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8C4F1C90-05EB-6A55-5F09-09C24B55AC0B}"/>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13_ncr:1_{AFABC65F-BA19-4FBF-BD76-59C6B4CFC13D}" xr6:coauthVersionLast="47" xr6:coauthVersionMax="47" xr10:uidLastSave="{00000000-0000-0000-0000-000000000000}"/>
  <bookViews>
    <workbookView xWindow="-108" yWindow="-108" windowWidth="23256" windowHeight="12456" xr2:uid="{00000000-000D-0000-FFFF-FFFF00000000}"/>
  </bookViews>
  <sheets>
    <sheet name="Reg_Stu" sheetId="1" r:id="rId1"/>
    <sheet name="Sheet3" sheetId="2" state="hidden" r:id="rId2"/>
    <sheet name="SORT" sheetId="3" r:id="rId3"/>
    <sheet name="Exam_Detail" sheetId="4" r:id="rId4"/>
    <sheet name="R01A" sheetId="5" r:id="rId5"/>
    <sheet name="R02A" sheetId="6" r:id="rId6"/>
    <sheet name="R03A" sheetId="7" r:id="rId7"/>
    <sheet name="R04A" sheetId="8" r:id="rId8"/>
    <sheet name="R05A" sheetId="9" r:id="rId9"/>
    <sheet name="R01B" sheetId="26" r:id="rId10"/>
    <sheet name="R02B" sheetId="27" r:id="rId11"/>
    <sheet name="R303B" sheetId="28" r:id="rId12"/>
    <sheet name="R04B" sheetId="32" r:id="rId13"/>
    <sheet name="R05B" sheetId="33" r:id="rId14"/>
    <sheet name="Summary" sheetId="10" r:id="rId15"/>
    <sheet name=" NB-Br" sheetId="11" r:id="rId16"/>
    <sheet name=" NB-Sub" sheetId="12" r:id="rId17"/>
    <sheet name="R01 A SH" sheetId="20" r:id="rId18"/>
    <sheet name="R102AS" sheetId="22" r:id="rId19"/>
    <sheet name="R103 ash" sheetId="23" r:id="rId20"/>
    <sheet name="R104 ASS" sheetId="24" r:id="rId21"/>
    <sheet name="R105ASS" sheetId="25" r:id="rId22"/>
    <sheet name="R06 ASH" sheetId="29" r:id="rId23"/>
    <sheet name="R07 ASH" sheetId="30" r:id="rId24"/>
    <sheet name="R08ASH" sheetId="31" r:id="rId25"/>
    <sheet name="Br-Det" sheetId="13" state="hidden" r:id="rId26"/>
    <sheet name="Su-Det" sheetId="14" state="hidden" r:id="rId27"/>
    <sheet name="NB-EDIT" sheetId="15" state="hidden" r:id="rId28"/>
    <sheet name="S-Edit2" sheetId="16" state="hidden" r:id="rId29"/>
    <sheet name="S-Edit1" sheetId="17" state="hidden" r:id="rId30"/>
  </sheets>
  <definedNames>
    <definedName name="_xlnm._FilterDatabase" localSheetId="27" hidden="1">'NB-EDIT'!$M$2:$R$2</definedName>
    <definedName name="_xlnm._FilterDatabase" localSheetId="2" hidden="1">SORT!$L$1:$O$2</definedName>
    <definedName name="DATA1">'S-Edit1'!$A$1:$F$421</definedName>
    <definedName name="DATA2">'S-Edit2'!$A$1:$F$411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20" l="1"/>
  <c r="C4" i="33"/>
  <c r="C4" i="32"/>
  <c r="C4" i="28"/>
  <c r="A19" i="33"/>
  <c r="A20" i="33"/>
  <c r="A21" i="33"/>
  <c r="D21" i="33" s="1"/>
  <c r="A22" i="33"/>
  <c r="D22" i="33" s="1"/>
  <c r="A23" i="33"/>
  <c r="D23" i="33" s="1"/>
  <c r="A24" i="33"/>
  <c r="A25" i="33"/>
  <c r="E25" i="33" s="1"/>
  <c r="A26" i="33"/>
  <c r="E26" i="33" s="1"/>
  <c r="A27" i="33"/>
  <c r="E27" i="33" s="1"/>
  <c r="A28" i="33"/>
  <c r="A29" i="33"/>
  <c r="E29" i="33" s="1"/>
  <c r="A30" i="33"/>
  <c r="E30" i="33" s="1"/>
  <c r="A31" i="33"/>
  <c r="E31" i="33" s="1"/>
  <c r="A32" i="33"/>
  <c r="A33" i="33"/>
  <c r="E33" i="33" s="1"/>
  <c r="A34" i="33"/>
  <c r="E34" i="33" s="1"/>
  <c r="A35" i="33"/>
  <c r="E35" i="33" s="1"/>
  <c r="A21" i="32"/>
  <c r="D21" i="32" s="1"/>
  <c r="A22" i="32"/>
  <c r="D22" i="32" s="1"/>
  <c r="A23" i="32"/>
  <c r="D23" i="32" s="1"/>
  <c r="A24" i="32"/>
  <c r="D24" i="32" s="1"/>
  <c r="A25" i="32"/>
  <c r="D25" i="32" s="1"/>
  <c r="A26" i="32"/>
  <c r="D26" i="32" s="1"/>
  <c r="A27" i="32"/>
  <c r="D27" i="32" s="1"/>
  <c r="A28" i="32"/>
  <c r="D28" i="32" s="1"/>
  <c r="A29" i="32"/>
  <c r="D29" i="32" s="1"/>
  <c r="A30" i="32"/>
  <c r="D30" i="32" s="1"/>
  <c r="A31" i="32"/>
  <c r="D31" i="32" s="1"/>
  <c r="A32" i="32"/>
  <c r="D32" i="32" s="1"/>
  <c r="A33" i="32"/>
  <c r="D33" i="32" s="1"/>
  <c r="A34" i="32"/>
  <c r="D34" i="32" s="1"/>
  <c r="A35" i="32"/>
  <c r="E35" i="32" s="1"/>
  <c r="E32" i="33"/>
  <c r="E28" i="33"/>
  <c r="D24" i="33"/>
  <c r="F4" i="33"/>
  <c r="D4" i="33"/>
  <c r="A3" i="33"/>
  <c r="F4" i="32"/>
  <c r="D4" i="32"/>
  <c r="A3" i="32"/>
  <c r="A7" i="33"/>
  <c r="A9" i="33"/>
  <c r="A11" i="33"/>
  <c r="A13" i="33"/>
  <c r="A15" i="33"/>
  <c r="A17" i="33"/>
  <c r="A8" i="33"/>
  <c r="A10" i="33"/>
  <c r="A12" i="33"/>
  <c r="A14" i="33"/>
  <c r="A16" i="33"/>
  <c r="A18" i="33"/>
  <c r="A6" i="33"/>
  <c r="D9" i="33" l="1"/>
  <c r="D11" i="33"/>
  <c r="D13" i="33"/>
  <c r="D15" i="33"/>
  <c r="D17" i="33"/>
  <c r="D19" i="33"/>
  <c r="E7" i="33"/>
  <c r="D8" i="33"/>
  <c r="D10" i="33"/>
  <c r="D12" i="33"/>
  <c r="D14" i="33"/>
  <c r="D16" i="33"/>
  <c r="D18" i="33"/>
  <c r="D20" i="33"/>
  <c r="D6" i="33"/>
  <c r="C6" i="33"/>
  <c r="C28" i="32"/>
  <c r="H28" i="32" s="1"/>
  <c r="C10" i="33"/>
  <c r="C18" i="33"/>
  <c r="C14" i="33"/>
  <c r="C22" i="33"/>
  <c r="H22" i="33" s="1"/>
  <c r="E6" i="33"/>
  <c r="C8" i="33"/>
  <c r="C12" i="33"/>
  <c r="C16" i="33"/>
  <c r="C20" i="33"/>
  <c r="C24" i="33"/>
  <c r="D7" i="33"/>
  <c r="E8" i="33"/>
  <c r="C9" i="33"/>
  <c r="E10" i="33"/>
  <c r="C11" i="33"/>
  <c r="E12" i="33"/>
  <c r="C13" i="33"/>
  <c r="E14" i="33"/>
  <c r="C15" i="33"/>
  <c r="E16" i="33"/>
  <c r="C17" i="33"/>
  <c r="E18" i="33"/>
  <c r="C19" i="33"/>
  <c r="E20" i="33"/>
  <c r="C21" i="33"/>
  <c r="H21" i="33" s="1"/>
  <c r="E22" i="33"/>
  <c r="C23" i="33"/>
  <c r="H23" i="33" s="1"/>
  <c r="H24" i="33"/>
  <c r="E24" i="33"/>
  <c r="C7" i="33"/>
  <c r="E9" i="33"/>
  <c r="E11" i="33"/>
  <c r="E13" i="33"/>
  <c r="E15" i="33"/>
  <c r="E17" i="33"/>
  <c r="E19" i="33"/>
  <c r="E21" i="33"/>
  <c r="E23" i="33"/>
  <c r="D25" i="33"/>
  <c r="D26" i="33"/>
  <c r="D27" i="33"/>
  <c r="D28" i="33"/>
  <c r="D29" i="33"/>
  <c r="D30" i="33"/>
  <c r="D31" i="33"/>
  <c r="D32" i="33"/>
  <c r="D33" i="33"/>
  <c r="D34" i="33"/>
  <c r="D35" i="33"/>
  <c r="C25" i="33"/>
  <c r="C26" i="33"/>
  <c r="C27" i="33"/>
  <c r="C28" i="33"/>
  <c r="C29" i="33"/>
  <c r="C30" i="33"/>
  <c r="C31" i="33"/>
  <c r="C32" i="33"/>
  <c r="C33" i="33"/>
  <c r="C34" i="33"/>
  <c r="C35" i="33"/>
  <c r="C24" i="32"/>
  <c r="H24" i="32" s="1"/>
  <c r="C32" i="32"/>
  <c r="H32" i="32" s="1"/>
  <c r="C22" i="32"/>
  <c r="H22" i="32" s="1"/>
  <c r="C26" i="32"/>
  <c r="H26" i="32" s="1"/>
  <c r="C30" i="32"/>
  <c r="H30" i="32" s="1"/>
  <c r="C34" i="32"/>
  <c r="H34" i="32" s="1"/>
  <c r="C21" i="32"/>
  <c r="H21" i="32" s="1"/>
  <c r="E22" i="32"/>
  <c r="C23" i="32"/>
  <c r="H23" i="32" s="1"/>
  <c r="E24" i="32"/>
  <c r="C25" i="32"/>
  <c r="H25" i="32" s="1"/>
  <c r="E26" i="32"/>
  <c r="C27" i="32"/>
  <c r="H27" i="32" s="1"/>
  <c r="E28" i="32"/>
  <c r="C29" i="32"/>
  <c r="H29" i="32" s="1"/>
  <c r="E30" i="32"/>
  <c r="C31" i="32"/>
  <c r="H31" i="32" s="1"/>
  <c r="E32" i="32"/>
  <c r="C33" i="32"/>
  <c r="H33" i="32" s="1"/>
  <c r="E34" i="32"/>
  <c r="E21" i="32"/>
  <c r="E23" i="32"/>
  <c r="E25" i="32"/>
  <c r="E27" i="32"/>
  <c r="E29" i="32"/>
  <c r="E31" i="32"/>
  <c r="E33" i="32"/>
  <c r="D35" i="32"/>
  <c r="C35" i="32"/>
  <c r="H20" i="33" l="1"/>
  <c r="H9" i="33"/>
  <c r="H11" i="33"/>
  <c r="H12" i="33"/>
  <c r="H10" i="33"/>
  <c r="H16" i="33"/>
  <c r="H8" i="33"/>
  <c r="H13" i="33"/>
  <c r="H17" i="33"/>
  <c r="H6" i="33"/>
  <c r="H18" i="33"/>
  <c r="H14" i="33"/>
  <c r="H19" i="33"/>
  <c r="H15" i="33"/>
  <c r="H34" i="33"/>
  <c r="H32" i="33"/>
  <c r="H30" i="33"/>
  <c r="H28" i="33"/>
  <c r="H26" i="33"/>
  <c r="E36" i="33"/>
  <c r="H35" i="33"/>
  <c r="H33" i="33"/>
  <c r="H31" i="33"/>
  <c r="H29" i="33"/>
  <c r="H27" i="33"/>
  <c r="H25" i="33"/>
  <c r="H7" i="33"/>
  <c r="H35" i="32"/>
  <c r="C4" i="27"/>
  <c r="E4" i="30" s="1"/>
  <c r="C4" i="26"/>
  <c r="E4" i="29" s="1"/>
  <c r="C37" i="31" l="1"/>
  <c r="C38" i="31"/>
  <c r="C39" i="31"/>
  <c r="C40" i="31"/>
  <c r="B36" i="31"/>
  <c r="B37" i="31"/>
  <c r="B38" i="31"/>
  <c r="B39" i="31"/>
  <c r="B40" i="31"/>
  <c r="A7" i="3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7" i="30"/>
  <c r="A8" i="30" s="1"/>
  <c r="A9" i="30" s="1"/>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7" i="29"/>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F4" i="28"/>
  <c r="D4" i="28"/>
  <c r="A3" i="28"/>
  <c r="F4" i="27"/>
  <c r="D4" i="27"/>
  <c r="A3" i="27"/>
  <c r="F4" i="26"/>
  <c r="D4" i="26"/>
  <c r="A3" i="26"/>
  <c r="A31" i="28"/>
  <c r="A32" i="28"/>
  <c r="A33" i="28"/>
  <c r="A34" i="28"/>
  <c r="A35" i="28"/>
  <c r="A28" i="28"/>
  <c r="A21" i="28"/>
  <c r="A23" i="28"/>
  <c r="A25" i="28"/>
  <c r="A27" i="28"/>
  <c r="A29" i="28"/>
  <c r="A30" i="28"/>
  <c r="A22" i="28"/>
  <c r="A35" i="27"/>
  <c r="A24" i="28"/>
  <c r="A26" i="28"/>
  <c r="A34" i="27"/>
  <c r="A35" i="26"/>
  <c r="A34" i="26"/>
  <c r="A21" i="27"/>
  <c r="A23" i="27"/>
  <c r="A25" i="27"/>
  <c r="A27" i="27"/>
  <c r="A33" i="27"/>
  <c r="A28" i="27"/>
  <c r="A24" i="27"/>
  <c r="A22" i="27"/>
  <c r="A31" i="27"/>
  <c r="A29" i="27"/>
  <c r="A32" i="27"/>
  <c r="A30" i="27"/>
  <c r="A26" i="27"/>
  <c r="A33" i="26"/>
  <c r="A32" i="26"/>
  <c r="A20" i="28"/>
  <c r="G3" i="10" l="1"/>
  <c r="C3" i="10"/>
  <c r="D3" i="10"/>
  <c r="E3" i="10"/>
  <c r="F3" i="10"/>
  <c r="H3" i="10"/>
  <c r="A10" i="10"/>
  <c r="E13" i="4"/>
  <c r="E14" i="4" s="1"/>
  <c r="E15" i="4" s="1"/>
  <c r="E16" i="4" s="1"/>
  <c r="E17" i="4" s="1"/>
  <c r="E18" i="4" s="1"/>
  <c r="E19" i="4" s="1"/>
  <c r="F5" i="6" l="1"/>
  <c r="F5" i="7" s="1"/>
  <c r="F5" i="8" s="1"/>
  <c r="A3" i="9"/>
  <c r="A3" i="8"/>
  <c r="F5" i="33" l="1"/>
  <c r="F5" i="32"/>
  <c r="F5" i="9"/>
  <c r="F5" i="26"/>
  <c r="F5" i="27"/>
  <c r="F5" i="28"/>
  <c r="A7" i="25"/>
  <c r="A8" i="25" s="1"/>
  <c r="A9" i="25" s="1"/>
  <c r="A10" i="25" s="1"/>
  <c r="A11" i="25" s="1"/>
  <c r="A12" i="25" s="1"/>
  <c r="A13" i="25" s="1"/>
  <c r="A14" i="25" s="1"/>
  <c r="A15" i="25" s="1"/>
  <c r="A16" i="25" s="1"/>
  <c r="A17" i="25" s="1"/>
  <c r="A18" i="25" s="1"/>
  <c r="A19" i="25" s="1"/>
  <c r="A20" i="25" s="1"/>
  <c r="A21" i="25" s="1"/>
  <c r="A7" i="24"/>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7" i="23"/>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E4"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8" i="10"/>
  <c r="A9" i="10"/>
  <c r="A11" i="10"/>
  <c r="A12" i="10"/>
  <c r="A13" i="10"/>
  <c r="C23" i="4"/>
  <c r="D33" i="17"/>
  <c r="E421" i="17"/>
  <c r="D421" i="17"/>
  <c r="C421" i="17"/>
  <c r="F421" i="17" s="1"/>
  <c r="B421" i="17"/>
  <c r="E420" i="17"/>
  <c r="D420" i="17"/>
  <c r="C420" i="17"/>
  <c r="F420" i="17" s="1"/>
  <c r="B420" i="17"/>
  <c r="E419" i="17"/>
  <c r="D419" i="17"/>
  <c r="C419" i="17"/>
  <c r="F419" i="17" s="1"/>
  <c r="B419" i="17"/>
  <c r="E418" i="17"/>
  <c r="D418" i="17"/>
  <c r="C418" i="17"/>
  <c r="F418" i="17" s="1"/>
  <c r="B418" i="17"/>
  <c r="E417" i="17"/>
  <c r="D417" i="17"/>
  <c r="C417" i="17"/>
  <c r="F417" i="17" s="1"/>
  <c r="B417" i="17"/>
  <c r="E416" i="17"/>
  <c r="D416" i="17"/>
  <c r="C416" i="17"/>
  <c r="F416" i="17" s="1"/>
  <c r="B416" i="17"/>
  <c r="E415" i="17"/>
  <c r="D415" i="17"/>
  <c r="C415" i="17"/>
  <c r="F415" i="17" s="1"/>
  <c r="B415" i="17"/>
  <c r="E414" i="17"/>
  <c r="D414" i="17"/>
  <c r="C414" i="17"/>
  <c r="F414" i="17" s="1"/>
  <c r="B414" i="17"/>
  <c r="E413" i="17"/>
  <c r="D413" i="17"/>
  <c r="C413" i="17"/>
  <c r="F413" i="17" s="1"/>
  <c r="B413" i="17"/>
  <c r="E412" i="17"/>
  <c r="D412" i="17"/>
  <c r="C412" i="17"/>
  <c r="F412" i="17" s="1"/>
  <c r="B412" i="17"/>
  <c r="E411" i="17"/>
  <c r="D411" i="17"/>
  <c r="C411" i="17"/>
  <c r="F411" i="17" s="1"/>
  <c r="B411" i="17"/>
  <c r="E410" i="17"/>
  <c r="D410" i="17"/>
  <c r="C410" i="17"/>
  <c r="F410" i="17" s="1"/>
  <c r="B410" i="17"/>
  <c r="E409" i="17"/>
  <c r="D409" i="17"/>
  <c r="C409" i="17"/>
  <c r="F409" i="17" s="1"/>
  <c r="B409" i="17"/>
  <c r="E408" i="17"/>
  <c r="D408" i="17"/>
  <c r="C408" i="17"/>
  <c r="F408" i="17" s="1"/>
  <c r="B408" i="17"/>
  <c r="E407" i="17"/>
  <c r="D407" i="17"/>
  <c r="C407" i="17"/>
  <c r="F407" i="17" s="1"/>
  <c r="B407" i="17"/>
  <c r="E406" i="17"/>
  <c r="D406" i="17"/>
  <c r="C406" i="17"/>
  <c r="F406" i="17" s="1"/>
  <c r="B406" i="17"/>
  <c r="E405" i="17"/>
  <c r="D405" i="17"/>
  <c r="C405" i="17"/>
  <c r="F405" i="17" s="1"/>
  <c r="B405" i="17"/>
  <c r="E404" i="17"/>
  <c r="D404" i="17"/>
  <c r="C404" i="17"/>
  <c r="F404" i="17" s="1"/>
  <c r="B404" i="17"/>
  <c r="E403" i="17"/>
  <c r="D403" i="17"/>
  <c r="C403" i="17"/>
  <c r="F403" i="17" s="1"/>
  <c r="B403" i="17"/>
  <c r="E402" i="17"/>
  <c r="D402" i="17"/>
  <c r="C402" i="17"/>
  <c r="F402" i="17" s="1"/>
  <c r="B402" i="17"/>
  <c r="E401" i="17"/>
  <c r="D401" i="17"/>
  <c r="C401" i="17"/>
  <c r="F401" i="17" s="1"/>
  <c r="B401" i="17"/>
  <c r="E400" i="17"/>
  <c r="D400" i="17"/>
  <c r="C400" i="17"/>
  <c r="F400" i="17" s="1"/>
  <c r="B400" i="17"/>
  <c r="F399" i="17"/>
  <c r="E399" i="17"/>
  <c r="D399" i="17"/>
  <c r="C399" i="17"/>
  <c r="B399" i="17"/>
  <c r="E398" i="17"/>
  <c r="D398" i="17"/>
  <c r="C398" i="17"/>
  <c r="F398" i="17" s="1"/>
  <c r="B398" i="17"/>
  <c r="E397" i="17"/>
  <c r="D397" i="17"/>
  <c r="C397" i="17"/>
  <c r="F397" i="17" s="1"/>
  <c r="B397" i="17"/>
  <c r="E396" i="17"/>
  <c r="D396" i="17"/>
  <c r="C396" i="17"/>
  <c r="F396" i="17" s="1"/>
  <c r="B396" i="17"/>
  <c r="E395" i="17"/>
  <c r="D395" i="17"/>
  <c r="C395" i="17"/>
  <c r="F395" i="17" s="1"/>
  <c r="B395" i="17"/>
  <c r="E394" i="17"/>
  <c r="D394" i="17"/>
  <c r="C394" i="17"/>
  <c r="F394" i="17" s="1"/>
  <c r="B394" i="17"/>
  <c r="E393" i="17"/>
  <c r="D393" i="17"/>
  <c r="C393" i="17"/>
  <c r="F393" i="17" s="1"/>
  <c r="B393" i="17"/>
  <c r="E392" i="17"/>
  <c r="D392" i="17"/>
  <c r="C392" i="17"/>
  <c r="F392" i="17" s="1"/>
  <c r="B392" i="17"/>
  <c r="E391" i="17"/>
  <c r="D391" i="17"/>
  <c r="C391" i="17"/>
  <c r="F391" i="17" s="1"/>
  <c r="B391" i="17"/>
  <c r="E390" i="17"/>
  <c r="D390" i="17"/>
  <c r="C390" i="17"/>
  <c r="F390" i="17" s="1"/>
  <c r="B390" i="17"/>
  <c r="E389" i="17"/>
  <c r="D389" i="17"/>
  <c r="C389" i="17"/>
  <c r="F389" i="17" s="1"/>
  <c r="B389" i="17"/>
  <c r="E388" i="17"/>
  <c r="D388" i="17"/>
  <c r="C388" i="17"/>
  <c r="F388" i="17" s="1"/>
  <c r="B388" i="17"/>
  <c r="E387" i="17"/>
  <c r="D387" i="17"/>
  <c r="C387" i="17"/>
  <c r="F387" i="17" s="1"/>
  <c r="B387" i="17"/>
  <c r="E386" i="17"/>
  <c r="D386" i="17"/>
  <c r="C386" i="17"/>
  <c r="F386" i="17" s="1"/>
  <c r="B386" i="17"/>
  <c r="E385" i="17"/>
  <c r="D385" i="17"/>
  <c r="C385" i="17"/>
  <c r="F385" i="17" s="1"/>
  <c r="B385" i="17"/>
  <c r="E384" i="17"/>
  <c r="D384" i="17"/>
  <c r="C384" i="17"/>
  <c r="F384" i="17" s="1"/>
  <c r="B384" i="17"/>
  <c r="E383" i="17"/>
  <c r="D383" i="17"/>
  <c r="C383" i="17"/>
  <c r="F383" i="17" s="1"/>
  <c r="B383" i="17"/>
  <c r="E382" i="17"/>
  <c r="D382" i="17"/>
  <c r="C382" i="17"/>
  <c r="F382" i="17" s="1"/>
  <c r="B382" i="17"/>
  <c r="E381" i="17"/>
  <c r="D381" i="17"/>
  <c r="C381" i="17"/>
  <c r="F381" i="17" s="1"/>
  <c r="B381" i="17"/>
  <c r="E380" i="17"/>
  <c r="D380" i="17"/>
  <c r="C380" i="17"/>
  <c r="F380" i="17" s="1"/>
  <c r="B380" i="17"/>
  <c r="E379" i="17"/>
  <c r="D379" i="17"/>
  <c r="C379" i="17"/>
  <c r="F379" i="17" s="1"/>
  <c r="B379" i="17"/>
  <c r="E378" i="17"/>
  <c r="D378" i="17"/>
  <c r="C378" i="17"/>
  <c r="F378" i="17" s="1"/>
  <c r="B378" i="17"/>
  <c r="E377" i="17"/>
  <c r="D377" i="17"/>
  <c r="C377" i="17"/>
  <c r="F377" i="17" s="1"/>
  <c r="B377" i="17"/>
  <c r="E376" i="17"/>
  <c r="D376" i="17"/>
  <c r="C376" i="17"/>
  <c r="F376" i="17" s="1"/>
  <c r="B376" i="17"/>
  <c r="E375" i="17"/>
  <c r="D375" i="17"/>
  <c r="C375" i="17"/>
  <c r="F375" i="17" s="1"/>
  <c r="B375" i="17"/>
  <c r="E374" i="17"/>
  <c r="D374" i="17"/>
  <c r="C374" i="17"/>
  <c r="F374" i="17" s="1"/>
  <c r="B374" i="17"/>
  <c r="E373" i="17"/>
  <c r="D373" i="17"/>
  <c r="C373" i="17"/>
  <c r="F373" i="17" s="1"/>
  <c r="B373" i="17"/>
  <c r="E372" i="17"/>
  <c r="D372" i="17"/>
  <c r="C372" i="17"/>
  <c r="F372" i="17" s="1"/>
  <c r="B372" i="17"/>
  <c r="E371" i="17"/>
  <c r="D371" i="17"/>
  <c r="C371" i="17"/>
  <c r="F371" i="17" s="1"/>
  <c r="B371" i="17"/>
  <c r="E370" i="17"/>
  <c r="D370" i="17"/>
  <c r="C370" i="17"/>
  <c r="F370" i="17" s="1"/>
  <c r="B370" i="17"/>
  <c r="E369" i="17"/>
  <c r="D369" i="17"/>
  <c r="C369" i="17"/>
  <c r="F369" i="17" s="1"/>
  <c r="B369" i="17"/>
  <c r="E368" i="17"/>
  <c r="D368" i="17"/>
  <c r="C368" i="17"/>
  <c r="F368" i="17" s="1"/>
  <c r="B368" i="17"/>
  <c r="E367" i="17"/>
  <c r="D367" i="17"/>
  <c r="C367" i="17"/>
  <c r="F367" i="17" s="1"/>
  <c r="B367" i="17"/>
  <c r="E366" i="17"/>
  <c r="D366" i="17"/>
  <c r="C366" i="17"/>
  <c r="F366" i="17" s="1"/>
  <c r="B366" i="17"/>
  <c r="E365" i="17"/>
  <c r="D365" i="17"/>
  <c r="C365" i="17"/>
  <c r="F365" i="17" s="1"/>
  <c r="B365" i="17"/>
  <c r="E364" i="17"/>
  <c r="D364" i="17"/>
  <c r="C364" i="17"/>
  <c r="F364" i="17" s="1"/>
  <c r="B364" i="17"/>
  <c r="E363" i="17"/>
  <c r="D363" i="17"/>
  <c r="C363" i="17"/>
  <c r="F363" i="17" s="1"/>
  <c r="B363" i="17"/>
  <c r="E362" i="17"/>
  <c r="D362" i="17"/>
  <c r="C362" i="17"/>
  <c r="F362" i="17" s="1"/>
  <c r="B362" i="17"/>
  <c r="E361" i="17"/>
  <c r="D361" i="17"/>
  <c r="C361" i="17"/>
  <c r="F361" i="17" s="1"/>
  <c r="B361" i="17"/>
  <c r="E360" i="17"/>
  <c r="D360" i="17"/>
  <c r="C360" i="17"/>
  <c r="F360" i="17" s="1"/>
  <c r="B360" i="17"/>
  <c r="E359" i="17"/>
  <c r="D359" i="17"/>
  <c r="C359" i="17"/>
  <c r="F359" i="17" s="1"/>
  <c r="B359" i="17"/>
  <c r="E358" i="17"/>
  <c r="D358" i="17"/>
  <c r="C358" i="17"/>
  <c r="F358" i="17" s="1"/>
  <c r="B358" i="17"/>
  <c r="E357" i="17"/>
  <c r="D357" i="17"/>
  <c r="C357" i="17"/>
  <c r="F357" i="17" s="1"/>
  <c r="B357" i="17"/>
  <c r="E356" i="17"/>
  <c r="D356" i="17"/>
  <c r="C356" i="17"/>
  <c r="F356" i="17" s="1"/>
  <c r="B356" i="17"/>
  <c r="E355" i="17"/>
  <c r="D355" i="17"/>
  <c r="C355" i="17"/>
  <c r="F355" i="17" s="1"/>
  <c r="B355" i="17"/>
  <c r="E354" i="17"/>
  <c r="D354" i="17"/>
  <c r="C354" i="17"/>
  <c r="F354" i="17" s="1"/>
  <c r="B354" i="17"/>
  <c r="E353" i="17"/>
  <c r="D353" i="17"/>
  <c r="C353" i="17"/>
  <c r="F353" i="17" s="1"/>
  <c r="B353" i="17"/>
  <c r="E352" i="17"/>
  <c r="D352" i="17"/>
  <c r="C352" i="17"/>
  <c r="F352" i="17" s="1"/>
  <c r="B352" i="17"/>
  <c r="E351" i="17"/>
  <c r="D351" i="17"/>
  <c r="C351" i="17"/>
  <c r="F351" i="17" s="1"/>
  <c r="B351" i="17"/>
  <c r="E350" i="17"/>
  <c r="D350" i="17"/>
  <c r="C350" i="17"/>
  <c r="F350" i="17" s="1"/>
  <c r="B350" i="17"/>
  <c r="E349" i="17"/>
  <c r="D349" i="17"/>
  <c r="C349" i="17"/>
  <c r="F349" i="17" s="1"/>
  <c r="B349" i="17"/>
  <c r="E348" i="17"/>
  <c r="D348" i="17"/>
  <c r="C348" i="17"/>
  <c r="F348" i="17" s="1"/>
  <c r="B348" i="17"/>
  <c r="E347" i="17"/>
  <c r="D347" i="17"/>
  <c r="C347" i="17"/>
  <c r="F347" i="17" s="1"/>
  <c r="B347" i="17"/>
  <c r="E346" i="17"/>
  <c r="D346" i="17"/>
  <c r="C346" i="17"/>
  <c r="F346" i="17" s="1"/>
  <c r="B346" i="17"/>
  <c r="E345" i="17"/>
  <c r="D345" i="17"/>
  <c r="C345" i="17"/>
  <c r="F345" i="17" s="1"/>
  <c r="B345" i="17"/>
  <c r="E344" i="17"/>
  <c r="D344" i="17"/>
  <c r="C344" i="17"/>
  <c r="F344" i="17" s="1"/>
  <c r="B344" i="17"/>
  <c r="E343" i="17"/>
  <c r="D343" i="17"/>
  <c r="C343" i="17"/>
  <c r="F343" i="17" s="1"/>
  <c r="B343" i="17"/>
  <c r="E342" i="17"/>
  <c r="D342" i="17"/>
  <c r="C342" i="17"/>
  <c r="F342" i="17" s="1"/>
  <c r="B342" i="17"/>
  <c r="E341" i="17"/>
  <c r="D341" i="17"/>
  <c r="C341" i="17"/>
  <c r="F341" i="17" s="1"/>
  <c r="B341" i="17"/>
  <c r="E340" i="17"/>
  <c r="D340" i="17"/>
  <c r="C340" i="17"/>
  <c r="F340" i="17" s="1"/>
  <c r="B340" i="17"/>
  <c r="E339" i="17"/>
  <c r="D339" i="17"/>
  <c r="C339" i="17"/>
  <c r="F339" i="17" s="1"/>
  <c r="B339" i="17"/>
  <c r="E338" i="17"/>
  <c r="D338" i="17"/>
  <c r="C338" i="17"/>
  <c r="F338" i="17" s="1"/>
  <c r="B338" i="17"/>
  <c r="E337" i="17"/>
  <c r="D337" i="17"/>
  <c r="C337" i="17"/>
  <c r="F337" i="17" s="1"/>
  <c r="B337" i="17"/>
  <c r="E336" i="17"/>
  <c r="D336" i="17"/>
  <c r="C336" i="17"/>
  <c r="F336" i="17" s="1"/>
  <c r="B336" i="17"/>
  <c r="E335" i="17"/>
  <c r="D335" i="17"/>
  <c r="C335" i="17"/>
  <c r="F335" i="17" s="1"/>
  <c r="B335" i="17"/>
  <c r="E334" i="17"/>
  <c r="D334" i="17"/>
  <c r="C334" i="17"/>
  <c r="F334" i="17" s="1"/>
  <c r="B334" i="17"/>
  <c r="E333" i="17"/>
  <c r="D333" i="17"/>
  <c r="C333" i="17"/>
  <c r="F333" i="17" s="1"/>
  <c r="B333" i="17"/>
  <c r="E332" i="17"/>
  <c r="D332" i="17"/>
  <c r="C332" i="17"/>
  <c r="F332" i="17" s="1"/>
  <c r="B332" i="17"/>
  <c r="E331" i="17"/>
  <c r="D331" i="17"/>
  <c r="C331" i="17"/>
  <c r="F331" i="17" s="1"/>
  <c r="B331" i="17"/>
  <c r="E330" i="17"/>
  <c r="D330" i="17"/>
  <c r="C330" i="17"/>
  <c r="F330" i="17" s="1"/>
  <c r="B330" i="17"/>
  <c r="E329" i="17"/>
  <c r="D329" i="17"/>
  <c r="C329" i="17"/>
  <c r="F329" i="17" s="1"/>
  <c r="B329" i="17"/>
  <c r="E328" i="17"/>
  <c r="D328" i="17"/>
  <c r="C328" i="17"/>
  <c r="F328" i="17" s="1"/>
  <c r="B328" i="17"/>
  <c r="E327" i="17"/>
  <c r="D327" i="17"/>
  <c r="C327" i="17"/>
  <c r="F327" i="17" s="1"/>
  <c r="B327" i="17"/>
  <c r="E326" i="17"/>
  <c r="D326" i="17"/>
  <c r="C326" i="17"/>
  <c r="F326" i="17" s="1"/>
  <c r="B326" i="17"/>
  <c r="E325" i="17"/>
  <c r="D325" i="17"/>
  <c r="C325" i="17"/>
  <c r="F325" i="17" s="1"/>
  <c r="B325" i="17"/>
  <c r="E324" i="17"/>
  <c r="D324" i="17"/>
  <c r="C324" i="17"/>
  <c r="F324" i="17" s="1"/>
  <c r="B324" i="17"/>
  <c r="E323" i="17"/>
  <c r="D323" i="17"/>
  <c r="C323" i="17"/>
  <c r="F323" i="17" s="1"/>
  <c r="B323" i="17"/>
  <c r="E322" i="17"/>
  <c r="D322" i="17"/>
  <c r="C322" i="17"/>
  <c r="F322" i="17" s="1"/>
  <c r="B322" i="17"/>
  <c r="E321" i="17"/>
  <c r="D321" i="17"/>
  <c r="C321" i="17"/>
  <c r="F321" i="17" s="1"/>
  <c r="B321" i="17"/>
  <c r="E320" i="17"/>
  <c r="D320" i="17"/>
  <c r="C320" i="17"/>
  <c r="F320" i="17" s="1"/>
  <c r="B320" i="17"/>
  <c r="E319" i="17"/>
  <c r="D319" i="17"/>
  <c r="C319" i="17"/>
  <c r="F319" i="17" s="1"/>
  <c r="B319" i="17"/>
  <c r="E318" i="17"/>
  <c r="D318" i="17"/>
  <c r="C318" i="17"/>
  <c r="F318" i="17" s="1"/>
  <c r="B318" i="17"/>
  <c r="E317" i="17"/>
  <c r="D317" i="17"/>
  <c r="C317" i="17"/>
  <c r="F317" i="17" s="1"/>
  <c r="B317" i="17"/>
  <c r="E316" i="17"/>
  <c r="D316" i="17"/>
  <c r="C316" i="17"/>
  <c r="F316" i="17" s="1"/>
  <c r="B316" i="17"/>
  <c r="E315" i="17"/>
  <c r="D315" i="17"/>
  <c r="C315" i="17"/>
  <c r="F315" i="17" s="1"/>
  <c r="B315" i="17"/>
  <c r="E314" i="17"/>
  <c r="D314" i="17"/>
  <c r="C314" i="17"/>
  <c r="F314" i="17" s="1"/>
  <c r="B314" i="17"/>
  <c r="E313" i="17"/>
  <c r="D313" i="17"/>
  <c r="C313" i="17"/>
  <c r="F313" i="17" s="1"/>
  <c r="B313" i="17"/>
  <c r="E312" i="17"/>
  <c r="D312" i="17"/>
  <c r="C312" i="17"/>
  <c r="F312" i="17" s="1"/>
  <c r="B312" i="17"/>
  <c r="E311" i="17"/>
  <c r="D311" i="17"/>
  <c r="C311" i="17"/>
  <c r="F311" i="17" s="1"/>
  <c r="B311" i="17"/>
  <c r="E310" i="17"/>
  <c r="D310" i="17"/>
  <c r="C310" i="17"/>
  <c r="F310" i="17" s="1"/>
  <c r="B310" i="17"/>
  <c r="E309" i="17"/>
  <c r="D309" i="17"/>
  <c r="C309" i="17"/>
  <c r="F309" i="17" s="1"/>
  <c r="B309" i="17"/>
  <c r="E308" i="17"/>
  <c r="D308" i="17"/>
  <c r="C308" i="17"/>
  <c r="F308" i="17" s="1"/>
  <c r="B308" i="17"/>
  <c r="E307" i="17"/>
  <c r="D307" i="17"/>
  <c r="C307" i="17"/>
  <c r="F307" i="17" s="1"/>
  <c r="B307" i="17"/>
  <c r="E306" i="17"/>
  <c r="D306" i="17"/>
  <c r="C306" i="17"/>
  <c r="F306" i="17" s="1"/>
  <c r="B306" i="17"/>
  <c r="E305" i="17"/>
  <c r="D305" i="17"/>
  <c r="C305" i="17"/>
  <c r="F305" i="17" s="1"/>
  <c r="B305" i="17"/>
  <c r="E304" i="17"/>
  <c r="D304" i="17"/>
  <c r="C304" i="17"/>
  <c r="F304" i="17" s="1"/>
  <c r="B304" i="17"/>
  <c r="F303" i="17"/>
  <c r="E303" i="17"/>
  <c r="D303" i="17"/>
  <c r="C303" i="17"/>
  <c r="B303" i="17"/>
  <c r="E302" i="17"/>
  <c r="D302" i="17"/>
  <c r="C302" i="17"/>
  <c r="F302" i="17" s="1"/>
  <c r="B302" i="17"/>
  <c r="E301" i="17"/>
  <c r="D301" i="17"/>
  <c r="C301" i="17"/>
  <c r="F301" i="17" s="1"/>
  <c r="B301" i="17"/>
  <c r="E300" i="17"/>
  <c r="D300" i="17"/>
  <c r="C300" i="17"/>
  <c r="F300" i="17" s="1"/>
  <c r="B300" i="17"/>
  <c r="E299" i="17"/>
  <c r="D299" i="17"/>
  <c r="C299" i="17"/>
  <c r="F299" i="17" s="1"/>
  <c r="B299" i="17"/>
  <c r="E298" i="17"/>
  <c r="D298" i="17"/>
  <c r="C298" i="17"/>
  <c r="F298" i="17" s="1"/>
  <c r="B298" i="17"/>
  <c r="E297" i="17"/>
  <c r="D297" i="17"/>
  <c r="C297" i="17"/>
  <c r="F297" i="17" s="1"/>
  <c r="B297" i="17"/>
  <c r="E296" i="17"/>
  <c r="D296" i="17"/>
  <c r="C296" i="17"/>
  <c r="F296" i="17" s="1"/>
  <c r="B296" i="17"/>
  <c r="E295" i="17"/>
  <c r="D295" i="17"/>
  <c r="C295" i="17"/>
  <c r="F295" i="17" s="1"/>
  <c r="B295" i="17"/>
  <c r="E294" i="17"/>
  <c r="D294" i="17"/>
  <c r="C294" i="17"/>
  <c r="F294" i="17" s="1"/>
  <c r="B294" i="17"/>
  <c r="E293" i="17"/>
  <c r="D293" i="17"/>
  <c r="C293" i="17"/>
  <c r="F293" i="17" s="1"/>
  <c r="B293" i="17"/>
  <c r="E292" i="17"/>
  <c r="D292" i="17"/>
  <c r="C292" i="17"/>
  <c r="F292" i="17" s="1"/>
  <c r="B292" i="17"/>
  <c r="E291" i="17"/>
  <c r="D291" i="17"/>
  <c r="C291" i="17"/>
  <c r="F291" i="17" s="1"/>
  <c r="B291" i="17"/>
  <c r="E290" i="17"/>
  <c r="D290" i="17"/>
  <c r="C290" i="17"/>
  <c r="F290" i="17" s="1"/>
  <c r="B290" i="17"/>
  <c r="E289" i="17"/>
  <c r="D289" i="17"/>
  <c r="C289" i="17"/>
  <c r="F289" i="17" s="1"/>
  <c r="B289" i="17"/>
  <c r="E288" i="17"/>
  <c r="D288" i="17"/>
  <c r="C288" i="17"/>
  <c r="F288" i="17" s="1"/>
  <c r="B288" i="17"/>
  <c r="E287" i="17"/>
  <c r="D287" i="17"/>
  <c r="C287" i="17"/>
  <c r="F287" i="17" s="1"/>
  <c r="B287" i="17"/>
  <c r="F286" i="17"/>
  <c r="E286" i="17"/>
  <c r="D286" i="17"/>
  <c r="C286" i="17"/>
  <c r="B286" i="17"/>
  <c r="E285" i="17"/>
  <c r="D285" i="17"/>
  <c r="C285" i="17"/>
  <c r="F285" i="17" s="1"/>
  <c r="B285" i="17"/>
  <c r="E284" i="17"/>
  <c r="D284" i="17"/>
  <c r="C284" i="17"/>
  <c r="F284" i="17" s="1"/>
  <c r="B284" i="17"/>
  <c r="E283" i="17"/>
  <c r="D283" i="17"/>
  <c r="C283" i="17"/>
  <c r="F283" i="17" s="1"/>
  <c r="B283" i="17"/>
  <c r="E282" i="17"/>
  <c r="D282" i="17"/>
  <c r="C282" i="17"/>
  <c r="F282" i="17" s="1"/>
  <c r="B282" i="17"/>
  <c r="E281" i="17"/>
  <c r="D281" i="17"/>
  <c r="C281" i="17"/>
  <c r="F281" i="17" s="1"/>
  <c r="B281" i="17"/>
  <c r="E280" i="17"/>
  <c r="D280" i="17"/>
  <c r="C280" i="17"/>
  <c r="F280" i="17" s="1"/>
  <c r="B280" i="17"/>
  <c r="E279" i="17"/>
  <c r="D279" i="17"/>
  <c r="C279" i="17"/>
  <c r="F279" i="17" s="1"/>
  <c r="B279" i="17"/>
  <c r="E278" i="17"/>
  <c r="D278" i="17"/>
  <c r="C278" i="17"/>
  <c r="F278" i="17" s="1"/>
  <c r="B278" i="17"/>
  <c r="E277" i="17"/>
  <c r="D277" i="17"/>
  <c r="C277" i="17"/>
  <c r="F277" i="17" s="1"/>
  <c r="B277" i="17"/>
  <c r="E276" i="17"/>
  <c r="D276" i="17"/>
  <c r="C276" i="17"/>
  <c r="F276" i="17" s="1"/>
  <c r="B276" i="17"/>
  <c r="E275" i="17"/>
  <c r="D275" i="17"/>
  <c r="C275" i="17"/>
  <c r="F275" i="17" s="1"/>
  <c r="B275" i="17"/>
  <c r="E274" i="17"/>
  <c r="D274" i="17"/>
  <c r="C274" i="17"/>
  <c r="F274" i="17" s="1"/>
  <c r="B274" i="17"/>
  <c r="E273" i="17"/>
  <c r="D273" i="17"/>
  <c r="C273" i="17"/>
  <c r="F273" i="17" s="1"/>
  <c r="B273" i="17"/>
  <c r="E272" i="17"/>
  <c r="D272" i="17"/>
  <c r="C272" i="17"/>
  <c r="F272" i="17" s="1"/>
  <c r="B272" i="17"/>
  <c r="E271" i="17"/>
  <c r="D271" i="17"/>
  <c r="C271" i="17"/>
  <c r="F271" i="17" s="1"/>
  <c r="B271" i="17"/>
  <c r="E270" i="17"/>
  <c r="D270" i="17"/>
  <c r="C270" i="17"/>
  <c r="F270" i="17" s="1"/>
  <c r="B270" i="17"/>
  <c r="E269" i="17"/>
  <c r="D269" i="17"/>
  <c r="C269" i="17"/>
  <c r="F269" i="17" s="1"/>
  <c r="B269" i="17"/>
  <c r="E268" i="17"/>
  <c r="D268" i="17"/>
  <c r="C268" i="17"/>
  <c r="F268" i="17" s="1"/>
  <c r="B268" i="17"/>
  <c r="E267" i="17"/>
  <c r="D267" i="17"/>
  <c r="C267" i="17"/>
  <c r="F267" i="17" s="1"/>
  <c r="B267" i="17"/>
  <c r="F266" i="17"/>
  <c r="E266" i="17"/>
  <c r="D266" i="17"/>
  <c r="C266" i="17"/>
  <c r="B266" i="17"/>
  <c r="E265" i="17"/>
  <c r="D265" i="17"/>
  <c r="C265" i="17"/>
  <c r="F265" i="17" s="1"/>
  <c r="B265" i="17"/>
  <c r="E264" i="17"/>
  <c r="D264" i="17"/>
  <c r="C264" i="17"/>
  <c r="F264" i="17" s="1"/>
  <c r="B264" i="17"/>
  <c r="E263" i="17"/>
  <c r="D263" i="17"/>
  <c r="C263" i="17"/>
  <c r="F263" i="17" s="1"/>
  <c r="B263" i="17"/>
  <c r="E262" i="17"/>
  <c r="D262" i="17"/>
  <c r="C262" i="17"/>
  <c r="F262" i="17" s="1"/>
  <c r="B262" i="17"/>
  <c r="E261" i="17"/>
  <c r="D261" i="17"/>
  <c r="C261" i="17"/>
  <c r="F261" i="17" s="1"/>
  <c r="B261" i="17"/>
  <c r="E260" i="17"/>
  <c r="D260" i="17"/>
  <c r="C260" i="17"/>
  <c r="F260" i="17" s="1"/>
  <c r="B260" i="17"/>
  <c r="E259" i="17"/>
  <c r="D259" i="17"/>
  <c r="C259" i="17"/>
  <c r="F259" i="17" s="1"/>
  <c r="B259" i="17"/>
  <c r="E258" i="17"/>
  <c r="D258" i="17"/>
  <c r="C258" i="17"/>
  <c r="F258" i="17" s="1"/>
  <c r="B258" i="17"/>
  <c r="E257" i="17"/>
  <c r="D257" i="17"/>
  <c r="C257" i="17"/>
  <c r="F257" i="17" s="1"/>
  <c r="B257" i="17"/>
  <c r="E256" i="17"/>
  <c r="D256" i="17"/>
  <c r="C256" i="17"/>
  <c r="F256" i="17" s="1"/>
  <c r="B256" i="17"/>
  <c r="E255" i="17"/>
  <c r="D255" i="17"/>
  <c r="C255" i="17"/>
  <c r="F255" i="17" s="1"/>
  <c r="B255" i="17"/>
  <c r="E254" i="17"/>
  <c r="D254" i="17"/>
  <c r="C254" i="17"/>
  <c r="F254" i="17" s="1"/>
  <c r="B254" i="17"/>
  <c r="E253" i="17"/>
  <c r="D253" i="17"/>
  <c r="C253" i="17"/>
  <c r="F253" i="17" s="1"/>
  <c r="B253" i="17"/>
  <c r="E252" i="17"/>
  <c r="D252" i="17"/>
  <c r="C252" i="17"/>
  <c r="F252" i="17" s="1"/>
  <c r="B252" i="17"/>
  <c r="E251" i="17"/>
  <c r="D251" i="17"/>
  <c r="C251" i="17"/>
  <c r="F251" i="17" s="1"/>
  <c r="B251" i="17"/>
  <c r="F250" i="17"/>
  <c r="E250" i="17"/>
  <c r="D250" i="17"/>
  <c r="C250" i="17"/>
  <c r="B250" i="17"/>
  <c r="E249" i="17"/>
  <c r="D249" i="17"/>
  <c r="C249" i="17"/>
  <c r="F249" i="17" s="1"/>
  <c r="B249" i="17"/>
  <c r="E248" i="17"/>
  <c r="D248" i="17"/>
  <c r="C248" i="17"/>
  <c r="F248" i="17" s="1"/>
  <c r="B248" i="17"/>
  <c r="E247" i="17"/>
  <c r="D247" i="17"/>
  <c r="C247" i="17"/>
  <c r="F247" i="17" s="1"/>
  <c r="B247" i="17"/>
  <c r="E246" i="17"/>
  <c r="D246" i="17"/>
  <c r="C246" i="17"/>
  <c r="F246" i="17" s="1"/>
  <c r="B246" i="17"/>
  <c r="E245" i="17"/>
  <c r="D245" i="17"/>
  <c r="C245" i="17"/>
  <c r="F245" i="17" s="1"/>
  <c r="B245" i="17"/>
  <c r="E244" i="17"/>
  <c r="D244" i="17"/>
  <c r="C244" i="17"/>
  <c r="F244" i="17" s="1"/>
  <c r="B244" i="17"/>
  <c r="E243" i="17"/>
  <c r="D243" i="17"/>
  <c r="C243" i="17"/>
  <c r="F243" i="17" s="1"/>
  <c r="B243" i="17"/>
  <c r="E242" i="17"/>
  <c r="D242" i="17"/>
  <c r="C242" i="17"/>
  <c r="F242" i="17" s="1"/>
  <c r="B242" i="17"/>
  <c r="E241" i="17"/>
  <c r="D241" i="17"/>
  <c r="C241" i="17"/>
  <c r="F241" i="17" s="1"/>
  <c r="B241" i="17"/>
  <c r="E240" i="17"/>
  <c r="D240" i="17"/>
  <c r="C240" i="17"/>
  <c r="F240" i="17" s="1"/>
  <c r="B240" i="17"/>
  <c r="E239" i="17"/>
  <c r="D239" i="17"/>
  <c r="C239" i="17"/>
  <c r="F239" i="17" s="1"/>
  <c r="B239" i="17"/>
  <c r="E238" i="17"/>
  <c r="D238" i="17"/>
  <c r="C238" i="17"/>
  <c r="F238" i="17" s="1"/>
  <c r="B238" i="17"/>
  <c r="E237" i="17"/>
  <c r="D237" i="17"/>
  <c r="C237" i="17"/>
  <c r="F237" i="17" s="1"/>
  <c r="B237" i="17"/>
  <c r="E236" i="17"/>
  <c r="D236" i="17"/>
  <c r="C236" i="17"/>
  <c r="F236" i="17" s="1"/>
  <c r="B236" i="17"/>
  <c r="F235" i="17"/>
  <c r="E235" i="17"/>
  <c r="D235" i="17"/>
  <c r="C235" i="17"/>
  <c r="B235" i="17"/>
  <c r="E234" i="17"/>
  <c r="D234" i="17"/>
  <c r="C234" i="17"/>
  <c r="F234" i="17" s="1"/>
  <c r="B234" i="17"/>
  <c r="E233" i="17"/>
  <c r="D233" i="17"/>
  <c r="C233" i="17"/>
  <c r="F233" i="17" s="1"/>
  <c r="B233" i="17"/>
  <c r="E232" i="17"/>
  <c r="D232" i="17"/>
  <c r="C232" i="17"/>
  <c r="F232" i="17" s="1"/>
  <c r="B232" i="17"/>
  <c r="E231" i="17"/>
  <c r="D231" i="17"/>
  <c r="C231" i="17"/>
  <c r="F231" i="17" s="1"/>
  <c r="B231" i="17"/>
  <c r="E230" i="17"/>
  <c r="D230" i="17"/>
  <c r="C230" i="17"/>
  <c r="F230" i="17" s="1"/>
  <c r="B230" i="17"/>
  <c r="E229" i="17"/>
  <c r="D229" i="17"/>
  <c r="C229" i="17"/>
  <c r="F229" i="17" s="1"/>
  <c r="B229" i="17"/>
  <c r="E228" i="17"/>
  <c r="D228" i="17"/>
  <c r="C228" i="17"/>
  <c r="F228" i="17" s="1"/>
  <c r="B228" i="17"/>
  <c r="E227" i="17"/>
  <c r="D227" i="17"/>
  <c r="C227" i="17"/>
  <c r="F227" i="17" s="1"/>
  <c r="B227" i="17"/>
  <c r="E226" i="17"/>
  <c r="D226" i="17"/>
  <c r="C226" i="17"/>
  <c r="F226" i="17" s="1"/>
  <c r="B226" i="17"/>
  <c r="E225" i="17"/>
  <c r="D225" i="17"/>
  <c r="C225" i="17"/>
  <c r="F225" i="17" s="1"/>
  <c r="B225" i="17"/>
  <c r="E224" i="17"/>
  <c r="D224" i="17"/>
  <c r="C224" i="17"/>
  <c r="F224" i="17" s="1"/>
  <c r="B224" i="17"/>
  <c r="E223" i="17"/>
  <c r="D223" i="17"/>
  <c r="C223" i="17"/>
  <c r="F223" i="17" s="1"/>
  <c r="B223" i="17"/>
  <c r="E222" i="17"/>
  <c r="D222" i="17"/>
  <c r="C222" i="17"/>
  <c r="F222" i="17" s="1"/>
  <c r="B222" i="17"/>
  <c r="E221" i="17"/>
  <c r="D221" i="17"/>
  <c r="C221" i="17"/>
  <c r="F221" i="17" s="1"/>
  <c r="B221" i="17"/>
  <c r="E220" i="17"/>
  <c r="D220" i="17"/>
  <c r="C220" i="17"/>
  <c r="F220" i="17" s="1"/>
  <c r="B220" i="17"/>
  <c r="E219" i="17"/>
  <c r="D219" i="17"/>
  <c r="C219" i="17"/>
  <c r="F219" i="17" s="1"/>
  <c r="B219" i="17"/>
  <c r="E218" i="17"/>
  <c r="D218" i="17"/>
  <c r="C218" i="17"/>
  <c r="F218" i="17" s="1"/>
  <c r="B218" i="17"/>
  <c r="E217" i="17"/>
  <c r="D217" i="17"/>
  <c r="C217" i="17"/>
  <c r="F217" i="17" s="1"/>
  <c r="B217" i="17"/>
  <c r="E216" i="17"/>
  <c r="D216" i="17"/>
  <c r="C216" i="17"/>
  <c r="F216" i="17" s="1"/>
  <c r="B216" i="17"/>
  <c r="E215" i="17"/>
  <c r="D215" i="17"/>
  <c r="C215" i="17"/>
  <c r="F215" i="17" s="1"/>
  <c r="B215" i="17"/>
  <c r="E214" i="17"/>
  <c r="D214" i="17"/>
  <c r="C214" i="17"/>
  <c r="F214" i="17" s="1"/>
  <c r="B214" i="17"/>
  <c r="E213" i="17"/>
  <c r="D213" i="17"/>
  <c r="C213" i="17"/>
  <c r="F213" i="17" s="1"/>
  <c r="B213" i="17"/>
  <c r="E212" i="17"/>
  <c r="D212" i="17"/>
  <c r="C212" i="17"/>
  <c r="F212" i="17" s="1"/>
  <c r="B212" i="17"/>
  <c r="E211" i="17"/>
  <c r="D211" i="17"/>
  <c r="C211" i="17"/>
  <c r="F211" i="17" s="1"/>
  <c r="B211" i="17"/>
  <c r="E210" i="17"/>
  <c r="D210" i="17"/>
  <c r="C210" i="17"/>
  <c r="F210" i="17" s="1"/>
  <c r="B210" i="17"/>
  <c r="E209" i="17"/>
  <c r="D209" i="17"/>
  <c r="C209" i="17"/>
  <c r="F209" i="17" s="1"/>
  <c r="B209" i="17"/>
  <c r="E208" i="17"/>
  <c r="D208" i="17"/>
  <c r="C208" i="17"/>
  <c r="F208" i="17" s="1"/>
  <c r="B208" i="17"/>
  <c r="E207" i="17"/>
  <c r="D207" i="17"/>
  <c r="C207" i="17"/>
  <c r="F207" i="17" s="1"/>
  <c r="B207" i="17"/>
  <c r="E206" i="17"/>
  <c r="D206" i="17"/>
  <c r="C206" i="17"/>
  <c r="F206" i="17" s="1"/>
  <c r="B206" i="17"/>
  <c r="E205" i="17"/>
  <c r="D205" i="17"/>
  <c r="C205" i="17"/>
  <c r="F205" i="17" s="1"/>
  <c r="B205" i="17"/>
  <c r="E204" i="17"/>
  <c r="D204" i="17"/>
  <c r="C204" i="17"/>
  <c r="F204" i="17" s="1"/>
  <c r="B204" i="17"/>
  <c r="E203" i="17"/>
  <c r="D203" i="17"/>
  <c r="C203" i="17"/>
  <c r="F203" i="17" s="1"/>
  <c r="B203" i="17"/>
  <c r="E202" i="17"/>
  <c r="D202" i="17"/>
  <c r="C202" i="17"/>
  <c r="F202" i="17" s="1"/>
  <c r="B202" i="17"/>
  <c r="E201" i="17"/>
  <c r="D201" i="17"/>
  <c r="C201" i="17"/>
  <c r="F201" i="17" s="1"/>
  <c r="B201" i="17"/>
  <c r="E200" i="17"/>
  <c r="D200" i="17"/>
  <c r="C200" i="17"/>
  <c r="F200" i="17" s="1"/>
  <c r="B200" i="17"/>
  <c r="E199" i="17"/>
  <c r="D199" i="17"/>
  <c r="C199" i="17"/>
  <c r="F199" i="17" s="1"/>
  <c r="B199" i="17"/>
  <c r="F198" i="17"/>
  <c r="E198" i="17"/>
  <c r="D198" i="17"/>
  <c r="C198" i="17"/>
  <c r="B198" i="17"/>
  <c r="E197" i="17"/>
  <c r="D197" i="17"/>
  <c r="C197" i="17"/>
  <c r="F197" i="17" s="1"/>
  <c r="B197" i="17"/>
  <c r="E196" i="17"/>
  <c r="D196" i="17"/>
  <c r="C196" i="17"/>
  <c r="F196" i="17" s="1"/>
  <c r="B196" i="17"/>
  <c r="E195" i="17"/>
  <c r="D195" i="17"/>
  <c r="C195" i="17"/>
  <c r="F195" i="17" s="1"/>
  <c r="B195" i="17"/>
  <c r="E194" i="17"/>
  <c r="D194" i="17"/>
  <c r="C194" i="17"/>
  <c r="F194" i="17" s="1"/>
  <c r="B194" i="17"/>
  <c r="E193" i="17"/>
  <c r="D193" i="17"/>
  <c r="C193" i="17"/>
  <c r="F193" i="17" s="1"/>
  <c r="B193" i="17"/>
  <c r="E192" i="17"/>
  <c r="D192" i="17"/>
  <c r="C192" i="17"/>
  <c r="F192" i="17" s="1"/>
  <c r="B192" i="17"/>
  <c r="E191" i="17"/>
  <c r="D191" i="17"/>
  <c r="C191" i="17"/>
  <c r="F191" i="17" s="1"/>
  <c r="B191" i="17"/>
  <c r="E190" i="17"/>
  <c r="D190" i="17"/>
  <c r="C190" i="17"/>
  <c r="F190" i="17" s="1"/>
  <c r="B190" i="17"/>
  <c r="E189" i="17"/>
  <c r="D189" i="17"/>
  <c r="C189" i="17"/>
  <c r="F189" i="17" s="1"/>
  <c r="B189" i="17"/>
  <c r="E188" i="17"/>
  <c r="D188" i="17"/>
  <c r="C188" i="17"/>
  <c r="F188" i="17" s="1"/>
  <c r="B188" i="17"/>
  <c r="E187" i="17"/>
  <c r="D187" i="17"/>
  <c r="C187" i="17"/>
  <c r="F187" i="17" s="1"/>
  <c r="B187" i="17"/>
  <c r="E186" i="17"/>
  <c r="D186" i="17"/>
  <c r="C186" i="17"/>
  <c r="F186" i="17" s="1"/>
  <c r="B186" i="17"/>
  <c r="E185" i="17"/>
  <c r="D185" i="17"/>
  <c r="C185" i="17"/>
  <c r="F185" i="17" s="1"/>
  <c r="B185" i="17"/>
  <c r="E184" i="17"/>
  <c r="D184" i="17"/>
  <c r="C184" i="17"/>
  <c r="F184" i="17" s="1"/>
  <c r="B184" i="17"/>
  <c r="E183" i="17"/>
  <c r="D183" i="17"/>
  <c r="C183" i="17"/>
  <c r="F183" i="17" s="1"/>
  <c r="B183" i="17"/>
  <c r="E182" i="17"/>
  <c r="D182" i="17"/>
  <c r="C182" i="17"/>
  <c r="F182" i="17" s="1"/>
  <c r="B182" i="17"/>
  <c r="E181" i="17"/>
  <c r="D181" i="17"/>
  <c r="C181" i="17"/>
  <c r="F181" i="17" s="1"/>
  <c r="B181" i="17"/>
  <c r="E180" i="17"/>
  <c r="D180" i="17"/>
  <c r="C180" i="17"/>
  <c r="F180" i="17" s="1"/>
  <c r="B180" i="17"/>
  <c r="E179" i="17"/>
  <c r="D179" i="17"/>
  <c r="C179" i="17"/>
  <c r="F179" i="17" s="1"/>
  <c r="B179" i="17"/>
  <c r="E178" i="17"/>
  <c r="D178" i="17"/>
  <c r="C178" i="17"/>
  <c r="F178" i="17" s="1"/>
  <c r="B178" i="17"/>
  <c r="E177" i="17"/>
  <c r="D177" i="17"/>
  <c r="C177" i="17"/>
  <c r="F177" i="17" s="1"/>
  <c r="B177" i="17"/>
  <c r="E176" i="17"/>
  <c r="D176" i="17"/>
  <c r="C176" i="17"/>
  <c r="F176" i="17" s="1"/>
  <c r="B176" i="17"/>
  <c r="E175" i="17"/>
  <c r="D175" i="17"/>
  <c r="C175" i="17"/>
  <c r="F175" i="17" s="1"/>
  <c r="B175" i="17"/>
  <c r="E174" i="17"/>
  <c r="D174" i="17"/>
  <c r="C174" i="17"/>
  <c r="F174" i="17" s="1"/>
  <c r="B174" i="17"/>
  <c r="E173" i="17"/>
  <c r="D173" i="17"/>
  <c r="C173" i="17"/>
  <c r="F173" i="17" s="1"/>
  <c r="B173" i="17"/>
  <c r="E172" i="17"/>
  <c r="D172" i="17"/>
  <c r="C172" i="17"/>
  <c r="F172" i="17" s="1"/>
  <c r="B172" i="17"/>
  <c r="E171" i="17"/>
  <c r="D171" i="17"/>
  <c r="C171" i="17"/>
  <c r="F171" i="17" s="1"/>
  <c r="B171" i="17"/>
  <c r="E170" i="17"/>
  <c r="D170" i="17"/>
  <c r="C170" i="17"/>
  <c r="F170" i="17" s="1"/>
  <c r="B170" i="17"/>
  <c r="E169" i="17"/>
  <c r="D169" i="17"/>
  <c r="C169" i="17"/>
  <c r="F169" i="17" s="1"/>
  <c r="B169" i="17"/>
  <c r="E168" i="17"/>
  <c r="D168" i="17"/>
  <c r="C168" i="17"/>
  <c r="F168" i="17" s="1"/>
  <c r="B168" i="17"/>
  <c r="E167" i="17"/>
  <c r="D167" i="17"/>
  <c r="C167" i="17"/>
  <c r="F167" i="17" s="1"/>
  <c r="B167" i="17"/>
  <c r="E166" i="17"/>
  <c r="D166" i="17"/>
  <c r="C166" i="17"/>
  <c r="F166" i="17" s="1"/>
  <c r="B166" i="17"/>
  <c r="E165" i="17"/>
  <c r="D165" i="17"/>
  <c r="C165" i="17"/>
  <c r="F165" i="17" s="1"/>
  <c r="B165" i="17"/>
  <c r="E164" i="17"/>
  <c r="D164" i="17"/>
  <c r="C164" i="17"/>
  <c r="F164" i="17" s="1"/>
  <c r="B164" i="17"/>
  <c r="E163" i="17"/>
  <c r="D163" i="17"/>
  <c r="C163" i="17"/>
  <c r="F163" i="17" s="1"/>
  <c r="B163" i="17"/>
  <c r="F162" i="17"/>
  <c r="E162" i="17"/>
  <c r="D162" i="17"/>
  <c r="C162" i="17"/>
  <c r="B162" i="17"/>
  <c r="E161" i="17"/>
  <c r="D161" i="17"/>
  <c r="C161" i="17"/>
  <c r="F161" i="17" s="1"/>
  <c r="B161" i="17"/>
  <c r="E160" i="17"/>
  <c r="D160" i="17"/>
  <c r="C160" i="17"/>
  <c r="F160" i="17" s="1"/>
  <c r="B160" i="17"/>
  <c r="E159" i="17"/>
  <c r="D159" i="17"/>
  <c r="C159" i="17"/>
  <c r="F159" i="17" s="1"/>
  <c r="B159" i="17"/>
  <c r="E158" i="17"/>
  <c r="D158" i="17"/>
  <c r="C158" i="17"/>
  <c r="F158" i="17" s="1"/>
  <c r="B158" i="17"/>
  <c r="E157" i="17"/>
  <c r="D157" i="17"/>
  <c r="C157" i="17"/>
  <c r="F157" i="17" s="1"/>
  <c r="B157" i="17"/>
  <c r="E156" i="17"/>
  <c r="D156" i="17"/>
  <c r="C156" i="17"/>
  <c r="F156" i="17" s="1"/>
  <c r="B156" i="17"/>
  <c r="E155" i="17"/>
  <c r="D155" i="17"/>
  <c r="C155" i="17"/>
  <c r="F155" i="17" s="1"/>
  <c r="B155" i="17"/>
  <c r="E154" i="17"/>
  <c r="D154" i="17"/>
  <c r="C154" i="17"/>
  <c r="F154" i="17" s="1"/>
  <c r="B154" i="17"/>
  <c r="E153" i="17"/>
  <c r="D153" i="17"/>
  <c r="C153" i="17"/>
  <c r="F153" i="17" s="1"/>
  <c r="B153" i="17"/>
  <c r="E152" i="17"/>
  <c r="D152" i="17"/>
  <c r="C152" i="17"/>
  <c r="F152" i="17" s="1"/>
  <c r="B152" i="17"/>
  <c r="E151" i="17"/>
  <c r="E150" i="17"/>
  <c r="E149" i="17"/>
  <c r="E148" i="17"/>
  <c r="E147" i="17"/>
  <c r="E146" i="17"/>
  <c r="E145" i="17"/>
  <c r="E144" i="17"/>
  <c r="E143" i="17"/>
  <c r="E142" i="17"/>
  <c r="E141" i="17"/>
  <c r="E140" i="17"/>
  <c r="E139" i="17"/>
  <c r="E138" i="17"/>
  <c r="E137" i="17"/>
  <c r="E136" i="17"/>
  <c r="E135" i="17"/>
  <c r="E134" i="17"/>
  <c r="E133" i="17"/>
  <c r="E132" i="17"/>
  <c r="E131" i="17"/>
  <c r="E130" i="17"/>
  <c r="E129" i="17"/>
  <c r="E128" i="17"/>
  <c r="E127" i="17"/>
  <c r="E126" i="17"/>
  <c r="E125" i="17"/>
  <c r="E124" i="17"/>
  <c r="E123" i="17"/>
  <c r="D123" i="17"/>
  <c r="E122" i="17"/>
  <c r="D122" i="17"/>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E91" i="17"/>
  <c r="E90" i="17"/>
  <c r="E89" i="17"/>
  <c r="E88" i="17"/>
  <c r="E87" i="17"/>
  <c r="E86" i="17"/>
  <c r="E85" i="17"/>
  <c r="E84" i="17"/>
  <c r="E83" i="17"/>
  <c r="E82" i="17"/>
  <c r="E81" i="17"/>
  <c r="E80" i="17"/>
  <c r="E79" i="17"/>
  <c r="E78" i="17"/>
  <c r="E77" i="17"/>
  <c r="E76" i="17"/>
  <c r="E75" i="17"/>
  <c r="E74" i="17"/>
  <c r="E73" i="17"/>
  <c r="E72" i="17"/>
  <c r="E71" i="17"/>
  <c r="E70" i="17"/>
  <c r="E69" i="17"/>
  <c r="E68" i="17"/>
  <c r="E67" i="17"/>
  <c r="E66" i="17"/>
  <c r="E65" i="17"/>
  <c r="E64" i="17"/>
  <c r="E63" i="17"/>
  <c r="D63" i="17"/>
  <c r="E62" i="17"/>
  <c r="D62" i="17"/>
  <c r="E61" i="17"/>
  <c r="E60" i="17"/>
  <c r="E59" i="17"/>
  <c r="E58" i="17"/>
  <c r="E57" i="17"/>
  <c r="E56" i="17"/>
  <c r="E55" i="17"/>
  <c r="E54" i="17"/>
  <c r="E53" i="17"/>
  <c r="E52" i="17"/>
  <c r="E51" i="17"/>
  <c r="E50" i="17"/>
  <c r="E49" i="17"/>
  <c r="E48" i="17"/>
  <c r="E47" i="17"/>
  <c r="E46" i="17"/>
  <c r="E45" i="17"/>
  <c r="E44" i="17"/>
  <c r="E43" i="17"/>
  <c r="E42" i="17"/>
  <c r="E41" i="17"/>
  <c r="E40" i="17"/>
  <c r="E39" i="17"/>
  <c r="E38" i="17"/>
  <c r="E37" i="17"/>
  <c r="E36" i="17"/>
  <c r="E35" i="17"/>
  <c r="E34" i="17"/>
  <c r="E33" i="17"/>
  <c r="E32" i="17"/>
  <c r="D32" i="17"/>
  <c r="E31" i="17"/>
  <c r="E30" i="17"/>
  <c r="E29" i="17"/>
  <c r="E28" i="17"/>
  <c r="E27" i="17"/>
  <c r="E26" i="17"/>
  <c r="E25" i="17"/>
  <c r="E24" i="17"/>
  <c r="E23" i="17"/>
  <c r="E22" i="17"/>
  <c r="E21" i="17"/>
  <c r="E20" i="17"/>
  <c r="E19" i="17"/>
  <c r="E18" i="17"/>
  <c r="E17" i="17"/>
  <c r="E16" i="17"/>
  <c r="E15" i="17"/>
  <c r="E14" i="17"/>
  <c r="E13" i="17"/>
  <c r="E12" i="17"/>
  <c r="E11" i="17"/>
  <c r="E10" i="17"/>
  <c r="E9" i="17"/>
  <c r="E8" i="17"/>
  <c r="E7" i="17"/>
  <c r="E6" i="17"/>
  <c r="E5" i="17"/>
  <c r="E4" i="17"/>
  <c r="D4" i="17"/>
  <c r="E3" i="17"/>
  <c r="D3" i="17"/>
  <c r="E2" i="17"/>
  <c r="D2" i="17"/>
  <c r="F421" i="16"/>
  <c r="E421" i="16"/>
  <c r="D421" i="16"/>
  <c r="B421" i="16" s="1"/>
  <c r="C421" i="16"/>
  <c r="F420" i="16"/>
  <c r="E420" i="16"/>
  <c r="D420" i="16"/>
  <c r="B420" i="16" s="1"/>
  <c r="C420" i="16"/>
  <c r="F419" i="16"/>
  <c r="E419" i="16"/>
  <c r="D419" i="16"/>
  <c r="B419" i="16" s="1"/>
  <c r="C419" i="16"/>
  <c r="F418" i="16"/>
  <c r="E418" i="16"/>
  <c r="D418" i="16"/>
  <c r="B418" i="16" s="1"/>
  <c r="C418" i="16"/>
  <c r="F417" i="16"/>
  <c r="E417" i="16"/>
  <c r="D417" i="16"/>
  <c r="B417" i="16" s="1"/>
  <c r="C417" i="16"/>
  <c r="F416" i="16"/>
  <c r="E416" i="16"/>
  <c r="D416" i="16"/>
  <c r="B416" i="16" s="1"/>
  <c r="C416" i="16"/>
  <c r="F415" i="16"/>
  <c r="E415" i="16"/>
  <c r="D415" i="16"/>
  <c r="B415" i="16" s="1"/>
  <c r="C415" i="16"/>
  <c r="F414" i="16"/>
  <c r="E414" i="16"/>
  <c r="D414" i="16"/>
  <c r="B414" i="16" s="1"/>
  <c r="C414" i="16"/>
  <c r="F413" i="16"/>
  <c r="E413" i="16"/>
  <c r="D413" i="16"/>
  <c r="B413" i="16" s="1"/>
  <c r="C413" i="16"/>
  <c r="F412" i="16"/>
  <c r="E412" i="16"/>
  <c r="D412" i="16"/>
  <c r="B412" i="16" s="1"/>
  <c r="C412" i="16"/>
  <c r="F411" i="16"/>
  <c r="E411" i="16"/>
  <c r="D411" i="16"/>
  <c r="B411" i="16" s="1"/>
  <c r="C411" i="16"/>
  <c r="F410" i="16"/>
  <c r="E410" i="16"/>
  <c r="D410" i="16"/>
  <c r="B410" i="16" s="1"/>
  <c r="C410" i="16"/>
  <c r="F409" i="16"/>
  <c r="E409" i="16"/>
  <c r="D409" i="16"/>
  <c r="B409" i="16" s="1"/>
  <c r="C409" i="16"/>
  <c r="F408" i="16"/>
  <c r="E408" i="16"/>
  <c r="D408" i="16"/>
  <c r="B408" i="16" s="1"/>
  <c r="C408" i="16"/>
  <c r="F407" i="16"/>
  <c r="E407" i="16"/>
  <c r="D407" i="16"/>
  <c r="B407" i="16" s="1"/>
  <c r="C407" i="16"/>
  <c r="F406" i="16"/>
  <c r="E406" i="16"/>
  <c r="D406" i="16"/>
  <c r="B406" i="16" s="1"/>
  <c r="C406" i="16"/>
  <c r="F405" i="16"/>
  <c r="E405" i="16"/>
  <c r="D405" i="16"/>
  <c r="B405" i="16" s="1"/>
  <c r="C405" i="16"/>
  <c r="F404" i="16"/>
  <c r="E404" i="16"/>
  <c r="D404" i="16"/>
  <c r="B404" i="16" s="1"/>
  <c r="C404" i="16"/>
  <c r="F403" i="16"/>
  <c r="E403" i="16"/>
  <c r="D403" i="16"/>
  <c r="B403" i="16" s="1"/>
  <c r="C403" i="16"/>
  <c r="F402" i="16"/>
  <c r="E402" i="16"/>
  <c r="D402" i="16"/>
  <c r="B402" i="16" s="1"/>
  <c r="C402" i="16"/>
  <c r="F401" i="16"/>
  <c r="E401" i="16"/>
  <c r="D401" i="16"/>
  <c r="B401" i="16" s="1"/>
  <c r="C401" i="16"/>
  <c r="F400" i="16"/>
  <c r="E400" i="16"/>
  <c r="D400" i="16"/>
  <c r="B400" i="16" s="1"/>
  <c r="C400" i="16"/>
  <c r="F399" i="16"/>
  <c r="E399" i="16"/>
  <c r="D399" i="16"/>
  <c r="B399" i="16" s="1"/>
  <c r="C399" i="16"/>
  <c r="F398" i="16"/>
  <c r="E398" i="16"/>
  <c r="D398" i="16"/>
  <c r="B398" i="16" s="1"/>
  <c r="C398" i="16"/>
  <c r="F397" i="16"/>
  <c r="E397" i="16"/>
  <c r="D397" i="16"/>
  <c r="B397" i="16" s="1"/>
  <c r="C397" i="16"/>
  <c r="F396" i="16"/>
  <c r="E396" i="16"/>
  <c r="D396" i="16"/>
  <c r="B396" i="16" s="1"/>
  <c r="C396" i="16"/>
  <c r="F395" i="16"/>
  <c r="E395" i="16"/>
  <c r="D395" i="16"/>
  <c r="B395" i="16" s="1"/>
  <c r="C395" i="16"/>
  <c r="F394" i="16"/>
  <c r="E394" i="16"/>
  <c r="D394" i="16"/>
  <c r="B394" i="16" s="1"/>
  <c r="C394" i="16"/>
  <c r="F393" i="16"/>
  <c r="E393" i="16"/>
  <c r="D393" i="16"/>
  <c r="B393" i="16" s="1"/>
  <c r="C393" i="16"/>
  <c r="F392" i="16"/>
  <c r="E392" i="16"/>
  <c r="D392" i="16"/>
  <c r="B392" i="16" s="1"/>
  <c r="C392" i="16"/>
  <c r="F391" i="16"/>
  <c r="E391" i="16"/>
  <c r="D391" i="16"/>
  <c r="B391" i="16" s="1"/>
  <c r="C391" i="16"/>
  <c r="F390" i="16"/>
  <c r="E390" i="16"/>
  <c r="D390" i="16"/>
  <c r="B390" i="16" s="1"/>
  <c r="C390" i="16"/>
  <c r="F389" i="16"/>
  <c r="E389" i="16"/>
  <c r="D389" i="16"/>
  <c r="B389" i="16" s="1"/>
  <c r="C389" i="16"/>
  <c r="F388" i="16"/>
  <c r="E388" i="16"/>
  <c r="D388" i="16"/>
  <c r="B388" i="16" s="1"/>
  <c r="C388" i="16"/>
  <c r="F387" i="16"/>
  <c r="E387" i="16"/>
  <c r="D387" i="16"/>
  <c r="B387" i="16" s="1"/>
  <c r="C387" i="16"/>
  <c r="F386" i="16"/>
  <c r="E386" i="16"/>
  <c r="D386" i="16"/>
  <c r="B386" i="16" s="1"/>
  <c r="C386" i="16"/>
  <c r="F385" i="16"/>
  <c r="E385" i="16"/>
  <c r="D385" i="16"/>
  <c r="B385" i="16" s="1"/>
  <c r="C385" i="16"/>
  <c r="F384" i="16"/>
  <c r="E384" i="16"/>
  <c r="D384" i="16"/>
  <c r="B384" i="16" s="1"/>
  <c r="C384" i="16"/>
  <c r="F383" i="16"/>
  <c r="E383" i="16"/>
  <c r="D383" i="16"/>
  <c r="B383" i="16" s="1"/>
  <c r="C383" i="16"/>
  <c r="F382" i="16"/>
  <c r="E382" i="16"/>
  <c r="D382" i="16"/>
  <c r="B382" i="16" s="1"/>
  <c r="C382" i="16"/>
  <c r="F381" i="16"/>
  <c r="E381" i="16"/>
  <c r="D381" i="16"/>
  <c r="B381" i="16" s="1"/>
  <c r="C381" i="16"/>
  <c r="F380" i="16"/>
  <c r="E380" i="16"/>
  <c r="D380" i="16"/>
  <c r="B380" i="16" s="1"/>
  <c r="C380" i="16"/>
  <c r="F379" i="16"/>
  <c r="E379" i="16"/>
  <c r="D379" i="16"/>
  <c r="B379" i="16" s="1"/>
  <c r="C379" i="16"/>
  <c r="F378" i="16"/>
  <c r="E378" i="16"/>
  <c r="D378" i="16"/>
  <c r="C378" i="16"/>
  <c r="B378" i="16"/>
  <c r="F377" i="16"/>
  <c r="E377" i="16"/>
  <c r="D377" i="16"/>
  <c r="B377" i="16" s="1"/>
  <c r="C377" i="16"/>
  <c r="F376" i="16"/>
  <c r="E376" i="16"/>
  <c r="D376" i="16"/>
  <c r="B376" i="16" s="1"/>
  <c r="C376" i="16"/>
  <c r="F375" i="16"/>
  <c r="E375" i="16"/>
  <c r="D375" i="16"/>
  <c r="B375" i="16" s="1"/>
  <c r="C375" i="16"/>
  <c r="F374" i="16"/>
  <c r="E374" i="16"/>
  <c r="D374" i="16"/>
  <c r="B374" i="16" s="1"/>
  <c r="C374" i="16"/>
  <c r="F373" i="16"/>
  <c r="E373" i="16"/>
  <c r="D373" i="16"/>
  <c r="B373" i="16" s="1"/>
  <c r="C373" i="16"/>
  <c r="F372" i="16"/>
  <c r="E372" i="16"/>
  <c r="D372" i="16"/>
  <c r="B372" i="16" s="1"/>
  <c r="C372" i="16"/>
  <c r="F371" i="16"/>
  <c r="E371" i="16"/>
  <c r="D371" i="16"/>
  <c r="B371" i="16" s="1"/>
  <c r="C371" i="16"/>
  <c r="F370" i="16"/>
  <c r="E370" i="16"/>
  <c r="D370" i="16"/>
  <c r="B370" i="16" s="1"/>
  <c r="C370" i="16"/>
  <c r="F369" i="16"/>
  <c r="E369" i="16"/>
  <c r="D369" i="16"/>
  <c r="B369" i="16" s="1"/>
  <c r="C369" i="16"/>
  <c r="F368" i="16"/>
  <c r="E368" i="16"/>
  <c r="D368" i="16"/>
  <c r="B368" i="16" s="1"/>
  <c r="C368" i="16"/>
  <c r="F367" i="16"/>
  <c r="E367" i="16"/>
  <c r="D367" i="16"/>
  <c r="B367" i="16" s="1"/>
  <c r="C367" i="16"/>
  <c r="F366" i="16"/>
  <c r="E366" i="16"/>
  <c r="D366" i="16"/>
  <c r="B366" i="16" s="1"/>
  <c r="C366" i="16"/>
  <c r="F365" i="16"/>
  <c r="E365" i="16"/>
  <c r="D365" i="16"/>
  <c r="B365" i="16" s="1"/>
  <c r="C365" i="16"/>
  <c r="F364" i="16"/>
  <c r="E364" i="16"/>
  <c r="D364" i="16"/>
  <c r="B364" i="16" s="1"/>
  <c r="C364" i="16"/>
  <c r="F363" i="16"/>
  <c r="E363" i="16"/>
  <c r="D363" i="16"/>
  <c r="B363" i="16" s="1"/>
  <c r="C363" i="16"/>
  <c r="F362" i="16"/>
  <c r="E362" i="16"/>
  <c r="D362" i="16"/>
  <c r="B362" i="16" s="1"/>
  <c r="C362" i="16"/>
  <c r="F361" i="16"/>
  <c r="E361" i="16"/>
  <c r="D361" i="16"/>
  <c r="B361" i="16" s="1"/>
  <c r="C361" i="16"/>
  <c r="F360" i="16"/>
  <c r="E360" i="16"/>
  <c r="D360" i="16"/>
  <c r="B360" i="16" s="1"/>
  <c r="C360" i="16"/>
  <c r="F359" i="16"/>
  <c r="E359" i="16"/>
  <c r="D359" i="16"/>
  <c r="B359" i="16" s="1"/>
  <c r="C359" i="16"/>
  <c r="F358" i="16"/>
  <c r="E358" i="16"/>
  <c r="D358" i="16"/>
  <c r="B358" i="16" s="1"/>
  <c r="C358" i="16"/>
  <c r="F357" i="16"/>
  <c r="E357" i="16"/>
  <c r="D357" i="16"/>
  <c r="B357" i="16" s="1"/>
  <c r="C357" i="16"/>
  <c r="F356" i="16"/>
  <c r="E356" i="16"/>
  <c r="D356" i="16"/>
  <c r="B356" i="16" s="1"/>
  <c r="C356" i="16"/>
  <c r="F355" i="16"/>
  <c r="E355" i="16"/>
  <c r="D355" i="16"/>
  <c r="B355" i="16" s="1"/>
  <c r="C355" i="16"/>
  <c r="F354" i="16"/>
  <c r="E354" i="16"/>
  <c r="D354" i="16"/>
  <c r="B354" i="16" s="1"/>
  <c r="C354" i="16"/>
  <c r="F353" i="16"/>
  <c r="E353" i="16"/>
  <c r="D353" i="16"/>
  <c r="B353" i="16" s="1"/>
  <c r="C353" i="16"/>
  <c r="F352" i="16"/>
  <c r="E352" i="16"/>
  <c r="D352" i="16"/>
  <c r="B352" i="16" s="1"/>
  <c r="C352" i="16"/>
  <c r="F351" i="16"/>
  <c r="E351" i="16"/>
  <c r="D351" i="16"/>
  <c r="B351" i="16" s="1"/>
  <c r="C351" i="16"/>
  <c r="F350" i="16"/>
  <c r="E350" i="16"/>
  <c r="D350" i="16"/>
  <c r="B350" i="16" s="1"/>
  <c r="C350" i="16"/>
  <c r="F349" i="16"/>
  <c r="E349" i="16"/>
  <c r="D349" i="16"/>
  <c r="B349" i="16" s="1"/>
  <c r="C349" i="16"/>
  <c r="F348" i="16"/>
  <c r="E348" i="16"/>
  <c r="D348" i="16"/>
  <c r="B348" i="16" s="1"/>
  <c r="C348" i="16"/>
  <c r="F347" i="16"/>
  <c r="E347" i="16"/>
  <c r="D347" i="16"/>
  <c r="B347" i="16" s="1"/>
  <c r="C347" i="16"/>
  <c r="F346" i="16"/>
  <c r="E346" i="16"/>
  <c r="D346" i="16"/>
  <c r="B346" i="16" s="1"/>
  <c r="C346" i="16"/>
  <c r="F345" i="16"/>
  <c r="E345" i="16"/>
  <c r="D345" i="16"/>
  <c r="B345" i="16" s="1"/>
  <c r="C345" i="16"/>
  <c r="F344" i="16"/>
  <c r="E344" i="16"/>
  <c r="D344" i="16"/>
  <c r="B344" i="16" s="1"/>
  <c r="C344" i="16"/>
  <c r="F343" i="16"/>
  <c r="E343" i="16"/>
  <c r="D343" i="16"/>
  <c r="B343" i="16" s="1"/>
  <c r="C343" i="16"/>
  <c r="F342" i="16"/>
  <c r="E342" i="16"/>
  <c r="D342" i="16"/>
  <c r="B342" i="16" s="1"/>
  <c r="C342" i="16"/>
  <c r="F341" i="16"/>
  <c r="E341" i="16"/>
  <c r="D341" i="16"/>
  <c r="B341" i="16" s="1"/>
  <c r="C341" i="16"/>
  <c r="F340" i="16"/>
  <c r="E340" i="16"/>
  <c r="D340" i="16"/>
  <c r="B340" i="16" s="1"/>
  <c r="C340" i="16"/>
  <c r="F339" i="16"/>
  <c r="E339" i="16"/>
  <c r="D339" i="16"/>
  <c r="B339" i="16" s="1"/>
  <c r="C339" i="16"/>
  <c r="F338" i="16"/>
  <c r="E338" i="16"/>
  <c r="D338" i="16"/>
  <c r="B338" i="16" s="1"/>
  <c r="C338" i="16"/>
  <c r="F337" i="16"/>
  <c r="E337" i="16"/>
  <c r="D337" i="16"/>
  <c r="B337" i="16" s="1"/>
  <c r="C337" i="16"/>
  <c r="F336" i="16"/>
  <c r="E336" i="16"/>
  <c r="D336" i="16"/>
  <c r="B336" i="16" s="1"/>
  <c r="C336" i="16"/>
  <c r="F335" i="16"/>
  <c r="E335" i="16"/>
  <c r="D335" i="16"/>
  <c r="B335" i="16" s="1"/>
  <c r="C335" i="16"/>
  <c r="F334" i="16"/>
  <c r="E334" i="16"/>
  <c r="D334" i="16"/>
  <c r="B334" i="16" s="1"/>
  <c r="C334" i="16"/>
  <c r="F333" i="16"/>
  <c r="E333" i="16"/>
  <c r="D333" i="16"/>
  <c r="B333" i="16" s="1"/>
  <c r="C333" i="16"/>
  <c r="F332" i="16"/>
  <c r="E332" i="16"/>
  <c r="D332" i="16"/>
  <c r="B332" i="16" s="1"/>
  <c r="C332" i="16"/>
  <c r="F331" i="16"/>
  <c r="E331" i="16"/>
  <c r="D331" i="16"/>
  <c r="B331" i="16" s="1"/>
  <c r="C331" i="16"/>
  <c r="F330" i="16"/>
  <c r="E330" i="16"/>
  <c r="D330" i="16"/>
  <c r="B330" i="16" s="1"/>
  <c r="C330" i="16"/>
  <c r="F329" i="16"/>
  <c r="E329" i="16"/>
  <c r="D329" i="16"/>
  <c r="B329" i="16" s="1"/>
  <c r="C329" i="16"/>
  <c r="F328" i="16"/>
  <c r="E328" i="16"/>
  <c r="D328" i="16"/>
  <c r="B328" i="16" s="1"/>
  <c r="C328" i="16"/>
  <c r="F327" i="16"/>
  <c r="E327" i="16"/>
  <c r="D327" i="16"/>
  <c r="B327" i="16" s="1"/>
  <c r="C327" i="16"/>
  <c r="F326" i="16"/>
  <c r="E326" i="16"/>
  <c r="D326" i="16"/>
  <c r="B326" i="16" s="1"/>
  <c r="C326" i="16"/>
  <c r="F325" i="16"/>
  <c r="E325" i="16"/>
  <c r="D325" i="16"/>
  <c r="B325" i="16" s="1"/>
  <c r="C325" i="16"/>
  <c r="F324" i="16"/>
  <c r="E324" i="16"/>
  <c r="D324" i="16"/>
  <c r="B324" i="16" s="1"/>
  <c r="C324" i="16"/>
  <c r="F323" i="16"/>
  <c r="E323" i="16"/>
  <c r="D323" i="16"/>
  <c r="B323" i="16" s="1"/>
  <c r="C323" i="16"/>
  <c r="F322" i="16"/>
  <c r="E322" i="16"/>
  <c r="D322" i="16"/>
  <c r="B322" i="16" s="1"/>
  <c r="C322" i="16"/>
  <c r="F321" i="16"/>
  <c r="E321" i="16"/>
  <c r="D321" i="16"/>
  <c r="B321" i="16" s="1"/>
  <c r="C321" i="16"/>
  <c r="F320" i="16"/>
  <c r="E320" i="16"/>
  <c r="D320" i="16"/>
  <c r="B320" i="16" s="1"/>
  <c r="C320" i="16"/>
  <c r="F319" i="16"/>
  <c r="E319" i="16"/>
  <c r="D319" i="16"/>
  <c r="B319" i="16" s="1"/>
  <c r="C319" i="16"/>
  <c r="F318" i="16"/>
  <c r="E318" i="16"/>
  <c r="D318" i="16"/>
  <c r="B318" i="16" s="1"/>
  <c r="C318" i="16"/>
  <c r="F317" i="16"/>
  <c r="E317" i="16"/>
  <c r="D317" i="16"/>
  <c r="B317" i="16" s="1"/>
  <c r="C317" i="16"/>
  <c r="F316" i="16"/>
  <c r="E316" i="16"/>
  <c r="D316" i="16"/>
  <c r="B316" i="16" s="1"/>
  <c r="C316" i="16"/>
  <c r="F315" i="16"/>
  <c r="E315" i="16"/>
  <c r="D315" i="16"/>
  <c r="B315" i="16" s="1"/>
  <c r="C315" i="16"/>
  <c r="F314" i="16"/>
  <c r="E314" i="16"/>
  <c r="D314" i="16"/>
  <c r="B314" i="16" s="1"/>
  <c r="C314" i="16"/>
  <c r="F313" i="16"/>
  <c r="E313" i="16"/>
  <c r="D313" i="16"/>
  <c r="B313" i="16" s="1"/>
  <c r="C313" i="16"/>
  <c r="F312" i="16"/>
  <c r="E312" i="16"/>
  <c r="D312" i="16"/>
  <c r="B312" i="16" s="1"/>
  <c r="C312" i="16"/>
  <c r="F311" i="16"/>
  <c r="E311" i="16"/>
  <c r="D311" i="16"/>
  <c r="B311" i="16" s="1"/>
  <c r="C311" i="16"/>
  <c r="F310" i="16"/>
  <c r="E310" i="16"/>
  <c r="D310" i="16"/>
  <c r="B310" i="16" s="1"/>
  <c r="C310" i="16"/>
  <c r="F309" i="16"/>
  <c r="E309" i="16"/>
  <c r="D309" i="16"/>
  <c r="B309" i="16" s="1"/>
  <c r="C309" i="16"/>
  <c r="F308" i="16"/>
  <c r="E308" i="16"/>
  <c r="D308" i="16"/>
  <c r="B308" i="16" s="1"/>
  <c r="C308" i="16"/>
  <c r="F307" i="16"/>
  <c r="E307" i="16"/>
  <c r="D307" i="16"/>
  <c r="B307" i="16" s="1"/>
  <c r="C307" i="16"/>
  <c r="F306" i="16"/>
  <c r="E306" i="16"/>
  <c r="D306" i="16"/>
  <c r="B306" i="16" s="1"/>
  <c r="C306" i="16"/>
  <c r="F305" i="16"/>
  <c r="E305" i="16"/>
  <c r="D305" i="16"/>
  <c r="B305" i="16" s="1"/>
  <c r="C305" i="16"/>
  <c r="F304" i="16"/>
  <c r="E304" i="16"/>
  <c r="D304" i="16"/>
  <c r="B304" i="16" s="1"/>
  <c r="C304" i="16"/>
  <c r="F303" i="16"/>
  <c r="E303" i="16"/>
  <c r="D303" i="16"/>
  <c r="B303" i="16" s="1"/>
  <c r="C303" i="16"/>
  <c r="F302" i="16"/>
  <c r="E302" i="16"/>
  <c r="D302" i="16"/>
  <c r="B302" i="16" s="1"/>
  <c r="C302" i="16"/>
  <c r="F301" i="16"/>
  <c r="E301" i="16"/>
  <c r="D301" i="16"/>
  <c r="B301" i="16" s="1"/>
  <c r="C301" i="16"/>
  <c r="F300" i="16"/>
  <c r="E300" i="16"/>
  <c r="D300" i="16"/>
  <c r="B300" i="16" s="1"/>
  <c r="C300" i="16"/>
  <c r="F299" i="16"/>
  <c r="E299" i="16"/>
  <c r="D299" i="16"/>
  <c r="B299" i="16" s="1"/>
  <c r="C299" i="16"/>
  <c r="F298" i="16"/>
  <c r="E298" i="16"/>
  <c r="D298" i="16"/>
  <c r="B298" i="16" s="1"/>
  <c r="C298" i="16"/>
  <c r="F297" i="16"/>
  <c r="E297" i="16"/>
  <c r="D297" i="16"/>
  <c r="B297" i="16" s="1"/>
  <c r="C297" i="16"/>
  <c r="F296" i="16"/>
  <c r="E296" i="16"/>
  <c r="D296" i="16"/>
  <c r="B296" i="16" s="1"/>
  <c r="C296" i="16"/>
  <c r="F295" i="16"/>
  <c r="E295" i="16"/>
  <c r="D295" i="16"/>
  <c r="B295" i="16" s="1"/>
  <c r="C295" i="16"/>
  <c r="F294" i="16"/>
  <c r="E294" i="16"/>
  <c r="D294" i="16"/>
  <c r="B294" i="16" s="1"/>
  <c r="C294" i="16"/>
  <c r="F293" i="16"/>
  <c r="E293" i="16"/>
  <c r="D293" i="16"/>
  <c r="B293" i="16" s="1"/>
  <c r="C293" i="16"/>
  <c r="F292" i="16"/>
  <c r="E292" i="16"/>
  <c r="D292" i="16"/>
  <c r="B292" i="16" s="1"/>
  <c r="C292" i="16"/>
  <c r="F291" i="16"/>
  <c r="E291" i="16"/>
  <c r="D291" i="16"/>
  <c r="B291" i="16" s="1"/>
  <c r="C291" i="16"/>
  <c r="F290" i="16"/>
  <c r="E290" i="16"/>
  <c r="D290" i="16"/>
  <c r="B290" i="16" s="1"/>
  <c r="C290" i="16"/>
  <c r="F289" i="16"/>
  <c r="E289" i="16"/>
  <c r="D289" i="16"/>
  <c r="B289" i="16" s="1"/>
  <c r="C289" i="16"/>
  <c r="F288" i="16"/>
  <c r="E288" i="16"/>
  <c r="D288" i="16"/>
  <c r="B288" i="16" s="1"/>
  <c r="C288" i="16"/>
  <c r="F287" i="16"/>
  <c r="E287" i="16"/>
  <c r="D287" i="16"/>
  <c r="B287" i="16" s="1"/>
  <c r="C287" i="16"/>
  <c r="F286" i="16"/>
  <c r="E286" i="16"/>
  <c r="D286" i="16"/>
  <c r="B286" i="16" s="1"/>
  <c r="C286" i="16"/>
  <c r="F285" i="16"/>
  <c r="E285" i="16"/>
  <c r="D285" i="16"/>
  <c r="B285" i="16" s="1"/>
  <c r="C285" i="16"/>
  <c r="F284" i="16"/>
  <c r="E284" i="16"/>
  <c r="D284" i="16"/>
  <c r="B284" i="16" s="1"/>
  <c r="C284" i="16"/>
  <c r="F283" i="16"/>
  <c r="E283" i="16"/>
  <c r="D283" i="16"/>
  <c r="B283" i="16" s="1"/>
  <c r="C283" i="16"/>
  <c r="F282" i="16"/>
  <c r="E282" i="16"/>
  <c r="D282" i="16"/>
  <c r="B282" i="16" s="1"/>
  <c r="C282" i="16"/>
  <c r="F281" i="16"/>
  <c r="E281" i="16"/>
  <c r="D281" i="16"/>
  <c r="B281" i="16" s="1"/>
  <c r="C281" i="16"/>
  <c r="F280" i="16"/>
  <c r="E280" i="16"/>
  <c r="D280" i="16"/>
  <c r="B280" i="16" s="1"/>
  <c r="C280" i="16"/>
  <c r="F279" i="16"/>
  <c r="E279" i="16"/>
  <c r="D279" i="16"/>
  <c r="B279" i="16" s="1"/>
  <c r="C279" i="16"/>
  <c r="F278" i="16"/>
  <c r="E278" i="16"/>
  <c r="D278" i="16"/>
  <c r="C278" i="16"/>
  <c r="B278" i="16"/>
  <c r="F277" i="16"/>
  <c r="E277" i="16"/>
  <c r="D277" i="16"/>
  <c r="B277" i="16" s="1"/>
  <c r="C277" i="16"/>
  <c r="F276" i="16"/>
  <c r="E276" i="16"/>
  <c r="D276" i="16"/>
  <c r="B276" i="16" s="1"/>
  <c r="C276" i="16"/>
  <c r="F275" i="16"/>
  <c r="E275" i="16"/>
  <c r="D275" i="16"/>
  <c r="B275" i="16" s="1"/>
  <c r="C275" i="16"/>
  <c r="F274" i="16"/>
  <c r="E274" i="16"/>
  <c r="D274" i="16"/>
  <c r="B274" i="16" s="1"/>
  <c r="C274" i="16"/>
  <c r="F273" i="16"/>
  <c r="E273" i="16"/>
  <c r="D273" i="16"/>
  <c r="B273" i="16" s="1"/>
  <c r="C273" i="16"/>
  <c r="F272" i="16"/>
  <c r="E272" i="16"/>
  <c r="D272" i="16"/>
  <c r="B272" i="16" s="1"/>
  <c r="C272" i="16"/>
  <c r="F271" i="16"/>
  <c r="E271" i="16"/>
  <c r="D271" i="16"/>
  <c r="B271" i="16" s="1"/>
  <c r="C271" i="16"/>
  <c r="F270" i="16"/>
  <c r="E270" i="16"/>
  <c r="D270" i="16"/>
  <c r="B270" i="16" s="1"/>
  <c r="C270" i="16"/>
  <c r="F269" i="16"/>
  <c r="E269" i="16"/>
  <c r="D269" i="16"/>
  <c r="B269" i="16" s="1"/>
  <c r="C269" i="16"/>
  <c r="F268" i="16"/>
  <c r="E268" i="16"/>
  <c r="D268" i="16"/>
  <c r="B268" i="16" s="1"/>
  <c r="C268" i="16"/>
  <c r="F267" i="16"/>
  <c r="E267" i="16"/>
  <c r="D267" i="16"/>
  <c r="B267" i="16" s="1"/>
  <c r="C267" i="16"/>
  <c r="F266" i="16"/>
  <c r="E266" i="16"/>
  <c r="D266" i="16"/>
  <c r="B266" i="16" s="1"/>
  <c r="C266" i="16"/>
  <c r="F265" i="16"/>
  <c r="E265" i="16"/>
  <c r="D265" i="16"/>
  <c r="B265" i="16" s="1"/>
  <c r="C265" i="16"/>
  <c r="F264" i="16"/>
  <c r="E264" i="16"/>
  <c r="D264" i="16"/>
  <c r="B264" i="16" s="1"/>
  <c r="C264" i="16"/>
  <c r="F263" i="16"/>
  <c r="E263" i="16"/>
  <c r="D263" i="16"/>
  <c r="B263" i="16" s="1"/>
  <c r="C263" i="16"/>
  <c r="F262" i="16"/>
  <c r="E262" i="16"/>
  <c r="D262" i="16"/>
  <c r="C262" i="16"/>
  <c r="B262" i="16"/>
  <c r="F261" i="16"/>
  <c r="E261" i="16"/>
  <c r="D261" i="16"/>
  <c r="B261" i="16" s="1"/>
  <c r="C261" i="16"/>
  <c r="F260" i="16"/>
  <c r="E260" i="16"/>
  <c r="D260" i="16"/>
  <c r="B260" i="16" s="1"/>
  <c r="C260" i="16"/>
  <c r="F259" i="16"/>
  <c r="E259" i="16"/>
  <c r="D259" i="16"/>
  <c r="B259" i="16" s="1"/>
  <c r="C259" i="16"/>
  <c r="F258" i="16"/>
  <c r="E258" i="16"/>
  <c r="D258" i="16"/>
  <c r="B258" i="16" s="1"/>
  <c r="C258" i="16"/>
  <c r="F257" i="16"/>
  <c r="E257" i="16"/>
  <c r="D257" i="16"/>
  <c r="B257" i="16" s="1"/>
  <c r="C257" i="16"/>
  <c r="F256" i="16"/>
  <c r="E256" i="16"/>
  <c r="D256" i="16"/>
  <c r="B256" i="16" s="1"/>
  <c r="C256" i="16"/>
  <c r="F255" i="16"/>
  <c r="E255" i="16"/>
  <c r="D255" i="16"/>
  <c r="B255" i="16" s="1"/>
  <c r="C255" i="16"/>
  <c r="F254" i="16"/>
  <c r="E254" i="16"/>
  <c r="D254" i="16"/>
  <c r="B254" i="16" s="1"/>
  <c r="C254" i="16"/>
  <c r="F253" i="16"/>
  <c r="E253" i="16"/>
  <c r="D253" i="16"/>
  <c r="B253" i="16" s="1"/>
  <c r="C253" i="16"/>
  <c r="F252" i="16"/>
  <c r="E252" i="16"/>
  <c r="D252" i="16"/>
  <c r="B252" i="16" s="1"/>
  <c r="C252" i="16"/>
  <c r="F251" i="16"/>
  <c r="E251" i="16"/>
  <c r="D251" i="16"/>
  <c r="B251" i="16" s="1"/>
  <c r="C251" i="16"/>
  <c r="F250" i="16"/>
  <c r="E250" i="16"/>
  <c r="D250" i="16"/>
  <c r="B250" i="16" s="1"/>
  <c r="C250" i="16"/>
  <c r="F249" i="16"/>
  <c r="E249" i="16"/>
  <c r="D249" i="16"/>
  <c r="B249" i="16" s="1"/>
  <c r="C249" i="16"/>
  <c r="F248" i="16"/>
  <c r="E248" i="16"/>
  <c r="D248" i="16"/>
  <c r="B248" i="16" s="1"/>
  <c r="C248" i="16"/>
  <c r="F247" i="16"/>
  <c r="E247" i="16"/>
  <c r="D247" i="16"/>
  <c r="B247" i="16" s="1"/>
  <c r="C247" i="16"/>
  <c r="F246" i="16"/>
  <c r="E246" i="16"/>
  <c r="D246" i="16"/>
  <c r="C246" i="16"/>
  <c r="B246" i="16"/>
  <c r="F245" i="16"/>
  <c r="E245" i="16"/>
  <c r="D245" i="16"/>
  <c r="B245" i="16" s="1"/>
  <c r="C245" i="16"/>
  <c r="F244" i="16"/>
  <c r="E244" i="16"/>
  <c r="D244" i="16"/>
  <c r="B244" i="16" s="1"/>
  <c r="C244" i="16"/>
  <c r="F243" i="16"/>
  <c r="E243" i="16"/>
  <c r="D243" i="16"/>
  <c r="B243" i="16" s="1"/>
  <c r="C243" i="16"/>
  <c r="F242" i="16"/>
  <c r="E242" i="16"/>
  <c r="D242" i="16"/>
  <c r="B242" i="16" s="1"/>
  <c r="C242" i="16"/>
  <c r="F241" i="16"/>
  <c r="E241" i="16"/>
  <c r="D241" i="16"/>
  <c r="B241" i="16" s="1"/>
  <c r="C241" i="16"/>
  <c r="F240" i="16"/>
  <c r="E240" i="16"/>
  <c r="D240" i="16"/>
  <c r="B240" i="16" s="1"/>
  <c r="C240" i="16"/>
  <c r="F239" i="16"/>
  <c r="E239" i="16"/>
  <c r="D239" i="16"/>
  <c r="B239" i="16" s="1"/>
  <c r="C239" i="16"/>
  <c r="F238" i="16"/>
  <c r="E238" i="16"/>
  <c r="D238" i="16"/>
  <c r="B238" i="16" s="1"/>
  <c r="C238" i="16"/>
  <c r="F237" i="16"/>
  <c r="E237" i="16"/>
  <c r="D237" i="16"/>
  <c r="B237" i="16" s="1"/>
  <c r="C237" i="16"/>
  <c r="F236" i="16"/>
  <c r="E236" i="16"/>
  <c r="D236" i="16"/>
  <c r="B236" i="16" s="1"/>
  <c r="C236" i="16"/>
  <c r="F235" i="16"/>
  <c r="E235" i="16"/>
  <c r="D235" i="16"/>
  <c r="B235" i="16" s="1"/>
  <c r="C235" i="16"/>
  <c r="F234" i="16"/>
  <c r="E234" i="16"/>
  <c r="D234" i="16"/>
  <c r="B234" i="16" s="1"/>
  <c r="C234" i="16"/>
  <c r="F233" i="16"/>
  <c r="E233" i="16"/>
  <c r="D233" i="16"/>
  <c r="B233" i="16" s="1"/>
  <c r="C233" i="16"/>
  <c r="F232" i="16"/>
  <c r="E232" i="16"/>
  <c r="D232" i="16"/>
  <c r="B232" i="16" s="1"/>
  <c r="C232" i="16"/>
  <c r="F231" i="16"/>
  <c r="E231" i="16"/>
  <c r="D231" i="16"/>
  <c r="B231" i="16" s="1"/>
  <c r="C231" i="16"/>
  <c r="F230" i="16"/>
  <c r="E230" i="16"/>
  <c r="D230" i="16"/>
  <c r="B230" i="16" s="1"/>
  <c r="C230" i="16"/>
  <c r="F229" i="16"/>
  <c r="E229" i="16"/>
  <c r="D229" i="16"/>
  <c r="B229" i="16" s="1"/>
  <c r="C229" i="16"/>
  <c r="F228" i="16"/>
  <c r="E228" i="16"/>
  <c r="D228" i="16"/>
  <c r="B228" i="16" s="1"/>
  <c r="C228" i="16"/>
  <c r="F227" i="16"/>
  <c r="E227" i="16"/>
  <c r="D227" i="16"/>
  <c r="B227" i="16" s="1"/>
  <c r="C227" i="16"/>
  <c r="F226" i="16"/>
  <c r="E226" i="16"/>
  <c r="D226" i="16"/>
  <c r="B226" i="16" s="1"/>
  <c r="C226" i="16"/>
  <c r="F225" i="16"/>
  <c r="E225" i="16"/>
  <c r="D225" i="16"/>
  <c r="B225" i="16" s="1"/>
  <c r="C225" i="16"/>
  <c r="F224" i="16"/>
  <c r="E224" i="16"/>
  <c r="D224" i="16"/>
  <c r="B224" i="16" s="1"/>
  <c r="C224" i="16"/>
  <c r="F223" i="16"/>
  <c r="E223" i="16"/>
  <c r="D223" i="16"/>
  <c r="B223" i="16" s="1"/>
  <c r="C223" i="16"/>
  <c r="F222" i="16"/>
  <c r="E222" i="16"/>
  <c r="D222" i="16"/>
  <c r="B222" i="16" s="1"/>
  <c r="C222" i="16"/>
  <c r="F221" i="16"/>
  <c r="E221" i="16"/>
  <c r="D221" i="16"/>
  <c r="B221" i="16" s="1"/>
  <c r="C221" i="16"/>
  <c r="F220" i="16"/>
  <c r="E220" i="16"/>
  <c r="D220" i="16"/>
  <c r="B220" i="16" s="1"/>
  <c r="C220" i="16"/>
  <c r="F219" i="16"/>
  <c r="E219" i="16"/>
  <c r="D219" i="16"/>
  <c r="B219" i="16" s="1"/>
  <c r="C219" i="16"/>
  <c r="F218" i="16"/>
  <c r="E218" i="16"/>
  <c r="D218" i="16"/>
  <c r="B218" i="16" s="1"/>
  <c r="C218" i="16"/>
  <c r="F217" i="16"/>
  <c r="E217" i="16"/>
  <c r="D217" i="16"/>
  <c r="B217" i="16" s="1"/>
  <c r="C217" i="16"/>
  <c r="F216" i="16"/>
  <c r="E216" i="16"/>
  <c r="D216" i="16"/>
  <c r="B216" i="16" s="1"/>
  <c r="C216" i="16"/>
  <c r="F215" i="16"/>
  <c r="E215" i="16"/>
  <c r="D215" i="16"/>
  <c r="B215" i="16" s="1"/>
  <c r="C215" i="16"/>
  <c r="F214" i="16"/>
  <c r="E214" i="16"/>
  <c r="D214" i="16"/>
  <c r="B214" i="16" s="1"/>
  <c r="C214" i="16"/>
  <c r="F213" i="16"/>
  <c r="E213" i="16"/>
  <c r="D213" i="16"/>
  <c r="B213" i="16" s="1"/>
  <c r="C213" i="16"/>
  <c r="F212" i="16"/>
  <c r="E212" i="16"/>
  <c r="D212" i="16"/>
  <c r="B212" i="16" s="1"/>
  <c r="C212" i="16"/>
  <c r="F211" i="16"/>
  <c r="E211" i="16"/>
  <c r="D211" i="16"/>
  <c r="B211" i="16" s="1"/>
  <c r="C211" i="16"/>
  <c r="F210" i="16"/>
  <c r="E210" i="16"/>
  <c r="D210" i="16"/>
  <c r="B210" i="16" s="1"/>
  <c r="C210" i="16"/>
  <c r="F209" i="16"/>
  <c r="E209" i="16"/>
  <c r="D209" i="16"/>
  <c r="B209" i="16" s="1"/>
  <c r="C209" i="16"/>
  <c r="F208" i="16"/>
  <c r="E208" i="16"/>
  <c r="D208" i="16"/>
  <c r="B208" i="16" s="1"/>
  <c r="C208" i="16"/>
  <c r="F207" i="16"/>
  <c r="E207" i="16"/>
  <c r="D207" i="16"/>
  <c r="B207" i="16" s="1"/>
  <c r="C207" i="16"/>
  <c r="F206" i="16"/>
  <c r="E206" i="16"/>
  <c r="D206" i="16"/>
  <c r="B206" i="16" s="1"/>
  <c r="C206" i="16"/>
  <c r="F205" i="16"/>
  <c r="E205" i="16"/>
  <c r="D205" i="16"/>
  <c r="B205" i="16" s="1"/>
  <c r="C205" i="16"/>
  <c r="F204" i="16"/>
  <c r="E204" i="16"/>
  <c r="D204" i="16"/>
  <c r="B204" i="16" s="1"/>
  <c r="C204" i="16"/>
  <c r="F203" i="16"/>
  <c r="E203" i="16"/>
  <c r="D203" i="16"/>
  <c r="B203" i="16" s="1"/>
  <c r="C203" i="16"/>
  <c r="F202" i="16"/>
  <c r="E202" i="16"/>
  <c r="D202" i="16"/>
  <c r="B202" i="16" s="1"/>
  <c r="C202" i="16"/>
  <c r="F201" i="16"/>
  <c r="E201" i="16"/>
  <c r="D201" i="16"/>
  <c r="B201" i="16" s="1"/>
  <c r="C201" i="16"/>
  <c r="F200" i="16"/>
  <c r="E200" i="16"/>
  <c r="D200" i="16"/>
  <c r="B200" i="16" s="1"/>
  <c r="C200" i="16"/>
  <c r="F199" i="16"/>
  <c r="E199" i="16"/>
  <c r="D199" i="16"/>
  <c r="B199" i="16" s="1"/>
  <c r="C199" i="16"/>
  <c r="F198" i="16"/>
  <c r="E198" i="16"/>
  <c r="D198" i="16"/>
  <c r="B198" i="16" s="1"/>
  <c r="C198" i="16"/>
  <c r="F197" i="16"/>
  <c r="E197" i="16"/>
  <c r="D197" i="16"/>
  <c r="B197" i="16" s="1"/>
  <c r="C197" i="16"/>
  <c r="F196" i="16"/>
  <c r="E196" i="16"/>
  <c r="D196" i="16"/>
  <c r="B196" i="16" s="1"/>
  <c r="C196" i="16"/>
  <c r="F195" i="16"/>
  <c r="E195" i="16"/>
  <c r="D195" i="16"/>
  <c r="B195" i="16" s="1"/>
  <c r="C195" i="16"/>
  <c r="F194" i="16"/>
  <c r="E194" i="16"/>
  <c r="D194" i="16"/>
  <c r="B194" i="16" s="1"/>
  <c r="C194" i="16"/>
  <c r="F193" i="16"/>
  <c r="E193" i="16"/>
  <c r="D193" i="16"/>
  <c r="B193" i="16" s="1"/>
  <c r="C193" i="16"/>
  <c r="F192" i="16"/>
  <c r="E192" i="16"/>
  <c r="D192" i="16"/>
  <c r="B192" i="16" s="1"/>
  <c r="C192" i="16"/>
  <c r="F191" i="16"/>
  <c r="E191" i="16"/>
  <c r="D191" i="16"/>
  <c r="B191" i="16" s="1"/>
  <c r="C191" i="16"/>
  <c r="F190" i="16"/>
  <c r="E190" i="16"/>
  <c r="D190" i="16"/>
  <c r="B190" i="16" s="1"/>
  <c r="C190" i="16"/>
  <c r="F189" i="16"/>
  <c r="E189" i="16"/>
  <c r="D189" i="16"/>
  <c r="B189" i="16" s="1"/>
  <c r="C189" i="16"/>
  <c r="F188" i="16"/>
  <c r="E188" i="16"/>
  <c r="D188" i="16"/>
  <c r="B188" i="16" s="1"/>
  <c r="C188" i="16"/>
  <c r="F187" i="16"/>
  <c r="E187" i="16"/>
  <c r="D187" i="16"/>
  <c r="B187" i="16" s="1"/>
  <c r="C187" i="16"/>
  <c r="F186" i="16"/>
  <c r="E186" i="16"/>
  <c r="D186" i="16"/>
  <c r="B186" i="16" s="1"/>
  <c r="C186" i="16"/>
  <c r="F185" i="16"/>
  <c r="E185" i="16"/>
  <c r="D185" i="16"/>
  <c r="B185" i="16" s="1"/>
  <c r="C185" i="16"/>
  <c r="F184" i="16"/>
  <c r="E184" i="16"/>
  <c r="D184" i="16"/>
  <c r="B184" i="16" s="1"/>
  <c r="C184" i="16"/>
  <c r="F183" i="16"/>
  <c r="E183" i="16"/>
  <c r="D183" i="16"/>
  <c r="B183" i="16" s="1"/>
  <c r="C183" i="16"/>
  <c r="F182" i="16"/>
  <c r="E182" i="16"/>
  <c r="D182" i="16"/>
  <c r="B182" i="16" s="1"/>
  <c r="C182" i="16"/>
  <c r="F181" i="16"/>
  <c r="E181" i="16"/>
  <c r="D181" i="16"/>
  <c r="B181" i="16" s="1"/>
  <c r="C181" i="16"/>
  <c r="F180" i="16"/>
  <c r="E180" i="16"/>
  <c r="D180" i="16"/>
  <c r="B180" i="16" s="1"/>
  <c r="C180" i="16"/>
  <c r="F179" i="16"/>
  <c r="E179" i="16"/>
  <c r="D179" i="16"/>
  <c r="B179" i="16" s="1"/>
  <c r="C179" i="16"/>
  <c r="F178" i="16"/>
  <c r="E178" i="16"/>
  <c r="D178" i="16"/>
  <c r="B178" i="16" s="1"/>
  <c r="C178" i="16"/>
  <c r="F177" i="16"/>
  <c r="E177" i="16"/>
  <c r="D177" i="16"/>
  <c r="B177" i="16" s="1"/>
  <c r="C177" i="16"/>
  <c r="F176" i="16"/>
  <c r="E176" i="16"/>
  <c r="D176" i="16"/>
  <c r="B176" i="16" s="1"/>
  <c r="C176" i="16"/>
  <c r="F175" i="16"/>
  <c r="E175" i="16"/>
  <c r="D175" i="16"/>
  <c r="B175" i="16" s="1"/>
  <c r="C175" i="16"/>
  <c r="F174" i="16"/>
  <c r="E174" i="16"/>
  <c r="D174" i="16"/>
  <c r="B174" i="16" s="1"/>
  <c r="C174" i="16"/>
  <c r="F173" i="16"/>
  <c r="E173" i="16"/>
  <c r="D173" i="16"/>
  <c r="B173" i="16" s="1"/>
  <c r="C173" i="16"/>
  <c r="F172" i="16"/>
  <c r="E172" i="16"/>
  <c r="D172" i="16"/>
  <c r="B172" i="16" s="1"/>
  <c r="C172" i="16"/>
  <c r="F171" i="16"/>
  <c r="E171" i="16"/>
  <c r="D171" i="16"/>
  <c r="B171" i="16" s="1"/>
  <c r="C171" i="16"/>
  <c r="F170" i="16"/>
  <c r="E170" i="16"/>
  <c r="D170" i="16"/>
  <c r="C170" i="16"/>
  <c r="B170" i="16"/>
  <c r="F169" i="16"/>
  <c r="E169" i="16"/>
  <c r="D169" i="16"/>
  <c r="B169" i="16" s="1"/>
  <c r="C169" i="16"/>
  <c r="F168" i="16"/>
  <c r="E168" i="16"/>
  <c r="D168" i="16"/>
  <c r="B168" i="16" s="1"/>
  <c r="C168" i="16"/>
  <c r="F167" i="16"/>
  <c r="E167" i="16"/>
  <c r="D167" i="16"/>
  <c r="B167" i="16" s="1"/>
  <c r="C167" i="16"/>
  <c r="F166" i="16"/>
  <c r="E166" i="16"/>
  <c r="D166" i="16"/>
  <c r="B166" i="16" s="1"/>
  <c r="C166" i="16"/>
  <c r="F165" i="16"/>
  <c r="E165" i="16"/>
  <c r="D165" i="16"/>
  <c r="B165" i="16" s="1"/>
  <c r="C165" i="16"/>
  <c r="F164" i="16"/>
  <c r="E164" i="16"/>
  <c r="D164" i="16"/>
  <c r="B164" i="16" s="1"/>
  <c r="C164" i="16"/>
  <c r="F163" i="16"/>
  <c r="E163" i="16"/>
  <c r="D163" i="16"/>
  <c r="B163" i="16" s="1"/>
  <c r="C163" i="16"/>
  <c r="F162" i="16"/>
  <c r="E162" i="16"/>
  <c r="D162" i="16"/>
  <c r="B162" i="16" s="1"/>
  <c r="C162" i="16"/>
  <c r="F161" i="16"/>
  <c r="E161" i="16"/>
  <c r="D161" i="16"/>
  <c r="B161" i="16" s="1"/>
  <c r="C161" i="16"/>
  <c r="F160" i="16"/>
  <c r="E160" i="16"/>
  <c r="D160" i="16"/>
  <c r="B160" i="16" s="1"/>
  <c r="C160" i="16"/>
  <c r="F159" i="16"/>
  <c r="E159" i="16"/>
  <c r="D159" i="16"/>
  <c r="B159" i="16" s="1"/>
  <c r="C159" i="16"/>
  <c r="F158" i="16"/>
  <c r="E158" i="16"/>
  <c r="D158" i="16"/>
  <c r="B158" i="16" s="1"/>
  <c r="C158" i="16"/>
  <c r="F157" i="16"/>
  <c r="E157" i="16"/>
  <c r="D157" i="16"/>
  <c r="B157" i="16" s="1"/>
  <c r="C157" i="16"/>
  <c r="F156" i="16"/>
  <c r="E156" i="16"/>
  <c r="D156" i="16"/>
  <c r="B156" i="16" s="1"/>
  <c r="C156" i="16"/>
  <c r="F155" i="16"/>
  <c r="E155" i="16"/>
  <c r="D155" i="16"/>
  <c r="B155" i="16" s="1"/>
  <c r="C155" i="16"/>
  <c r="F154" i="16"/>
  <c r="E154" i="16"/>
  <c r="D154" i="16"/>
  <c r="B154" i="16" s="1"/>
  <c r="C154" i="16"/>
  <c r="F153" i="16"/>
  <c r="E153" i="16"/>
  <c r="D153" i="16"/>
  <c r="B153" i="16" s="1"/>
  <c r="C153" i="16"/>
  <c r="F152" i="16"/>
  <c r="E152" i="16"/>
  <c r="D152" i="16"/>
  <c r="B152" i="16" s="1"/>
  <c r="C152" i="16"/>
  <c r="F151" i="16"/>
  <c r="F150" i="16"/>
  <c r="F149" i="16"/>
  <c r="F148" i="16"/>
  <c r="F147" i="16"/>
  <c r="F146" i="16"/>
  <c r="F145" i="16"/>
  <c r="F144" i="16"/>
  <c r="F143" i="16"/>
  <c r="F142" i="16"/>
  <c r="F141" i="16"/>
  <c r="F140" i="16"/>
  <c r="F139" i="16"/>
  <c r="F138" i="16"/>
  <c r="F137" i="16"/>
  <c r="F136" i="16"/>
  <c r="F135" i="16"/>
  <c r="F134" i="16"/>
  <c r="F133" i="16"/>
  <c r="F132" i="16"/>
  <c r="F131" i="16"/>
  <c r="F130" i="16"/>
  <c r="F129" i="16"/>
  <c r="F128" i="16"/>
  <c r="F127" i="16"/>
  <c r="F126" i="16"/>
  <c r="F125" i="16"/>
  <c r="F124" i="16"/>
  <c r="F123" i="16"/>
  <c r="E123" i="16"/>
  <c r="F122" i="16"/>
  <c r="E122" i="16"/>
  <c r="F121" i="16"/>
  <c r="F120" i="16"/>
  <c r="F119" i="16"/>
  <c r="F118" i="16"/>
  <c r="F117" i="16"/>
  <c r="F116" i="16"/>
  <c r="F115" i="16"/>
  <c r="F114" i="16"/>
  <c r="F113" i="16"/>
  <c r="F112" i="16"/>
  <c r="F111" i="16"/>
  <c r="F110" i="16"/>
  <c r="F109" i="16"/>
  <c r="F108" i="16"/>
  <c r="F107" i="16"/>
  <c r="F106" i="16"/>
  <c r="F105" i="16"/>
  <c r="F104" i="16"/>
  <c r="F103" i="16"/>
  <c r="F102" i="16"/>
  <c r="F101" i="16"/>
  <c r="F100" i="16"/>
  <c r="F99" i="16"/>
  <c r="F98" i="16"/>
  <c r="F97" i="16"/>
  <c r="F96" i="16"/>
  <c r="F95" i="16"/>
  <c r="F94" i="16"/>
  <c r="F93" i="16"/>
  <c r="F92" i="16"/>
  <c r="F91" i="16"/>
  <c r="F90" i="16"/>
  <c r="F89" i="16"/>
  <c r="F88" i="16"/>
  <c r="F87" i="16"/>
  <c r="F86" i="16"/>
  <c r="F85" i="16"/>
  <c r="F84" i="16"/>
  <c r="F83" i="16"/>
  <c r="F82" i="16"/>
  <c r="F81" i="16"/>
  <c r="F80" i="16"/>
  <c r="F79" i="16"/>
  <c r="F78" i="16"/>
  <c r="F77" i="16"/>
  <c r="F76" i="16"/>
  <c r="F75" i="16"/>
  <c r="F74" i="16"/>
  <c r="F73" i="16"/>
  <c r="F72" i="16"/>
  <c r="F71" i="16"/>
  <c r="F70" i="16"/>
  <c r="F69" i="16"/>
  <c r="F68" i="16"/>
  <c r="F67" i="16"/>
  <c r="F66" i="16"/>
  <c r="F65" i="16"/>
  <c r="F64" i="16"/>
  <c r="F63" i="16"/>
  <c r="E63" i="16"/>
  <c r="F62" i="16"/>
  <c r="E62" i="16"/>
  <c r="F61" i="1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E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F4" i="16"/>
  <c r="E4" i="16"/>
  <c r="F3" i="16"/>
  <c r="E3" i="16"/>
  <c r="F2" i="16"/>
  <c r="E2" i="16"/>
  <c r="C15" i="15"/>
  <c r="A15" i="15"/>
  <c r="C14" i="15"/>
  <c r="A14" i="15"/>
  <c r="C13" i="15"/>
  <c r="A13" i="15"/>
  <c r="C12" i="15"/>
  <c r="A12" i="15"/>
  <c r="C11" i="15"/>
  <c r="A11" i="15"/>
  <c r="C10" i="15"/>
  <c r="A10" i="15"/>
  <c r="C9" i="15"/>
  <c r="A9" i="15"/>
  <c r="C8" i="15"/>
  <c r="A8" i="15"/>
  <c r="C7" i="15"/>
  <c r="A7" i="15"/>
  <c r="C6" i="15"/>
  <c r="A6" i="15"/>
  <c r="C5" i="15"/>
  <c r="A5" i="15"/>
  <c r="C15" i="14"/>
  <c r="A15" i="14"/>
  <c r="C14" i="14"/>
  <c r="A14" i="14"/>
  <c r="C13" i="14"/>
  <c r="A13" i="14"/>
  <c r="C12" i="14"/>
  <c r="A12" i="14"/>
  <c r="BE1" i="14" s="1"/>
  <c r="C11" i="14"/>
  <c r="A11" i="14"/>
  <c r="AX1" i="14" s="1"/>
  <c r="C10" i="14"/>
  <c r="A10" i="14"/>
  <c r="AQ1" i="14" s="1"/>
  <c r="C9" i="14"/>
  <c r="A9" i="14"/>
  <c r="AJ1" i="14" s="1"/>
  <c r="C8" i="14"/>
  <c r="A8" i="14"/>
  <c r="AC1" i="14" s="1"/>
  <c r="C7" i="14"/>
  <c r="A7" i="14"/>
  <c r="V1" i="14" s="1"/>
  <c r="C6" i="14"/>
  <c r="A6" i="14"/>
  <c r="O1" i="14" s="1"/>
  <c r="C5" i="14"/>
  <c r="A5" i="14"/>
  <c r="C15" i="13"/>
  <c r="A15" i="13"/>
  <c r="C14" i="13"/>
  <c r="A14" i="13"/>
  <c r="C13" i="13"/>
  <c r="A13" i="13"/>
  <c r="C12" i="13"/>
  <c r="A12" i="13"/>
  <c r="C11" i="13"/>
  <c r="AY1" i="13" s="1"/>
  <c r="A11" i="13"/>
  <c r="C10" i="13"/>
  <c r="A10" i="13"/>
  <c r="C9" i="13"/>
  <c r="A9" i="13"/>
  <c r="C8" i="13"/>
  <c r="AB4" i="11" s="1"/>
  <c r="A8" i="13"/>
  <c r="AG4" i="12" s="1"/>
  <c r="C7" i="13"/>
  <c r="X4" i="11" s="1"/>
  <c r="A7" i="13"/>
  <c r="S4" i="12" s="1"/>
  <c r="C6" i="13"/>
  <c r="O4" i="11" s="1"/>
  <c r="A6" i="13"/>
  <c r="O4" i="12" s="1"/>
  <c r="C5" i="13"/>
  <c r="F4" i="11" s="1"/>
  <c r="A5" i="13"/>
  <c r="F4" i="12" s="1"/>
  <c r="BF1" i="13"/>
  <c r="AB4" i="12"/>
  <c r="H14" i="10"/>
  <c r="G14" i="10"/>
  <c r="B3" i="10"/>
  <c r="I1" i="10"/>
  <c r="G1" i="10"/>
  <c r="F4" i="9"/>
  <c r="D4" i="9"/>
  <c r="C4" i="9"/>
  <c r="F4" i="8"/>
  <c r="D4" i="8"/>
  <c r="C4" i="8"/>
  <c r="E4" i="24" s="1"/>
  <c r="F4" i="7"/>
  <c r="D4" i="7"/>
  <c r="C4" i="7"/>
  <c r="E4" i="23" s="1"/>
  <c r="F4" i="6"/>
  <c r="D4" i="6"/>
  <c r="C4" i="6"/>
  <c r="E4" i="22" s="1"/>
  <c r="F4" i="5"/>
  <c r="D4" i="5"/>
  <c r="C4" i="5"/>
  <c r="I52" i="4"/>
  <c r="A7" i="10"/>
  <c r="A6" i="10"/>
  <c r="A5" i="10"/>
  <c r="A4" i="10"/>
  <c r="L325" i="2"/>
  <c r="H325" i="2"/>
  <c r="I325" i="2" s="1"/>
  <c r="G325" i="2"/>
  <c r="A325" i="2"/>
  <c r="B325" i="2" s="1"/>
  <c r="L324" i="2"/>
  <c r="H325" i="3" s="1"/>
  <c r="H324" i="2"/>
  <c r="J324" i="2" s="1"/>
  <c r="K324" i="2" s="1"/>
  <c r="D325" i="3" s="1"/>
  <c r="G324" i="2"/>
  <c r="G325" i="3" s="1"/>
  <c r="A324" i="2"/>
  <c r="B324" i="2" s="1"/>
  <c r="C325" i="3" s="1"/>
  <c r="L323" i="2"/>
  <c r="H324" i="3" s="1"/>
  <c r="H323" i="2"/>
  <c r="I323" i="2" s="1"/>
  <c r="I324" i="3" s="1"/>
  <c r="G323" i="2"/>
  <c r="G324" i="3" s="1"/>
  <c r="A323" i="2"/>
  <c r="B323" i="2" s="1"/>
  <c r="C324" i="3" s="1"/>
  <c r="L322" i="2"/>
  <c r="H323" i="3" s="1"/>
  <c r="H322" i="2"/>
  <c r="J322" i="2" s="1"/>
  <c r="K322" i="2" s="1"/>
  <c r="D323" i="3" s="1"/>
  <c r="G322" i="2"/>
  <c r="G323" i="3" s="1"/>
  <c r="A322" i="2"/>
  <c r="B322" i="2" s="1"/>
  <c r="C323" i="3" s="1"/>
  <c r="L321" i="2"/>
  <c r="H322" i="3" s="1"/>
  <c r="H321" i="2"/>
  <c r="I321" i="2" s="1"/>
  <c r="I322" i="3" s="1"/>
  <c r="G321" i="2"/>
  <c r="G322" i="3" s="1"/>
  <c r="A321" i="2"/>
  <c r="B321" i="2" s="1"/>
  <c r="C322" i="3" s="1"/>
  <c r="L320" i="2"/>
  <c r="H321" i="3" s="1"/>
  <c r="H320" i="2"/>
  <c r="J320" i="2" s="1"/>
  <c r="K320" i="2" s="1"/>
  <c r="D321" i="3" s="1"/>
  <c r="G320" i="2"/>
  <c r="G321" i="3" s="1"/>
  <c r="A320" i="2"/>
  <c r="B320" i="2" s="1"/>
  <c r="C321" i="3" s="1"/>
  <c r="L319" i="2"/>
  <c r="H320" i="3" s="1"/>
  <c r="H319" i="2"/>
  <c r="I319" i="2" s="1"/>
  <c r="I320" i="3" s="1"/>
  <c r="G319" i="2"/>
  <c r="G320" i="3" s="1"/>
  <c r="A319" i="2"/>
  <c r="B319" i="2" s="1"/>
  <c r="C320" i="3" s="1"/>
  <c r="L318" i="2"/>
  <c r="H319" i="3" s="1"/>
  <c r="H318" i="2"/>
  <c r="J318" i="2" s="1"/>
  <c r="K318" i="2" s="1"/>
  <c r="D319" i="3" s="1"/>
  <c r="G318" i="2"/>
  <c r="G319" i="3" s="1"/>
  <c r="A318" i="2"/>
  <c r="B318" i="2" s="1"/>
  <c r="C319" i="3" s="1"/>
  <c r="L317" i="2"/>
  <c r="H318" i="3" s="1"/>
  <c r="H317" i="2"/>
  <c r="I317" i="2" s="1"/>
  <c r="I318" i="3" s="1"/>
  <c r="G317" i="2"/>
  <c r="G318" i="3" s="1"/>
  <c r="A317" i="2"/>
  <c r="B317" i="2" s="1"/>
  <c r="C318" i="3" s="1"/>
  <c r="L316" i="2"/>
  <c r="H317" i="3" s="1"/>
  <c r="H316" i="2"/>
  <c r="J316" i="2" s="1"/>
  <c r="K316" i="2" s="1"/>
  <c r="D317" i="3" s="1"/>
  <c r="G316" i="2"/>
  <c r="G317" i="3" s="1"/>
  <c r="A316" i="2"/>
  <c r="B316" i="2" s="1"/>
  <c r="C317" i="3" s="1"/>
  <c r="L315" i="2"/>
  <c r="H316" i="3" s="1"/>
  <c r="H315" i="2"/>
  <c r="I315" i="2" s="1"/>
  <c r="I316" i="3" s="1"/>
  <c r="G315" i="2"/>
  <c r="G316" i="3" s="1"/>
  <c r="A315" i="2"/>
  <c r="B315" i="2" s="1"/>
  <c r="C316" i="3" s="1"/>
  <c r="L314" i="2"/>
  <c r="H315" i="3" s="1"/>
  <c r="H314" i="2"/>
  <c r="J314" i="2" s="1"/>
  <c r="K314" i="2" s="1"/>
  <c r="D315" i="3" s="1"/>
  <c r="G314" i="2"/>
  <c r="G315" i="3" s="1"/>
  <c r="A314" i="2"/>
  <c r="B314" i="2" s="1"/>
  <c r="C315" i="3" s="1"/>
  <c r="L313" i="2"/>
  <c r="H314" i="3" s="1"/>
  <c r="H313" i="2"/>
  <c r="I313" i="2" s="1"/>
  <c r="I314" i="3" s="1"/>
  <c r="G313" i="2"/>
  <c r="G314" i="3" s="1"/>
  <c r="A313" i="2"/>
  <c r="B313" i="2" s="1"/>
  <c r="C314" i="3" s="1"/>
  <c r="L312" i="2"/>
  <c r="H313" i="3" s="1"/>
  <c r="H312" i="2"/>
  <c r="J312" i="2" s="1"/>
  <c r="K312" i="2" s="1"/>
  <c r="D313" i="3" s="1"/>
  <c r="G312" i="2"/>
  <c r="G313" i="3" s="1"/>
  <c r="A312" i="2"/>
  <c r="B312" i="2" s="1"/>
  <c r="C313" i="3" s="1"/>
  <c r="L311" i="2"/>
  <c r="H312" i="3" s="1"/>
  <c r="H311" i="2"/>
  <c r="I311" i="2" s="1"/>
  <c r="I312" i="3" s="1"/>
  <c r="G311" i="2"/>
  <c r="G312" i="3" s="1"/>
  <c r="A311" i="2"/>
  <c r="B311" i="2" s="1"/>
  <c r="C312" i="3" s="1"/>
  <c r="L310" i="2"/>
  <c r="H311" i="3" s="1"/>
  <c r="H310" i="2"/>
  <c r="J310" i="2" s="1"/>
  <c r="K310" i="2" s="1"/>
  <c r="D311" i="3" s="1"/>
  <c r="G310" i="2"/>
  <c r="G311" i="3" s="1"/>
  <c r="A310" i="2"/>
  <c r="B310" i="2" s="1"/>
  <c r="C311" i="3" s="1"/>
  <c r="L309" i="2"/>
  <c r="H310" i="3" s="1"/>
  <c r="H309" i="2"/>
  <c r="I309" i="2" s="1"/>
  <c r="I310" i="3" s="1"/>
  <c r="G309" i="2"/>
  <c r="G310" i="3" s="1"/>
  <c r="A309" i="2"/>
  <c r="B309" i="2" s="1"/>
  <c r="C310" i="3" s="1"/>
  <c r="L308" i="2"/>
  <c r="H309" i="3" s="1"/>
  <c r="H308" i="2"/>
  <c r="J308" i="2" s="1"/>
  <c r="K308" i="2" s="1"/>
  <c r="D309" i="3" s="1"/>
  <c r="G308" i="2"/>
  <c r="G309" i="3" s="1"/>
  <c r="A308" i="2"/>
  <c r="B308" i="2" s="1"/>
  <c r="C309" i="3" s="1"/>
  <c r="L307" i="2"/>
  <c r="H308" i="3" s="1"/>
  <c r="H307" i="2"/>
  <c r="I307" i="2" s="1"/>
  <c r="I308" i="3" s="1"/>
  <c r="G307" i="2"/>
  <c r="G308" i="3" s="1"/>
  <c r="A307" i="2"/>
  <c r="B307" i="2" s="1"/>
  <c r="C308" i="3" s="1"/>
  <c r="L306" i="2"/>
  <c r="H307" i="3" s="1"/>
  <c r="H306" i="2"/>
  <c r="J306" i="2" s="1"/>
  <c r="K306" i="2" s="1"/>
  <c r="D307" i="3" s="1"/>
  <c r="G306" i="2"/>
  <c r="G307" i="3" s="1"/>
  <c r="A306" i="2"/>
  <c r="B306" i="2" s="1"/>
  <c r="C307" i="3" s="1"/>
  <c r="L305" i="2"/>
  <c r="H306" i="3" s="1"/>
  <c r="H305" i="2"/>
  <c r="I305" i="2" s="1"/>
  <c r="I306" i="3" s="1"/>
  <c r="G305" i="2"/>
  <c r="G306" i="3" s="1"/>
  <c r="A305" i="2"/>
  <c r="B305" i="2" s="1"/>
  <c r="C306" i="3" s="1"/>
  <c r="L304" i="2"/>
  <c r="H305" i="3" s="1"/>
  <c r="H304" i="2"/>
  <c r="J304" i="2" s="1"/>
  <c r="K304" i="2" s="1"/>
  <c r="D305" i="3" s="1"/>
  <c r="G304" i="2"/>
  <c r="G305" i="3" s="1"/>
  <c r="A304" i="2"/>
  <c r="B304" i="2" s="1"/>
  <c r="C305" i="3" s="1"/>
  <c r="L303" i="2"/>
  <c r="H304" i="3" s="1"/>
  <c r="H303" i="2"/>
  <c r="I303" i="2" s="1"/>
  <c r="I304" i="3" s="1"/>
  <c r="G303" i="2"/>
  <c r="G304" i="3" s="1"/>
  <c r="A303" i="2"/>
  <c r="B303" i="2" s="1"/>
  <c r="C304" i="3" s="1"/>
  <c r="L302" i="2"/>
  <c r="H303" i="3" s="1"/>
  <c r="H302" i="2"/>
  <c r="J302" i="2" s="1"/>
  <c r="K302" i="2" s="1"/>
  <c r="D303" i="3" s="1"/>
  <c r="G302" i="2"/>
  <c r="G303" i="3" s="1"/>
  <c r="A302" i="2"/>
  <c r="B302" i="2" s="1"/>
  <c r="C303" i="3" s="1"/>
  <c r="L301" i="2"/>
  <c r="H302" i="3" s="1"/>
  <c r="H301" i="2"/>
  <c r="I301" i="2" s="1"/>
  <c r="I302" i="3" s="1"/>
  <c r="G301" i="2"/>
  <c r="G302" i="3" s="1"/>
  <c r="C301" i="2"/>
  <c r="D301" i="2" s="1"/>
  <c r="A301" i="2"/>
  <c r="B301" i="2" s="1"/>
  <c r="C302" i="3" s="1"/>
  <c r="L300" i="2"/>
  <c r="H301" i="3" s="1"/>
  <c r="H300" i="2"/>
  <c r="J300" i="2" s="1"/>
  <c r="K300" i="2" s="1"/>
  <c r="D301" i="3" s="1"/>
  <c r="G300" i="2"/>
  <c r="G301" i="3" s="1"/>
  <c r="A300" i="2"/>
  <c r="B300" i="2" s="1"/>
  <c r="C301" i="3" s="1"/>
  <c r="L299" i="2"/>
  <c r="H300" i="3" s="1"/>
  <c r="H299" i="2"/>
  <c r="I299" i="2" s="1"/>
  <c r="I300" i="3" s="1"/>
  <c r="G299" i="2"/>
  <c r="G300" i="3" s="1"/>
  <c r="A299" i="2"/>
  <c r="B299" i="2" s="1"/>
  <c r="C300" i="3" s="1"/>
  <c r="L298" i="2"/>
  <c r="H299" i="3" s="1"/>
  <c r="H298" i="2"/>
  <c r="J298" i="2" s="1"/>
  <c r="K298" i="2" s="1"/>
  <c r="D299" i="3" s="1"/>
  <c r="G298" i="2"/>
  <c r="G299" i="3" s="1"/>
  <c r="A298" i="2"/>
  <c r="B298" i="2" s="1"/>
  <c r="C299" i="3" s="1"/>
  <c r="L297" i="2"/>
  <c r="H298" i="3" s="1"/>
  <c r="H297" i="2"/>
  <c r="I297" i="2" s="1"/>
  <c r="I298" i="3" s="1"/>
  <c r="G297" i="2"/>
  <c r="G298" i="3" s="1"/>
  <c r="A297" i="2"/>
  <c r="B297" i="2" s="1"/>
  <c r="C298" i="3" s="1"/>
  <c r="L296" i="2"/>
  <c r="H297" i="3" s="1"/>
  <c r="H296" i="2"/>
  <c r="J296" i="2" s="1"/>
  <c r="K296" i="2" s="1"/>
  <c r="D297" i="3" s="1"/>
  <c r="G296" i="2"/>
  <c r="G297" i="3" s="1"/>
  <c r="A296" i="2"/>
  <c r="B296" i="2" s="1"/>
  <c r="C297" i="3" s="1"/>
  <c r="L295" i="2"/>
  <c r="H296" i="3" s="1"/>
  <c r="H295" i="2"/>
  <c r="I295" i="2" s="1"/>
  <c r="I296" i="3" s="1"/>
  <c r="G295" i="2"/>
  <c r="G296" i="3" s="1"/>
  <c r="A295" i="2"/>
  <c r="B295" i="2" s="1"/>
  <c r="C296" i="3" s="1"/>
  <c r="L294" i="2"/>
  <c r="H295" i="3" s="1"/>
  <c r="H294" i="2"/>
  <c r="J294" i="2" s="1"/>
  <c r="K294" i="2" s="1"/>
  <c r="D295" i="3" s="1"/>
  <c r="G294" i="2"/>
  <c r="G295" i="3" s="1"/>
  <c r="A294" i="2"/>
  <c r="B294" i="2" s="1"/>
  <c r="C295" i="3" s="1"/>
  <c r="L293" i="2"/>
  <c r="H294" i="3" s="1"/>
  <c r="H293" i="2"/>
  <c r="I293" i="2" s="1"/>
  <c r="I294" i="3" s="1"/>
  <c r="G293" i="2"/>
  <c r="G294" i="3" s="1"/>
  <c r="A293" i="2"/>
  <c r="B293" i="2" s="1"/>
  <c r="C294" i="3" s="1"/>
  <c r="L292" i="2"/>
  <c r="H293" i="3" s="1"/>
  <c r="H292" i="2"/>
  <c r="J292" i="2" s="1"/>
  <c r="K292" i="2" s="1"/>
  <c r="D293" i="3" s="1"/>
  <c r="G292" i="2"/>
  <c r="G293" i="3" s="1"/>
  <c r="A292" i="2"/>
  <c r="B292" i="2" s="1"/>
  <c r="C293" i="3" s="1"/>
  <c r="L291" i="2"/>
  <c r="H292" i="3" s="1"/>
  <c r="H291" i="2"/>
  <c r="I291" i="2" s="1"/>
  <c r="I292" i="3" s="1"/>
  <c r="G291" i="2"/>
  <c r="G292" i="3" s="1"/>
  <c r="A291" i="2"/>
  <c r="B291" i="2" s="1"/>
  <c r="C292" i="3" s="1"/>
  <c r="L290" i="2"/>
  <c r="H291" i="3" s="1"/>
  <c r="H290" i="2"/>
  <c r="J290" i="2" s="1"/>
  <c r="K290" i="2" s="1"/>
  <c r="D291" i="3" s="1"/>
  <c r="G290" i="2"/>
  <c r="G291" i="3" s="1"/>
  <c r="A290" i="2"/>
  <c r="B290" i="2" s="1"/>
  <c r="C291" i="3" s="1"/>
  <c r="L289" i="2"/>
  <c r="H290" i="3" s="1"/>
  <c r="H289" i="2"/>
  <c r="I289" i="2" s="1"/>
  <c r="I290" i="3" s="1"/>
  <c r="G289" i="2"/>
  <c r="G290" i="3" s="1"/>
  <c r="A289" i="2"/>
  <c r="B289" i="2" s="1"/>
  <c r="C290" i="3" s="1"/>
  <c r="L288" i="2"/>
  <c r="H289" i="3" s="1"/>
  <c r="H288" i="2"/>
  <c r="J288" i="2" s="1"/>
  <c r="K288" i="2" s="1"/>
  <c r="D289" i="3" s="1"/>
  <c r="G288" i="2"/>
  <c r="G289" i="3" s="1"/>
  <c r="A288" i="2"/>
  <c r="B288" i="2" s="1"/>
  <c r="C289" i="3" s="1"/>
  <c r="L287" i="2"/>
  <c r="H288" i="3" s="1"/>
  <c r="H287" i="2"/>
  <c r="I287" i="2" s="1"/>
  <c r="I288" i="3" s="1"/>
  <c r="G287" i="2"/>
  <c r="G288" i="3" s="1"/>
  <c r="A287" i="2"/>
  <c r="B287" i="2" s="1"/>
  <c r="C288" i="3" s="1"/>
  <c r="L286" i="2"/>
  <c r="H287" i="3" s="1"/>
  <c r="H286" i="2"/>
  <c r="J286" i="2" s="1"/>
  <c r="K286" i="2" s="1"/>
  <c r="D287" i="3" s="1"/>
  <c r="G286" i="2"/>
  <c r="G287" i="3" s="1"/>
  <c r="A286" i="2"/>
  <c r="B286" i="2" s="1"/>
  <c r="C287" i="3" s="1"/>
  <c r="L285" i="2"/>
  <c r="H286" i="3" s="1"/>
  <c r="H285" i="2"/>
  <c r="I285" i="2" s="1"/>
  <c r="I286" i="3" s="1"/>
  <c r="G285" i="2"/>
  <c r="G286" i="3" s="1"/>
  <c r="A285" i="2"/>
  <c r="B285" i="2" s="1"/>
  <c r="C286" i="3" s="1"/>
  <c r="L284" i="2"/>
  <c r="H285" i="3" s="1"/>
  <c r="H284" i="2"/>
  <c r="J284" i="2" s="1"/>
  <c r="K284" i="2" s="1"/>
  <c r="D285" i="3" s="1"/>
  <c r="G284" i="2"/>
  <c r="G285" i="3" s="1"/>
  <c r="A284" i="2"/>
  <c r="B284" i="2" s="1"/>
  <c r="C285" i="3" s="1"/>
  <c r="L283" i="2"/>
  <c r="H284" i="3" s="1"/>
  <c r="H283" i="2"/>
  <c r="I283" i="2" s="1"/>
  <c r="I284" i="3" s="1"/>
  <c r="G283" i="2"/>
  <c r="G284" i="3" s="1"/>
  <c r="A283" i="2"/>
  <c r="B283" i="2" s="1"/>
  <c r="C284" i="3" s="1"/>
  <c r="L282" i="2"/>
  <c r="H283" i="3" s="1"/>
  <c r="H282" i="2"/>
  <c r="J282" i="2" s="1"/>
  <c r="K282" i="2" s="1"/>
  <c r="D283" i="3" s="1"/>
  <c r="G282" i="2"/>
  <c r="G283" i="3" s="1"/>
  <c r="A282" i="2"/>
  <c r="B282" i="2" s="1"/>
  <c r="C283" i="3" s="1"/>
  <c r="L281" i="2"/>
  <c r="H282" i="3" s="1"/>
  <c r="H281" i="2"/>
  <c r="I281" i="2" s="1"/>
  <c r="I282" i="3" s="1"/>
  <c r="G281" i="2"/>
  <c r="G282" i="3" s="1"/>
  <c r="A281" i="2"/>
  <c r="B281" i="2" s="1"/>
  <c r="C282" i="3" s="1"/>
  <c r="L280" i="2"/>
  <c r="H281" i="3" s="1"/>
  <c r="H280" i="2"/>
  <c r="J280" i="2" s="1"/>
  <c r="K280" i="2" s="1"/>
  <c r="D281" i="3" s="1"/>
  <c r="G280" i="2"/>
  <c r="G281" i="3" s="1"/>
  <c r="A280" i="2"/>
  <c r="B280" i="2" s="1"/>
  <c r="C281" i="3" s="1"/>
  <c r="L279" i="2"/>
  <c r="H280" i="3" s="1"/>
  <c r="H279" i="2"/>
  <c r="I279" i="2" s="1"/>
  <c r="I280" i="3" s="1"/>
  <c r="G279" i="2"/>
  <c r="G280" i="3" s="1"/>
  <c r="A279" i="2"/>
  <c r="B279" i="2" s="1"/>
  <c r="C280" i="3" s="1"/>
  <c r="L278" i="2"/>
  <c r="H279" i="3" s="1"/>
  <c r="H278" i="2"/>
  <c r="J278" i="2" s="1"/>
  <c r="K278" i="2" s="1"/>
  <c r="D279" i="3" s="1"/>
  <c r="G278" i="2"/>
  <c r="G279" i="3" s="1"/>
  <c r="A278" i="2"/>
  <c r="B278" i="2" s="1"/>
  <c r="C279" i="3" s="1"/>
  <c r="L277" i="2"/>
  <c r="H278" i="3" s="1"/>
  <c r="H277" i="2"/>
  <c r="I277" i="2" s="1"/>
  <c r="I278" i="3" s="1"/>
  <c r="G277" i="2"/>
  <c r="G278" i="3" s="1"/>
  <c r="A277" i="2"/>
  <c r="B277" i="2" s="1"/>
  <c r="C278" i="3" s="1"/>
  <c r="L276" i="2"/>
  <c r="H277" i="3" s="1"/>
  <c r="H276" i="2"/>
  <c r="J276" i="2" s="1"/>
  <c r="K276" i="2" s="1"/>
  <c r="D277" i="3" s="1"/>
  <c r="G276" i="2"/>
  <c r="G277" i="3" s="1"/>
  <c r="A276" i="2"/>
  <c r="B276" i="2" s="1"/>
  <c r="C277" i="3" s="1"/>
  <c r="L275" i="2"/>
  <c r="H276" i="3" s="1"/>
  <c r="H275" i="2"/>
  <c r="I275" i="2" s="1"/>
  <c r="I276" i="3" s="1"/>
  <c r="G275" i="2"/>
  <c r="G276" i="3" s="1"/>
  <c r="A275" i="2"/>
  <c r="B275" i="2" s="1"/>
  <c r="C276" i="3" s="1"/>
  <c r="L274" i="2"/>
  <c r="H275" i="3" s="1"/>
  <c r="H274" i="2"/>
  <c r="J274" i="2" s="1"/>
  <c r="K274" i="2" s="1"/>
  <c r="D275" i="3" s="1"/>
  <c r="G274" i="2"/>
  <c r="G275" i="3" s="1"/>
  <c r="A274" i="2"/>
  <c r="B274" i="2" s="1"/>
  <c r="C275" i="3" s="1"/>
  <c r="L273" i="2"/>
  <c r="H274" i="3" s="1"/>
  <c r="H273" i="2"/>
  <c r="I273" i="2" s="1"/>
  <c r="I274" i="3" s="1"/>
  <c r="G273" i="2"/>
  <c r="G274" i="3" s="1"/>
  <c r="A273" i="2"/>
  <c r="B273" i="2" s="1"/>
  <c r="C274" i="3" s="1"/>
  <c r="L272" i="2"/>
  <c r="H273" i="3" s="1"/>
  <c r="H272" i="2"/>
  <c r="J272" i="2" s="1"/>
  <c r="K272" i="2" s="1"/>
  <c r="D273" i="3" s="1"/>
  <c r="G272" i="2"/>
  <c r="G273" i="3" s="1"/>
  <c r="A272" i="2"/>
  <c r="B272" i="2" s="1"/>
  <c r="C273" i="3" s="1"/>
  <c r="L271" i="2"/>
  <c r="H272" i="3" s="1"/>
  <c r="H271" i="2"/>
  <c r="I271" i="2" s="1"/>
  <c r="I272" i="3" s="1"/>
  <c r="G271" i="2"/>
  <c r="G272" i="3" s="1"/>
  <c r="A271" i="2"/>
  <c r="B271" i="2" s="1"/>
  <c r="C272" i="3" s="1"/>
  <c r="L270" i="2"/>
  <c r="H271" i="3" s="1"/>
  <c r="H270" i="2"/>
  <c r="J270" i="2" s="1"/>
  <c r="K270" i="2" s="1"/>
  <c r="D271" i="3" s="1"/>
  <c r="G270" i="2"/>
  <c r="G271" i="3" s="1"/>
  <c r="A270" i="2"/>
  <c r="B270" i="2" s="1"/>
  <c r="C271" i="3" s="1"/>
  <c r="L269" i="2"/>
  <c r="H270" i="3" s="1"/>
  <c r="H269" i="2"/>
  <c r="I269" i="2" s="1"/>
  <c r="I270" i="3" s="1"/>
  <c r="G269" i="2"/>
  <c r="G270" i="3" s="1"/>
  <c r="A269" i="2"/>
  <c r="B269" i="2" s="1"/>
  <c r="C270" i="3" s="1"/>
  <c r="L268" i="2"/>
  <c r="H269" i="3" s="1"/>
  <c r="H268" i="2"/>
  <c r="J268" i="2" s="1"/>
  <c r="K268" i="2" s="1"/>
  <c r="D269" i="3" s="1"/>
  <c r="G268" i="2"/>
  <c r="G269" i="3" s="1"/>
  <c r="A268" i="2"/>
  <c r="B268" i="2" s="1"/>
  <c r="C269" i="3" s="1"/>
  <c r="L267" i="2"/>
  <c r="H268" i="3" s="1"/>
  <c r="H267" i="2"/>
  <c r="I267" i="2" s="1"/>
  <c r="I268" i="3" s="1"/>
  <c r="G267" i="2"/>
  <c r="G268" i="3" s="1"/>
  <c r="A267" i="2"/>
  <c r="B267" i="2" s="1"/>
  <c r="C268" i="3" s="1"/>
  <c r="L266" i="2"/>
  <c r="H267" i="3" s="1"/>
  <c r="H266" i="2"/>
  <c r="J266" i="2" s="1"/>
  <c r="K266" i="2" s="1"/>
  <c r="D267" i="3" s="1"/>
  <c r="G266" i="2"/>
  <c r="G267" i="3" s="1"/>
  <c r="A266" i="2"/>
  <c r="B266" i="2" s="1"/>
  <c r="C267" i="3" s="1"/>
  <c r="L265" i="2"/>
  <c r="H266" i="3" s="1"/>
  <c r="H265" i="2"/>
  <c r="I265" i="2" s="1"/>
  <c r="I266" i="3" s="1"/>
  <c r="G265" i="2"/>
  <c r="G266" i="3" s="1"/>
  <c r="A265" i="2"/>
  <c r="B265" i="2" s="1"/>
  <c r="C266" i="3" s="1"/>
  <c r="L264" i="2"/>
  <c r="H265" i="3" s="1"/>
  <c r="H264" i="2"/>
  <c r="J264" i="2" s="1"/>
  <c r="K264" i="2" s="1"/>
  <c r="D265" i="3" s="1"/>
  <c r="G264" i="2"/>
  <c r="G265" i="3" s="1"/>
  <c r="A264" i="2"/>
  <c r="B264" i="2" s="1"/>
  <c r="C265" i="3" s="1"/>
  <c r="L263" i="2"/>
  <c r="H264" i="3" s="1"/>
  <c r="H263" i="2"/>
  <c r="I263" i="2" s="1"/>
  <c r="I264" i="3" s="1"/>
  <c r="G263" i="2"/>
  <c r="G264" i="3" s="1"/>
  <c r="A263" i="2"/>
  <c r="B263" i="2" s="1"/>
  <c r="C264" i="3" s="1"/>
  <c r="L262" i="2"/>
  <c r="H263" i="3" s="1"/>
  <c r="H262" i="2"/>
  <c r="J262" i="2" s="1"/>
  <c r="K262" i="2" s="1"/>
  <c r="D263" i="3" s="1"/>
  <c r="G262" i="2"/>
  <c r="G263" i="3" s="1"/>
  <c r="A262" i="2"/>
  <c r="B262" i="2" s="1"/>
  <c r="C263" i="3" s="1"/>
  <c r="L261" i="2"/>
  <c r="H262" i="3" s="1"/>
  <c r="H261" i="2"/>
  <c r="I261" i="2" s="1"/>
  <c r="I262" i="3" s="1"/>
  <c r="G261" i="2"/>
  <c r="G262" i="3" s="1"/>
  <c r="A261" i="2"/>
  <c r="B261" i="2" s="1"/>
  <c r="C262" i="3" s="1"/>
  <c r="L260" i="2"/>
  <c r="H261" i="3" s="1"/>
  <c r="H260" i="2"/>
  <c r="J260" i="2" s="1"/>
  <c r="K260" i="2" s="1"/>
  <c r="D261" i="3" s="1"/>
  <c r="G260" i="2"/>
  <c r="G261" i="3" s="1"/>
  <c r="A260" i="2"/>
  <c r="B260" i="2" s="1"/>
  <c r="C261" i="3" s="1"/>
  <c r="L259" i="2"/>
  <c r="H260" i="3" s="1"/>
  <c r="H259" i="2"/>
  <c r="I259" i="2" s="1"/>
  <c r="I260" i="3" s="1"/>
  <c r="G259" i="2"/>
  <c r="G260" i="3" s="1"/>
  <c r="A259" i="2"/>
  <c r="B259" i="2" s="1"/>
  <c r="C260" i="3" s="1"/>
  <c r="L258" i="2"/>
  <c r="H259" i="3" s="1"/>
  <c r="H258" i="2"/>
  <c r="J258" i="2" s="1"/>
  <c r="K258" i="2" s="1"/>
  <c r="D259" i="3" s="1"/>
  <c r="G258" i="2"/>
  <c r="G259" i="3" s="1"/>
  <c r="A258" i="2"/>
  <c r="B258" i="2" s="1"/>
  <c r="C259" i="3" s="1"/>
  <c r="L257" i="2"/>
  <c r="H258" i="3" s="1"/>
  <c r="H257" i="2"/>
  <c r="I257" i="2" s="1"/>
  <c r="I258" i="3" s="1"/>
  <c r="G257" i="2"/>
  <c r="G258" i="3" s="1"/>
  <c r="A257" i="2"/>
  <c r="B257" i="2" s="1"/>
  <c r="C258" i="3" s="1"/>
  <c r="L256" i="2"/>
  <c r="H257" i="3" s="1"/>
  <c r="H256" i="2"/>
  <c r="J256" i="2" s="1"/>
  <c r="K256" i="2" s="1"/>
  <c r="D257" i="3" s="1"/>
  <c r="G256" i="2"/>
  <c r="G257" i="3" s="1"/>
  <c r="A256" i="2"/>
  <c r="B256" i="2" s="1"/>
  <c r="C257" i="3" s="1"/>
  <c r="L255" i="2"/>
  <c r="H256" i="3" s="1"/>
  <c r="H255" i="2"/>
  <c r="I255" i="2" s="1"/>
  <c r="I256" i="3" s="1"/>
  <c r="G255" i="2"/>
  <c r="G256" i="3" s="1"/>
  <c r="A255" i="2"/>
  <c r="B255" i="2" s="1"/>
  <c r="C256" i="3" s="1"/>
  <c r="L254" i="2"/>
  <c r="H255" i="3" s="1"/>
  <c r="H254" i="2"/>
  <c r="J254" i="2" s="1"/>
  <c r="K254" i="2" s="1"/>
  <c r="D255" i="3" s="1"/>
  <c r="G254" i="2"/>
  <c r="G255" i="3" s="1"/>
  <c r="A254" i="2"/>
  <c r="B254" i="2" s="1"/>
  <c r="C255" i="3" s="1"/>
  <c r="L253" i="2"/>
  <c r="H254" i="3" s="1"/>
  <c r="H253" i="2"/>
  <c r="I253" i="2" s="1"/>
  <c r="I254" i="3" s="1"/>
  <c r="G253" i="2"/>
  <c r="G254" i="3" s="1"/>
  <c r="A253" i="2"/>
  <c r="B253" i="2" s="1"/>
  <c r="C254" i="3" s="1"/>
  <c r="L252" i="2"/>
  <c r="H253" i="3" s="1"/>
  <c r="H252" i="2"/>
  <c r="J252" i="2" s="1"/>
  <c r="K252" i="2" s="1"/>
  <c r="D253" i="3" s="1"/>
  <c r="G252" i="2"/>
  <c r="G253" i="3" s="1"/>
  <c r="A252" i="2"/>
  <c r="B252" i="2" s="1"/>
  <c r="C253" i="3" s="1"/>
  <c r="L251" i="2"/>
  <c r="H252" i="3" s="1"/>
  <c r="H251" i="2"/>
  <c r="I251" i="2" s="1"/>
  <c r="I252" i="3" s="1"/>
  <c r="G251" i="2"/>
  <c r="G252" i="3" s="1"/>
  <c r="A251" i="2"/>
  <c r="B251" i="2" s="1"/>
  <c r="C252" i="3" s="1"/>
  <c r="L250" i="2"/>
  <c r="H251" i="3" s="1"/>
  <c r="H250" i="2"/>
  <c r="J250" i="2" s="1"/>
  <c r="K250" i="2" s="1"/>
  <c r="D251" i="3" s="1"/>
  <c r="G250" i="2"/>
  <c r="G251" i="3" s="1"/>
  <c r="A250" i="2"/>
  <c r="B250" i="2" s="1"/>
  <c r="C251" i="3" s="1"/>
  <c r="L249" i="2"/>
  <c r="H250" i="3" s="1"/>
  <c r="H249" i="2"/>
  <c r="I249" i="2" s="1"/>
  <c r="I250" i="3" s="1"/>
  <c r="G249" i="2"/>
  <c r="G250" i="3" s="1"/>
  <c r="A249" i="2"/>
  <c r="B249" i="2" s="1"/>
  <c r="C250" i="3" s="1"/>
  <c r="L248" i="2"/>
  <c r="H249" i="3" s="1"/>
  <c r="H248" i="2"/>
  <c r="J248" i="2" s="1"/>
  <c r="K248" i="2" s="1"/>
  <c r="D249" i="3" s="1"/>
  <c r="G248" i="2"/>
  <c r="G249" i="3" s="1"/>
  <c r="A248" i="2"/>
  <c r="B248" i="2" s="1"/>
  <c r="C249" i="3" s="1"/>
  <c r="L247" i="2"/>
  <c r="H248" i="3" s="1"/>
  <c r="H247" i="2"/>
  <c r="I247" i="2" s="1"/>
  <c r="I248" i="3" s="1"/>
  <c r="G247" i="2"/>
  <c r="G248" i="3" s="1"/>
  <c r="A247" i="2"/>
  <c r="B247" i="2" s="1"/>
  <c r="C248" i="3" s="1"/>
  <c r="L246" i="2"/>
  <c r="H247" i="3" s="1"/>
  <c r="H246" i="2"/>
  <c r="J246" i="2" s="1"/>
  <c r="K246" i="2" s="1"/>
  <c r="D247" i="3" s="1"/>
  <c r="G246" i="2"/>
  <c r="G247" i="3" s="1"/>
  <c r="A246" i="2"/>
  <c r="B246" i="2" s="1"/>
  <c r="C247" i="3" s="1"/>
  <c r="L245" i="2"/>
  <c r="H246" i="3" s="1"/>
  <c r="H245" i="2"/>
  <c r="I245" i="2" s="1"/>
  <c r="I246" i="3" s="1"/>
  <c r="G245" i="2"/>
  <c r="G246" i="3" s="1"/>
  <c r="A245" i="2"/>
  <c r="B245" i="2" s="1"/>
  <c r="C246" i="3" s="1"/>
  <c r="L244" i="2"/>
  <c r="H245" i="3" s="1"/>
  <c r="H244" i="2"/>
  <c r="J244" i="2" s="1"/>
  <c r="K244" i="2" s="1"/>
  <c r="D245" i="3" s="1"/>
  <c r="G244" i="2"/>
  <c r="G245" i="3" s="1"/>
  <c r="A244" i="2"/>
  <c r="B244" i="2" s="1"/>
  <c r="C245" i="3" s="1"/>
  <c r="L243" i="2"/>
  <c r="H244" i="3" s="1"/>
  <c r="H243" i="2"/>
  <c r="I243" i="2" s="1"/>
  <c r="I244" i="3" s="1"/>
  <c r="G243" i="2"/>
  <c r="G244" i="3" s="1"/>
  <c r="A243" i="2"/>
  <c r="B243" i="2" s="1"/>
  <c r="C244" i="3" s="1"/>
  <c r="L242" i="2"/>
  <c r="H243" i="3" s="1"/>
  <c r="H242" i="2"/>
  <c r="J242" i="2" s="1"/>
  <c r="K242" i="2" s="1"/>
  <c r="D243" i="3" s="1"/>
  <c r="G242" i="2"/>
  <c r="G243" i="3" s="1"/>
  <c r="A242" i="2"/>
  <c r="B242" i="2" s="1"/>
  <c r="C243" i="3" s="1"/>
  <c r="L241" i="2"/>
  <c r="H242" i="3" s="1"/>
  <c r="H241" i="2"/>
  <c r="I241" i="2" s="1"/>
  <c r="I242" i="3" s="1"/>
  <c r="G241" i="2"/>
  <c r="G242" i="3" s="1"/>
  <c r="A241" i="2"/>
  <c r="B241" i="2" s="1"/>
  <c r="C242" i="3" s="1"/>
  <c r="L240" i="2"/>
  <c r="H241" i="3" s="1"/>
  <c r="H240" i="2"/>
  <c r="J240" i="2" s="1"/>
  <c r="K240" i="2" s="1"/>
  <c r="D241" i="3" s="1"/>
  <c r="E35" i="28" s="1"/>
  <c r="C35" i="31" s="1"/>
  <c r="G240" i="2"/>
  <c r="G241" i="3" s="1"/>
  <c r="A240" i="2"/>
  <c r="B240" i="2" s="1"/>
  <c r="C241" i="3" s="1"/>
  <c r="D35" i="28" s="1"/>
  <c r="L239" i="2"/>
  <c r="H240" i="3" s="1"/>
  <c r="H239" i="2"/>
  <c r="I239" i="2" s="1"/>
  <c r="I240" i="3" s="1"/>
  <c r="G239" i="2"/>
  <c r="G240" i="3" s="1"/>
  <c r="A239" i="2"/>
  <c r="B239" i="2" s="1"/>
  <c r="C240" i="3" s="1"/>
  <c r="D34" i="28" s="1"/>
  <c r="L238" i="2"/>
  <c r="H239" i="3" s="1"/>
  <c r="H238" i="2"/>
  <c r="J238" i="2" s="1"/>
  <c r="K238" i="2" s="1"/>
  <c r="D239" i="3" s="1"/>
  <c r="E33" i="28" s="1"/>
  <c r="C33" i="31" s="1"/>
  <c r="G238" i="2"/>
  <c r="G239" i="3" s="1"/>
  <c r="A238" i="2"/>
  <c r="B238" i="2" s="1"/>
  <c r="C239" i="3" s="1"/>
  <c r="D33" i="28" s="1"/>
  <c r="L237" i="2"/>
  <c r="H238" i="3" s="1"/>
  <c r="H237" i="2"/>
  <c r="I237" i="2" s="1"/>
  <c r="I238" i="3" s="1"/>
  <c r="G237" i="2"/>
  <c r="G238" i="3" s="1"/>
  <c r="A237" i="2"/>
  <c r="B237" i="2" s="1"/>
  <c r="C238" i="3" s="1"/>
  <c r="D32" i="28" s="1"/>
  <c r="L236" i="2"/>
  <c r="H237" i="3" s="1"/>
  <c r="H236" i="2"/>
  <c r="J236" i="2" s="1"/>
  <c r="K236" i="2" s="1"/>
  <c r="D237" i="3" s="1"/>
  <c r="E31" i="28" s="1"/>
  <c r="C31" i="31" s="1"/>
  <c r="G236" i="2"/>
  <c r="G237" i="3" s="1"/>
  <c r="A236" i="2"/>
  <c r="B236" i="2" s="1"/>
  <c r="C237" i="3" s="1"/>
  <c r="D31" i="28" s="1"/>
  <c r="L235" i="2"/>
  <c r="H236" i="3" s="1"/>
  <c r="H235" i="2"/>
  <c r="I235" i="2" s="1"/>
  <c r="I236" i="3" s="1"/>
  <c r="G235" i="2"/>
  <c r="G236" i="3" s="1"/>
  <c r="A235" i="2"/>
  <c r="B235" i="2" s="1"/>
  <c r="C236" i="3" s="1"/>
  <c r="D30" i="28" s="1"/>
  <c r="L234" i="2"/>
  <c r="H235" i="3" s="1"/>
  <c r="H234" i="2"/>
  <c r="J234" i="2" s="1"/>
  <c r="K234" i="2" s="1"/>
  <c r="D235" i="3" s="1"/>
  <c r="E29" i="28" s="1"/>
  <c r="C29" i="31" s="1"/>
  <c r="G234" i="2"/>
  <c r="G235" i="3" s="1"/>
  <c r="A234" i="2"/>
  <c r="B234" i="2" s="1"/>
  <c r="C235" i="3" s="1"/>
  <c r="D29" i="28" s="1"/>
  <c r="L233" i="2"/>
  <c r="H234" i="3" s="1"/>
  <c r="H233" i="2"/>
  <c r="I233" i="2" s="1"/>
  <c r="I234" i="3" s="1"/>
  <c r="G233" i="2"/>
  <c r="G234" i="3" s="1"/>
  <c r="A233" i="2"/>
  <c r="B233" i="2" s="1"/>
  <c r="C234" i="3" s="1"/>
  <c r="D28" i="28" s="1"/>
  <c r="L232" i="2"/>
  <c r="H233" i="3" s="1"/>
  <c r="H232" i="2"/>
  <c r="J232" i="2" s="1"/>
  <c r="K232" i="2" s="1"/>
  <c r="D233" i="3" s="1"/>
  <c r="E27" i="28" s="1"/>
  <c r="C27" i="31" s="1"/>
  <c r="G232" i="2"/>
  <c r="G233" i="3" s="1"/>
  <c r="A232" i="2"/>
  <c r="B232" i="2" s="1"/>
  <c r="C233" i="3" s="1"/>
  <c r="D27" i="28" s="1"/>
  <c r="L231" i="2"/>
  <c r="H232" i="3" s="1"/>
  <c r="H231" i="2"/>
  <c r="I231" i="2" s="1"/>
  <c r="I232" i="3" s="1"/>
  <c r="G231" i="2"/>
  <c r="G232" i="3" s="1"/>
  <c r="A231" i="2"/>
  <c r="B231" i="2" s="1"/>
  <c r="C232" i="3" s="1"/>
  <c r="D26" i="28" s="1"/>
  <c r="L230" i="2"/>
  <c r="H231" i="3" s="1"/>
  <c r="H230" i="2"/>
  <c r="J230" i="2" s="1"/>
  <c r="K230" i="2" s="1"/>
  <c r="D231" i="3" s="1"/>
  <c r="E25" i="28" s="1"/>
  <c r="C25" i="31" s="1"/>
  <c r="G230" i="2"/>
  <c r="G231" i="3" s="1"/>
  <c r="A230" i="2"/>
  <c r="B230" i="2" s="1"/>
  <c r="C231" i="3" s="1"/>
  <c r="D25" i="28" s="1"/>
  <c r="L229" i="2"/>
  <c r="H230" i="3" s="1"/>
  <c r="H229" i="2"/>
  <c r="I229" i="2" s="1"/>
  <c r="I230" i="3" s="1"/>
  <c r="G229" i="2"/>
  <c r="G230" i="3" s="1"/>
  <c r="A229" i="2"/>
  <c r="B229" i="2" s="1"/>
  <c r="C230" i="3" s="1"/>
  <c r="D24" i="28" s="1"/>
  <c r="L228" i="2"/>
  <c r="H229" i="3" s="1"/>
  <c r="H228" i="2"/>
  <c r="J228" i="2" s="1"/>
  <c r="K228" i="2" s="1"/>
  <c r="D229" i="3" s="1"/>
  <c r="E23" i="28" s="1"/>
  <c r="C23" i="31" s="1"/>
  <c r="G228" i="2"/>
  <c r="G229" i="3" s="1"/>
  <c r="A228" i="2"/>
  <c r="B228" i="2" s="1"/>
  <c r="C229" i="3" s="1"/>
  <c r="D23" i="28" s="1"/>
  <c r="L227" i="2"/>
  <c r="H228" i="3" s="1"/>
  <c r="H227" i="2"/>
  <c r="I227" i="2" s="1"/>
  <c r="I228" i="3" s="1"/>
  <c r="G227" i="2"/>
  <c r="G228" i="3" s="1"/>
  <c r="A227" i="2"/>
  <c r="B227" i="2" s="1"/>
  <c r="C228" i="3" s="1"/>
  <c r="D22" i="28" s="1"/>
  <c r="L226" i="2"/>
  <c r="H227" i="3" s="1"/>
  <c r="H226" i="2"/>
  <c r="J226" i="2" s="1"/>
  <c r="K226" i="2" s="1"/>
  <c r="D227" i="3" s="1"/>
  <c r="E21" i="28" s="1"/>
  <c r="C21" i="31" s="1"/>
  <c r="G226" i="2"/>
  <c r="G227" i="3" s="1"/>
  <c r="A226" i="2"/>
  <c r="B226" i="2" s="1"/>
  <c r="C227" i="3" s="1"/>
  <c r="D21" i="28" s="1"/>
  <c r="L225" i="2"/>
  <c r="H226" i="3" s="1"/>
  <c r="H225" i="2"/>
  <c r="I225" i="2" s="1"/>
  <c r="I226" i="3" s="1"/>
  <c r="G225" i="2"/>
  <c r="G226" i="3" s="1"/>
  <c r="A225" i="2"/>
  <c r="B225" i="2" s="1"/>
  <c r="C226" i="3" s="1"/>
  <c r="L224" i="2"/>
  <c r="H225" i="3" s="1"/>
  <c r="H224" i="2"/>
  <c r="J224" i="2" s="1"/>
  <c r="K224" i="2" s="1"/>
  <c r="D225" i="3" s="1"/>
  <c r="G224" i="2"/>
  <c r="G225" i="3" s="1"/>
  <c r="A224" i="2"/>
  <c r="B224" i="2" s="1"/>
  <c r="C225" i="3" s="1"/>
  <c r="L223" i="2"/>
  <c r="H224" i="3" s="1"/>
  <c r="H223" i="2"/>
  <c r="I223" i="2" s="1"/>
  <c r="I224" i="3" s="1"/>
  <c r="G223" i="2"/>
  <c r="G224" i="3" s="1"/>
  <c r="A223" i="2"/>
  <c r="B223" i="2" s="1"/>
  <c r="C224" i="3" s="1"/>
  <c r="L222" i="2"/>
  <c r="H223" i="3" s="1"/>
  <c r="H222" i="2"/>
  <c r="J222" i="2" s="1"/>
  <c r="K222" i="2" s="1"/>
  <c r="D223" i="3" s="1"/>
  <c r="G222" i="2"/>
  <c r="G223" i="3" s="1"/>
  <c r="A222" i="2"/>
  <c r="B222" i="2" s="1"/>
  <c r="C223" i="3" s="1"/>
  <c r="L221" i="2"/>
  <c r="H222" i="3" s="1"/>
  <c r="H221" i="2"/>
  <c r="I221" i="2" s="1"/>
  <c r="I222" i="3" s="1"/>
  <c r="G221" i="2"/>
  <c r="G222" i="3" s="1"/>
  <c r="A221" i="2"/>
  <c r="B221" i="2" s="1"/>
  <c r="C222" i="3" s="1"/>
  <c r="L220" i="2"/>
  <c r="H221" i="3" s="1"/>
  <c r="H220" i="2"/>
  <c r="J220" i="2" s="1"/>
  <c r="K220" i="2" s="1"/>
  <c r="D221" i="3" s="1"/>
  <c r="G220" i="2"/>
  <c r="G221" i="3" s="1"/>
  <c r="A220" i="2"/>
  <c r="B220" i="2" s="1"/>
  <c r="C221" i="3" s="1"/>
  <c r="L219" i="2"/>
  <c r="H220" i="3" s="1"/>
  <c r="H219" i="2"/>
  <c r="I219" i="2" s="1"/>
  <c r="I220" i="3" s="1"/>
  <c r="G219" i="2"/>
  <c r="G220" i="3" s="1"/>
  <c r="A219" i="2"/>
  <c r="B219" i="2" s="1"/>
  <c r="C220" i="3" s="1"/>
  <c r="L218" i="2"/>
  <c r="H219" i="3" s="1"/>
  <c r="H218" i="2"/>
  <c r="J218" i="2" s="1"/>
  <c r="K218" i="2" s="1"/>
  <c r="D219" i="3" s="1"/>
  <c r="G218" i="2"/>
  <c r="G219" i="3" s="1"/>
  <c r="A218" i="2"/>
  <c r="B218" i="2" s="1"/>
  <c r="C219" i="3" s="1"/>
  <c r="L217" i="2"/>
  <c r="H218" i="3" s="1"/>
  <c r="H217" i="2"/>
  <c r="I217" i="2" s="1"/>
  <c r="I218" i="3" s="1"/>
  <c r="G217" i="2"/>
  <c r="G218" i="3" s="1"/>
  <c r="A217" i="2"/>
  <c r="B217" i="2" s="1"/>
  <c r="C218" i="3" s="1"/>
  <c r="L216" i="2"/>
  <c r="H217" i="3" s="1"/>
  <c r="H216" i="2"/>
  <c r="J216" i="2" s="1"/>
  <c r="K216" i="2" s="1"/>
  <c r="D217" i="3" s="1"/>
  <c r="G216" i="2"/>
  <c r="G217" i="3" s="1"/>
  <c r="A216" i="2"/>
  <c r="B216" i="2" s="1"/>
  <c r="C217" i="3" s="1"/>
  <c r="L215" i="2"/>
  <c r="H216" i="3" s="1"/>
  <c r="H215" i="2"/>
  <c r="I215" i="2" s="1"/>
  <c r="I216" i="3" s="1"/>
  <c r="G215" i="2"/>
  <c r="G216" i="3" s="1"/>
  <c r="A215" i="2"/>
  <c r="B215" i="2" s="1"/>
  <c r="C216" i="3" s="1"/>
  <c r="L214" i="2"/>
  <c r="H215" i="3" s="1"/>
  <c r="H214" i="2"/>
  <c r="J214" i="2" s="1"/>
  <c r="K214" i="2" s="1"/>
  <c r="D215" i="3" s="1"/>
  <c r="G214" i="2"/>
  <c r="G215" i="3" s="1"/>
  <c r="A214" i="2"/>
  <c r="B214" i="2" s="1"/>
  <c r="C215" i="3" s="1"/>
  <c r="L213" i="2"/>
  <c r="H214" i="3" s="1"/>
  <c r="H213" i="2"/>
  <c r="I213" i="2" s="1"/>
  <c r="I214" i="3" s="1"/>
  <c r="G213" i="2"/>
  <c r="G214" i="3" s="1"/>
  <c r="A213" i="2"/>
  <c r="B213" i="2" s="1"/>
  <c r="C214" i="3" s="1"/>
  <c r="L212" i="2"/>
  <c r="H213" i="3" s="1"/>
  <c r="H212" i="2"/>
  <c r="J212" i="2" s="1"/>
  <c r="K212" i="2" s="1"/>
  <c r="D213" i="3" s="1"/>
  <c r="G212" i="2"/>
  <c r="G213" i="3" s="1"/>
  <c r="A212" i="2"/>
  <c r="B212" i="2" s="1"/>
  <c r="C213" i="3" s="1"/>
  <c r="L211" i="2"/>
  <c r="H212" i="3" s="1"/>
  <c r="H211" i="2"/>
  <c r="I211" i="2" s="1"/>
  <c r="I212" i="3" s="1"/>
  <c r="G211" i="2"/>
  <c r="G212" i="3" s="1"/>
  <c r="A211" i="2"/>
  <c r="B211" i="2" s="1"/>
  <c r="C212" i="3" s="1"/>
  <c r="L210" i="2"/>
  <c r="H211" i="3" s="1"/>
  <c r="H210" i="2"/>
  <c r="J210" i="2" s="1"/>
  <c r="K210" i="2" s="1"/>
  <c r="D211" i="3" s="1"/>
  <c r="E35" i="27" s="1"/>
  <c r="G210" i="2"/>
  <c r="G211" i="3" s="1"/>
  <c r="A210" i="2"/>
  <c r="B210" i="2" s="1"/>
  <c r="C211" i="3" s="1"/>
  <c r="D35" i="27" s="1"/>
  <c r="L209" i="2"/>
  <c r="H210" i="3" s="1"/>
  <c r="H209" i="2"/>
  <c r="I209" i="2" s="1"/>
  <c r="I210" i="3" s="1"/>
  <c r="G209" i="2"/>
  <c r="G210" i="3" s="1"/>
  <c r="A209" i="2"/>
  <c r="B209" i="2" s="1"/>
  <c r="C210" i="3" s="1"/>
  <c r="D34" i="27" s="1"/>
  <c r="L208" i="2"/>
  <c r="H209" i="3" s="1"/>
  <c r="H208" i="2"/>
  <c r="J208" i="2" s="1"/>
  <c r="K208" i="2" s="1"/>
  <c r="D209" i="3" s="1"/>
  <c r="G208" i="2"/>
  <c r="G209" i="3" s="1"/>
  <c r="A208" i="2"/>
  <c r="B208" i="2" s="1"/>
  <c r="C209" i="3" s="1"/>
  <c r="D33" i="27" s="1"/>
  <c r="L207" i="2"/>
  <c r="H208" i="3" s="1"/>
  <c r="H207" i="2"/>
  <c r="I207" i="2" s="1"/>
  <c r="I208" i="3" s="1"/>
  <c r="G207" i="2"/>
  <c r="G208" i="3" s="1"/>
  <c r="A207" i="2"/>
  <c r="B207" i="2" s="1"/>
  <c r="C208" i="3" s="1"/>
  <c r="D32" i="27" s="1"/>
  <c r="L206" i="2"/>
  <c r="H207" i="3" s="1"/>
  <c r="H206" i="2"/>
  <c r="J206" i="2" s="1"/>
  <c r="K206" i="2" s="1"/>
  <c r="D207" i="3" s="1"/>
  <c r="G206" i="2"/>
  <c r="G207" i="3" s="1"/>
  <c r="A206" i="2"/>
  <c r="B206" i="2" s="1"/>
  <c r="C207" i="3" s="1"/>
  <c r="L205" i="2"/>
  <c r="H206" i="3" s="1"/>
  <c r="H205" i="2"/>
  <c r="G205" i="2"/>
  <c r="G206" i="3" s="1"/>
  <c r="A205" i="2"/>
  <c r="B205" i="2" s="1"/>
  <c r="C206" i="3" s="1"/>
  <c r="L204" i="2"/>
  <c r="H205" i="3" s="1"/>
  <c r="H204" i="2"/>
  <c r="J204" i="2" s="1"/>
  <c r="K204" i="2" s="1"/>
  <c r="D205" i="3" s="1"/>
  <c r="G204" i="2"/>
  <c r="G205" i="3" s="1"/>
  <c r="A204" i="2"/>
  <c r="B204" i="2" s="1"/>
  <c r="C205" i="3" s="1"/>
  <c r="L203" i="2"/>
  <c r="H198" i="3" s="1"/>
  <c r="H203" i="2"/>
  <c r="G203" i="2"/>
  <c r="G198" i="3" s="1"/>
  <c r="A203" i="2"/>
  <c r="B203" i="2" s="1"/>
  <c r="C198" i="3" s="1"/>
  <c r="L202" i="2"/>
  <c r="H186" i="3" s="1"/>
  <c r="H202" i="2"/>
  <c r="J202" i="2" s="1"/>
  <c r="K202" i="2" s="1"/>
  <c r="D186" i="3" s="1"/>
  <c r="G202" i="2"/>
  <c r="G186" i="3" s="1"/>
  <c r="A202" i="2"/>
  <c r="B202" i="2" s="1"/>
  <c r="C186" i="3" s="1"/>
  <c r="L201" i="2"/>
  <c r="H197" i="3" s="1"/>
  <c r="H201" i="2"/>
  <c r="G201" i="2"/>
  <c r="G197" i="3" s="1"/>
  <c r="A201" i="2"/>
  <c r="B201" i="2" s="1"/>
  <c r="C197" i="3" s="1"/>
  <c r="L200" i="2"/>
  <c r="H196" i="3" s="1"/>
  <c r="H200" i="2"/>
  <c r="J200" i="2" s="1"/>
  <c r="K200" i="2" s="1"/>
  <c r="D196" i="3" s="1"/>
  <c r="G200" i="2"/>
  <c r="G196" i="3" s="1"/>
  <c r="A200" i="2"/>
  <c r="B200" i="2" s="1"/>
  <c r="C196" i="3" s="1"/>
  <c r="L199" i="2"/>
  <c r="H177" i="3" s="1"/>
  <c r="H199" i="2"/>
  <c r="G199" i="2"/>
  <c r="G177" i="3" s="1"/>
  <c r="A199" i="2"/>
  <c r="B199" i="2" s="1"/>
  <c r="C177" i="3" s="1"/>
  <c r="L198" i="2"/>
  <c r="H185" i="3" s="1"/>
  <c r="H198" i="2"/>
  <c r="J198" i="2" s="1"/>
  <c r="K198" i="2" s="1"/>
  <c r="D185" i="3" s="1"/>
  <c r="G198" i="2"/>
  <c r="G185" i="3" s="1"/>
  <c r="A198" i="2"/>
  <c r="B198" i="2" s="1"/>
  <c r="C185" i="3" s="1"/>
  <c r="L197" i="2"/>
  <c r="H190" i="3" s="1"/>
  <c r="H197" i="2"/>
  <c r="G197" i="2"/>
  <c r="G190" i="3" s="1"/>
  <c r="C197" i="2"/>
  <c r="D197" i="2" s="1"/>
  <c r="A197" i="2"/>
  <c r="B197" i="2" s="1"/>
  <c r="C190" i="3" s="1"/>
  <c r="L196" i="2"/>
  <c r="H195" i="3" s="1"/>
  <c r="H196" i="2"/>
  <c r="J196" i="2" s="1"/>
  <c r="K196" i="2" s="1"/>
  <c r="D195" i="3" s="1"/>
  <c r="G196" i="2"/>
  <c r="G195" i="3" s="1"/>
  <c r="A196" i="2"/>
  <c r="B196" i="2" s="1"/>
  <c r="C195" i="3" s="1"/>
  <c r="L195" i="2"/>
  <c r="H184" i="3" s="1"/>
  <c r="H195" i="2"/>
  <c r="G195" i="2"/>
  <c r="G184" i="3" s="1"/>
  <c r="A195" i="2"/>
  <c r="B195" i="2" s="1"/>
  <c r="C184" i="3" s="1"/>
  <c r="L194" i="2"/>
  <c r="H183" i="3" s="1"/>
  <c r="H194" i="2"/>
  <c r="J194" i="2" s="1"/>
  <c r="K194" i="2" s="1"/>
  <c r="D183" i="3" s="1"/>
  <c r="G194" i="2"/>
  <c r="G183" i="3" s="1"/>
  <c r="A194" i="2"/>
  <c r="B194" i="2" s="1"/>
  <c r="C183" i="3" s="1"/>
  <c r="L193" i="2"/>
  <c r="H182" i="3" s="1"/>
  <c r="H193" i="2"/>
  <c r="G193" i="2"/>
  <c r="G182" i="3" s="1"/>
  <c r="A193" i="2"/>
  <c r="B193" i="2" s="1"/>
  <c r="C182" i="3" s="1"/>
  <c r="L192" i="2"/>
  <c r="H189" i="3" s="1"/>
  <c r="H192" i="2"/>
  <c r="J192" i="2" s="1"/>
  <c r="K192" i="2" s="1"/>
  <c r="D189" i="3" s="1"/>
  <c r="G192" i="2"/>
  <c r="G189" i="3" s="1"/>
  <c r="A192" i="2"/>
  <c r="B192" i="2" s="1"/>
  <c r="C189" i="3" s="1"/>
  <c r="L191" i="2"/>
  <c r="H181" i="3" s="1"/>
  <c r="H191" i="2"/>
  <c r="G191" i="2"/>
  <c r="G181" i="3" s="1"/>
  <c r="A191" i="2"/>
  <c r="B191" i="2" s="1"/>
  <c r="C181" i="3" s="1"/>
  <c r="L190" i="2"/>
  <c r="H188" i="3" s="1"/>
  <c r="H190" i="2"/>
  <c r="J190" i="2" s="1"/>
  <c r="K190" i="2" s="1"/>
  <c r="D188" i="3" s="1"/>
  <c r="G190" i="2"/>
  <c r="G188" i="3" s="1"/>
  <c r="A190" i="2"/>
  <c r="B190" i="2" s="1"/>
  <c r="C188" i="3" s="1"/>
  <c r="L189" i="2"/>
  <c r="H187" i="3" s="1"/>
  <c r="H189" i="2"/>
  <c r="G189" i="2"/>
  <c r="G187" i="3" s="1"/>
  <c r="A189" i="2"/>
  <c r="B189" i="2" s="1"/>
  <c r="C187" i="3" s="1"/>
  <c r="L188" i="2"/>
  <c r="H204" i="3" s="1"/>
  <c r="H188" i="2"/>
  <c r="J188" i="2" s="1"/>
  <c r="K188" i="2" s="1"/>
  <c r="D204" i="3" s="1"/>
  <c r="G188" i="2"/>
  <c r="G204" i="3" s="1"/>
  <c r="A188" i="2"/>
  <c r="B188" i="2" s="1"/>
  <c r="C204" i="3" s="1"/>
  <c r="L187" i="2"/>
  <c r="H194" i="3" s="1"/>
  <c r="H187" i="2"/>
  <c r="G187" i="2"/>
  <c r="G194" i="3" s="1"/>
  <c r="A187" i="2"/>
  <c r="B187" i="2" s="1"/>
  <c r="C194" i="3" s="1"/>
  <c r="L186" i="2"/>
  <c r="H193" i="3" s="1"/>
  <c r="H186" i="2"/>
  <c r="J186" i="2" s="1"/>
  <c r="K186" i="2" s="1"/>
  <c r="D193" i="3" s="1"/>
  <c r="G186" i="2"/>
  <c r="G193" i="3" s="1"/>
  <c r="A186" i="2"/>
  <c r="B186" i="2" s="1"/>
  <c r="C193" i="3" s="1"/>
  <c r="L185" i="2"/>
  <c r="H203" i="3" s="1"/>
  <c r="H185" i="2"/>
  <c r="G185" i="2"/>
  <c r="G203" i="3" s="1"/>
  <c r="A185" i="2"/>
  <c r="B185" i="2" s="1"/>
  <c r="C203" i="3" s="1"/>
  <c r="L184" i="2"/>
  <c r="H202" i="3" s="1"/>
  <c r="H184" i="2"/>
  <c r="J184" i="2" s="1"/>
  <c r="K184" i="2" s="1"/>
  <c r="D202" i="3" s="1"/>
  <c r="G184" i="2"/>
  <c r="G202" i="3" s="1"/>
  <c r="A184" i="2"/>
  <c r="B184" i="2" s="1"/>
  <c r="C202" i="3" s="1"/>
  <c r="L183" i="2"/>
  <c r="H178" i="3" s="1"/>
  <c r="H183" i="2"/>
  <c r="G183" i="2"/>
  <c r="G178" i="3" s="1"/>
  <c r="A183" i="2"/>
  <c r="B183" i="2" s="1"/>
  <c r="C178" i="3" s="1"/>
  <c r="L182" i="2"/>
  <c r="H201" i="3" s="1"/>
  <c r="H182" i="2"/>
  <c r="G182" i="2"/>
  <c r="G201" i="3" s="1"/>
  <c r="A182" i="2"/>
  <c r="B182" i="2" s="1"/>
  <c r="C201" i="3" s="1"/>
  <c r="L181" i="2"/>
  <c r="H200" i="3" s="1"/>
  <c r="H181" i="2"/>
  <c r="G181" i="2"/>
  <c r="G200" i="3" s="1"/>
  <c r="A181" i="2"/>
  <c r="B181" i="2" s="1"/>
  <c r="C200" i="3" s="1"/>
  <c r="L180" i="2"/>
  <c r="H192" i="3" s="1"/>
  <c r="H180" i="2"/>
  <c r="G180" i="2"/>
  <c r="G192" i="3" s="1"/>
  <c r="A180" i="2"/>
  <c r="B180" i="2" s="1"/>
  <c r="C192" i="3" s="1"/>
  <c r="L179" i="2"/>
  <c r="H180" i="3" s="1"/>
  <c r="H179" i="2"/>
  <c r="G179" i="2"/>
  <c r="G180" i="3" s="1"/>
  <c r="A179" i="2"/>
  <c r="B179" i="2" s="1"/>
  <c r="C180" i="3" s="1"/>
  <c r="L178" i="2"/>
  <c r="H199" i="3" s="1"/>
  <c r="H178" i="2"/>
  <c r="G178" i="2"/>
  <c r="G199" i="3" s="1"/>
  <c r="A178" i="2"/>
  <c r="B178" i="2" s="1"/>
  <c r="C199" i="3" s="1"/>
  <c r="L177" i="2"/>
  <c r="H191" i="3" s="1"/>
  <c r="H177" i="2"/>
  <c r="G177" i="2"/>
  <c r="G191" i="3" s="1"/>
  <c r="A177" i="2"/>
  <c r="B177" i="2" s="1"/>
  <c r="C191" i="3" s="1"/>
  <c r="L176" i="2"/>
  <c r="H179" i="3" s="1"/>
  <c r="H176" i="2"/>
  <c r="G176" i="2"/>
  <c r="G179" i="3" s="1"/>
  <c r="A176" i="2"/>
  <c r="B176" i="2" s="1"/>
  <c r="C179" i="3" s="1"/>
  <c r="L175" i="2"/>
  <c r="H147" i="3" s="1"/>
  <c r="H175" i="2"/>
  <c r="G175" i="2"/>
  <c r="G147" i="3" s="1"/>
  <c r="A175" i="2"/>
  <c r="B175" i="2" s="1"/>
  <c r="C147" i="3" s="1"/>
  <c r="L174" i="2"/>
  <c r="H160" i="3" s="1"/>
  <c r="H174" i="2"/>
  <c r="G174" i="2"/>
  <c r="G160" i="3" s="1"/>
  <c r="A174" i="2"/>
  <c r="B174" i="2" s="1"/>
  <c r="C160" i="3" s="1"/>
  <c r="L173" i="2"/>
  <c r="H146" i="3" s="1"/>
  <c r="H173" i="2"/>
  <c r="G173" i="2"/>
  <c r="G146" i="3" s="1"/>
  <c r="A173" i="2"/>
  <c r="B173" i="2" s="1"/>
  <c r="C146" i="3" s="1"/>
  <c r="L172" i="2"/>
  <c r="H145" i="3" s="1"/>
  <c r="H172" i="2"/>
  <c r="G172" i="2"/>
  <c r="G145" i="3" s="1"/>
  <c r="A172" i="2"/>
  <c r="B172" i="2" s="1"/>
  <c r="C145" i="3" s="1"/>
  <c r="L171" i="2"/>
  <c r="H144" i="3" s="1"/>
  <c r="H171" i="2"/>
  <c r="G171" i="2"/>
  <c r="G144" i="3" s="1"/>
  <c r="A171" i="2"/>
  <c r="B171" i="2" s="1"/>
  <c r="C144" i="3" s="1"/>
  <c r="L170" i="2"/>
  <c r="H143" i="3" s="1"/>
  <c r="H170" i="2"/>
  <c r="G170" i="2"/>
  <c r="G143" i="3" s="1"/>
  <c r="A170" i="2"/>
  <c r="B170" i="2" s="1"/>
  <c r="C143" i="3" s="1"/>
  <c r="L169" i="2"/>
  <c r="H176" i="3" s="1"/>
  <c r="H169" i="2"/>
  <c r="G169" i="2"/>
  <c r="G176" i="3" s="1"/>
  <c r="A169" i="2"/>
  <c r="B169" i="2" s="1"/>
  <c r="C176" i="3" s="1"/>
  <c r="L168" i="2"/>
  <c r="H142" i="3" s="1"/>
  <c r="H168" i="2"/>
  <c r="G168" i="2"/>
  <c r="G142" i="3" s="1"/>
  <c r="A168" i="2"/>
  <c r="B168" i="2" s="1"/>
  <c r="C142" i="3" s="1"/>
  <c r="L167" i="2"/>
  <c r="H141" i="3" s="1"/>
  <c r="H167" i="2"/>
  <c r="G167" i="2"/>
  <c r="G141" i="3" s="1"/>
  <c r="A167" i="2"/>
  <c r="B167" i="2" s="1"/>
  <c r="C141" i="3" s="1"/>
  <c r="L166" i="2"/>
  <c r="H140" i="3" s="1"/>
  <c r="H166" i="2"/>
  <c r="G166" i="2"/>
  <c r="G140" i="3" s="1"/>
  <c r="A166" i="2"/>
  <c r="B166" i="2" s="1"/>
  <c r="C140" i="3" s="1"/>
  <c r="L165" i="2"/>
  <c r="H155" i="3" s="1"/>
  <c r="H165" i="2"/>
  <c r="G165" i="2"/>
  <c r="G155" i="3" s="1"/>
  <c r="A165" i="2"/>
  <c r="B165" i="2" s="1"/>
  <c r="C155" i="3" s="1"/>
  <c r="L164" i="2"/>
  <c r="H150" i="3" s="1"/>
  <c r="H164" i="2"/>
  <c r="G164" i="2"/>
  <c r="G150" i="3" s="1"/>
  <c r="A164" i="2"/>
  <c r="B164" i="2" s="1"/>
  <c r="C150" i="3" s="1"/>
  <c r="L163" i="2"/>
  <c r="H156" i="3" s="1"/>
  <c r="H163" i="2"/>
  <c r="G163" i="2"/>
  <c r="G156" i="3" s="1"/>
  <c r="A163" i="2"/>
  <c r="B163" i="2" s="1"/>
  <c r="C156" i="3" s="1"/>
  <c r="L162" i="2"/>
  <c r="H175" i="3" s="1"/>
  <c r="H162" i="2"/>
  <c r="G162" i="2"/>
  <c r="G175" i="3" s="1"/>
  <c r="A162" i="2"/>
  <c r="B162" i="2" s="1"/>
  <c r="C175" i="3" s="1"/>
  <c r="L161" i="2"/>
  <c r="H158" i="3" s="1"/>
  <c r="H161" i="2"/>
  <c r="G161" i="2"/>
  <c r="G158" i="3" s="1"/>
  <c r="A161" i="2"/>
  <c r="B161" i="2" s="1"/>
  <c r="C158" i="3" s="1"/>
  <c r="L160" i="2"/>
  <c r="H136" i="3" s="1"/>
  <c r="H160" i="2"/>
  <c r="G160" i="2"/>
  <c r="G136" i="3" s="1"/>
  <c r="A160" i="2"/>
  <c r="B160" i="2" s="1"/>
  <c r="C136" i="3" s="1"/>
  <c r="L159" i="2"/>
  <c r="H139" i="3" s="1"/>
  <c r="H159" i="2"/>
  <c r="G159" i="2"/>
  <c r="G139" i="3" s="1"/>
  <c r="A159" i="2"/>
  <c r="B159" i="2" s="1"/>
  <c r="C139" i="3" s="1"/>
  <c r="L158" i="2"/>
  <c r="H153" i="3" s="1"/>
  <c r="H158" i="2"/>
  <c r="G158" i="2"/>
  <c r="G153" i="3" s="1"/>
  <c r="A158" i="2"/>
  <c r="B158" i="2" s="1"/>
  <c r="C153" i="3" s="1"/>
  <c r="L157" i="2"/>
  <c r="H154" i="3" s="1"/>
  <c r="H157" i="2"/>
  <c r="G157" i="2"/>
  <c r="G154" i="3" s="1"/>
  <c r="A157" i="2"/>
  <c r="B157" i="2" s="1"/>
  <c r="C154" i="3" s="1"/>
  <c r="L156" i="2"/>
  <c r="H174" i="3" s="1"/>
  <c r="H156" i="2"/>
  <c r="G156" i="2"/>
  <c r="G174" i="3" s="1"/>
  <c r="A156" i="2"/>
  <c r="B156" i="2" s="1"/>
  <c r="C174" i="3" s="1"/>
  <c r="L155" i="2"/>
  <c r="H169" i="3" s="1"/>
  <c r="H155" i="2"/>
  <c r="G155" i="2"/>
  <c r="G169" i="3" s="1"/>
  <c r="A155" i="2"/>
  <c r="B155" i="2" s="1"/>
  <c r="C169" i="3" s="1"/>
  <c r="L154" i="2"/>
  <c r="H149" i="3" s="1"/>
  <c r="H154" i="2"/>
  <c r="G154" i="2"/>
  <c r="G149" i="3" s="1"/>
  <c r="A154" i="2"/>
  <c r="B154" i="2" s="1"/>
  <c r="C149" i="3" s="1"/>
  <c r="L153" i="2"/>
  <c r="H170" i="3" s="1"/>
  <c r="H153" i="2"/>
  <c r="G153" i="2"/>
  <c r="G170" i="3" s="1"/>
  <c r="A153" i="2"/>
  <c r="B153" i="2" s="1"/>
  <c r="C170" i="3" s="1"/>
  <c r="L152" i="2"/>
  <c r="H172" i="3" s="1"/>
  <c r="H152" i="2"/>
  <c r="G152" i="2"/>
  <c r="G172" i="3" s="1"/>
  <c r="A152" i="2"/>
  <c r="B152" i="2" s="1"/>
  <c r="C172" i="3" s="1"/>
  <c r="L151" i="2"/>
  <c r="H173" i="3" s="1"/>
  <c r="H151" i="2"/>
  <c r="G151" i="2"/>
  <c r="G173" i="3" s="1"/>
  <c r="A151" i="2"/>
  <c r="B151" i="2" s="1"/>
  <c r="C173" i="3" s="1"/>
  <c r="L150" i="2"/>
  <c r="H171" i="3" s="1"/>
  <c r="H150" i="2"/>
  <c r="G150" i="2"/>
  <c r="G171" i="3" s="1"/>
  <c r="A150" i="2"/>
  <c r="B150" i="2" s="1"/>
  <c r="C171" i="3" s="1"/>
  <c r="L149" i="2"/>
  <c r="H167" i="3" s="1"/>
  <c r="H149" i="2"/>
  <c r="G149" i="2"/>
  <c r="G167" i="3" s="1"/>
  <c r="A149" i="2"/>
  <c r="B149" i="2" s="1"/>
  <c r="C167" i="3" s="1"/>
  <c r="L148" i="2"/>
  <c r="H159" i="3" s="1"/>
  <c r="H148" i="2"/>
  <c r="G148" i="2"/>
  <c r="G159" i="3" s="1"/>
  <c r="A148" i="2"/>
  <c r="B148" i="2" s="1"/>
  <c r="C159" i="3" s="1"/>
  <c r="L147" i="2"/>
  <c r="H166" i="3" s="1"/>
  <c r="H147" i="2"/>
  <c r="G147" i="2"/>
  <c r="G166" i="3" s="1"/>
  <c r="A147" i="2"/>
  <c r="B147" i="2" s="1"/>
  <c r="C166" i="3" s="1"/>
  <c r="L146" i="2"/>
  <c r="H168" i="3" s="1"/>
  <c r="H146" i="2"/>
  <c r="G146" i="2"/>
  <c r="G168" i="3" s="1"/>
  <c r="A146" i="2"/>
  <c r="B146" i="2" s="1"/>
  <c r="C168" i="3" s="1"/>
  <c r="L145" i="2"/>
  <c r="H152" i="3" s="1"/>
  <c r="H145" i="2"/>
  <c r="G145" i="2"/>
  <c r="G152" i="3" s="1"/>
  <c r="A145" i="2"/>
  <c r="B145" i="2" s="1"/>
  <c r="C152" i="3" s="1"/>
  <c r="L144" i="2"/>
  <c r="H165" i="3" s="1"/>
  <c r="H144" i="2"/>
  <c r="G144" i="2"/>
  <c r="G165" i="3" s="1"/>
  <c r="A144" i="2"/>
  <c r="B144" i="2" s="1"/>
  <c r="C165" i="3" s="1"/>
  <c r="L143" i="2"/>
  <c r="H135" i="3" s="1"/>
  <c r="H143" i="2"/>
  <c r="G143" i="2"/>
  <c r="G135" i="3" s="1"/>
  <c r="A143" i="2"/>
  <c r="B143" i="2" s="1"/>
  <c r="C135" i="3" s="1"/>
  <c r="L142" i="2"/>
  <c r="H163" i="3" s="1"/>
  <c r="H142" i="2"/>
  <c r="G142" i="2"/>
  <c r="G163" i="3" s="1"/>
  <c r="A142" i="2"/>
  <c r="B142" i="2" s="1"/>
  <c r="C163" i="3" s="1"/>
  <c r="L141" i="2"/>
  <c r="H164" i="3" s="1"/>
  <c r="H141" i="2"/>
  <c r="G141" i="2"/>
  <c r="G164" i="3" s="1"/>
  <c r="A141" i="2"/>
  <c r="B141" i="2" s="1"/>
  <c r="C164" i="3" s="1"/>
  <c r="L140" i="2"/>
  <c r="H137" i="3" s="1"/>
  <c r="H140" i="2"/>
  <c r="G140" i="2"/>
  <c r="G137" i="3" s="1"/>
  <c r="A140" i="2"/>
  <c r="B140" i="2" s="1"/>
  <c r="C137" i="3" s="1"/>
  <c r="L139" i="2"/>
  <c r="H162" i="3" s="1"/>
  <c r="H139" i="2"/>
  <c r="G139" i="2"/>
  <c r="G162" i="3" s="1"/>
  <c r="A139" i="2"/>
  <c r="B139" i="2" s="1"/>
  <c r="C162" i="3" s="1"/>
  <c r="L138" i="2"/>
  <c r="H138" i="3" s="1"/>
  <c r="H138" i="2"/>
  <c r="G138" i="2"/>
  <c r="G138" i="3" s="1"/>
  <c r="A138" i="2"/>
  <c r="B138" i="2" s="1"/>
  <c r="C138" i="3" s="1"/>
  <c r="L137" i="2"/>
  <c r="H161" i="3" s="1"/>
  <c r="H137" i="2"/>
  <c r="G137" i="2"/>
  <c r="G161" i="3" s="1"/>
  <c r="A137" i="2"/>
  <c r="B137" i="2" s="1"/>
  <c r="C161" i="3" s="1"/>
  <c r="L136" i="2"/>
  <c r="H151" i="3" s="1"/>
  <c r="H136" i="2"/>
  <c r="G136" i="2"/>
  <c r="G151" i="3" s="1"/>
  <c r="A136" i="2"/>
  <c r="B136" i="2" s="1"/>
  <c r="C151" i="3" s="1"/>
  <c r="L135" i="2"/>
  <c r="H148" i="3" s="1"/>
  <c r="H135" i="2"/>
  <c r="G135" i="2"/>
  <c r="G148" i="3" s="1"/>
  <c r="A135" i="2"/>
  <c r="B135" i="2" s="1"/>
  <c r="C148" i="3" s="1"/>
  <c r="L134" i="2"/>
  <c r="H157" i="3" s="1"/>
  <c r="H134" i="2"/>
  <c r="G134" i="2"/>
  <c r="G157" i="3" s="1"/>
  <c r="A134" i="2"/>
  <c r="B134" i="2" s="1"/>
  <c r="C157" i="3" s="1"/>
  <c r="L133" i="2"/>
  <c r="H132" i="3" s="1"/>
  <c r="H133" i="2"/>
  <c r="G133" i="2"/>
  <c r="G132" i="3" s="1"/>
  <c r="A133" i="2"/>
  <c r="B133" i="2" s="1"/>
  <c r="C132" i="3" s="1"/>
  <c r="L132" i="2"/>
  <c r="H130" i="3" s="1"/>
  <c r="H132" i="2"/>
  <c r="G132" i="2"/>
  <c r="G130" i="3" s="1"/>
  <c r="A132" i="2"/>
  <c r="B132" i="2" s="1"/>
  <c r="C130" i="3" s="1"/>
  <c r="L131" i="2"/>
  <c r="H129" i="3" s="1"/>
  <c r="H131" i="2"/>
  <c r="G131" i="2"/>
  <c r="G129" i="3" s="1"/>
  <c r="A131" i="2"/>
  <c r="B131" i="2" s="1"/>
  <c r="C129" i="3" s="1"/>
  <c r="L130" i="2"/>
  <c r="H131" i="3" s="1"/>
  <c r="H130" i="2"/>
  <c r="G130" i="2"/>
  <c r="G131" i="3" s="1"/>
  <c r="A130" i="2"/>
  <c r="B130" i="2" s="1"/>
  <c r="C131" i="3" s="1"/>
  <c r="L129" i="2"/>
  <c r="H133" i="3" s="1"/>
  <c r="H129" i="2"/>
  <c r="G129" i="2"/>
  <c r="G133" i="3" s="1"/>
  <c r="A129" i="2"/>
  <c r="B129" i="2" s="1"/>
  <c r="C133" i="3" s="1"/>
  <c r="L128" i="2"/>
  <c r="H134" i="3" s="1"/>
  <c r="H128" i="2"/>
  <c r="G128" i="2"/>
  <c r="G134" i="3" s="1"/>
  <c r="A128" i="2"/>
  <c r="B128" i="2" s="1"/>
  <c r="C134" i="3" s="1"/>
  <c r="L127" i="2"/>
  <c r="H108" i="3" s="1"/>
  <c r="H127" i="2"/>
  <c r="G127" i="2"/>
  <c r="G108" i="3" s="1"/>
  <c r="A127" i="2"/>
  <c r="B127" i="2" s="1"/>
  <c r="C108" i="3" s="1"/>
  <c r="L126" i="2"/>
  <c r="H118" i="3" s="1"/>
  <c r="H126" i="2"/>
  <c r="G126" i="2"/>
  <c r="G118" i="3" s="1"/>
  <c r="A126" i="2"/>
  <c r="B126" i="2" s="1"/>
  <c r="C118" i="3" s="1"/>
  <c r="L125" i="2"/>
  <c r="H34" i="3" s="1"/>
  <c r="H125" i="2"/>
  <c r="G125" i="2"/>
  <c r="G34" i="3" s="1"/>
  <c r="A125" i="2"/>
  <c r="B125" i="2" s="1"/>
  <c r="C34" i="3" s="1"/>
  <c r="L124" i="2"/>
  <c r="H19" i="3" s="1"/>
  <c r="H124" i="2"/>
  <c r="G124" i="2"/>
  <c r="G19" i="3" s="1"/>
  <c r="A124" i="2"/>
  <c r="B124" i="2" s="1"/>
  <c r="C19" i="3" s="1"/>
  <c r="L123" i="2"/>
  <c r="H45" i="3" s="1"/>
  <c r="H123" i="2"/>
  <c r="G123" i="2"/>
  <c r="G45" i="3" s="1"/>
  <c r="A123" i="2"/>
  <c r="B123" i="2" s="1"/>
  <c r="C45" i="3" s="1"/>
  <c r="L122" i="2"/>
  <c r="H124" i="3" s="1"/>
  <c r="H122" i="2"/>
  <c r="G122" i="2"/>
  <c r="G124" i="3" s="1"/>
  <c r="A122" i="2"/>
  <c r="B122" i="2" s="1"/>
  <c r="C124" i="3" s="1"/>
  <c r="L121" i="2"/>
  <c r="H127" i="3" s="1"/>
  <c r="H121" i="2"/>
  <c r="G121" i="2"/>
  <c r="G127" i="3" s="1"/>
  <c r="A121" i="2"/>
  <c r="B121" i="2" s="1"/>
  <c r="C127" i="3" s="1"/>
  <c r="L120" i="2"/>
  <c r="H104" i="3" s="1"/>
  <c r="H120" i="2"/>
  <c r="G120" i="2"/>
  <c r="G104" i="3" s="1"/>
  <c r="A120" i="2"/>
  <c r="B120" i="2" s="1"/>
  <c r="C104" i="3" s="1"/>
  <c r="L119" i="2"/>
  <c r="H117" i="3" s="1"/>
  <c r="H119" i="2"/>
  <c r="G119" i="2"/>
  <c r="G117" i="3" s="1"/>
  <c r="A119" i="2"/>
  <c r="B119" i="2" s="1"/>
  <c r="C117" i="3" s="1"/>
  <c r="L118" i="2"/>
  <c r="H25" i="3" s="1"/>
  <c r="H118" i="2"/>
  <c r="G118" i="2"/>
  <c r="G25" i="3" s="1"/>
  <c r="A118" i="2"/>
  <c r="B118" i="2" s="1"/>
  <c r="C25" i="3" s="1"/>
  <c r="L117" i="2"/>
  <c r="H74" i="3" s="1"/>
  <c r="H117" i="2"/>
  <c r="G117" i="2"/>
  <c r="G74" i="3" s="1"/>
  <c r="A117" i="2"/>
  <c r="B117" i="2" s="1"/>
  <c r="C74" i="3" s="1"/>
  <c r="L116" i="2"/>
  <c r="H76" i="3" s="1"/>
  <c r="H116" i="2"/>
  <c r="G116" i="2"/>
  <c r="G76" i="3" s="1"/>
  <c r="A116" i="2"/>
  <c r="B116" i="2" s="1"/>
  <c r="C76" i="3" s="1"/>
  <c r="L115" i="2"/>
  <c r="H80" i="3" s="1"/>
  <c r="H115" i="2"/>
  <c r="G115" i="2"/>
  <c r="G80" i="3" s="1"/>
  <c r="A115" i="2"/>
  <c r="B115" i="2" s="1"/>
  <c r="C80" i="3" s="1"/>
  <c r="L114" i="2"/>
  <c r="H119" i="3" s="1"/>
  <c r="H114" i="2"/>
  <c r="G114" i="2"/>
  <c r="G119" i="3" s="1"/>
  <c r="A114" i="2"/>
  <c r="B114" i="2" s="1"/>
  <c r="C119" i="3" s="1"/>
  <c r="L113" i="2"/>
  <c r="H66" i="3" s="1"/>
  <c r="H113" i="2"/>
  <c r="G113" i="2"/>
  <c r="G66" i="3" s="1"/>
  <c r="A113" i="2"/>
  <c r="B113" i="2" s="1"/>
  <c r="C66" i="3" s="1"/>
  <c r="L112" i="2"/>
  <c r="H15" i="3" s="1"/>
  <c r="H112" i="2"/>
  <c r="G112" i="2"/>
  <c r="G15" i="3" s="1"/>
  <c r="A112" i="2"/>
  <c r="B112" i="2" s="1"/>
  <c r="C15" i="3" s="1"/>
  <c r="L111" i="2"/>
  <c r="H7" i="3" s="1"/>
  <c r="H111" i="2"/>
  <c r="G111" i="2"/>
  <c r="G7" i="3" s="1"/>
  <c r="A111" i="2"/>
  <c r="B111" i="2" s="1"/>
  <c r="C7" i="3" s="1"/>
  <c r="L110" i="2"/>
  <c r="H87" i="3" s="1"/>
  <c r="H110" i="2"/>
  <c r="G110" i="2"/>
  <c r="G87" i="3" s="1"/>
  <c r="A110" i="2"/>
  <c r="B110" i="2" s="1"/>
  <c r="C87" i="3" s="1"/>
  <c r="L109" i="2"/>
  <c r="H51" i="3" s="1"/>
  <c r="H109" i="2"/>
  <c r="G109" i="2"/>
  <c r="G51" i="3" s="1"/>
  <c r="A109" i="2"/>
  <c r="B109" i="2" s="1"/>
  <c r="C51" i="3" s="1"/>
  <c r="L108" i="2"/>
  <c r="H58" i="3" s="1"/>
  <c r="H108" i="2"/>
  <c r="G108" i="2"/>
  <c r="G58" i="3" s="1"/>
  <c r="A108" i="2"/>
  <c r="B108" i="2" s="1"/>
  <c r="C58" i="3" s="1"/>
  <c r="L107" i="2"/>
  <c r="H109" i="3" s="1"/>
  <c r="H107" i="2"/>
  <c r="G107" i="2"/>
  <c r="G109" i="3" s="1"/>
  <c r="A107" i="2"/>
  <c r="B107" i="2" s="1"/>
  <c r="C109" i="3" s="1"/>
  <c r="L106" i="2"/>
  <c r="H52" i="3" s="1"/>
  <c r="H106" i="2"/>
  <c r="G106" i="2"/>
  <c r="G52" i="3" s="1"/>
  <c r="A106" i="2"/>
  <c r="B106" i="2" s="1"/>
  <c r="C52" i="3" s="1"/>
  <c r="L105" i="2"/>
  <c r="H62" i="3" s="1"/>
  <c r="H105" i="2"/>
  <c r="G105" i="2"/>
  <c r="G62" i="3" s="1"/>
  <c r="A105" i="2"/>
  <c r="B105" i="2" s="1"/>
  <c r="C62" i="3" s="1"/>
  <c r="L104" i="2"/>
  <c r="H75" i="3" s="1"/>
  <c r="H104" i="2"/>
  <c r="G104" i="2"/>
  <c r="G75" i="3" s="1"/>
  <c r="A104" i="2"/>
  <c r="B104" i="2" s="1"/>
  <c r="C75" i="3" s="1"/>
  <c r="L103" i="2"/>
  <c r="H61" i="3" s="1"/>
  <c r="H103" i="2"/>
  <c r="G103" i="2"/>
  <c r="G61" i="3" s="1"/>
  <c r="A103" i="2"/>
  <c r="B103" i="2" s="1"/>
  <c r="C61" i="3" s="1"/>
  <c r="L102" i="2"/>
  <c r="H116" i="3" s="1"/>
  <c r="H102" i="2"/>
  <c r="G102" i="2"/>
  <c r="G116" i="3" s="1"/>
  <c r="A102" i="2"/>
  <c r="B102" i="2" s="1"/>
  <c r="C116" i="3" s="1"/>
  <c r="L101" i="2"/>
  <c r="H89" i="3" s="1"/>
  <c r="H101" i="2"/>
  <c r="G101" i="2"/>
  <c r="G89" i="3" s="1"/>
  <c r="A101" i="2"/>
  <c r="B101" i="2" s="1"/>
  <c r="C89" i="3" s="1"/>
  <c r="L100" i="2"/>
  <c r="H69" i="3" s="1"/>
  <c r="H100" i="2"/>
  <c r="G100" i="2"/>
  <c r="G69" i="3" s="1"/>
  <c r="A100" i="2"/>
  <c r="B100" i="2" s="1"/>
  <c r="C69" i="3" s="1"/>
  <c r="L99" i="2"/>
  <c r="H73" i="3" s="1"/>
  <c r="H99" i="2"/>
  <c r="G99" i="2"/>
  <c r="G73" i="3" s="1"/>
  <c r="A99" i="2"/>
  <c r="B99" i="2" s="1"/>
  <c r="C73" i="3" s="1"/>
  <c r="L98" i="2"/>
  <c r="H22" i="3" s="1"/>
  <c r="H98" i="2"/>
  <c r="G98" i="2"/>
  <c r="G22" i="3" s="1"/>
  <c r="A98" i="2"/>
  <c r="B98" i="2" s="1"/>
  <c r="C22" i="3" s="1"/>
  <c r="L97" i="2"/>
  <c r="H83" i="3" s="1"/>
  <c r="H97" i="2"/>
  <c r="G97" i="2"/>
  <c r="G83" i="3" s="1"/>
  <c r="A97" i="2"/>
  <c r="B97" i="2" s="1"/>
  <c r="C83" i="3" s="1"/>
  <c r="L96" i="2"/>
  <c r="H93" i="3" s="1"/>
  <c r="H96" i="2"/>
  <c r="G96" i="2"/>
  <c r="G93" i="3" s="1"/>
  <c r="A96" i="2"/>
  <c r="B96" i="2" s="1"/>
  <c r="C93" i="3" s="1"/>
  <c r="L95" i="2"/>
  <c r="H11" i="3" s="1"/>
  <c r="H95" i="2"/>
  <c r="G95" i="2"/>
  <c r="G11" i="3" s="1"/>
  <c r="A95" i="2"/>
  <c r="B95" i="2" s="1"/>
  <c r="C11" i="3" s="1"/>
  <c r="L94" i="2"/>
  <c r="H59" i="3" s="1"/>
  <c r="H94" i="2"/>
  <c r="G94" i="2"/>
  <c r="G59" i="3" s="1"/>
  <c r="A94" i="2"/>
  <c r="L93" i="2"/>
  <c r="H65" i="3" s="1"/>
  <c r="H93" i="2"/>
  <c r="G93" i="2"/>
  <c r="G65" i="3" s="1"/>
  <c r="A93" i="2"/>
  <c r="B93" i="2" s="1"/>
  <c r="C65" i="3" s="1"/>
  <c r="L92" i="2"/>
  <c r="H33" i="3" s="1"/>
  <c r="H92" i="2"/>
  <c r="G92" i="2"/>
  <c r="G33" i="3" s="1"/>
  <c r="A92" i="2"/>
  <c r="B92" i="2" s="1"/>
  <c r="C33" i="3" s="1"/>
  <c r="L91" i="2"/>
  <c r="H68" i="3" s="1"/>
  <c r="H91" i="2"/>
  <c r="J91" i="2" s="1"/>
  <c r="K91" i="2" s="1"/>
  <c r="D68" i="3" s="1"/>
  <c r="G91" i="2"/>
  <c r="G68" i="3" s="1"/>
  <c r="A91" i="2"/>
  <c r="B91" i="2" s="1"/>
  <c r="C68" i="3" s="1"/>
  <c r="L90" i="2"/>
  <c r="H36" i="3" s="1"/>
  <c r="H90" i="2"/>
  <c r="J90" i="2" s="1"/>
  <c r="K90" i="2" s="1"/>
  <c r="D36" i="3" s="1"/>
  <c r="G90" i="2"/>
  <c r="G36" i="3" s="1"/>
  <c r="A90" i="2"/>
  <c r="B90" i="2" s="1"/>
  <c r="C36" i="3" s="1"/>
  <c r="L89" i="2"/>
  <c r="H26" i="3" s="1"/>
  <c r="H89" i="2"/>
  <c r="J89" i="2" s="1"/>
  <c r="K89" i="2" s="1"/>
  <c r="D26" i="3" s="1"/>
  <c r="G89" i="2"/>
  <c r="G26" i="3" s="1"/>
  <c r="A89" i="2"/>
  <c r="L88" i="2"/>
  <c r="H121" i="3" s="1"/>
  <c r="H88" i="2"/>
  <c r="G88" i="2"/>
  <c r="G121" i="3" s="1"/>
  <c r="A88" i="2"/>
  <c r="B88" i="2" s="1"/>
  <c r="C121" i="3" s="1"/>
  <c r="L87" i="2"/>
  <c r="H64" i="3" s="1"/>
  <c r="H87" i="2"/>
  <c r="J87" i="2" s="1"/>
  <c r="K87" i="2" s="1"/>
  <c r="D64" i="3" s="1"/>
  <c r="G87" i="2"/>
  <c r="G64" i="3" s="1"/>
  <c r="A87" i="2"/>
  <c r="B87" i="2" s="1"/>
  <c r="C64" i="3" s="1"/>
  <c r="L86" i="2"/>
  <c r="H17" i="3" s="1"/>
  <c r="H86" i="2"/>
  <c r="J86" i="2" s="1"/>
  <c r="K86" i="2" s="1"/>
  <c r="D17" i="3" s="1"/>
  <c r="G86" i="2"/>
  <c r="G17" i="3" s="1"/>
  <c r="A86" i="2"/>
  <c r="B86" i="2" s="1"/>
  <c r="C17" i="3" s="1"/>
  <c r="L85" i="2"/>
  <c r="H82" i="3" s="1"/>
  <c r="H85" i="2"/>
  <c r="J85" i="2" s="1"/>
  <c r="K85" i="2" s="1"/>
  <c r="D82" i="3" s="1"/>
  <c r="G85" i="2"/>
  <c r="G82" i="3" s="1"/>
  <c r="A85" i="2"/>
  <c r="L84" i="2"/>
  <c r="H78" i="3" s="1"/>
  <c r="H84" i="2"/>
  <c r="G84" i="2"/>
  <c r="G78" i="3" s="1"/>
  <c r="A84" i="2"/>
  <c r="B84" i="2" s="1"/>
  <c r="C78" i="3" s="1"/>
  <c r="L83" i="2"/>
  <c r="H47" i="3" s="1"/>
  <c r="H83" i="2"/>
  <c r="J83" i="2" s="1"/>
  <c r="K83" i="2" s="1"/>
  <c r="D47" i="3" s="1"/>
  <c r="G83" i="2"/>
  <c r="G47" i="3" s="1"/>
  <c r="A83" i="2"/>
  <c r="B83" i="2" s="1"/>
  <c r="C47" i="3" s="1"/>
  <c r="L82" i="2"/>
  <c r="H98" i="3" s="1"/>
  <c r="H82" i="2"/>
  <c r="J82" i="2" s="1"/>
  <c r="K82" i="2" s="1"/>
  <c r="D98" i="3" s="1"/>
  <c r="G82" i="2"/>
  <c r="G98" i="3" s="1"/>
  <c r="A82" i="2"/>
  <c r="B82" i="2" s="1"/>
  <c r="C98" i="3" s="1"/>
  <c r="L81" i="2"/>
  <c r="H16" i="3" s="1"/>
  <c r="H81" i="2"/>
  <c r="J81" i="2" s="1"/>
  <c r="K81" i="2" s="1"/>
  <c r="D16" i="3" s="1"/>
  <c r="G81" i="2"/>
  <c r="G16" i="3" s="1"/>
  <c r="A81" i="2"/>
  <c r="L80" i="2"/>
  <c r="H30" i="3" s="1"/>
  <c r="H80" i="2"/>
  <c r="G80" i="2"/>
  <c r="G30" i="3" s="1"/>
  <c r="A80" i="2"/>
  <c r="B80" i="2" s="1"/>
  <c r="C30" i="3" s="1"/>
  <c r="L79" i="2"/>
  <c r="H32" i="3" s="1"/>
  <c r="H79" i="2"/>
  <c r="J79" i="2" s="1"/>
  <c r="K79" i="2" s="1"/>
  <c r="D32" i="3" s="1"/>
  <c r="G79" i="2"/>
  <c r="G32" i="3" s="1"/>
  <c r="A79" i="2"/>
  <c r="B79" i="2" s="1"/>
  <c r="C32" i="3" s="1"/>
  <c r="L78" i="2"/>
  <c r="H29" i="3" s="1"/>
  <c r="H78" i="2"/>
  <c r="J78" i="2" s="1"/>
  <c r="K78" i="2" s="1"/>
  <c r="D29" i="3" s="1"/>
  <c r="G78" i="2"/>
  <c r="G29" i="3" s="1"/>
  <c r="A78" i="2"/>
  <c r="B78" i="2" s="1"/>
  <c r="C29" i="3" s="1"/>
  <c r="L77" i="2"/>
  <c r="H70" i="3" s="1"/>
  <c r="H77" i="2"/>
  <c r="J77" i="2" s="1"/>
  <c r="K77" i="2" s="1"/>
  <c r="D70" i="3" s="1"/>
  <c r="G77" i="2"/>
  <c r="G70" i="3" s="1"/>
  <c r="A77" i="2"/>
  <c r="B77" i="2" s="1"/>
  <c r="C70" i="3" s="1"/>
  <c r="L76" i="2"/>
  <c r="H39" i="3" s="1"/>
  <c r="H76" i="2"/>
  <c r="J76" i="2" s="1"/>
  <c r="K76" i="2" s="1"/>
  <c r="D39" i="3" s="1"/>
  <c r="G76" i="2"/>
  <c r="G39" i="3" s="1"/>
  <c r="A76" i="2"/>
  <c r="B76" i="2" s="1"/>
  <c r="C39" i="3" s="1"/>
  <c r="L75" i="2"/>
  <c r="H44" i="3" s="1"/>
  <c r="H75" i="2"/>
  <c r="J75" i="2" s="1"/>
  <c r="K75" i="2" s="1"/>
  <c r="D44" i="3" s="1"/>
  <c r="G75" i="2"/>
  <c r="G44" i="3" s="1"/>
  <c r="A75" i="2"/>
  <c r="B75" i="2" s="1"/>
  <c r="C44" i="3" s="1"/>
  <c r="L74" i="2"/>
  <c r="H35" i="3" s="1"/>
  <c r="H74" i="2"/>
  <c r="J74" i="2" s="1"/>
  <c r="K74" i="2" s="1"/>
  <c r="D35" i="3" s="1"/>
  <c r="G74" i="2"/>
  <c r="G35" i="3" s="1"/>
  <c r="A74" i="2"/>
  <c r="B74" i="2" s="1"/>
  <c r="C35" i="3" s="1"/>
  <c r="L73" i="2"/>
  <c r="H95" i="3" s="1"/>
  <c r="H73" i="2"/>
  <c r="J73" i="2" s="1"/>
  <c r="K73" i="2" s="1"/>
  <c r="D95" i="3" s="1"/>
  <c r="G73" i="2"/>
  <c r="G95" i="3" s="1"/>
  <c r="A73" i="2"/>
  <c r="B73" i="2" s="1"/>
  <c r="C95" i="3" s="1"/>
  <c r="L72" i="2"/>
  <c r="H100" i="3" s="1"/>
  <c r="H72" i="2"/>
  <c r="J72" i="2" s="1"/>
  <c r="K72" i="2" s="1"/>
  <c r="D100" i="3" s="1"/>
  <c r="G72" i="2"/>
  <c r="G100" i="3" s="1"/>
  <c r="A72" i="2"/>
  <c r="B72" i="2" s="1"/>
  <c r="C100" i="3" s="1"/>
  <c r="L71" i="2"/>
  <c r="H67" i="3" s="1"/>
  <c r="H71" i="2"/>
  <c r="J71" i="2" s="1"/>
  <c r="K71" i="2" s="1"/>
  <c r="D67" i="3" s="1"/>
  <c r="G71" i="2"/>
  <c r="G67" i="3" s="1"/>
  <c r="A71" i="2"/>
  <c r="B71" i="2" s="1"/>
  <c r="C67" i="3" s="1"/>
  <c r="L70" i="2"/>
  <c r="H103" i="3" s="1"/>
  <c r="H70" i="2"/>
  <c r="J70" i="2" s="1"/>
  <c r="K70" i="2" s="1"/>
  <c r="D103" i="3" s="1"/>
  <c r="G70" i="2"/>
  <c r="G103" i="3" s="1"/>
  <c r="A70" i="2"/>
  <c r="B70" i="2" s="1"/>
  <c r="C103" i="3" s="1"/>
  <c r="L69" i="2"/>
  <c r="H77" i="3" s="1"/>
  <c r="H69" i="2"/>
  <c r="J69" i="2" s="1"/>
  <c r="K69" i="2" s="1"/>
  <c r="D77" i="3" s="1"/>
  <c r="G69" i="2"/>
  <c r="G77" i="3" s="1"/>
  <c r="A69" i="2"/>
  <c r="B69" i="2" s="1"/>
  <c r="C77" i="3" s="1"/>
  <c r="L68" i="2"/>
  <c r="H13" i="3" s="1"/>
  <c r="H68" i="2"/>
  <c r="J68" i="2" s="1"/>
  <c r="K68" i="2" s="1"/>
  <c r="D13" i="3" s="1"/>
  <c r="G68" i="2"/>
  <c r="G13" i="3" s="1"/>
  <c r="A68" i="2"/>
  <c r="B68" i="2" s="1"/>
  <c r="C13" i="3" s="1"/>
  <c r="L67" i="2"/>
  <c r="H8" i="3" s="1"/>
  <c r="H67" i="2"/>
  <c r="J67" i="2" s="1"/>
  <c r="K67" i="2" s="1"/>
  <c r="D8" i="3" s="1"/>
  <c r="G67" i="2"/>
  <c r="G8" i="3" s="1"/>
  <c r="A67" i="2"/>
  <c r="B67" i="2" s="1"/>
  <c r="C8" i="3" s="1"/>
  <c r="L66" i="2"/>
  <c r="H5" i="3" s="1"/>
  <c r="H66" i="2"/>
  <c r="J66" i="2" s="1"/>
  <c r="K66" i="2" s="1"/>
  <c r="D5" i="3" s="1"/>
  <c r="G66" i="2"/>
  <c r="G5" i="3" s="1"/>
  <c r="A66" i="2"/>
  <c r="B66" i="2" s="1"/>
  <c r="C5" i="3" s="1"/>
  <c r="L65" i="2"/>
  <c r="H28" i="3" s="1"/>
  <c r="H65" i="2"/>
  <c r="J65" i="2" s="1"/>
  <c r="K65" i="2" s="1"/>
  <c r="D28" i="3" s="1"/>
  <c r="G65" i="2"/>
  <c r="G28" i="3" s="1"/>
  <c r="A65" i="2"/>
  <c r="B65" i="2" s="1"/>
  <c r="C28" i="3" s="1"/>
  <c r="L64" i="2"/>
  <c r="H107" i="3" s="1"/>
  <c r="H64" i="2"/>
  <c r="J64" i="2" s="1"/>
  <c r="K64" i="2" s="1"/>
  <c r="D107" i="3" s="1"/>
  <c r="G64" i="2"/>
  <c r="G107" i="3" s="1"/>
  <c r="A64" i="2"/>
  <c r="B64" i="2" s="1"/>
  <c r="C107" i="3" s="1"/>
  <c r="L63" i="2"/>
  <c r="H111" i="3" s="1"/>
  <c r="H63" i="2"/>
  <c r="J63" i="2" s="1"/>
  <c r="K63" i="2" s="1"/>
  <c r="D111" i="3" s="1"/>
  <c r="G63" i="2"/>
  <c r="G111" i="3" s="1"/>
  <c r="A63" i="2"/>
  <c r="B63" i="2" s="1"/>
  <c r="C111" i="3" s="1"/>
  <c r="L62" i="2"/>
  <c r="H101" i="3" s="1"/>
  <c r="H62" i="2"/>
  <c r="J62" i="2" s="1"/>
  <c r="K62" i="2" s="1"/>
  <c r="D101" i="3" s="1"/>
  <c r="G62" i="2"/>
  <c r="G101" i="3" s="1"/>
  <c r="A62" i="2"/>
  <c r="B62" i="2" s="1"/>
  <c r="C101" i="3" s="1"/>
  <c r="L61" i="2"/>
  <c r="H112" i="3" s="1"/>
  <c r="H61" i="2"/>
  <c r="J61" i="2" s="1"/>
  <c r="K61" i="2" s="1"/>
  <c r="D112" i="3" s="1"/>
  <c r="G61" i="2"/>
  <c r="G112" i="3" s="1"/>
  <c r="A61" i="2"/>
  <c r="B61" i="2" s="1"/>
  <c r="C112" i="3" s="1"/>
  <c r="L60" i="2"/>
  <c r="H115" i="3" s="1"/>
  <c r="H60" i="2"/>
  <c r="J60" i="2" s="1"/>
  <c r="K60" i="2" s="1"/>
  <c r="D115" i="3" s="1"/>
  <c r="G60" i="2"/>
  <c r="G115" i="3" s="1"/>
  <c r="A60" i="2"/>
  <c r="B60" i="2" s="1"/>
  <c r="C115" i="3" s="1"/>
  <c r="L59" i="2"/>
  <c r="H85" i="3" s="1"/>
  <c r="H59" i="2"/>
  <c r="J59" i="2" s="1"/>
  <c r="K59" i="2" s="1"/>
  <c r="D85" i="3" s="1"/>
  <c r="G59" i="2"/>
  <c r="G85" i="3" s="1"/>
  <c r="A59" i="2"/>
  <c r="B59" i="2" s="1"/>
  <c r="C85" i="3" s="1"/>
  <c r="L58" i="2"/>
  <c r="H10" i="3" s="1"/>
  <c r="H58" i="2"/>
  <c r="J58" i="2" s="1"/>
  <c r="K58" i="2" s="1"/>
  <c r="D10" i="3" s="1"/>
  <c r="G58" i="2"/>
  <c r="G10" i="3" s="1"/>
  <c r="A58" i="2"/>
  <c r="B58" i="2" s="1"/>
  <c r="C10" i="3" s="1"/>
  <c r="L57" i="2"/>
  <c r="H54" i="3" s="1"/>
  <c r="H57" i="2"/>
  <c r="J57" i="2" s="1"/>
  <c r="K57" i="2" s="1"/>
  <c r="D54" i="3" s="1"/>
  <c r="G57" i="2"/>
  <c r="G54" i="3" s="1"/>
  <c r="A57" i="2"/>
  <c r="B57" i="2" s="1"/>
  <c r="C54" i="3" s="1"/>
  <c r="L56" i="2"/>
  <c r="H79" i="3" s="1"/>
  <c r="H56" i="2"/>
  <c r="J56" i="2" s="1"/>
  <c r="K56" i="2" s="1"/>
  <c r="D79" i="3" s="1"/>
  <c r="G56" i="2"/>
  <c r="G79" i="3" s="1"/>
  <c r="A56" i="2"/>
  <c r="B56" i="2" s="1"/>
  <c r="C79" i="3" s="1"/>
  <c r="L55" i="2"/>
  <c r="H40" i="3" s="1"/>
  <c r="H55" i="2"/>
  <c r="J55" i="2" s="1"/>
  <c r="K55" i="2" s="1"/>
  <c r="D40" i="3" s="1"/>
  <c r="G55" i="2"/>
  <c r="G40" i="3" s="1"/>
  <c r="A55" i="2"/>
  <c r="B55" i="2" s="1"/>
  <c r="C40" i="3" s="1"/>
  <c r="L54" i="2"/>
  <c r="H72" i="3" s="1"/>
  <c r="H54" i="2"/>
  <c r="J54" i="2" s="1"/>
  <c r="K54" i="2" s="1"/>
  <c r="D72" i="3" s="1"/>
  <c r="G54" i="2"/>
  <c r="G72" i="3" s="1"/>
  <c r="A54" i="2"/>
  <c r="B54" i="2" s="1"/>
  <c r="C72" i="3" s="1"/>
  <c r="L53" i="2"/>
  <c r="H81" i="3" s="1"/>
  <c r="H53" i="2"/>
  <c r="J53" i="2" s="1"/>
  <c r="K53" i="2" s="1"/>
  <c r="D81" i="3" s="1"/>
  <c r="G53" i="2"/>
  <c r="G81" i="3" s="1"/>
  <c r="A53" i="2"/>
  <c r="B53" i="2" s="1"/>
  <c r="C81" i="3" s="1"/>
  <c r="L52" i="2"/>
  <c r="H4" i="3" s="1"/>
  <c r="H52" i="2"/>
  <c r="J52" i="2" s="1"/>
  <c r="K52" i="2" s="1"/>
  <c r="D4" i="3" s="1"/>
  <c r="G52" i="2"/>
  <c r="G4" i="3" s="1"/>
  <c r="A52" i="2"/>
  <c r="B52" i="2" s="1"/>
  <c r="C4" i="3" s="1"/>
  <c r="L51" i="2"/>
  <c r="H63" i="3" s="1"/>
  <c r="H51" i="2"/>
  <c r="J51" i="2" s="1"/>
  <c r="K51" i="2" s="1"/>
  <c r="D63" i="3" s="1"/>
  <c r="G51" i="2"/>
  <c r="G63" i="3" s="1"/>
  <c r="A51" i="2"/>
  <c r="B51" i="2" s="1"/>
  <c r="C63" i="3" s="1"/>
  <c r="L50" i="2"/>
  <c r="H114" i="3" s="1"/>
  <c r="H50" i="2"/>
  <c r="J50" i="2" s="1"/>
  <c r="K50" i="2" s="1"/>
  <c r="D114" i="3" s="1"/>
  <c r="G50" i="2"/>
  <c r="G114" i="3" s="1"/>
  <c r="A50" i="2"/>
  <c r="B50" i="2" s="1"/>
  <c r="C114" i="3" s="1"/>
  <c r="L49" i="2"/>
  <c r="H56" i="3" s="1"/>
  <c r="H49" i="2"/>
  <c r="J49" i="2" s="1"/>
  <c r="K49" i="2" s="1"/>
  <c r="D56" i="3" s="1"/>
  <c r="G49" i="2"/>
  <c r="G56" i="3" s="1"/>
  <c r="A49" i="2"/>
  <c r="B49" i="2" s="1"/>
  <c r="C56" i="3" s="1"/>
  <c r="L48" i="2"/>
  <c r="H43" i="3" s="1"/>
  <c r="H48" i="2"/>
  <c r="J48" i="2" s="1"/>
  <c r="K48" i="2" s="1"/>
  <c r="D43" i="3" s="1"/>
  <c r="G48" i="2"/>
  <c r="G43" i="3" s="1"/>
  <c r="A48" i="2"/>
  <c r="B48" i="2" s="1"/>
  <c r="C43" i="3" s="1"/>
  <c r="L47" i="2"/>
  <c r="H20" i="3" s="1"/>
  <c r="H47" i="2"/>
  <c r="J47" i="2" s="1"/>
  <c r="K47" i="2" s="1"/>
  <c r="D20" i="3" s="1"/>
  <c r="G47" i="2"/>
  <c r="G20" i="3" s="1"/>
  <c r="A47" i="2"/>
  <c r="B47" i="2" s="1"/>
  <c r="C20" i="3" s="1"/>
  <c r="L46" i="2"/>
  <c r="H125" i="3" s="1"/>
  <c r="H46" i="2"/>
  <c r="J46" i="2" s="1"/>
  <c r="K46" i="2" s="1"/>
  <c r="D125" i="3" s="1"/>
  <c r="G46" i="2"/>
  <c r="G125" i="3" s="1"/>
  <c r="A46" i="2"/>
  <c r="B46" i="2" s="1"/>
  <c r="C125" i="3" s="1"/>
  <c r="L45" i="2"/>
  <c r="H113" i="3" s="1"/>
  <c r="H45" i="2"/>
  <c r="J45" i="2" s="1"/>
  <c r="K45" i="2" s="1"/>
  <c r="D113" i="3" s="1"/>
  <c r="G45" i="2"/>
  <c r="G113" i="3" s="1"/>
  <c r="A45" i="2"/>
  <c r="B45" i="2" s="1"/>
  <c r="C113" i="3" s="1"/>
  <c r="L44" i="2"/>
  <c r="H71" i="3" s="1"/>
  <c r="H44" i="2"/>
  <c r="J44" i="2" s="1"/>
  <c r="K44" i="2" s="1"/>
  <c r="D71" i="3" s="1"/>
  <c r="G44" i="2"/>
  <c r="G71" i="3" s="1"/>
  <c r="A44" i="2"/>
  <c r="B44" i="2" s="1"/>
  <c r="C71" i="3" s="1"/>
  <c r="L43" i="2"/>
  <c r="H27" i="3" s="1"/>
  <c r="H43" i="2"/>
  <c r="J43" i="2" s="1"/>
  <c r="K43" i="2" s="1"/>
  <c r="D27" i="3" s="1"/>
  <c r="G43" i="2"/>
  <c r="G27" i="3" s="1"/>
  <c r="A43" i="2"/>
  <c r="B43" i="2" s="1"/>
  <c r="C27" i="3" s="1"/>
  <c r="L42" i="2"/>
  <c r="H21" i="3" s="1"/>
  <c r="H42" i="2"/>
  <c r="J42" i="2" s="1"/>
  <c r="K42" i="2" s="1"/>
  <c r="D21" i="3" s="1"/>
  <c r="G42" i="2"/>
  <c r="G21" i="3" s="1"/>
  <c r="A42" i="2"/>
  <c r="B42" i="2" s="1"/>
  <c r="C21" i="3" s="1"/>
  <c r="L41" i="2"/>
  <c r="H12" i="3" s="1"/>
  <c r="H41" i="2"/>
  <c r="J41" i="2" s="1"/>
  <c r="K41" i="2" s="1"/>
  <c r="D12" i="3" s="1"/>
  <c r="G41" i="2"/>
  <c r="G12" i="3" s="1"/>
  <c r="A41" i="2"/>
  <c r="B41" i="2" s="1"/>
  <c r="C12" i="3" s="1"/>
  <c r="L40" i="2"/>
  <c r="H9" i="3" s="1"/>
  <c r="H40" i="2"/>
  <c r="J40" i="2" s="1"/>
  <c r="K40" i="2" s="1"/>
  <c r="D9" i="3" s="1"/>
  <c r="G40" i="2"/>
  <c r="G9" i="3" s="1"/>
  <c r="A40" i="2"/>
  <c r="B40" i="2" s="1"/>
  <c r="C9" i="3" s="1"/>
  <c r="L39" i="2"/>
  <c r="H110" i="3" s="1"/>
  <c r="H39" i="2"/>
  <c r="J39" i="2" s="1"/>
  <c r="K39" i="2" s="1"/>
  <c r="D110" i="3" s="1"/>
  <c r="G39" i="2"/>
  <c r="G110" i="3" s="1"/>
  <c r="A39" i="2"/>
  <c r="B39" i="2" s="1"/>
  <c r="C110" i="3" s="1"/>
  <c r="L38" i="2"/>
  <c r="H122" i="3" s="1"/>
  <c r="H38" i="2"/>
  <c r="J38" i="2" s="1"/>
  <c r="K38" i="2" s="1"/>
  <c r="D122" i="3" s="1"/>
  <c r="G38" i="2"/>
  <c r="G122" i="3" s="1"/>
  <c r="A38" i="2"/>
  <c r="B38" i="2" s="1"/>
  <c r="C122" i="3" s="1"/>
  <c r="L37" i="2"/>
  <c r="H102" i="3" s="1"/>
  <c r="H37" i="2"/>
  <c r="J37" i="2" s="1"/>
  <c r="K37" i="2" s="1"/>
  <c r="D102" i="3" s="1"/>
  <c r="G37" i="2"/>
  <c r="G102" i="3" s="1"/>
  <c r="A37" i="2"/>
  <c r="B37" i="2" s="1"/>
  <c r="C102" i="3" s="1"/>
  <c r="L36" i="2"/>
  <c r="H123" i="3" s="1"/>
  <c r="H36" i="2"/>
  <c r="J36" i="2" s="1"/>
  <c r="K36" i="2" s="1"/>
  <c r="D123" i="3" s="1"/>
  <c r="G36" i="2"/>
  <c r="G123" i="3" s="1"/>
  <c r="A36" i="2"/>
  <c r="B36" i="2" s="1"/>
  <c r="C123" i="3" s="1"/>
  <c r="L35" i="2"/>
  <c r="H128" i="3" s="1"/>
  <c r="H35" i="2"/>
  <c r="J35" i="2" s="1"/>
  <c r="K35" i="2" s="1"/>
  <c r="D128" i="3" s="1"/>
  <c r="G35" i="2"/>
  <c r="G128" i="3" s="1"/>
  <c r="A35" i="2"/>
  <c r="B35" i="2" s="1"/>
  <c r="C128" i="3" s="1"/>
  <c r="L34" i="2"/>
  <c r="H91" i="3" s="1"/>
  <c r="H34" i="2"/>
  <c r="J34" i="2" s="1"/>
  <c r="K34" i="2" s="1"/>
  <c r="D91" i="3" s="1"/>
  <c r="G34" i="2"/>
  <c r="G91" i="3" s="1"/>
  <c r="A34" i="2"/>
  <c r="B34" i="2" s="1"/>
  <c r="C91" i="3" s="1"/>
  <c r="L33" i="2"/>
  <c r="H86" i="3" s="1"/>
  <c r="H33" i="2"/>
  <c r="J33" i="2" s="1"/>
  <c r="K33" i="2" s="1"/>
  <c r="D86" i="3" s="1"/>
  <c r="G33" i="2"/>
  <c r="G86" i="3" s="1"/>
  <c r="A33" i="2"/>
  <c r="B33" i="2" s="1"/>
  <c r="C86" i="3" s="1"/>
  <c r="L32" i="2"/>
  <c r="H88" i="3" s="1"/>
  <c r="H32" i="2"/>
  <c r="J32" i="2" s="1"/>
  <c r="K32" i="2" s="1"/>
  <c r="D88" i="3" s="1"/>
  <c r="G32" i="2"/>
  <c r="G88" i="3" s="1"/>
  <c r="A32" i="2"/>
  <c r="B32" i="2" s="1"/>
  <c r="C88" i="3" s="1"/>
  <c r="L31" i="2"/>
  <c r="H90" i="3" s="1"/>
  <c r="H31" i="2"/>
  <c r="J31" i="2" s="1"/>
  <c r="K31" i="2" s="1"/>
  <c r="D90" i="3" s="1"/>
  <c r="G31" i="2"/>
  <c r="G90" i="3" s="1"/>
  <c r="A31" i="2"/>
  <c r="B31" i="2" s="1"/>
  <c r="C90" i="3" s="1"/>
  <c r="L30" i="2"/>
  <c r="H3" i="3" s="1"/>
  <c r="H30" i="2"/>
  <c r="J30" i="2" s="1"/>
  <c r="K30" i="2" s="1"/>
  <c r="D3" i="3" s="1"/>
  <c r="G30" i="2"/>
  <c r="G3" i="3" s="1"/>
  <c r="A30" i="2"/>
  <c r="B30" i="2" s="1"/>
  <c r="C3" i="3" s="1"/>
  <c r="L29" i="2"/>
  <c r="H92" i="3" s="1"/>
  <c r="H29" i="2"/>
  <c r="J29" i="2" s="1"/>
  <c r="K29" i="2" s="1"/>
  <c r="D92" i="3" s="1"/>
  <c r="G29" i="2"/>
  <c r="G92" i="3" s="1"/>
  <c r="A29" i="2"/>
  <c r="B29" i="2" s="1"/>
  <c r="C92" i="3" s="1"/>
  <c r="L28" i="2"/>
  <c r="H50" i="3" s="1"/>
  <c r="H28" i="2"/>
  <c r="J28" i="2" s="1"/>
  <c r="K28" i="2" s="1"/>
  <c r="D50" i="3" s="1"/>
  <c r="G28" i="2"/>
  <c r="G50" i="3" s="1"/>
  <c r="A28" i="2"/>
  <c r="B28" i="2" s="1"/>
  <c r="C50" i="3" s="1"/>
  <c r="L27" i="2"/>
  <c r="H84" i="3" s="1"/>
  <c r="H27" i="2"/>
  <c r="J27" i="2" s="1"/>
  <c r="K27" i="2" s="1"/>
  <c r="D84" i="3" s="1"/>
  <c r="G27" i="2"/>
  <c r="G84" i="3" s="1"/>
  <c r="A27" i="2"/>
  <c r="B27" i="2" s="1"/>
  <c r="C84" i="3" s="1"/>
  <c r="L26" i="2"/>
  <c r="H2" i="3" s="1"/>
  <c r="H26" i="2"/>
  <c r="J26" i="2" s="1"/>
  <c r="K26" i="2" s="1"/>
  <c r="D2" i="3" s="1"/>
  <c r="G26" i="2"/>
  <c r="G2" i="3" s="1"/>
  <c r="A26" i="2"/>
  <c r="C26" i="2" s="1"/>
  <c r="D26" i="2" s="1"/>
  <c r="L25" i="2"/>
  <c r="H6" i="3" s="1"/>
  <c r="H25" i="2"/>
  <c r="J25" i="2" s="1"/>
  <c r="K25" i="2" s="1"/>
  <c r="D6" i="3" s="1"/>
  <c r="G25" i="2"/>
  <c r="G6" i="3" s="1"/>
  <c r="A25" i="2"/>
  <c r="B25" i="2" s="1"/>
  <c r="C6" i="3" s="1"/>
  <c r="L24" i="2"/>
  <c r="H97" i="3" s="1"/>
  <c r="H24" i="2"/>
  <c r="I24" i="2" s="1"/>
  <c r="I99" i="3" s="1"/>
  <c r="G24" i="2"/>
  <c r="G97" i="3" s="1"/>
  <c r="A24" i="2"/>
  <c r="B24" i="2" s="1"/>
  <c r="C97" i="3" s="1"/>
  <c r="L23" i="2"/>
  <c r="H42" i="3" s="1"/>
  <c r="H23" i="2"/>
  <c r="J23" i="2" s="1"/>
  <c r="K23" i="2" s="1"/>
  <c r="D42" i="3" s="1"/>
  <c r="G23" i="2"/>
  <c r="G42" i="3" s="1"/>
  <c r="A23" i="2"/>
  <c r="B23" i="2" s="1"/>
  <c r="C42" i="3" s="1"/>
  <c r="L22" i="2"/>
  <c r="H41" i="3" s="1"/>
  <c r="H22" i="2"/>
  <c r="J22" i="2" s="1"/>
  <c r="K22" i="2" s="1"/>
  <c r="D41" i="3" s="1"/>
  <c r="G22" i="2"/>
  <c r="G41" i="3" s="1"/>
  <c r="A22" i="2"/>
  <c r="B22" i="2" s="1"/>
  <c r="C41" i="3" s="1"/>
  <c r="L21" i="2"/>
  <c r="H99" i="3" s="1"/>
  <c r="H21" i="2"/>
  <c r="I21" i="2" s="1"/>
  <c r="I121" i="3" s="1"/>
  <c r="G21" i="2"/>
  <c r="G99" i="3" s="1"/>
  <c r="A21" i="2"/>
  <c r="C21" i="2" s="1"/>
  <c r="D21" i="2" s="1"/>
  <c r="L20" i="2"/>
  <c r="H49" i="3" s="1"/>
  <c r="H20" i="2"/>
  <c r="J20" i="2" s="1"/>
  <c r="K20" i="2" s="1"/>
  <c r="D49" i="3" s="1"/>
  <c r="G20" i="2"/>
  <c r="G49" i="3" s="1"/>
  <c r="A20" i="2"/>
  <c r="B20" i="2" s="1"/>
  <c r="C49" i="3" s="1"/>
  <c r="L19" i="2"/>
  <c r="H24" i="3" s="1"/>
  <c r="H19" i="2"/>
  <c r="J19" i="2" s="1"/>
  <c r="K19" i="2" s="1"/>
  <c r="D24" i="3" s="1"/>
  <c r="G19" i="2"/>
  <c r="G24" i="3" s="1"/>
  <c r="A19" i="2"/>
  <c r="C19" i="2" s="1"/>
  <c r="D19" i="2" s="1"/>
  <c r="L18" i="2"/>
  <c r="H31" i="3" s="1"/>
  <c r="H18" i="2"/>
  <c r="J18" i="2" s="1"/>
  <c r="K18" i="2" s="1"/>
  <c r="D31" i="3" s="1"/>
  <c r="G18" i="2"/>
  <c r="G31" i="3" s="1"/>
  <c r="A18" i="2"/>
  <c r="B18" i="2" s="1"/>
  <c r="C31" i="3" s="1"/>
  <c r="L17" i="2"/>
  <c r="H37" i="3" s="1"/>
  <c r="H17" i="2"/>
  <c r="J17" i="2" s="1"/>
  <c r="K17" i="2" s="1"/>
  <c r="D37" i="3" s="1"/>
  <c r="G17" i="2"/>
  <c r="G37" i="3" s="1"/>
  <c r="A17" i="2"/>
  <c r="B17" i="2" s="1"/>
  <c r="C37" i="3" s="1"/>
  <c r="L16" i="2"/>
  <c r="H38" i="3" s="1"/>
  <c r="H16" i="2"/>
  <c r="J16" i="2" s="1"/>
  <c r="K16" i="2" s="1"/>
  <c r="D38" i="3" s="1"/>
  <c r="G16" i="2"/>
  <c r="G38" i="3" s="1"/>
  <c r="A16" i="2"/>
  <c r="B16" i="2" s="1"/>
  <c r="C38" i="3" s="1"/>
  <c r="L15" i="2"/>
  <c r="H106" i="3" s="1"/>
  <c r="H15" i="2"/>
  <c r="J15" i="2" s="1"/>
  <c r="K15" i="2" s="1"/>
  <c r="D106" i="3" s="1"/>
  <c r="G15" i="2"/>
  <c r="G106" i="3" s="1"/>
  <c r="A15" i="2"/>
  <c r="C15" i="2" s="1"/>
  <c r="D15" i="2" s="1"/>
  <c r="L14" i="2"/>
  <c r="H60" i="3" s="1"/>
  <c r="H14" i="2"/>
  <c r="J14" i="2" s="1"/>
  <c r="K14" i="2" s="1"/>
  <c r="D60" i="3" s="1"/>
  <c r="G14" i="2"/>
  <c r="G60" i="3" s="1"/>
  <c r="A14" i="2"/>
  <c r="B14" i="2" s="1"/>
  <c r="C60" i="3" s="1"/>
  <c r="L13" i="2"/>
  <c r="H126" i="3" s="1"/>
  <c r="H13" i="2"/>
  <c r="J13" i="2" s="1"/>
  <c r="K13" i="2" s="1"/>
  <c r="D126" i="3" s="1"/>
  <c r="G13" i="2"/>
  <c r="G126" i="3" s="1"/>
  <c r="A13" i="2"/>
  <c r="B13" i="2" s="1"/>
  <c r="C126" i="3" s="1"/>
  <c r="L12" i="2"/>
  <c r="H18" i="3" s="1"/>
  <c r="H12" i="2"/>
  <c r="J12" i="2" s="1"/>
  <c r="K12" i="2" s="1"/>
  <c r="D18" i="3" s="1"/>
  <c r="G12" i="2"/>
  <c r="G18" i="3" s="1"/>
  <c r="A12" i="2"/>
  <c r="B12" i="2" s="1"/>
  <c r="C18" i="3" s="1"/>
  <c r="L11" i="2"/>
  <c r="H57" i="3" s="1"/>
  <c r="H11" i="2"/>
  <c r="J11" i="2" s="1"/>
  <c r="K11" i="2" s="1"/>
  <c r="D57" i="3" s="1"/>
  <c r="G11" i="2"/>
  <c r="G57" i="3" s="1"/>
  <c r="A11" i="2"/>
  <c r="C11" i="2" s="1"/>
  <c r="D11" i="2" s="1"/>
  <c r="L10" i="2"/>
  <c r="H48" i="3" s="1"/>
  <c r="H10" i="2"/>
  <c r="J10" i="2" s="1"/>
  <c r="K10" i="2" s="1"/>
  <c r="D48" i="3" s="1"/>
  <c r="G10" i="2"/>
  <c r="G48" i="3" s="1"/>
  <c r="A10" i="2"/>
  <c r="B10" i="2" s="1"/>
  <c r="C48" i="3" s="1"/>
  <c r="L9" i="2"/>
  <c r="H55" i="3" s="1"/>
  <c r="H9" i="2"/>
  <c r="I9" i="2" s="1"/>
  <c r="I78" i="3" s="1"/>
  <c r="G9" i="2"/>
  <c r="G55" i="3" s="1"/>
  <c r="A9" i="2"/>
  <c r="C9" i="2" s="1"/>
  <c r="D9" i="2" s="1"/>
  <c r="L8" i="2"/>
  <c r="H53" i="3" s="1"/>
  <c r="H8" i="2"/>
  <c r="J8" i="2" s="1"/>
  <c r="K8" i="2" s="1"/>
  <c r="D53" i="3" s="1"/>
  <c r="G8" i="2"/>
  <c r="G53" i="3" s="1"/>
  <c r="A8" i="2"/>
  <c r="B8" i="2" s="1"/>
  <c r="C53" i="3" s="1"/>
  <c r="L7" i="2"/>
  <c r="H94" i="3" s="1"/>
  <c r="H7" i="2"/>
  <c r="J7" i="2" s="1"/>
  <c r="K7" i="2" s="1"/>
  <c r="D94" i="3" s="1"/>
  <c r="G7" i="2"/>
  <c r="G94" i="3" s="1"/>
  <c r="A7" i="2"/>
  <c r="C7" i="2" s="1"/>
  <c r="D7" i="2" s="1"/>
  <c r="L6" i="2"/>
  <c r="H105" i="3" s="1"/>
  <c r="H6" i="2"/>
  <c r="J6" i="2" s="1"/>
  <c r="K6" i="2" s="1"/>
  <c r="D105" i="3" s="1"/>
  <c r="G6" i="2"/>
  <c r="G105" i="3" s="1"/>
  <c r="A6" i="2"/>
  <c r="B6" i="2" s="1"/>
  <c r="C105" i="3" s="1"/>
  <c r="L5" i="2"/>
  <c r="H14" i="3" s="1"/>
  <c r="H5" i="2"/>
  <c r="I5" i="2" s="1"/>
  <c r="I71" i="3" s="1"/>
  <c r="G5" i="2"/>
  <c r="G14" i="3" s="1"/>
  <c r="A5" i="2"/>
  <c r="C5" i="2" s="1"/>
  <c r="D5" i="2" s="1"/>
  <c r="L4" i="2"/>
  <c r="H23" i="3" s="1"/>
  <c r="H4" i="2"/>
  <c r="J4" i="2" s="1"/>
  <c r="K4" i="2" s="1"/>
  <c r="D23" i="3" s="1"/>
  <c r="G4" i="2"/>
  <c r="G23" i="3" s="1"/>
  <c r="A4" i="2"/>
  <c r="B4" i="2" s="1"/>
  <c r="C23" i="3" s="1"/>
  <c r="L3" i="2"/>
  <c r="H120" i="3" s="1"/>
  <c r="H3" i="2"/>
  <c r="J3" i="2" s="1"/>
  <c r="K3" i="2" s="1"/>
  <c r="D120" i="3" s="1"/>
  <c r="G3" i="2"/>
  <c r="G120" i="3" s="1"/>
  <c r="A3" i="2"/>
  <c r="C3" i="2" s="1"/>
  <c r="D3" i="2" s="1"/>
  <c r="L2" i="2"/>
  <c r="H96" i="3" s="1"/>
  <c r="H2" i="2"/>
  <c r="J2" i="2" s="1"/>
  <c r="K2" i="2" s="1"/>
  <c r="D96" i="3" s="1"/>
  <c r="G2" i="2"/>
  <c r="G96" i="3" s="1"/>
  <c r="A2" i="2"/>
  <c r="B2" i="2" s="1"/>
  <c r="C96" i="3" s="1"/>
  <c r="L1" i="2"/>
  <c r="H46" i="3" s="1"/>
  <c r="H1" i="2"/>
  <c r="J1" i="2" s="1"/>
  <c r="K1" i="2" s="1"/>
  <c r="D46" i="3" s="1"/>
  <c r="G1" i="2"/>
  <c r="G46" i="3" s="1"/>
  <c r="A1" i="2"/>
  <c r="B1" i="2" s="1"/>
  <c r="C46" i="3" s="1"/>
  <c r="A35" i="8"/>
  <c r="A35" i="6"/>
  <c r="A35" i="5"/>
  <c r="A34" i="7"/>
  <c r="A35" i="7"/>
  <c r="A34" i="8"/>
  <c r="A33" i="6"/>
  <c r="A34" i="6"/>
  <c r="A34" i="5"/>
  <c r="A33" i="8"/>
  <c r="A34" i="9"/>
  <c r="A35" i="9"/>
  <c r="A33" i="5"/>
  <c r="A27" i="5"/>
  <c r="A22" i="5"/>
  <c r="A23" i="5"/>
  <c r="A32" i="5"/>
  <c r="A24" i="5"/>
  <c r="A29" i="5"/>
  <c r="A32" i="6"/>
  <c r="A31" i="8"/>
  <c r="A28" i="5"/>
  <c r="A29" i="8"/>
  <c r="A21" i="5"/>
  <c r="A25" i="5"/>
  <c r="A30" i="5"/>
  <c r="A31" i="5"/>
  <c r="A26" i="5"/>
  <c r="A30" i="8"/>
  <c r="A32" i="8"/>
  <c r="A33" i="7"/>
  <c r="A24" i="8"/>
  <c r="A21" i="7"/>
  <c r="A22" i="8"/>
  <c r="A27" i="8"/>
  <c r="A29" i="9"/>
  <c r="A31" i="6"/>
  <c r="A27" i="7"/>
  <c r="A23" i="6"/>
  <c r="A24" i="7"/>
  <c r="A27" i="6"/>
  <c r="A24" i="9"/>
  <c r="A25" i="7"/>
  <c r="A32" i="9"/>
  <c r="A29" i="7"/>
  <c r="A31" i="7"/>
  <c r="A32" i="7"/>
  <c r="A28" i="8"/>
  <c r="A21" i="8"/>
  <c r="A22" i="9"/>
  <c r="A23" i="7"/>
  <c r="A24" i="6"/>
  <c r="A25" i="8"/>
  <c r="A27" i="9"/>
  <c r="A25" i="6"/>
  <c r="A25" i="9"/>
  <c r="A26" i="7"/>
  <c r="A23" i="8"/>
  <c r="A26" i="9"/>
  <c r="A21" i="9"/>
  <c r="A21" i="6"/>
  <c r="A26" i="8"/>
  <c r="A22" i="6"/>
  <c r="A20" i="9"/>
  <c r="A23" i="9"/>
  <c r="A22" i="7"/>
  <c r="A30" i="6"/>
  <c r="A33" i="9"/>
  <c r="A30" i="7"/>
  <c r="A28" i="7"/>
  <c r="A19" i="9"/>
  <c r="A26" i="6"/>
  <c r="A31" i="9"/>
  <c r="A30" i="9"/>
  <c r="A29" i="6"/>
  <c r="A28" i="9"/>
  <c r="A28" i="6"/>
  <c r="A20" i="5"/>
  <c r="A20" i="7"/>
  <c r="A14" i="5"/>
  <c r="A9" i="9"/>
  <c r="A20" i="8"/>
  <c r="A7" i="9"/>
  <c r="A18" i="7"/>
  <c r="A16" i="8"/>
  <c r="A19" i="8"/>
  <c r="A10" i="8"/>
  <c r="A11" i="7"/>
  <c r="A16" i="5"/>
  <c r="A17" i="6"/>
  <c r="A7" i="8"/>
  <c r="A17" i="5"/>
  <c r="A15" i="8"/>
  <c r="A11" i="8"/>
  <c r="A12" i="8"/>
  <c r="A8" i="6"/>
  <c r="A12" i="9"/>
  <c r="A8" i="9"/>
  <c r="A9" i="6"/>
  <c r="A13" i="5"/>
  <c r="A7" i="7"/>
  <c r="A20" i="6"/>
  <c r="A18" i="8"/>
  <c r="A14" i="8"/>
  <c r="A6" i="5"/>
  <c r="A9" i="7"/>
  <c r="A17" i="9"/>
  <c r="A12" i="5"/>
  <c r="A7" i="5"/>
  <c r="A14" i="6"/>
  <c r="A19" i="5"/>
  <c r="A11" i="6"/>
  <c r="A10" i="7"/>
  <c r="A18" i="6"/>
  <c r="A10" i="6"/>
  <c r="A16" i="6"/>
  <c r="A15" i="7"/>
  <c r="A16" i="7"/>
  <c r="A6" i="7"/>
  <c r="A17" i="8"/>
  <c r="A13" i="8"/>
  <c r="A15" i="6"/>
  <c r="A9" i="5"/>
  <c r="A14" i="7"/>
  <c r="A11" i="5"/>
  <c r="A8" i="8"/>
  <c r="A14" i="9"/>
  <c r="A12" i="7"/>
  <c r="A15" i="5"/>
  <c r="A15" i="9"/>
  <c r="A7" i="6"/>
  <c r="A17" i="7"/>
  <c r="A10" i="5"/>
  <c r="A10" i="9"/>
  <c r="A12" i="6"/>
  <c r="A6" i="9"/>
  <c r="A6" i="8"/>
  <c r="A16" i="9"/>
  <c r="A19" i="6"/>
  <c r="A8" i="7"/>
  <c r="A19" i="7"/>
  <c r="A13" i="6"/>
  <c r="A13" i="7"/>
  <c r="A9" i="8"/>
  <c r="A18" i="9"/>
  <c r="A18" i="5"/>
  <c r="A8" i="5"/>
  <c r="A11" i="9"/>
  <c r="A6" i="6"/>
  <c r="A13" i="9"/>
  <c r="C274" i="2" l="1"/>
  <c r="D274" i="2" s="1"/>
  <c r="B275" i="3" s="1"/>
  <c r="C267" i="2"/>
  <c r="D267" i="2" s="1"/>
  <c r="E267" i="2" s="1"/>
  <c r="E268" i="3" s="1"/>
  <c r="D20" i="28"/>
  <c r="D21" i="27"/>
  <c r="D22" i="27"/>
  <c r="D33" i="26"/>
  <c r="D24" i="27"/>
  <c r="D32" i="26"/>
  <c r="D23" i="27"/>
  <c r="D25" i="27"/>
  <c r="D27" i="27"/>
  <c r="D28" i="27"/>
  <c r="D30" i="27"/>
  <c r="D31" i="27"/>
  <c r="C224" i="2"/>
  <c r="D224" i="2" s="1"/>
  <c r="B225" i="3" s="1"/>
  <c r="C288" i="2"/>
  <c r="D288" i="2" s="1"/>
  <c r="B289" i="3" s="1"/>
  <c r="I3" i="11"/>
  <c r="D2" i="29"/>
  <c r="D2" i="30"/>
  <c r="D2" i="31"/>
  <c r="C269" i="2"/>
  <c r="D269" i="2" s="1"/>
  <c r="F269" i="2" s="1"/>
  <c r="F270" i="3" s="1"/>
  <c r="C321" i="2"/>
  <c r="D321" i="2" s="1"/>
  <c r="E321" i="2" s="1"/>
  <c r="E322" i="3" s="1"/>
  <c r="E33" i="16"/>
  <c r="C2" i="24"/>
  <c r="C2" i="31"/>
  <c r="C2" i="30"/>
  <c r="C2" i="29"/>
  <c r="E4" i="25"/>
  <c r="E4" i="31"/>
  <c r="D34" i="26"/>
  <c r="D35" i="26"/>
  <c r="C35" i="30"/>
  <c r="C238" i="2"/>
  <c r="D238" i="2" s="1"/>
  <c r="B239" i="3" s="1"/>
  <c r="C33" i="28" s="1"/>
  <c r="H33" i="28" s="1"/>
  <c r="B33" i="31" s="1"/>
  <c r="C169" i="2"/>
  <c r="D169" i="2" s="1"/>
  <c r="F169" i="2" s="1"/>
  <c r="F176" i="3" s="1"/>
  <c r="C285" i="2"/>
  <c r="D285" i="2" s="1"/>
  <c r="B286" i="3" s="1"/>
  <c r="C299" i="2"/>
  <c r="D299" i="2" s="1"/>
  <c r="C145" i="2"/>
  <c r="D145" i="2" s="1"/>
  <c r="B152" i="3" s="1"/>
  <c r="C251" i="2"/>
  <c r="D251" i="2" s="1"/>
  <c r="F251" i="2" s="1"/>
  <c r="F252" i="3" s="1"/>
  <c r="C148" i="2"/>
  <c r="D148" i="2" s="1"/>
  <c r="B159" i="3" s="1"/>
  <c r="C219" i="2"/>
  <c r="D219" i="2" s="1"/>
  <c r="E219" i="2" s="1"/>
  <c r="E220" i="3" s="1"/>
  <c r="C242" i="2"/>
  <c r="D242" i="2" s="1"/>
  <c r="B243" i="3" s="1"/>
  <c r="C237" i="2"/>
  <c r="D237" i="2" s="1"/>
  <c r="E237" i="2" s="1"/>
  <c r="E238" i="3" s="1"/>
  <c r="D64" i="17"/>
  <c r="E64" i="16"/>
  <c r="D124" i="17"/>
  <c r="E124" i="16"/>
  <c r="C213" i="2"/>
  <c r="D213" i="2" s="1"/>
  <c r="E213" i="2" s="1"/>
  <c r="E214" i="3" s="1"/>
  <c r="C255" i="2"/>
  <c r="D255" i="2" s="1"/>
  <c r="C272" i="2"/>
  <c r="D272" i="2" s="1"/>
  <c r="B273" i="3" s="1"/>
  <c r="C304" i="2"/>
  <c r="D304" i="2" s="1"/>
  <c r="F304" i="2" s="1"/>
  <c r="F305" i="3" s="1"/>
  <c r="C312" i="2"/>
  <c r="D312" i="2" s="1"/>
  <c r="C112" i="2"/>
  <c r="D112" i="2" s="1"/>
  <c r="C183" i="2"/>
  <c r="D183" i="2" s="1"/>
  <c r="E183" i="2" s="1"/>
  <c r="E178" i="3" s="1"/>
  <c r="C216" i="2"/>
  <c r="D216" i="2" s="1"/>
  <c r="E216" i="2" s="1"/>
  <c r="E217" i="3" s="1"/>
  <c r="C256" i="2"/>
  <c r="D256" i="2" s="1"/>
  <c r="B257" i="3" s="1"/>
  <c r="C290" i="2"/>
  <c r="D290" i="2" s="1"/>
  <c r="B291" i="3" s="1"/>
  <c r="C283" i="2"/>
  <c r="D283" i="2" s="1"/>
  <c r="B284" i="3" s="1"/>
  <c r="C313" i="2"/>
  <c r="D313" i="2" s="1"/>
  <c r="F313" i="2" s="1"/>
  <c r="F314" i="3" s="1"/>
  <c r="N2" i="3"/>
  <c r="A2" i="4" s="1"/>
  <c r="J4" i="12"/>
  <c r="I83" i="2"/>
  <c r="I170" i="3" s="1"/>
  <c r="C129" i="2"/>
  <c r="D129" i="2" s="1"/>
  <c r="F129" i="2" s="1"/>
  <c r="F133" i="3" s="1"/>
  <c r="C23" i="2"/>
  <c r="D23" i="2" s="1"/>
  <c r="F23" i="2" s="1"/>
  <c r="F42" i="3" s="1"/>
  <c r="C91" i="2"/>
  <c r="D91" i="2" s="1"/>
  <c r="F91" i="2" s="1"/>
  <c r="F68" i="3" s="1"/>
  <c r="C72" i="2"/>
  <c r="D72" i="2" s="1"/>
  <c r="B100" i="3" s="1"/>
  <c r="C116" i="2"/>
  <c r="D116" i="2" s="1"/>
  <c r="B76" i="3" s="1"/>
  <c r="C146" i="2"/>
  <c r="D146" i="2" s="1"/>
  <c r="B168" i="3" s="1"/>
  <c r="C177" i="2"/>
  <c r="D177" i="2" s="1"/>
  <c r="C190" i="2"/>
  <c r="D190" i="2" s="1"/>
  <c r="F190" i="2" s="1"/>
  <c r="F188" i="3" s="1"/>
  <c r="C200" i="2"/>
  <c r="D200" i="2" s="1"/>
  <c r="E200" i="2" s="1"/>
  <c r="E196" i="3" s="1"/>
  <c r="C73" i="2"/>
  <c r="D73" i="2" s="1"/>
  <c r="B95" i="3" s="1"/>
  <c r="I90" i="2"/>
  <c r="I93" i="3" s="1"/>
  <c r="C92" i="2"/>
  <c r="D92" i="2" s="1"/>
  <c r="F92" i="2" s="1"/>
  <c r="F33" i="3" s="1"/>
  <c r="C132" i="2"/>
  <c r="D132" i="2" s="1"/>
  <c r="B130" i="3" s="1"/>
  <c r="C158" i="2"/>
  <c r="D158" i="2" s="1"/>
  <c r="F158" i="2" s="1"/>
  <c r="F153" i="3" s="1"/>
  <c r="C187" i="2"/>
  <c r="D187" i="2" s="1"/>
  <c r="C192" i="2"/>
  <c r="D192" i="2" s="1"/>
  <c r="F192" i="2" s="1"/>
  <c r="F189" i="3" s="1"/>
  <c r="C206" i="2"/>
  <c r="D206" i="2" s="1"/>
  <c r="B207" i="3" s="1"/>
  <c r="C208" i="2"/>
  <c r="D208" i="2" s="1"/>
  <c r="B209" i="3" s="1"/>
  <c r="C222" i="2"/>
  <c r="D222" i="2" s="1"/>
  <c r="B223" i="3" s="1"/>
  <c r="C229" i="2"/>
  <c r="D229" i="2" s="1"/>
  <c r="B230" i="3" s="1"/>
  <c r="C24" i="28" s="1"/>
  <c r="H24" i="28" s="1"/>
  <c r="B24" i="31" s="1"/>
  <c r="C253" i="2"/>
  <c r="D253" i="2" s="1"/>
  <c r="F253" i="2" s="1"/>
  <c r="F254" i="3" s="1"/>
  <c r="C258" i="2"/>
  <c r="D258" i="2" s="1"/>
  <c r="B259" i="3" s="1"/>
  <c r="C271" i="2"/>
  <c r="D271" i="2" s="1"/>
  <c r="B272" i="3" s="1"/>
  <c r="C280" i="2"/>
  <c r="D280" i="2" s="1"/>
  <c r="B281" i="3" s="1"/>
  <c r="C308" i="2"/>
  <c r="D308" i="2" s="1"/>
  <c r="B309" i="3" s="1"/>
  <c r="C205" i="2"/>
  <c r="D205" i="2" s="1"/>
  <c r="E205" i="2" s="1"/>
  <c r="E206" i="3" s="1"/>
  <c r="C210" i="2"/>
  <c r="D210" i="2" s="1"/>
  <c r="E210" i="2" s="1"/>
  <c r="E211" i="3" s="1"/>
  <c r="C235" i="2"/>
  <c r="D235" i="2" s="1"/>
  <c r="F235" i="2" s="1"/>
  <c r="F236" i="3" s="1"/>
  <c r="C240" i="2"/>
  <c r="D240" i="2" s="1"/>
  <c r="B241" i="3" s="1"/>
  <c r="C35" i="28" s="1"/>
  <c r="H35" i="28" s="1"/>
  <c r="B35" i="31" s="1"/>
  <c r="C287" i="2"/>
  <c r="D287" i="2" s="1"/>
  <c r="C303" i="2"/>
  <c r="D303" i="2" s="1"/>
  <c r="B304" i="3" s="1"/>
  <c r="C207" i="2"/>
  <c r="D207" i="2" s="1"/>
  <c r="E207" i="2" s="1"/>
  <c r="E208" i="3" s="1"/>
  <c r="C221" i="2"/>
  <c r="D221" i="2" s="1"/>
  <c r="F221" i="2" s="1"/>
  <c r="F222" i="3" s="1"/>
  <c r="C226" i="2"/>
  <c r="D226" i="2" s="1"/>
  <c r="B227" i="3" s="1"/>
  <c r="C21" i="28" s="1"/>
  <c r="H21" i="28" s="1"/>
  <c r="B21" i="31" s="1"/>
  <c r="C270" i="2"/>
  <c r="D270" i="2" s="1"/>
  <c r="B271" i="3" s="1"/>
  <c r="C277" i="2"/>
  <c r="D277" i="2" s="1"/>
  <c r="B278" i="3" s="1"/>
  <c r="C305" i="2"/>
  <c r="D305" i="2" s="1"/>
  <c r="B306" i="3" s="1"/>
  <c r="C239" i="2"/>
  <c r="D239" i="2" s="1"/>
  <c r="E239" i="2" s="1"/>
  <c r="E240" i="3" s="1"/>
  <c r="C286" i="2"/>
  <c r="D286" i="2" s="1"/>
  <c r="B287" i="3" s="1"/>
  <c r="C302" i="2"/>
  <c r="D302" i="2" s="1"/>
  <c r="B303" i="3" s="1"/>
  <c r="C316" i="2"/>
  <c r="D316" i="2" s="1"/>
  <c r="E316" i="2" s="1"/>
  <c r="E317" i="3" s="1"/>
  <c r="C223" i="2"/>
  <c r="D223" i="2" s="1"/>
  <c r="B224" i="3" s="1"/>
  <c r="C254" i="2"/>
  <c r="D254" i="2" s="1"/>
  <c r="B255" i="3" s="1"/>
  <c r="C293" i="2"/>
  <c r="D293" i="2" s="1"/>
  <c r="F293" i="2" s="1"/>
  <c r="F294" i="3" s="1"/>
  <c r="C311" i="2"/>
  <c r="D311" i="2" s="1"/>
  <c r="E311" i="2" s="1"/>
  <c r="E312" i="3" s="1"/>
  <c r="C320" i="2"/>
  <c r="D320" i="2" s="1"/>
  <c r="C188" i="2"/>
  <c r="D188" i="2" s="1"/>
  <c r="C194" i="2"/>
  <c r="D194" i="2" s="1"/>
  <c r="B183" i="3" s="1"/>
  <c r="C151" i="2"/>
  <c r="D151" i="2" s="1"/>
  <c r="B173" i="3" s="1"/>
  <c r="C166" i="2"/>
  <c r="D166" i="2" s="1"/>
  <c r="E166" i="2" s="1"/>
  <c r="E140" i="3" s="1"/>
  <c r="C173" i="2"/>
  <c r="D173" i="2" s="1"/>
  <c r="C180" i="2"/>
  <c r="D180" i="2" s="1"/>
  <c r="F180" i="2" s="1"/>
  <c r="F192" i="3" s="1"/>
  <c r="C185" i="2"/>
  <c r="D185" i="2" s="1"/>
  <c r="B203" i="3" s="1"/>
  <c r="C191" i="2"/>
  <c r="D191" i="2" s="1"/>
  <c r="B181" i="3" s="1"/>
  <c r="C203" i="2"/>
  <c r="D203" i="2" s="1"/>
  <c r="C113" i="2"/>
  <c r="D113" i="2" s="1"/>
  <c r="B66" i="3" s="1"/>
  <c r="C178" i="2"/>
  <c r="D178" i="2" s="1"/>
  <c r="B199" i="3" s="1"/>
  <c r="C155" i="2"/>
  <c r="D155" i="2" s="1"/>
  <c r="E155" i="2" s="1"/>
  <c r="E169" i="3" s="1"/>
  <c r="C164" i="2"/>
  <c r="D164" i="2" s="1"/>
  <c r="C171" i="2"/>
  <c r="D171" i="2" s="1"/>
  <c r="E171" i="2" s="1"/>
  <c r="E144" i="3" s="1"/>
  <c r="C144" i="2"/>
  <c r="D144" i="2" s="1"/>
  <c r="B165" i="3" s="1"/>
  <c r="C159" i="2"/>
  <c r="D159" i="2" s="1"/>
  <c r="E159" i="2" s="1"/>
  <c r="E139" i="3" s="1"/>
  <c r="C152" i="2"/>
  <c r="D152" i="2" s="1"/>
  <c r="C157" i="2"/>
  <c r="D157" i="2" s="1"/>
  <c r="B154" i="3" s="1"/>
  <c r="C162" i="2"/>
  <c r="D162" i="2" s="1"/>
  <c r="E162" i="2" s="1"/>
  <c r="E175" i="3" s="1"/>
  <c r="C176" i="2"/>
  <c r="D176" i="2" s="1"/>
  <c r="B179" i="3" s="1"/>
  <c r="C186" i="2"/>
  <c r="D186" i="2" s="1"/>
  <c r="E224" i="2"/>
  <c r="E225" i="3" s="1"/>
  <c r="E226" i="2"/>
  <c r="E227" i="3" s="1"/>
  <c r="C209" i="2"/>
  <c r="D209" i="2" s="1"/>
  <c r="E209" i="2" s="1"/>
  <c r="E210" i="3" s="1"/>
  <c r="C273" i="2"/>
  <c r="D273" i="2" s="1"/>
  <c r="B274" i="3" s="1"/>
  <c r="C292" i="2"/>
  <c r="D292" i="2" s="1"/>
  <c r="B293" i="3" s="1"/>
  <c r="C318" i="2"/>
  <c r="D318" i="2" s="1"/>
  <c r="F318" i="2" s="1"/>
  <c r="F319" i="3" s="1"/>
  <c r="C212" i="2"/>
  <c r="D212" i="2" s="1"/>
  <c r="E212" i="2" s="1"/>
  <c r="E213" i="3" s="1"/>
  <c r="C225" i="2"/>
  <c r="D225" i="2" s="1"/>
  <c r="C228" i="2"/>
  <c r="D228" i="2" s="1"/>
  <c r="F228" i="2" s="1"/>
  <c r="F229" i="3" s="1"/>
  <c r="C241" i="2"/>
  <c r="D241" i="2" s="1"/>
  <c r="E241" i="2" s="1"/>
  <c r="E242" i="3" s="1"/>
  <c r="C244" i="2"/>
  <c r="D244" i="2" s="1"/>
  <c r="B245" i="3" s="1"/>
  <c r="C257" i="2"/>
  <c r="D257" i="2" s="1"/>
  <c r="E257" i="2" s="1"/>
  <c r="E258" i="3" s="1"/>
  <c r="C260" i="2"/>
  <c r="D260" i="2" s="1"/>
  <c r="B261" i="3" s="1"/>
  <c r="C276" i="2"/>
  <c r="D276" i="2" s="1"/>
  <c r="B277" i="3" s="1"/>
  <c r="C289" i="2"/>
  <c r="D289" i="2" s="1"/>
  <c r="F289" i="2" s="1"/>
  <c r="F290" i="3" s="1"/>
  <c r="C310" i="2"/>
  <c r="D310" i="2" s="1"/>
  <c r="C128" i="2"/>
  <c r="D128" i="2" s="1"/>
  <c r="F128" i="2" s="1"/>
  <c r="F134" i="3" s="1"/>
  <c r="C143" i="2"/>
  <c r="D143" i="2" s="1"/>
  <c r="B135" i="3" s="1"/>
  <c r="C150" i="2"/>
  <c r="D150" i="2" s="1"/>
  <c r="F150" i="2" s="1"/>
  <c r="F171" i="3" s="1"/>
  <c r="C161" i="2"/>
  <c r="D161" i="2" s="1"/>
  <c r="F161" i="2" s="1"/>
  <c r="F158" i="3" s="1"/>
  <c r="C168" i="2"/>
  <c r="D168" i="2" s="1"/>
  <c r="B142" i="3" s="1"/>
  <c r="C175" i="2"/>
  <c r="D175" i="2" s="1"/>
  <c r="B147" i="3" s="1"/>
  <c r="C34" i="26" s="1"/>
  <c r="C182" i="2"/>
  <c r="D182" i="2" s="1"/>
  <c r="E182" i="2" s="1"/>
  <c r="E201" i="3" s="1"/>
  <c r="C189" i="2"/>
  <c r="D189" i="2" s="1"/>
  <c r="B187" i="3" s="1"/>
  <c r="C199" i="2"/>
  <c r="D199" i="2" s="1"/>
  <c r="F199" i="2" s="1"/>
  <c r="F177" i="3" s="1"/>
  <c r="C202" i="2"/>
  <c r="D202" i="2" s="1"/>
  <c r="E202" i="2" s="1"/>
  <c r="E186" i="3" s="1"/>
  <c r="C215" i="2"/>
  <c r="D215" i="2" s="1"/>
  <c r="E215" i="2" s="1"/>
  <c r="E216" i="3" s="1"/>
  <c r="C218" i="2"/>
  <c r="D218" i="2" s="1"/>
  <c r="E218" i="2" s="1"/>
  <c r="E219" i="3" s="1"/>
  <c r="C231" i="2"/>
  <c r="D231" i="2" s="1"/>
  <c r="F231" i="2" s="1"/>
  <c r="F232" i="3" s="1"/>
  <c r="C234" i="2"/>
  <c r="D234" i="2" s="1"/>
  <c r="B235" i="3" s="1"/>
  <c r="C29" i="28" s="1"/>
  <c r="H29" i="28" s="1"/>
  <c r="B29" i="31" s="1"/>
  <c r="C247" i="2"/>
  <c r="D247" i="2" s="1"/>
  <c r="B248" i="3" s="1"/>
  <c r="C250" i="2"/>
  <c r="D250" i="2" s="1"/>
  <c r="B251" i="3" s="1"/>
  <c r="C263" i="2"/>
  <c r="D263" i="2" s="1"/>
  <c r="B264" i="3" s="1"/>
  <c r="C266" i="2"/>
  <c r="D266" i="2" s="1"/>
  <c r="B267" i="3" s="1"/>
  <c r="C279" i="2"/>
  <c r="D279" i="2" s="1"/>
  <c r="E279" i="2" s="1"/>
  <c r="E280" i="3" s="1"/>
  <c r="C282" i="2"/>
  <c r="D282" i="2" s="1"/>
  <c r="B283" i="3" s="1"/>
  <c r="C295" i="2"/>
  <c r="D295" i="2" s="1"/>
  <c r="F295" i="2" s="1"/>
  <c r="F296" i="3" s="1"/>
  <c r="C298" i="2"/>
  <c r="D298" i="2" s="1"/>
  <c r="B299" i="3" s="1"/>
  <c r="C307" i="2"/>
  <c r="D307" i="2" s="1"/>
  <c r="B308" i="3" s="1"/>
  <c r="C315" i="2"/>
  <c r="D315" i="2" s="1"/>
  <c r="C323" i="2"/>
  <c r="D323" i="2" s="1"/>
  <c r="E323" i="2" s="1"/>
  <c r="E324" i="3" s="1"/>
  <c r="C139" i="2"/>
  <c r="D139" i="2" s="1"/>
  <c r="F139" i="2" s="1"/>
  <c r="F162" i="3" s="1"/>
  <c r="C154" i="2"/>
  <c r="D154" i="2" s="1"/>
  <c r="B149" i="3" s="1"/>
  <c r="C165" i="2"/>
  <c r="D165" i="2" s="1"/>
  <c r="B155" i="3" s="1"/>
  <c r="C179" i="2"/>
  <c r="D179" i="2" s="1"/>
  <c r="E179" i="2" s="1"/>
  <c r="E180" i="3" s="1"/>
  <c r="C153" i="2"/>
  <c r="D153" i="2" s="1"/>
  <c r="F153" i="2" s="1"/>
  <c r="F170" i="3" s="1"/>
  <c r="C160" i="2"/>
  <c r="D160" i="2" s="1"/>
  <c r="F160" i="2" s="1"/>
  <c r="F136" i="3" s="1"/>
  <c r="C167" i="2"/>
  <c r="D167" i="2" s="1"/>
  <c r="F167" i="2" s="1"/>
  <c r="F141" i="3" s="1"/>
  <c r="C174" i="2"/>
  <c r="D174" i="2" s="1"/>
  <c r="B160" i="3" s="1"/>
  <c r="C195" i="2"/>
  <c r="D195" i="2" s="1"/>
  <c r="F195" i="2" s="1"/>
  <c r="F184" i="3" s="1"/>
  <c r="C198" i="2"/>
  <c r="D198" i="2" s="1"/>
  <c r="E198" i="2" s="1"/>
  <c r="E185" i="3" s="1"/>
  <c r="C211" i="2"/>
  <c r="D211" i="2" s="1"/>
  <c r="E211" i="2" s="1"/>
  <c r="E212" i="3" s="1"/>
  <c r="C214" i="2"/>
  <c r="D214" i="2" s="1"/>
  <c r="B215" i="3" s="1"/>
  <c r="C227" i="2"/>
  <c r="D227" i="2" s="1"/>
  <c r="B228" i="3" s="1"/>
  <c r="C22" i="28" s="1"/>
  <c r="H22" i="28" s="1"/>
  <c r="B22" i="31" s="1"/>
  <c r="C230" i="2"/>
  <c r="D230" i="2" s="1"/>
  <c r="B231" i="3" s="1"/>
  <c r="C25" i="28" s="1"/>
  <c r="H25" i="28" s="1"/>
  <c r="B25" i="31" s="1"/>
  <c r="C243" i="2"/>
  <c r="D243" i="2" s="1"/>
  <c r="C246" i="2"/>
  <c r="D246" i="2" s="1"/>
  <c r="B247" i="3" s="1"/>
  <c r="C259" i="2"/>
  <c r="D259" i="2" s="1"/>
  <c r="B260" i="3" s="1"/>
  <c r="C262" i="2"/>
  <c r="D262" i="2" s="1"/>
  <c r="B263" i="3" s="1"/>
  <c r="C275" i="2"/>
  <c r="D275" i="2" s="1"/>
  <c r="F275" i="2" s="1"/>
  <c r="F276" i="3" s="1"/>
  <c r="C278" i="2"/>
  <c r="D278" i="2" s="1"/>
  <c r="B279" i="3" s="1"/>
  <c r="C291" i="2"/>
  <c r="D291" i="2" s="1"/>
  <c r="B292" i="3" s="1"/>
  <c r="C294" i="2"/>
  <c r="D294" i="2" s="1"/>
  <c r="B295" i="3" s="1"/>
  <c r="C309" i="2"/>
  <c r="D309" i="2" s="1"/>
  <c r="C317" i="2"/>
  <c r="D317" i="2" s="1"/>
  <c r="B318" i="3" s="1"/>
  <c r="C325" i="2"/>
  <c r="D325" i="2" s="1"/>
  <c r="E325" i="2" s="1"/>
  <c r="C90" i="2"/>
  <c r="D90" i="2" s="1"/>
  <c r="B36" i="3" s="1"/>
  <c r="C95" i="2"/>
  <c r="D95" i="2" s="1"/>
  <c r="F95" i="2" s="1"/>
  <c r="F11" i="3" s="1"/>
  <c r="C147" i="2"/>
  <c r="D147" i="2" s="1"/>
  <c r="F147" i="2" s="1"/>
  <c r="F166" i="3" s="1"/>
  <c r="C172" i="2"/>
  <c r="D172" i="2" s="1"/>
  <c r="B145" i="3" s="1"/>
  <c r="C193" i="2"/>
  <c r="D193" i="2" s="1"/>
  <c r="B182" i="3" s="1"/>
  <c r="C196" i="2"/>
  <c r="D196" i="2" s="1"/>
  <c r="B195" i="3" s="1"/>
  <c r="C123" i="2"/>
  <c r="D123" i="2" s="1"/>
  <c r="E123" i="2" s="1"/>
  <c r="E45" i="3" s="1"/>
  <c r="C149" i="2"/>
  <c r="D149" i="2" s="1"/>
  <c r="F149" i="2" s="1"/>
  <c r="F167" i="3" s="1"/>
  <c r="C156" i="2"/>
  <c r="D156" i="2" s="1"/>
  <c r="B174" i="3" s="1"/>
  <c r="C163" i="2"/>
  <c r="D163" i="2" s="1"/>
  <c r="B156" i="3" s="1"/>
  <c r="C170" i="2"/>
  <c r="D170" i="2" s="1"/>
  <c r="B143" i="3" s="1"/>
  <c r="C181" i="2"/>
  <c r="D181" i="2" s="1"/>
  <c r="F181" i="2" s="1"/>
  <c r="F200" i="3" s="1"/>
  <c r="C184" i="2"/>
  <c r="D184" i="2" s="1"/>
  <c r="E184" i="2" s="1"/>
  <c r="E202" i="3" s="1"/>
  <c r="C201" i="2"/>
  <c r="D201" i="2" s="1"/>
  <c r="B197" i="3" s="1"/>
  <c r="C204" i="2"/>
  <c r="D204" i="2" s="1"/>
  <c r="F204" i="2" s="1"/>
  <c r="F205" i="3" s="1"/>
  <c r="C217" i="2"/>
  <c r="D217" i="2" s="1"/>
  <c r="B218" i="3" s="1"/>
  <c r="C220" i="2"/>
  <c r="D220" i="2" s="1"/>
  <c r="E220" i="2" s="1"/>
  <c r="E221" i="3" s="1"/>
  <c r="C233" i="2"/>
  <c r="D233" i="2" s="1"/>
  <c r="B234" i="3" s="1"/>
  <c r="C28" i="28" s="1"/>
  <c r="H28" i="28" s="1"/>
  <c r="B28" i="31" s="1"/>
  <c r="C236" i="2"/>
  <c r="D236" i="2" s="1"/>
  <c r="B237" i="3" s="1"/>
  <c r="C31" i="28" s="1"/>
  <c r="H31" i="28" s="1"/>
  <c r="B31" i="31" s="1"/>
  <c r="C249" i="2"/>
  <c r="D249" i="2" s="1"/>
  <c r="E249" i="2" s="1"/>
  <c r="E250" i="3" s="1"/>
  <c r="C252" i="2"/>
  <c r="D252" i="2" s="1"/>
  <c r="B253" i="3" s="1"/>
  <c r="C265" i="2"/>
  <c r="D265" i="2" s="1"/>
  <c r="C268" i="2"/>
  <c r="D268" i="2" s="1"/>
  <c r="B269" i="3" s="1"/>
  <c r="C281" i="2"/>
  <c r="D281" i="2" s="1"/>
  <c r="F281" i="2" s="1"/>
  <c r="F282" i="3" s="1"/>
  <c r="C284" i="2"/>
  <c r="D284" i="2" s="1"/>
  <c r="B285" i="3" s="1"/>
  <c r="C297" i="2"/>
  <c r="D297" i="2" s="1"/>
  <c r="F297" i="2" s="1"/>
  <c r="F298" i="3" s="1"/>
  <c r="C300" i="2"/>
  <c r="D300" i="2" s="1"/>
  <c r="B301" i="3" s="1"/>
  <c r="C306" i="2"/>
  <c r="D306" i="2" s="1"/>
  <c r="F306" i="2" s="1"/>
  <c r="F307" i="3" s="1"/>
  <c r="C314" i="2"/>
  <c r="D314" i="2" s="1"/>
  <c r="E314" i="2" s="1"/>
  <c r="E315" i="3" s="1"/>
  <c r="C322" i="2"/>
  <c r="D322" i="2" s="1"/>
  <c r="C319" i="2"/>
  <c r="D319" i="2" s="1"/>
  <c r="B320" i="3" s="1"/>
  <c r="C232" i="2"/>
  <c r="D232" i="2" s="1"/>
  <c r="B233" i="3" s="1"/>
  <c r="C27" i="28" s="1"/>
  <c r="H27" i="28" s="1"/>
  <c r="B27" i="31" s="1"/>
  <c r="C245" i="2"/>
  <c r="D245" i="2" s="1"/>
  <c r="E245" i="2" s="1"/>
  <c r="E246" i="3" s="1"/>
  <c r="C248" i="2"/>
  <c r="D248" i="2" s="1"/>
  <c r="B249" i="3" s="1"/>
  <c r="C261" i="2"/>
  <c r="D261" i="2" s="1"/>
  <c r="B262" i="3" s="1"/>
  <c r="C264" i="2"/>
  <c r="D264" i="2" s="1"/>
  <c r="B265" i="3" s="1"/>
  <c r="C296" i="2"/>
  <c r="D296" i="2" s="1"/>
  <c r="B297" i="3" s="1"/>
  <c r="C324" i="2"/>
  <c r="D324" i="2" s="1"/>
  <c r="E32" i="6"/>
  <c r="D33" i="6"/>
  <c r="C2" i="23"/>
  <c r="C2" i="25"/>
  <c r="C2" i="20"/>
  <c r="C2" i="22"/>
  <c r="D2" i="23"/>
  <c r="D2" i="25"/>
  <c r="D2" i="24"/>
  <c r="D2" i="22"/>
  <c r="I7" i="2"/>
  <c r="I32" i="3" s="1"/>
  <c r="B11" i="2"/>
  <c r="C57" i="3" s="1"/>
  <c r="D18" i="8" s="1"/>
  <c r="I51" i="2"/>
  <c r="I77" i="3" s="1"/>
  <c r="C56" i="2"/>
  <c r="D56" i="2" s="1"/>
  <c r="F56" i="2" s="1"/>
  <c r="F79" i="3" s="1"/>
  <c r="C41" i="2"/>
  <c r="D41" i="2" s="1"/>
  <c r="B12" i="3" s="1"/>
  <c r="I34" i="2"/>
  <c r="I61" i="3" s="1"/>
  <c r="I52" i="2"/>
  <c r="I48" i="3" s="1"/>
  <c r="C20" i="2"/>
  <c r="D20" i="2" s="1"/>
  <c r="F20" i="2" s="1"/>
  <c r="F49" i="3" s="1"/>
  <c r="B19" i="2"/>
  <c r="C24" i="3" s="1"/>
  <c r="D31" i="8" s="1"/>
  <c r="I26" i="2"/>
  <c r="I100" i="3" s="1"/>
  <c r="C45" i="2"/>
  <c r="D45" i="2" s="1"/>
  <c r="E45" i="2" s="1"/>
  <c r="E113" i="3" s="1"/>
  <c r="I50" i="2"/>
  <c r="I16" i="3" s="1"/>
  <c r="C65" i="2"/>
  <c r="D65" i="2" s="1"/>
  <c r="B28" i="3" s="1"/>
  <c r="B7" i="2"/>
  <c r="C94" i="3" s="1"/>
  <c r="C8" i="2"/>
  <c r="D8" i="2" s="1"/>
  <c r="E8" i="2" s="1"/>
  <c r="E53" i="3" s="1"/>
  <c r="I11" i="2"/>
  <c r="I95" i="3" s="1"/>
  <c r="C13" i="2"/>
  <c r="D13" i="2" s="1"/>
  <c r="F13" i="2" s="1"/>
  <c r="F126" i="3" s="1"/>
  <c r="J5" i="2"/>
  <c r="K5" i="2" s="1"/>
  <c r="D14" i="3" s="1"/>
  <c r="C12" i="2"/>
  <c r="D12" i="2" s="1"/>
  <c r="E12" i="2" s="1"/>
  <c r="E18" i="3" s="1"/>
  <c r="I15" i="2"/>
  <c r="I87" i="3" s="1"/>
  <c r="B3" i="2"/>
  <c r="C120" i="3" s="1"/>
  <c r="D6" i="9" s="1"/>
  <c r="C4" i="2"/>
  <c r="D4" i="2" s="1"/>
  <c r="E4" i="2" s="1"/>
  <c r="E23" i="3" s="1"/>
  <c r="C16" i="2"/>
  <c r="D16" i="2" s="1"/>
  <c r="F16" i="2" s="1"/>
  <c r="F38" i="3" s="1"/>
  <c r="I40" i="2"/>
  <c r="I30" i="3" s="1"/>
  <c r="C57" i="2"/>
  <c r="D57" i="2" s="1"/>
  <c r="F57" i="2" s="1"/>
  <c r="F54" i="3" s="1"/>
  <c r="C64" i="2"/>
  <c r="D64" i="2" s="1"/>
  <c r="E64" i="2" s="1"/>
  <c r="E107" i="3" s="1"/>
  <c r="I75" i="2"/>
  <c r="I52" i="3" s="1"/>
  <c r="C77" i="2"/>
  <c r="D77" i="2" s="1"/>
  <c r="B70" i="3" s="1"/>
  <c r="C86" i="2"/>
  <c r="D86" i="2" s="1"/>
  <c r="E86" i="2" s="1"/>
  <c r="E17" i="3" s="1"/>
  <c r="C101" i="2"/>
  <c r="D101" i="2" s="1"/>
  <c r="F101" i="2" s="1"/>
  <c r="F89" i="3" s="1"/>
  <c r="C110" i="2"/>
  <c r="D110" i="2" s="1"/>
  <c r="B87" i="3" s="1"/>
  <c r="C126" i="2"/>
  <c r="D126" i="2" s="1"/>
  <c r="B118" i="3" s="1"/>
  <c r="C142" i="2"/>
  <c r="D142" i="2" s="1"/>
  <c r="B163" i="3" s="1"/>
  <c r="B15" i="2"/>
  <c r="C106" i="3" s="1"/>
  <c r="B26" i="2"/>
  <c r="C2" i="3" s="1"/>
  <c r="D29" i="5" s="1"/>
  <c r="I35" i="2"/>
  <c r="I49" i="3" s="1"/>
  <c r="C39" i="2"/>
  <c r="D39" i="2" s="1"/>
  <c r="E39" i="2" s="1"/>
  <c r="E110" i="3" s="1"/>
  <c r="C1" i="2"/>
  <c r="D1" i="2" s="1"/>
  <c r="B46" i="3" s="1"/>
  <c r="I19" i="2"/>
  <c r="I74" i="3" s="1"/>
  <c r="J24" i="2"/>
  <c r="K24" i="2" s="1"/>
  <c r="D97" i="3" s="1"/>
  <c r="C29" i="2"/>
  <c r="D29" i="2" s="1"/>
  <c r="E29" i="2" s="1"/>
  <c r="E92" i="3" s="1"/>
  <c r="C71" i="2"/>
  <c r="D71" i="2" s="1"/>
  <c r="E71" i="2" s="1"/>
  <c r="E67" i="3" s="1"/>
  <c r="I72" i="2"/>
  <c r="I15" i="3" s="1"/>
  <c r="I89" i="2"/>
  <c r="I104" i="3" s="1"/>
  <c r="C96" i="2"/>
  <c r="D96" i="2" s="1"/>
  <c r="B93" i="3" s="1"/>
  <c r="C103" i="2"/>
  <c r="D103" i="2" s="1"/>
  <c r="E103" i="2" s="1"/>
  <c r="E61" i="3" s="1"/>
  <c r="C117" i="2"/>
  <c r="D117" i="2" s="1"/>
  <c r="B74" i="3" s="1"/>
  <c r="C133" i="2"/>
  <c r="D133" i="2" s="1"/>
  <c r="F133" i="2" s="1"/>
  <c r="F132" i="3" s="1"/>
  <c r="J21" i="2"/>
  <c r="K21" i="2" s="1"/>
  <c r="D99" i="3" s="1"/>
  <c r="E10" i="5" s="1"/>
  <c r="K10" i="5" s="1"/>
  <c r="C63" i="2"/>
  <c r="D63" i="2" s="1"/>
  <c r="E63" i="2" s="1"/>
  <c r="E111" i="3" s="1"/>
  <c r="I64" i="2"/>
  <c r="I113" i="3" s="1"/>
  <c r="I74" i="2"/>
  <c r="I174" i="3" s="1"/>
  <c r="I86" i="2"/>
  <c r="I128" i="3" s="1"/>
  <c r="C100" i="2"/>
  <c r="D100" i="2" s="1"/>
  <c r="B69" i="3" s="1"/>
  <c r="C107" i="2"/>
  <c r="D107" i="2" s="1"/>
  <c r="E107" i="2" s="1"/>
  <c r="E109" i="3" s="1"/>
  <c r="I3" i="2"/>
  <c r="I22" i="3" s="1"/>
  <c r="J9" i="2"/>
  <c r="K9" i="2" s="1"/>
  <c r="D55" i="3" s="1"/>
  <c r="C17" i="2"/>
  <c r="D17" i="2" s="1"/>
  <c r="F17" i="2" s="1"/>
  <c r="F37" i="3" s="1"/>
  <c r="I36" i="2"/>
  <c r="I18" i="3" s="1"/>
  <c r="C40" i="2"/>
  <c r="D40" i="2" s="1"/>
  <c r="F40" i="2" s="1"/>
  <c r="F9" i="3" s="1"/>
  <c r="C55" i="2"/>
  <c r="D55" i="2" s="1"/>
  <c r="E55" i="2" s="1"/>
  <c r="E40" i="3" s="1"/>
  <c r="I56" i="2"/>
  <c r="I112" i="3" s="1"/>
  <c r="I76" i="2"/>
  <c r="I28" i="3" s="1"/>
  <c r="C78" i="2"/>
  <c r="D78" i="2" s="1"/>
  <c r="E78" i="2" s="1"/>
  <c r="E29" i="3" s="1"/>
  <c r="I85" i="2"/>
  <c r="I172" i="3" s="1"/>
  <c r="C111" i="2"/>
  <c r="D111" i="2" s="1"/>
  <c r="B7" i="3" s="1"/>
  <c r="C127" i="2"/>
  <c r="D127" i="2" s="1"/>
  <c r="F127" i="2" s="1"/>
  <c r="F108" i="3" s="1"/>
  <c r="C87" i="2"/>
  <c r="D87" i="2" s="1"/>
  <c r="B64" i="3" s="1"/>
  <c r="C97" i="2"/>
  <c r="D97" i="2" s="1"/>
  <c r="F97" i="2" s="1"/>
  <c r="F83" i="3" s="1"/>
  <c r="C106" i="2"/>
  <c r="D106" i="2" s="1"/>
  <c r="F106" i="2" s="1"/>
  <c r="F52" i="3" s="1"/>
  <c r="C122" i="2"/>
  <c r="D122" i="2" s="1"/>
  <c r="B124" i="3" s="1"/>
  <c r="C138" i="2"/>
  <c r="D138" i="2" s="1"/>
  <c r="E138" i="2" s="1"/>
  <c r="E138" i="3" s="1"/>
  <c r="W1" i="13"/>
  <c r="AG4" i="11"/>
  <c r="X4" i="12"/>
  <c r="D17" i="9"/>
  <c r="D16" i="9"/>
  <c r="D11" i="9"/>
  <c r="D19" i="9"/>
  <c r="D35" i="9"/>
  <c r="D24" i="9"/>
  <c r="D29" i="9"/>
  <c r="D32" i="9"/>
  <c r="D15" i="9"/>
  <c r="D23" i="9"/>
  <c r="D31" i="9"/>
  <c r="D10" i="8"/>
  <c r="D21" i="8"/>
  <c r="D19" i="7"/>
  <c r="D29" i="7"/>
  <c r="D7" i="7"/>
  <c r="D33" i="7"/>
  <c r="D25" i="6"/>
  <c r="D30" i="5"/>
  <c r="D12" i="5"/>
  <c r="D26" i="5"/>
  <c r="E125" i="16"/>
  <c r="D125" i="17"/>
  <c r="E5" i="16"/>
  <c r="D5" i="17"/>
  <c r="I3" i="12"/>
  <c r="AA3" i="12" s="1"/>
  <c r="AD1" i="13"/>
  <c r="S4" i="11"/>
  <c r="A4" i="11"/>
  <c r="A4" i="12"/>
  <c r="H1" i="14"/>
  <c r="D11" i="5"/>
  <c r="D30" i="6"/>
  <c r="J4" i="11"/>
  <c r="D35" i="6"/>
  <c r="D35" i="5"/>
  <c r="D23" i="5"/>
  <c r="D30" i="7"/>
  <c r="D20" i="9"/>
  <c r="D34" i="6"/>
  <c r="D8" i="6"/>
  <c r="D7" i="8"/>
  <c r="D12" i="9"/>
  <c r="D34" i="9"/>
  <c r="D28" i="9"/>
  <c r="B5" i="2"/>
  <c r="C14" i="3" s="1"/>
  <c r="D23" i="7" s="1"/>
  <c r="C6" i="2"/>
  <c r="D6" i="2" s="1"/>
  <c r="B105" i="3" s="1"/>
  <c r="I13" i="2"/>
  <c r="I76" i="3" s="1"/>
  <c r="B21" i="2"/>
  <c r="C99" i="3" s="1"/>
  <c r="D30" i="8" s="1"/>
  <c r="C22" i="2"/>
  <c r="D22" i="2" s="1"/>
  <c r="B41" i="3" s="1"/>
  <c r="C25" i="2"/>
  <c r="D25" i="2" s="1"/>
  <c r="F25" i="2" s="1"/>
  <c r="F6" i="3" s="1"/>
  <c r="I27" i="2"/>
  <c r="I92" i="3" s="1"/>
  <c r="C37" i="2"/>
  <c r="D37" i="2" s="1"/>
  <c r="F37" i="2" s="1"/>
  <c r="F102" i="3" s="1"/>
  <c r="I42" i="2"/>
  <c r="I133" i="3" s="1"/>
  <c r="C47" i="2"/>
  <c r="D47" i="2" s="1"/>
  <c r="E47" i="2" s="1"/>
  <c r="E20" i="3" s="1"/>
  <c r="C48" i="2"/>
  <c r="D48" i="2" s="1"/>
  <c r="B43" i="3" s="1"/>
  <c r="C49" i="2"/>
  <c r="D49" i="2" s="1"/>
  <c r="F49" i="2" s="1"/>
  <c r="F56" i="3" s="1"/>
  <c r="I81" i="2"/>
  <c r="I169" i="3" s="1"/>
  <c r="C98" i="2"/>
  <c r="D98" i="2" s="1"/>
  <c r="F98" i="2" s="1"/>
  <c r="F22" i="3" s="1"/>
  <c r="C104" i="2"/>
  <c r="D104" i="2" s="1"/>
  <c r="B75" i="3" s="1"/>
  <c r="C114" i="2"/>
  <c r="D114" i="2" s="1"/>
  <c r="E114" i="2" s="1"/>
  <c r="E119" i="3" s="1"/>
  <c r="C121" i="2"/>
  <c r="D121" i="2" s="1"/>
  <c r="F121" i="2" s="1"/>
  <c r="F127" i="3" s="1"/>
  <c r="C124" i="2"/>
  <c r="D124" i="2" s="1"/>
  <c r="E124" i="2" s="1"/>
  <c r="E19" i="3" s="1"/>
  <c r="C131" i="2"/>
  <c r="D131" i="2" s="1"/>
  <c r="B129" i="3" s="1"/>
  <c r="C134" i="2"/>
  <c r="D134" i="2" s="1"/>
  <c r="B157" i="3" s="1"/>
  <c r="C141" i="2"/>
  <c r="D141" i="2" s="1"/>
  <c r="F141" i="2" s="1"/>
  <c r="F164" i="3" s="1"/>
  <c r="D24" i="6"/>
  <c r="D30" i="9"/>
  <c r="I1" i="2"/>
  <c r="I37" i="3" s="1"/>
  <c r="B9" i="2"/>
  <c r="C55" i="3" s="1"/>
  <c r="D29" i="8" s="1"/>
  <c r="C10" i="2"/>
  <c r="D10" i="2" s="1"/>
  <c r="B48" i="3" s="1"/>
  <c r="I17" i="2"/>
  <c r="I53" i="3" s="1"/>
  <c r="C31" i="2"/>
  <c r="D31" i="2" s="1"/>
  <c r="E31" i="2" s="1"/>
  <c r="E90" i="3" s="1"/>
  <c r="C32" i="2"/>
  <c r="D32" i="2" s="1"/>
  <c r="F32" i="2" s="1"/>
  <c r="F88" i="3" s="1"/>
  <c r="C33" i="2"/>
  <c r="D33" i="2" s="1"/>
  <c r="E33" i="2" s="1"/>
  <c r="E86" i="3" s="1"/>
  <c r="I60" i="2"/>
  <c r="I103" i="3" s="1"/>
  <c r="I68" i="2"/>
  <c r="I124" i="3" s="1"/>
  <c r="I77" i="2"/>
  <c r="I8" i="3" s="1"/>
  <c r="C120" i="2"/>
  <c r="D120" i="2" s="1"/>
  <c r="E120" i="2" s="1"/>
  <c r="E104" i="3" s="1"/>
  <c r="C130" i="2"/>
  <c r="D130" i="2" s="1"/>
  <c r="E130" i="2" s="1"/>
  <c r="E131" i="3" s="1"/>
  <c r="C137" i="2"/>
  <c r="D137" i="2" s="1"/>
  <c r="B161" i="3" s="1"/>
  <c r="C140" i="2"/>
  <c r="D140" i="2" s="1"/>
  <c r="F140" i="2" s="1"/>
  <c r="F137" i="3" s="1"/>
  <c r="D23" i="8"/>
  <c r="D33" i="8"/>
  <c r="D10" i="6"/>
  <c r="D10" i="9"/>
  <c r="D26" i="9"/>
  <c r="C14" i="2"/>
  <c r="D14" i="2" s="1"/>
  <c r="E14" i="2" s="1"/>
  <c r="E60" i="3" s="1"/>
  <c r="I44" i="2"/>
  <c r="I60" i="3" s="1"/>
  <c r="I48" i="2"/>
  <c r="I114" i="3" s="1"/>
  <c r="I59" i="2"/>
  <c r="I19" i="3" s="1"/>
  <c r="I67" i="2"/>
  <c r="I40" i="3" s="1"/>
  <c r="C79" i="2"/>
  <c r="D79" i="2" s="1"/>
  <c r="B32" i="3" s="1"/>
  <c r="C82" i="2"/>
  <c r="D82" i="2" s="1"/>
  <c r="E82" i="2" s="1"/>
  <c r="E98" i="3" s="1"/>
  <c r="I87" i="2"/>
  <c r="I138" i="3" s="1"/>
  <c r="I91" i="2"/>
  <c r="I94" i="3" s="1"/>
  <c r="C93" i="2"/>
  <c r="D93" i="2" s="1"/>
  <c r="E93" i="2" s="1"/>
  <c r="E65" i="3" s="1"/>
  <c r="C109" i="2"/>
  <c r="D109" i="2" s="1"/>
  <c r="B51" i="3" s="1"/>
  <c r="C119" i="2"/>
  <c r="D119" i="2" s="1"/>
  <c r="E119" i="2" s="1"/>
  <c r="E117" i="3" s="1"/>
  <c r="C136" i="2"/>
  <c r="D136" i="2" s="1"/>
  <c r="E136" i="2" s="1"/>
  <c r="E151" i="3" s="1"/>
  <c r="D14" i="6"/>
  <c r="C2" i="2"/>
  <c r="D2" i="2" s="1"/>
  <c r="F2" i="2" s="1"/>
  <c r="F96" i="3" s="1"/>
  <c r="C18" i="2"/>
  <c r="D18" i="2" s="1"/>
  <c r="B31" i="3" s="1"/>
  <c r="I28" i="2"/>
  <c r="I50" i="3" s="1"/>
  <c r="I32" i="2"/>
  <c r="I97" i="3" s="1"/>
  <c r="I43" i="2"/>
  <c r="I96" i="3" s="1"/>
  <c r="C53" i="2"/>
  <c r="D53" i="2" s="1"/>
  <c r="B81" i="3" s="1"/>
  <c r="I58" i="2"/>
  <c r="I47" i="3" s="1"/>
  <c r="C61" i="2"/>
  <c r="D61" i="2" s="1"/>
  <c r="E61" i="2" s="1"/>
  <c r="E112" i="3" s="1"/>
  <c r="I66" i="2"/>
  <c r="I69" i="3" s="1"/>
  <c r="C69" i="2"/>
  <c r="D69" i="2" s="1"/>
  <c r="B77" i="3" s="1"/>
  <c r="C84" i="2"/>
  <c r="D84" i="2" s="1"/>
  <c r="B78" i="3" s="1"/>
  <c r="C99" i="2"/>
  <c r="D99" i="2" s="1"/>
  <c r="F99" i="2" s="1"/>
  <c r="F73" i="3" s="1"/>
  <c r="C102" i="2"/>
  <c r="D102" i="2" s="1"/>
  <c r="B116" i="3" s="1"/>
  <c r="C105" i="2"/>
  <c r="D105" i="2" s="1"/>
  <c r="B62" i="3" s="1"/>
  <c r="C108" i="2"/>
  <c r="D108" i="2" s="1"/>
  <c r="B58" i="3" s="1"/>
  <c r="C115" i="2"/>
  <c r="D115" i="2" s="1"/>
  <c r="E115" i="2" s="1"/>
  <c r="E80" i="3" s="1"/>
  <c r="C118" i="2"/>
  <c r="D118" i="2" s="1"/>
  <c r="F118" i="2" s="1"/>
  <c r="F25" i="3" s="1"/>
  <c r="C125" i="2"/>
  <c r="D125" i="2" s="1"/>
  <c r="B34" i="3" s="1"/>
  <c r="C135" i="2"/>
  <c r="D135" i="2" s="1"/>
  <c r="E135" i="2" s="1"/>
  <c r="E148" i="3" s="1"/>
  <c r="D9" i="5"/>
  <c r="D35" i="8"/>
  <c r="B57" i="3"/>
  <c r="F11" i="2"/>
  <c r="F57" i="3" s="1"/>
  <c r="E11" i="2"/>
  <c r="E57" i="3" s="1"/>
  <c r="B14" i="3"/>
  <c r="F5" i="2"/>
  <c r="F14" i="3" s="1"/>
  <c r="E5" i="2"/>
  <c r="E14" i="3" s="1"/>
  <c r="B99" i="3"/>
  <c r="F21" i="2"/>
  <c r="F99" i="3" s="1"/>
  <c r="E21" i="2"/>
  <c r="E99" i="3" s="1"/>
  <c r="B106" i="3"/>
  <c r="F15" i="2"/>
  <c r="F106" i="3" s="1"/>
  <c r="E15" i="2"/>
  <c r="E106" i="3" s="1"/>
  <c r="B55" i="3"/>
  <c r="F9" i="2"/>
  <c r="F55" i="3" s="1"/>
  <c r="E9" i="2"/>
  <c r="E55" i="3" s="1"/>
  <c r="B120" i="3"/>
  <c r="F3" i="2"/>
  <c r="F120" i="3" s="1"/>
  <c r="E3" i="2"/>
  <c r="E120" i="3" s="1"/>
  <c r="B24" i="3"/>
  <c r="F19" i="2"/>
  <c r="F24" i="3" s="1"/>
  <c r="E19" i="2"/>
  <c r="E24" i="3" s="1"/>
  <c r="B94" i="3"/>
  <c r="F7" i="2"/>
  <c r="F94" i="3" s="1"/>
  <c r="E7" i="2"/>
  <c r="E94" i="3" s="1"/>
  <c r="B2" i="3"/>
  <c r="F26" i="2"/>
  <c r="F2" i="3" s="1"/>
  <c r="E26" i="2"/>
  <c r="E2" i="3" s="1"/>
  <c r="J80" i="2"/>
  <c r="K80" i="2" s="1"/>
  <c r="D30" i="3" s="1"/>
  <c r="E17" i="6" s="1"/>
  <c r="I80" i="2"/>
  <c r="I171" i="3" s="1"/>
  <c r="B89" i="2"/>
  <c r="C26" i="3" s="1"/>
  <c r="D34" i="7" s="1"/>
  <c r="C89" i="2"/>
  <c r="D89" i="2" s="1"/>
  <c r="J98" i="2"/>
  <c r="K98" i="2" s="1"/>
  <c r="D22" i="3" s="1"/>
  <c r="I98" i="2"/>
  <c r="I105" i="3" s="1"/>
  <c r="F110" i="2"/>
  <c r="F87" i="3" s="1"/>
  <c r="E122" i="2"/>
  <c r="E124" i="3" s="1"/>
  <c r="F122" i="2"/>
  <c r="F124" i="3" s="1"/>
  <c r="B191" i="3"/>
  <c r="F177" i="2"/>
  <c r="F191" i="3" s="1"/>
  <c r="E177" i="2"/>
  <c r="E191" i="3" s="1"/>
  <c r="C27" i="2"/>
  <c r="D27" i="2" s="1"/>
  <c r="I37" i="2"/>
  <c r="I27" i="3" s="1"/>
  <c r="C42" i="2"/>
  <c r="D42" i="2" s="1"/>
  <c r="I45" i="2"/>
  <c r="I7" i="3" s="1"/>
  <c r="C50" i="2"/>
  <c r="D50" i="2" s="1"/>
  <c r="I53" i="2"/>
  <c r="I23" i="3" s="1"/>
  <c r="C58" i="2"/>
  <c r="D58" i="2" s="1"/>
  <c r="I61" i="2"/>
  <c r="I82" i="3" s="1"/>
  <c r="C66" i="2"/>
  <c r="D66" i="2" s="1"/>
  <c r="I69" i="2"/>
  <c r="I2" i="3" s="1"/>
  <c r="C74" i="2"/>
  <c r="D74" i="2" s="1"/>
  <c r="I82" i="2"/>
  <c r="I173" i="3" s="1"/>
  <c r="I97" i="2"/>
  <c r="I118" i="3" s="1"/>
  <c r="J97" i="2"/>
  <c r="K97" i="2" s="1"/>
  <c r="D83" i="3" s="1"/>
  <c r="J106" i="2"/>
  <c r="K106" i="2" s="1"/>
  <c r="D52" i="3" s="1"/>
  <c r="I106" i="2"/>
  <c r="I135" i="3" s="1"/>
  <c r="F117" i="2"/>
  <c r="F74" i="3" s="1"/>
  <c r="F173" i="2"/>
  <c r="F146" i="3" s="1"/>
  <c r="E173" i="2"/>
  <c r="E146" i="3" s="1"/>
  <c r="B146" i="3"/>
  <c r="C34" i="2"/>
  <c r="D34" i="2" s="1"/>
  <c r="I12" i="2"/>
  <c r="I86" i="3" s="1"/>
  <c r="I18" i="2"/>
  <c r="I68" i="3" s="1"/>
  <c r="I20" i="2"/>
  <c r="I14" i="3" s="1"/>
  <c r="I22" i="2"/>
  <c r="I17" i="3" s="1"/>
  <c r="C24" i="2"/>
  <c r="D24" i="2" s="1"/>
  <c r="I25" i="2"/>
  <c r="I101" i="3" s="1"/>
  <c r="I30" i="2"/>
  <c r="I57" i="3" s="1"/>
  <c r="C35" i="2"/>
  <c r="D35" i="2" s="1"/>
  <c r="I38" i="2"/>
  <c r="I119" i="3" s="1"/>
  <c r="C43" i="2"/>
  <c r="D43" i="2" s="1"/>
  <c r="I46" i="2"/>
  <c r="I6" i="3" s="1"/>
  <c r="C51" i="2"/>
  <c r="D51" i="2" s="1"/>
  <c r="I54" i="2"/>
  <c r="I4" i="3" s="1"/>
  <c r="C59" i="2"/>
  <c r="D59" i="2" s="1"/>
  <c r="I62" i="2"/>
  <c r="I59" i="3" s="1"/>
  <c r="C67" i="2"/>
  <c r="D67" i="2" s="1"/>
  <c r="I70" i="2"/>
  <c r="I26" i="3" s="1"/>
  <c r="C75" i="2"/>
  <c r="D75" i="2" s="1"/>
  <c r="I78" i="2"/>
  <c r="I21" i="3" s="1"/>
  <c r="I79" i="2"/>
  <c r="I166" i="3" s="1"/>
  <c r="B85" i="2"/>
  <c r="C82" i="3" s="1"/>
  <c r="D22" i="8" s="1"/>
  <c r="C85" i="2"/>
  <c r="D85" i="2" s="1"/>
  <c r="I105" i="2"/>
  <c r="I108" i="3" s="1"/>
  <c r="J105" i="2"/>
  <c r="K105" i="2" s="1"/>
  <c r="D62" i="3" s="1"/>
  <c r="E169" i="2"/>
  <c r="E176" i="3" s="1"/>
  <c r="I29" i="2"/>
  <c r="I72" i="3" s="1"/>
  <c r="I2" i="2"/>
  <c r="I31" i="3" s="1"/>
  <c r="I4" i="2"/>
  <c r="I131" i="3" s="1"/>
  <c r="I6" i="2"/>
  <c r="I11" i="3" s="1"/>
  <c r="I8" i="2"/>
  <c r="I129" i="3" s="1"/>
  <c r="I10" i="2"/>
  <c r="I83" i="3" s="1"/>
  <c r="I14" i="2"/>
  <c r="I33" i="3" s="1"/>
  <c r="I16" i="2"/>
  <c r="I10" i="3" s="1"/>
  <c r="C28" i="2"/>
  <c r="D28" i="2" s="1"/>
  <c r="I31" i="2"/>
  <c r="I58" i="3" s="1"/>
  <c r="C36" i="2"/>
  <c r="D36" i="2" s="1"/>
  <c r="I39" i="2"/>
  <c r="I24" i="3" s="1"/>
  <c r="C44" i="2"/>
  <c r="D44" i="2" s="1"/>
  <c r="I47" i="2"/>
  <c r="I67" i="3" s="1"/>
  <c r="C52" i="2"/>
  <c r="D52" i="2" s="1"/>
  <c r="I55" i="2"/>
  <c r="I73" i="3" s="1"/>
  <c r="C60" i="2"/>
  <c r="D60" i="2" s="1"/>
  <c r="I63" i="2"/>
  <c r="I55" i="3" s="1"/>
  <c r="C68" i="2"/>
  <c r="D68" i="2" s="1"/>
  <c r="I71" i="2"/>
  <c r="I38" i="3" s="1"/>
  <c r="C76" i="2"/>
  <c r="D76" i="2" s="1"/>
  <c r="B81" i="2"/>
  <c r="C16" i="3" s="1"/>
  <c r="D19" i="5" s="1"/>
  <c r="C81" i="2"/>
  <c r="D81" i="2" s="1"/>
  <c r="C88" i="2"/>
  <c r="D88" i="2" s="1"/>
  <c r="J92" i="2"/>
  <c r="K92" i="2" s="1"/>
  <c r="D33" i="3" s="1"/>
  <c r="I92" i="2"/>
  <c r="I120" i="3" s="1"/>
  <c r="I113" i="2"/>
  <c r="I91" i="3" s="1"/>
  <c r="J113" i="2"/>
  <c r="K113" i="2" s="1"/>
  <c r="D66" i="3" s="1"/>
  <c r="I121" i="2"/>
  <c r="I41" i="3" s="1"/>
  <c r="J121" i="2"/>
  <c r="K121" i="2" s="1"/>
  <c r="D127" i="3" s="1"/>
  <c r="I129" i="2"/>
  <c r="I142" i="3" s="1"/>
  <c r="J129" i="2"/>
  <c r="K129" i="2" s="1"/>
  <c r="D133" i="3" s="1"/>
  <c r="E165" i="2"/>
  <c r="E155" i="3" s="1"/>
  <c r="B94" i="2"/>
  <c r="C59" i="3" s="1"/>
  <c r="D21" i="7" s="1"/>
  <c r="C94" i="2"/>
  <c r="D94" i="2" s="1"/>
  <c r="J96" i="2"/>
  <c r="K96" i="2" s="1"/>
  <c r="D93" i="3" s="1"/>
  <c r="I96" i="2"/>
  <c r="I168" i="3" s="1"/>
  <c r="J144" i="2"/>
  <c r="K144" i="2" s="1"/>
  <c r="D165" i="3" s="1"/>
  <c r="I144" i="2"/>
  <c r="I155" i="3" s="1"/>
  <c r="B158" i="3"/>
  <c r="I23" i="2"/>
  <c r="I66" i="3" s="1"/>
  <c r="C30" i="2"/>
  <c r="D30" i="2" s="1"/>
  <c r="I33" i="2"/>
  <c r="I90" i="3" s="1"/>
  <c r="C38" i="2"/>
  <c r="D38" i="2" s="1"/>
  <c r="I41" i="2"/>
  <c r="I117" i="3" s="1"/>
  <c r="C46" i="2"/>
  <c r="D46" i="2" s="1"/>
  <c r="I49" i="2"/>
  <c r="I115" i="3" s="1"/>
  <c r="C54" i="2"/>
  <c r="D54" i="2" s="1"/>
  <c r="I57" i="2"/>
  <c r="I63" i="3" s="1"/>
  <c r="C62" i="2"/>
  <c r="D62" i="2" s="1"/>
  <c r="I65" i="2"/>
  <c r="I125" i="3" s="1"/>
  <c r="C70" i="2"/>
  <c r="D70" i="2" s="1"/>
  <c r="I73" i="2"/>
  <c r="I13" i="3" s="1"/>
  <c r="C80" i="2"/>
  <c r="D80" i="2" s="1"/>
  <c r="C83" i="2"/>
  <c r="D83" i="2" s="1"/>
  <c r="J88" i="2"/>
  <c r="K88" i="2" s="1"/>
  <c r="D121" i="3" s="1"/>
  <c r="I88" i="2"/>
  <c r="I25" i="3" s="1"/>
  <c r="J100" i="2"/>
  <c r="K100" i="2" s="1"/>
  <c r="D69" i="3" s="1"/>
  <c r="I100" i="2"/>
  <c r="I43" i="3" s="1"/>
  <c r="J104" i="2"/>
  <c r="K104" i="2" s="1"/>
  <c r="D75" i="3" s="1"/>
  <c r="I104" i="2"/>
  <c r="I102" i="3" s="1"/>
  <c r="F107" i="2"/>
  <c r="F109" i="3" s="1"/>
  <c r="B109" i="3"/>
  <c r="J108" i="2"/>
  <c r="K108" i="2" s="1"/>
  <c r="D58" i="3" s="1"/>
  <c r="I108" i="2"/>
  <c r="I130" i="3" s="1"/>
  <c r="J112" i="2"/>
  <c r="K112" i="2" s="1"/>
  <c r="D15" i="3" s="1"/>
  <c r="I112" i="2"/>
  <c r="I88" i="3" s="1"/>
  <c r="J116" i="2"/>
  <c r="K116" i="2" s="1"/>
  <c r="D76" i="3" s="1"/>
  <c r="I116" i="2"/>
  <c r="I176" i="3" s="1"/>
  <c r="J120" i="2"/>
  <c r="K120" i="2" s="1"/>
  <c r="D104" i="3" s="1"/>
  <c r="I120" i="2"/>
  <c r="I64" i="3" s="1"/>
  <c r="J124" i="2"/>
  <c r="K124" i="2" s="1"/>
  <c r="D19" i="3" s="1"/>
  <c r="I124" i="2"/>
  <c r="I84" i="3" s="1"/>
  <c r="J128" i="2"/>
  <c r="K128" i="2" s="1"/>
  <c r="D134" i="3" s="1"/>
  <c r="I128" i="2"/>
  <c r="I110" i="3" s="1"/>
  <c r="J132" i="2"/>
  <c r="K132" i="2" s="1"/>
  <c r="D130" i="3" s="1"/>
  <c r="I132" i="2"/>
  <c r="I141" i="3" s="1"/>
  <c r="F135" i="2"/>
  <c r="F148" i="3" s="1"/>
  <c r="J136" i="2"/>
  <c r="K136" i="2" s="1"/>
  <c r="D151" i="3" s="1"/>
  <c r="I136" i="2"/>
  <c r="I5" i="3" s="1"/>
  <c r="B170" i="3"/>
  <c r="J84" i="2"/>
  <c r="K84" i="2" s="1"/>
  <c r="D78" i="3" s="1"/>
  <c r="I84" i="2"/>
  <c r="I150" i="3" s="1"/>
  <c r="J94" i="2"/>
  <c r="K94" i="2" s="1"/>
  <c r="D59" i="3" s="1"/>
  <c r="I94" i="2"/>
  <c r="I54" i="3" s="1"/>
  <c r="B83" i="3"/>
  <c r="F184" i="2"/>
  <c r="F202" i="3" s="1"/>
  <c r="I93" i="2"/>
  <c r="I39" i="3" s="1"/>
  <c r="J93" i="2"/>
  <c r="K93" i="2" s="1"/>
  <c r="D65" i="3" s="1"/>
  <c r="I95" i="2"/>
  <c r="I79" i="3" s="1"/>
  <c r="J95" i="2"/>
  <c r="K95" i="2" s="1"/>
  <c r="D11" i="3" s="1"/>
  <c r="E15" i="6" s="1"/>
  <c r="I103" i="2"/>
  <c r="I107" i="3" s="1"/>
  <c r="J103" i="2"/>
  <c r="K103" i="2" s="1"/>
  <c r="D61" i="3" s="1"/>
  <c r="I111" i="2"/>
  <c r="I34" i="3" s="1"/>
  <c r="J111" i="2"/>
  <c r="K111" i="2" s="1"/>
  <c r="D7" i="3" s="1"/>
  <c r="I119" i="2"/>
  <c r="I139" i="3" s="1"/>
  <c r="J119" i="2"/>
  <c r="K119" i="2" s="1"/>
  <c r="D117" i="3" s="1"/>
  <c r="I127" i="2"/>
  <c r="I147" i="3" s="1"/>
  <c r="J127" i="2"/>
  <c r="K127" i="2" s="1"/>
  <c r="D108" i="3" s="1"/>
  <c r="I135" i="2"/>
  <c r="I132" i="3" s="1"/>
  <c r="J135" i="2"/>
  <c r="K135" i="2" s="1"/>
  <c r="D148" i="3" s="1"/>
  <c r="I143" i="2"/>
  <c r="I98" i="3" s="1"/>
  <c r="J143" i="2"/>
  <c r="K143" i="2" s="1"/>
  <c r="D135" i="3" s="1"/>
  <c r="I151" i="2"/>
  <c r="I163" i="3" s="1"/>
  <c r="J151" i="2"/>
  <c r="K151" i="2" s="1"/>
  <c r="D173" i="3" s="1"/>
  <c r="I159" i="2"/>
  <c r="I35" i="3" s="1"/>
  <c r="J159" i="2"/>
  <c r="K159" i="2" s="1"/>
  <c r="D139" i="3" s="1"/>
  <c r="I167" i="2"/>
  <c r="I127" i="3" s="1"/>
  <c r="J167" i="2"/>
  <c r="K167" i="2" s="1"/>
  <c r="D141" i="3" s="1"/>
  <c r="I175" i="2"/>
  <c r="I80" i="3" s="1"/>
  <c r="J175" i="2"/>
  <c r="K175" i="2" s="1"/>
  <c r="D147" i="3" s="1"/>
  <c r="I193" i="2"/>
  <c r="I182" i="3" s="1"/>
  <c r="J193" i="2"/>
  <c r="K193" i="2" s="1"/>
  <c r="D182" i="3" s="1"/>
  <c r="I197" i="2"/>
  <c r="I190" i="3" s="1"/>
  <c r="J197" i="2"/>
  <c r="K197" i="2" s="1"/>
  <c r="D190" i="3" s="1"/>
  <c r="I201" i="2"/>
  <c r="I197" i="3" s="1"/>
  <c r="J201" i="2"/>
  <c r="K201" i="2" s="1"/>
  <c r="D197" i="3" s="1"/>
  <c r="I205" i="2"/>
  <c r="I206" i="3" s="1"/>
  <c r="J205" i="2"/>
  <c r="K205" i="2" s="1"/>
  <c r="D206" i="3" s="1"/>
  <c r="E30" i="27" s="1"/>
  <c r="B321" i="3"/>
  <c r="E320" i="2"/>
  <c r="E321" i="3" s="1"/>
  <c r="F320" i="2"/>
  <c r="F321" i="3" s="1"/>
  <c r="D11" i="7"/>
  <c r="J102" i="2"/>
  <c r="K102" i="2" s="1"/>
  <c r="D116" i="3" s="1"/>
  <c r="I102" i="2"/>
  <c r="I46" i="3" s="1"/>
  <c r="J110" i="2"/>
  <c r="K110" i="2" s="1"/>
  <c r="D87" i="3" s="1"/>
  <c r="I110" i="2"/>
  <c r="I29" i="3" s="1"/>
  <c r="J118" i="2"/>
  <c r="K118" i="2" s="1"/>
  <c r="D25" i="3" s="1"/>
  <c r="I118" i="2"/>
  <c r="I109" i="3" s="1"/>
  <c r="J126" i="2"/>
  <c r="K126" i="2" s="1"/>
  <c r="D118" i="3" s="1"/>
  <c r="I126" i="2"/>
  <c r="I146" i="3" s="1"/>
  <c r="E132" i="2"/>
  <c r="E130" i="3" s="1"/>
  <c r="F132" i="2"/>
  <c r="F130" i="3" s="1"/>
  <c r="J134" i="2"/>
  <c r="K134" i="2" s="1"/>
  <c r="D157" i="3" s="1"/>
  <c r="I134" i="2"/>
  <c r="I144" i="3" s="1"/>
  <c r="E140" i="2"/>
  <c r="E137" i="3" s="1"/>
  <c r="J142" i="2"/>
  <c r="K142" i="2" s="1"/>
  <c r="D163" i="3" s="1"/>
  <c r="I142" i="2"/>
  <c r="I153" i="3" s="1"/>
  <c r="E148" i="2"/>
  <c r="E159" i="3" s="1"/>
  <c r="J150" i="2"/>
  <c r="K150" i="2" s="1"/>
  <c r="D171" i="3" s="1"/>
  <c r="I150" i="2"/>
  <c r="I161" i="3" s="1"/>
  <c r="J158" i="2"/>
  <c r="K158" i="2" s="1"/>
  <c r="D153" i="3" s="1"/>
  <c r="I158" i="2"/>
  <c r="I106" i="3" s="1"/>
  <c r="E164" i="2"/>
  <c r="E150" i="3" s="1"/>
  <c r="B150" i="3"/>
  <c r="F164" i="2"/>
  <c r="F150" i="3" s="1"/>
  <c r="J166" i="2"/>
  <c r="K166" i="2" s="1"/>
  <c r="D140" i="3" s="1"/>
  <c r="I166" i="2"/>
  <c r="I85" i="3" s="1"/>
  <c r="J174" i="2"/>
  <c r="K174" i="2" s="1"/>
  <c r="D160" i="3" s="1"/>
  <c r="I174" i="2"/>
  <c r="I149" i="3" s="1"/>
  <c r="B192" i="3"/>
  <c r="J182" i="2"/>
  <c r="K182" i="2" s="1"/>
  <c r="D201" i="3" s="1"/>
  <c r="I182" i="2"/>
  <c r="I201" i="3" s="1"/>
  <c r="E186" i="2"/>
  <c r="E193" i="3" s="1"/>
  <c r="B193" i="3"/>
  <c r="F186" i="2"/>
  <c r="F193" i="3" s="1"/>
  <c r="I187" i="2"/>
  <c r="I194" i="3" s="1"/>
  <c r="J187" i="2"/>
  <c r="K187" i="2" s="1"/>
  <c r="D194" i="3" s="1"/>
  <c r="F191" i="2"/>
  <c r="F181" i="3" s="1"/>
  <c r="E196" i="2"/>
  <c r="E195" i="3" s="1"/>
  <c r="F196" i="2"/>
  <c r="F195" i="3" s="1"/>
  <c r="B205" i="3"/>
  <c r="B311" i="3"/>
  <c r="E310" i="2"/>
  <c r="E311" i="3" s="1"/>
  <c r="F310" i="2"/>
  <c r="F311" i="3" s="1"/>
  <c r="I101" i="2"/>
  <c r="I134" i="3" s="1"/>
  <c r="J101" i="2"/>
  <c r="K101" i="2" s="1"/>
  <c r="D89" i="3" s="1"/>
  <c r="I109" i="2"/>
  <c r="I126" i="3" s="1"/>
  <c r="J109" i="2"/>
  <c r="K109" i="2" s="1"/>
  <c r="D51" i="3" s="1"/>
  <c r="I117" i="2"/>
  <c r="I175" i="3" s="1"/>
  <c r="J117" i="2"/>
  <c r="K117" i="2" s="1"/>
  <c r="D74" i="3" s="1"/>
  <c r="E19" i="5" s="1"/>
  <c r="K19" i="5" s="1"/>
  <c r="I125" i="2"/>
  <c r="I12" i="3" s="1"/>
  <c r="J125" i="2"/>
  <c r="K125" i="2" s="1"/>
  <c r="D34" i="3" s="1"/>
  <c r="I133" i="2"/>
  <c r="I140" i="3" s="1"/>
  <c r="J133" i="2"/>
  <c r="K133" i="2" s="1"/>
  <c r="D132" i="3" s="1"/>
  <c r="I141" i="2"/>
  <c r="I154" i="3" s="1"/>
  <c r="J141" i="2"/>
  <c r="K141" i="2" s="1"/>
  <c r="D164" i="3" s="1"/>
  <c r="I149" i="2"/>
  <c r="I157" i="3" s="1"/>
  <c r="J149" i="2"/>
  <c r="K149" i="2" s="1"/>
  <c r="D167" i="3" s="1"/>
  <c r="I157" i="2"/>
  <c r="I44" i="3" s="1"/>
  <c r="J157" i="2"/>
  <c r="K157" i="2" s="1"/>
  <c r="D154" i="3" s="1"/>
  <c r="E163" i="2"/>
  <c r="E156" i="3" s="1"/>
  <c r="I165" i="2"/>
  <c r="I136" i="3" s="1"/>
  <c r="J165" i="2"/>
  <c r="K165" i="2" s="1"/>
  <c r="D155" i="3" s="1"/>
  <c r="I173" i="2"/>
  <c r="I123" i="3" s="1"/>
  <c r="J173" i="2"/>
  <c r="K173" i="2" s="1"/>
  <c r="D146" i="3" s="1"/>
  <c r="I181" i="2"/>
  <c r="I200" i="3" s="1"/>
  <c r="J181" i="2"/>
  <c r="K181" i="2" s="1"/>
  <c r="D200" i="3" s="1"/>
  <c r="E185" i="2"/>
  <c r="E203" i="3" s="1"/>
  <c r="B177" i="3"/>
  <c r="F203" i="2"/>
  <c r="F198" i="3" s="1"/>
  <c r="E203" i="2"/>
  <c r="E198" i="3" s="1"/>
  <c r="B198" i="3"/>
  <c r="F219" i="2"/>
  <c r="F220" i="3" s="1"/>
  <c r="B220" i="3"/>
  <c r="F223" i="2"/>
  <c r="F224" i="3" s="1"/>
  <c r="F239" i="2"/>
  <c r="F240" i="3" s="1"/>
  <c r="B244" i="3"/>
  <c r="F243" i="2"/>
  <c r="F244" i="3" s="1"/>
  <c r="E243" i="2"/>
  <c r="E244" i="3" s="1"/>
  <c r="B252" i="3"/>
  <c r="B256" i="3"/>
  <c r="F255" i="2"/>
  <c r="F256" i="3" s="1"/>
  <c r="E255" i="2"/>
  <c r="E256" i="3" s="1"/>
  <c r="F263" i="2"/>
  <c r="F264" i="3" s="1"/>
  <c r="E263" i="2"/>
  <c r="E264" i="3" s="1"/>
  <c r="B276" i="3"/>
  <c r="F279" i="2"/>
  <c r="F280" i="3" s="1"/>
  <c r="E283" i="2"/>
  <c r="E284" i="3" s="1"/>
  <c r="B288" i="3"/>
  <c r="F287" i="2"/>
  <c r="F288" i="3" s="1"/>
  <c r="E287" i="2"/>
  <c r="E288" i="3" s="1"/>
  <c r="B300" i="3"/>
  <c r="F299" i="2"/>
  <c r="F300" i="3" s="1"/>
  <c r="E299" i="2"/>
  <c r="E300" i="3" s="1"/>
  <c r="E319" i="2"/>
  <c r="E320" i="3" s="1"/>
  <c r="J140" i="2"/>
  <c r="K140" i="2" s="1"/>
  <c r="D137" i="3" s="1"/>
  <c r="I140" i="2"/>
  <c r="I45" i="3" s="1"/>
  <c r="J148" i="2"/>
  <c r="K148" i="2" s="1"/>
  <c r="D159" i="3" s="1"/>
  <c r="I148" i="2"/>
  <c r="I148" i="3" s="1"/>
  <c r="F154" i="2"/>
  <c r="F149" i="3" s="1"/>
  <c r="J156" i="2"/>
  <c r="K156" i="2" s="1"/>
  <c r="D174" i="3" s="1"/>
  <c r="E31" i="27" s="1"/>
  <c r="C31" i="30" s="1"/>
  <c r="I156" i="2"/>
  <c r="I164" i="3" s="1"/>
  <c r="B175" i="3"/>
  <c r="J164" i="2"/>
  <c r="K164" i="2" s="1"/>
  <c r="D150" i="3" s="1"/>
  <c r="I164" i="2"/>
  <c r="I122" i="3" s="1"/>
  <c r="J172" i="2"/>
  <c r="K172" i="2" s="1"/>
  <c r="D145" i="3" s="1"/>
  <c r="I172" i="2"/>
  <c r="I111" i="3" s="1"/>
  <c r="E178" i="2"/>
  <c r="E199" i="3" s="1"/>
  <c r="J180" i="2"/>
  <c r="K180" i="2" s="1"/>
  <c r="D192" i="3" s="1"/>
  <c r="I180" i="2"/>
  <c r="I192" i="3" s="1"/>
  <c r="I191" i="2"/>
  <c r="I181" i="3" s="1"/>
  <c r="J191" i="2"/>
  <c r="K191" i="2" s="1"/>
  <c r="D181" i="3" s="1"/>
  <c r="B307" i="3"/>
  <c r="B310" i="3"/>
  <c r="F309" i="2"/>
  <c r="F310" i="3" s="1"/>
  <c r="E309" i="2"/>
  <c r="E310" i="3" s="1"/>
  <c r="B323" i="3"/>
  <c r="E322" i="2"/>
  <c r="E323" i="3" s="1"/>
  <c r="F322" i="2"/>
  <c r="F323" i="3" s="1"/>
  <c r="I99" i="2"/>
  <c r="I81" i="3" s="1"/>
  <c r="J99" i="2"/>
  <c r="K99" i="2" s="1"/>
  <c r="D73" i="3" s="1"/>
  <c r="E20" i="5" s="1"/>
  <c r="K20" i="5" s="1"/>
  <c r="C20" i="20" s="1"/>
  <c r="I107" i="2"/>
  <c r="I89" i="3" s="1"/>
  <c r="J107" i="2"/>
  <c r="K107" i="2" s="1"/>
  <c r="D109" i="3" s="1"/>
  <c r="I115" i="2"/>
  <c r="I75" i="3" s="1"/>
  <c r="J115" i="2"/>
  <c r="K115" i="2" s="1"/>
  <c r="D80" i="3" s="1"/>
  <c r="I123" i="2"/>
  <c r="I70" i="3" s="1"/>
  <c r="J123" i="2"/>
  <c r="K123" i="2" s="1"/>
  <c r="D45" i="3" s="1"/>
  <c r="I131" i="2"/>
  <c r="I62" i="3" s="1"/>
  <c r="J131" i="2"/>
  <c r="K131" i="2" s="1"/>
  <c r="D129" i="3" s="1"/>
  <c r="E31" i="5" s="1"/>
  <c r="K31" i="5" s="1"/>
  <c r="I139" i="2"/>
  <c r="I152" i="3" s="1"/>
  <c r="J139" i="2"/>
  <c r="K139" i="2" s="1"/>
  <c r="D162" i="3" s="1"/>
  <c r="I147" i="2"/>
  <c r="I156" i="3" s="1"/>
  <c r="J147" i="2"/>
  <c r="K147" i="2" s="1"/>
  <c r="D166" i="3" s="1"/>
  <c r="I155" i="2"/>
  <c r="I159" i="3" s="1"/>
  <c r="J155" i="2"/>
  <c r="K155" i="2" s="1"/>
  <c r="D169" i="3" s="1"/>
  <c r="E26" i="27" s="1"/>
  <c r="C26" i="30" s="1"/>
  <c r="I163" i="2"/>
  <c r="I137" i="3" s="1"/>
  <c r="J163" i="2"/>
  <c r="K163" i="2" s="1"/>
  <c r="D156" i="3" s="1"/>
  <c r="I171" i="2"/>
  <c r="I3" i="3" s="1"/>
  <c r="J171" i="2"/>
  <c r="K171" i="2" s="1"/>
  <c r="D144" i="3" s="1"/>
  <c r="E21" i="27" s="1"/>
  <c r="I179" i="2"/>
  <c r="I180" i="3" s="1"/>
  <c r="J179" i="2"/>
  <c r="K179" i="2" s="1"/>
  <c r="D180" i="3" s="1"/>
  <c r="I185" i="2"/>
  <c r="I203" i="3" s="1"/>
  <c r="J185" i="2"/>
  <c r="K185" i="2" s="1"/>
  <c r="D203" i="3" s="1"/>
  <c r="E27" i="27" s="1"/>
  <c r="E189" i="2"/>
  <c r="E187" i="3" s="1"/>
  <c r="I195" i="2"/>
  <c r="I184" i="3" s="1"/>
  <c r="J195" i="2"/>
  <c r="K195" i="2" s="1"/>
  <c r="D184" i="3" s="1"/>
  <c r="I199" i="2"/>
  <c r="I177" i="3" s="1"/>
  <c r="J199" i="2"/>
  <c r="K199" i="2" s="1"/>
  <c r="D177" i="3" s="1"/>
  <c r="I203" i="2"/>
  <c r="I198" i="3" s="1"/>
  <c r="J203" i="2"/>
  <c r="K203" i="2" s="1"/>
  <c r="D198" i="3" s="1"/>
  <c r="B313" i="3"/>
  <c r="E312" i="2"/>
  <c r="E313" i="3" s="1"/>
  <c r="F312" i="2"/>
  <c r="F313" i="3" s="1"/>
  <c r="B316" i="3"/>
  <c r="F315" i="2"/>
  <c r="F316" i="3" s="1"/>
  <c r="E315" i="2"/>
  <c r="E316" i="3" s="1"/>
  <c r="D9" i="6"/>
  <c r="B15" i="3"/>
  <c r="E112" i="2"/>
  <c r="E15" i="3" s="1"/>
  <c r="F112" i="2"/>
  <c r="F15" i="3" s="1"/>
  <c r="J114" i="2"/>
  <c r="K114" i="2" s="1"/>
  <c r="D119" i="3" s="1"/>
  <c r="I114" i="2"/>
  <c r="I65" i="3" s="1"/>
  <c r="J122" i="2"/>
  <c r="K122" i="2" s="1"/>
  <c r="D124" i="3" s="1"/>
  <c r="I122" i="2"/>
  <c r="I42" i="3" s="1"/>
  <c r="J130" i="2"/>
  <c r="K130" i="2" s="1"/>
  <c r="D131" i="3" s="1"/>
  <c r="I130" i="2"/>
  <c r="I143" i="3" s="1"/>
  <c r="J138" i="2"/>
  <c r="K138" i="2" s="1"/>
  <c r="D138" i="3" s="1"/>
  <c r="I138" i="2"/>
  <c r="I51" i="3" s="1"/>
  <c r="E144" i="2"/>
  <c r="E165" i="3" s="1"/>
  <c r="F144" i="2"/>
  <c r="F165" i="3" s="1"/>
  <c r="J146" i="2"/>
  <c r="K146" i="2" s="1"/>
  <c r="D168" i="3" s="1"/>
  <c r="E32" i="5" s="1"/>
  <c r="K32" i="5" s="1"/>
  <c r="I146" i="2"/>
  <c r="I158" i="3" s="1"/>
  <c r="B172" i="3"/>
  <c r="E152" i="2"/>
  <c r="E172" i="3" s="1"/>
  <c r="F152" i="2"/>
  <c r="F172" i="3" s="1"/>
  <c r="J154" i="2"/>
  <c r="K154" i="2" s="1"/>
  <c r="D149" i="3" s="1"/>
  <c r="I154" i="2"/>
  <c r="I56" i="3" s="1"/>
  <c r="J162" i="2"/>
  <c r="K162" i="2" s="1"/>
  <c r="D175" i="3" s="1"/>
  <c r="I162" i="2"/>
  <c r="I165" i="3" s="1"/>
  <c r="J170" i="2"/>
  <c r="K170" i="2" s="1"/>
  <c r="D143" i="3" s="1"/>
  <c r="I170" i="2"/>
  <c r="I116" i="3" s="1"/>
  <c r="F176" i="2"/>
  <c r="F179" i="3" s="1"/>
  <c r="J178" i="2"/>
  <c r="K178" i="2" s="1"/>
  <c r="D199" i="3" s="1"/>
  <c r="E23" i="27" s="1"/>
  <c r="I178" i="2"/>
  <c r="I199" i="3" s="1"/>
  <c r="F183" i="2"/>
  <c r="F178" i="3" s="1"/>
  <c r="B185" i="3"/>
  <c r="F202" i="2"/>
  <c r="F186" i="3" s="1"/>
  <c r="F305" i="2"/>
  <c r="F306" i="3" s="1"/>
  <c r="E305" i="2"/>
  <c r="E306" i="3" s="1"/>
  <c r="I137" i="2"/>
  <c r="I151" i="3" s="1"/>
  <c r="J137" i="2"/>
  <c r="K137" i="2" s="1"/>
  <c r="D161" i="3" s="1"/>
  <c r="F143" i="2"/>
  <c r="F135" i="3" s="1"/>
  <c r="I145" i="2"/>
  <c r="I9" i="3" s="1"/>
  <c r="J145" i="2"/>
  <c r="K145" i="2" s="1"/>
  <c r="D152" i="3" s="1"/>
  <c r="I153" i="2"/>
  <c r="I160" i="3" s="1"/>
  <c r="J153" i="2"/>
  <c r="K153" i="2" s="1"/>
  <c r="D170" i="3" s="1"/>
  <c r="F159" i="2"/>
  <c r="F139" i="3" s="1"/>
  <c r="I161" i="2"/>
  <c r="I145" i="3" s="1"/>
  <c r="J161" i="2"/>
  <c r="K161" i="2" s="1"/>
  <c r="D158" i="3" s="1"/>
  <c r="B141" i="3"/>
  <c r="E167" i="2"/>
  <c r="E141" i="3" s="1"/>
  <c r="I169" i="2"/>
  <c r="I167" i="3" s="1"/>
  <c r="J169" i="2"/>
  <c r="K169" i="2" s="1"/>
  <c r="D176" i="3" s="1"/>
  <c r="F175" i="2"/>
  <c r="F147" i="3" s="1"/>
  <c r="I177" i="2"/>
  <c r="I191" i="3" s="1"/>
  <c r="J177" i="2"/>
  <c r="K177" i="2" s="1"/>
  <c r="D191" i="3" s="1"/>
  <c r="E35" i="26" s="1"/>
  <c r="E188" i="2"/>
  <c r="E204" i="3" s="1"/>
  <c r="B204" i="3"/>
  <c r="F188" i="2"/>
  <c r="F204" i="3" s="1"/>
  <c r="I189" i="2"/>
  <c r="I187" i="3" s="1"/>
  <c r="J189" i="2"/>
  <c r="K189" i="2" s="1"/>
  <c r="D187" i="3" s="1"/>
  <c r="F197" i="2"/>
  <c r="F190" i="3" s="1"/>
  <c r="E197" i="2"/>
  <c r="E190" i="3" s="1"/>
  <c r="B190" i="3"/>
  <c r="F201" i="2"/>
  <c r="F197" i="3" s="1"/>
  <c r="F205" i="2"/>
  <c r="F206" i="3" s="1"/>
  <c r="F213" i="2"/>
  <c r="F214" i="3" s="1"/>
  <c r="B214" i="3"/>
  <c r="E217" i="2"/>
  <c r="E218" i="3" s="1"/>
  <c r="E221" i="2"/>
  <c r="E222" i="3" s="1"/>
  <c r="B226" i="3"/>
  <c r="F225" i="2"/>
  <c r="F226" i="3" s="1"/>
  <c r="E225" i="2"/>
  <c r="E226" i="3" s="1"/>
  <c r="E233" i="2"/>
  <c r="E234" i="3" s="1"/>
  <c r="F237" i="2"/>
  <c r="F238" i="3" s="1"/>
  <c r="B242" i="3"/>
  <c r="F245" i="2"/>
  <c r="F246" i="3" s="1"/>
  <c r="B250" i="3"/>
  <c r="B254" i="3"/>
  <c r="B258" i="3"/>
  <c r="F257" i="2"/>
  <c r="F258" i="3" s="1"/>
  <c r="B266" i="3"/>
  <c r="F265" i="2"/>
  <c r="F266" i="3" s="1"/>
  <c r="E265" i="2"/>
  <c r="E266" i="3" s="1"/>
  <c r="B270" i="3"/>
  <c r="E273" i="2"/>
  <c r="E274" i="3" s="1"/>
  <c r="B282" i="3"/>
  <c r="F285" i="2"/>
  <c r="F286" i="3" s="1"/>
  <c r="E285" i="2"/>
  <c r="E286" i="3" s="1"/>
  <c r="E289" i="2"/>
  <c r="E290" i="3" s="1"/>
  <c r="B298" i="3"/>
  <c r="B302" i="3"/>
  <c r="F301" i="2"/>
  <c r="F302" i="3" s="1"/>
  <c r="E301" i="2"/>
  <c r="E302" i="3" s="1"/>
  <c r="F308" i="2"/>
  <c r="F309" i="3" s="1"/>
  <c r="B325" i="3"/>
  <c r="E324" i="2"/>
  <c r="E325" i="3" s="1"/>
  <c r="F324" i="2"/>
  <c r="F325" i="3" s="1"/>
  <c r="B136" i="3"/>
  <c r="G3" i="12"/>
  <c r="G3" i="11"/>
  <c r="E17" i="5"/>
  <c r="K17" i="5" s="1"/>
  <c r="D17" i="5"/>
  <c r="J152" i="2"/>
  <c r="K152" i="2" s="1"/>
  <c r="D172" i="3" s="1"/>
  <c r="I152" i="2"/>
  <c r="I162" i="3" s="1"/>
  <c r="E158" i="2"/>
  <c r="E153" i="3" s="1"/>
  <c r="J160" i="2"/>
  <c r="K160" i="2" s="1"/>
  <c r="D136" i="3" s="1"/>
  <c r="I160" i="2"/>
  <c r="I20" i="3" s="1"/>
  <c r="F166" i="2"/>
  <c r="F140" i="3" s="1"/>
  <c r="J168" i="2"/>
  <c r="K168" i="2" s="1"/>
  <c r="D142" i="3" s="1"/>
  <c r="I168" i="2"/>
  <c r="I36" i="3" s="1"/>
  <c r="E174" i="2"/>
  <c r="E160" i="3" s="1"/>
  <c r="J176" i="2"/>
  <c r="K176" i="2" s="1"/>
  <c r="D179" i="3" s="1"/>
  <c r="I176" i="2"/>
  <c r="I179" i="3" s="1"/>
  <c r="B201" i="3"/>
  <c r="C25" i="27" s="1"/>
  <c r="I183" i="2"/>
  <c r="I178" i="3" s="1"/>
  <c r="J183" i="2"/>
  <c r="K183" i="2" s="1"/>
  <c r="D178" i="3" s="1"/>
  <c r="E9" i="5" s="1"/>
  <c r="K9" i="5" s="1"/>
  <c r="F187" i="2"/>
  <c r="F194" i="3" s="1"/>
  <c r="E187" i="2"/>
  <c r="E194" i="3" s="1"/>
  <c r="B194" i="3"/>
  <c r="AJ3" i="12"/>
  <c r="J207" i="2"/>
  <c r="K207" i="2" s="1"/>
  <c r="D208" i="3" s="1"/>
  <c r="E32" i="27" s="1"/>
  <c r="J209" i="2"/>
  <c r="K209" i="2" s="1"/>
  <c r="D210" i="3" s="1"/>
  <c r="E34" i="27" s="1"/>
  <c r="F210" i="2"/>
  <c r="F211" i="3" s="1"/>
  <c r="J211" i="2"/>
  <c r="K211" i="2" s="1"/>
  <c r="D212" i="3" s="1"/>
  <c r="J213" i="2"/>
  <c r="K213" i="2" s="1"/>
  <c r="D214" i="3" s="1"/>
  <c r="J215" i="2"/>
  <c r="K215" i="2" s="1"/>
  <c r="D216" i="3" s="1"/>
  <c r="J217" i="2"/>
  <c r="K217" i="2" s="1"/>
  <c r="D218" i="3" s="1"/>
  <c r="J219" i="2"/>
  <c r="K219" i="2" s="1"/>
  <c r="D220" i="3" s="1"/>
  <c r="J221" i="2"/>
  <c r="K221" i="2" s="1"/>
  <c r="D222" i="3" s="1"/>
  <c r="F222" i="2"/>
  <c r="F223" i="3" s="1"/>
  <c r="J223" i="2"/>
  <c r="K223" i="2" s="1"/>
  <c r="D224" i="3" s="1"/>
  <c r="F224" i="2"/>
  <c r="F225" i="3" s="1"/>
  <c r="J225" i="2"/>
  <c r="K225" i="2" s="1"/>
  <c r="D226" i="3" s="1"/>
  <c r="J227" i="2"/>
  <c r="K227" i="2" s="1"/>
  <c r="D228" i="3" s="1"/>
  <c r="E22" i="28" s="1"/>
  <c r="C22" i="31" s="1"/>
  <c r="J229" i="2"/>
  <c r="K229" i="2" s="1"/>
  <c r="D230" i="3" s="1"/>
  <c r="E24" i="28" s="1"/>
  <c r="C24" i="31" s="1"/>
  <c r="J231" i="2"/>
  <c r="K231" i="2" s="1"/>
  <c r="D232" i="3" s="1"/>
  <c r="E26" i="28" s="1"/>
  <c r="C26" i="31" s="1"/>
  <c r="J233" i="2"/>
  <c r="K233" i="2" s="1"/>
  <c r="D234" i="3" s="1"/>
  <c r="E28" i="28" s="1"/>
  <c r="C28" i="31" s="1"/>
  <c r="J235" i="2"/>
  <c r="K235" i="2" s="1"/>
  <c r="D236" i="3" s="1"/>
  <c r="E30" i="28" s="1"/>
  <c r="C30" i="31" s="1"/>
  <c r="J237" i="2"/>
  <c r="K237" i="2" s="1"/>
  <c r="D238" i="3" s="1"/>
  <c r="E32" i="28" s="1"/>
  <c r="C32" i="31" s="1"/>
  <c r="J239" i="2"/>
  <c r="K239" i="2" s="1"/>
  <c r="D240" i="3" s="1"/>
  <c r="E34" i="28" s="1"/>
  <c r="C34" i="31" s="1"/>
  <c r="J241" i="2"/>
  <c r="K241" i="2" s="1"/>
  <c r="D242" i="3" s="1"/>
  <c r="J243" i="2"/>
  <c r="K243" i="2" s="1"/>
  <c r="D244" i="3" s="1"/>
  <c r="J245" i="2"/>
  <c r="K245" i="2" s="1"/>
  <c r="D246" i="3" s="1"/>
  <c r="J247" i="2"/>
  <c r="K247" i="2" s="1"/>
  <c r="D248" i="3" s="1"/>
  <c r="F248" i="2"/>
  <c r="F249" i="3" s="1"/>
  <c r="J249" i="2"/>
  <c r="K249" i="2" s="1"/>
  <c r="D250" i="3" s="1"/>
  <c r="F250" i="2"/>
  <c r="F251" i="3" s="1"/>
  <c r="J251" i="2"/>
  <c r="K251" i="2" s="1"/>
  <c r="D252" i="3" s="1"/>
  <c r="J253" i="2"/>
  <c r="K253" i="2" s="1"/>
  <c r="D254" i="3" s="1"/>
  <c r="F254" i="2"/>
  <c r="F255" i="3" s="1"/>
  <c r="J255" i="2"/>
  <c r="K255" i="2" s="1"/>
  <c r="D256" i="3" s="1"/>
  <c r="F256" i="2"/>
  <c r="F257" i="3" s="1"/>
  <c r="J257" i="2"/>
  <c r="K257" i="2" s="1"/>
  <c r="D258" i="3" s="1"/>
  <c r="F258" i="2"/>
  <c r="F259" i="3" s="1"/>
  <c r="J259" i="2"/>
  <c r="K259" i="2" s="1"/>
  <c r="D260" i="3" s="1"/>
  <c r="J261" i="2"/>
  <c r="K261" i="2" s="1"/>
  <c r="D262" i="3" s="1"/>
  <c r="J263" i="2"/>
  <c r="K263" i="2" s="1"/>
  <c r="D264" i="3" s="1"/>
  <c r="J265" i="2"/>
  <c r="K265" i="2" s="1"/>
  <c r="D266" i="3" s="1"/>
  <c r="J267" i="2"/>
  <c r="K267" i="2" s="1"/>
  <c r="D268" i="3" s="1"/>
  <c r="F268" i="2"/>
  <c r="F269" i="3" s="1"/>
  <c r="J269" i="2"/>
  <c r="K269" i="2" s="1"/>
  <c r="D270" i="3" s="1"/>
  <c r="F270" i="2"/>
  <c r="F271" i="3" s="1"/>
  <c r="J271" i="2"/>
  <c r="K271" i="2" s="1"/>
  <c r="D272" i="3" s="1"/>
  <c r="F272" i="2"/>
  <c r="F273" i="3" s="1"/>
  <c r="J273" i="2"/>
  <c r="K273" i="2" s="1"/>
  <c r="D274" i="3" s="1"/>
  <c r="F274" i="2"/>
  <c r="F275" i="3" s="1"/>
  <c r="J275" i="2"/>
  <c r="K275" i="2" s="1"/>
  <c r="D276" i="3" s="1"/>
  <c r="J277" i="2"/>
  <c r="K277" i="2" s="1"/>
  <c r="D278" i="3" s="1"/>
  <c r="J279" i="2"/>
  <c r="K279" i="2" s="1"/>
  <c r="D280" i="3" s="1"/>
  <c r="J281" i="2"/>
  <c r="K281" i="2" s="1"/>
  <c r="D282" i="3" s="1"/>
  <c r="F282" i="2"/>
  <c r="F283" i="3" s="1"/>
  <c r="J283" i="2"/>
  <c r="K283" i="2" s="1"/>
  <c r="D284" i="3" s="1"/>
  <c r="J285" i="2"/>
  <c r="K285" i="2" s="1"/>
  <c r="D286" i="3" s="1"/>
  <c r="J287" i="2"/>
  <c r="K287" i="2" s="1"/>
  <c r="D288" i="3" s="1"/>
  <c r="F288" i="2"/>
  <c r="F289" i="3" s="1"/>
  <c r="J289" i="2"/>
  <c r="K289" i="2" s="1"/>
  <c r="D290" i="3" s="1"/>
  <c r="F290" i="2"/>
  <c r="F291" i="3" s="1"/>
  <c r="J291" i="2"/>
  <c r="K291" i="2" s="1"/>
  <c r="D292" i="3" s="1"/>
  <c r="F292" i="2"/>
  <c r="F293" i="3" s="1"/>
  <c r="J293" i="2"/>
  <c r="K293" i="2" s="1"/>
  <c r="D294" i="3" s="1"/>
  <c r="J295" i="2"/>
  <c r="K295" i="2" s="1"/>
  <c r="D296" i="3" s="1"/>
  <c r="J297" i="2"/>
  <c r="K297" i="2" s="1"/>
  <c r="D298" i="3" s="1"/>
  <c r="F298" i="2"/>
  <c r="F299" i="3" s="1"/>
  <c r="J299" i="2"/>
  <c r="K299" i="2" s="1"/>
  <c r="D300" i="3" s="1"/>
  <c r="J301" i="2"/>
  <c r="K301" i="2" s="1"/>
  <c r="D302" i="3" s="1"/>
  <c r="F302" i="2"/>
  <c r="F303" i="3" s="1"/>
  <c r="J303" i="2"/>
  <c r="K303" i="2" s="1"/>
  <c r="D304" i="3" s="1"/>
  <c r="J305" i="2"/>
  <c r="K305" i="2" s="1"/>
  <c r="D306" i="3" s="1"/>
  <c r="J307" i="2"/>
  <c r="K307" i="2" s="1"/>
  <c r="D308" i="3" s="1"/>
  <c r="J309" i="2"/>
  <c r="K309" i="2" s="1"/>
  <c r="D310" i="3" s="1"/>
  <c r="J311" i="2"/>
  <c r="K311" i="2" s="1"/>
  <c r="D312" i="3" s="1"/>
  <c r="J313" i="2"/>
  <c r="K313" i="2" s="1"/>
  <c r="D314" i="3" s="1"/>
  <c r="J315" i="2"/>
  <c r="K315" i="2" s="1"/>
  <c r="D316" i="3" s="1"/>
  <c r="J317" i="2"/>
  <c r="K317" i="2" s="1"/>
  <c r="D318" i="3" s="1"/>
  <c r="J319" i="2"/>
  <c r="K319" i="2" s="1"/>
  <c r="D320" i="3" s="1"/>
  <c r="J321" i="2"/>
  <c r="K321" i="2" s="1"/>
  <c r="D322" i="3" s="1"/>
  <c r="J323" i="2"/>
  <c r="K323" i="2" s="1"/>
  <c r="D324" i="3" s="1"/>
  <c r="J325" i="2"/>
  <c r="K325" i="2" s="1"/>
  <c r="AA3" i="11"/>
  <c r="R3" i="11"/>
  <c r="I184" i="2"/>
  <c r="I202" i="3" s="1"/>
  <c r="I186" i="2"/>
  <c r="I193" i="3" s="1"/>
  <c r="I188" i="2"/>
  <c r="I204" i="3" s="1"/>
  <c r="I190" i="2"/>
  <c r="I188" i="3" s="1"/>
  <c r="I192" i="2"/>
  <c r="I189" i="3" s="1"/>
  <c r="I194" i="2"/>
  <c r="I183" i="3" s="1"/>
  <c r="I196" i="2"/>
  <c r="I195" i="3" s="1"/>
  <c r="I198" i="2"/>
  <c r="I185" i="3" s="1"/>
  <c r="I200" i="2"/>
  <c r="I196" i="3" s="1"/>
  <c r="I202" i="2"/>
  <c r="I186" i="3" s="1"/>
  <c r="I204" i="2"/>
  <c r="I205" i="3" s="1"/>
  <c r="I206" i="2"/>
  <c r="I207" i="3" s="1"/>
  <c r="I208" i="2"/>
  <c r="I209" i="3" s="1"/>
  <c r="I210" i="2"/>
  <c r="I211" i="3" s="1"/>
  <c r="I212" i="2"/>
  <c r="I213" i="3" s="1"/>
  <c r="I214" i="2"/>
  <c r="I215" i="3" s="1"/>
  <c r="I216" i="2"/>
  <c r="I217" i="3" s="1"/>
  <c r="I218" i="2"/>
  <c r="I219" i="3" s="1"/>
  <c r="I220" i="2"/>
  <c r="I221" i="3" s="1"/>
  <c r="I222" i="2"/>
  <c r="I223" i="3" s="1"/>
  <c r="I224" i="2"/>
  <c r="I225" i="3" s="1"/>
  <c r="I226" i="2"/>
  <c r="I227" i="3" s="1"/>
  <c r="I228" i="2"/>
  <c r="I229" i="3" s="1"/>
  <c r="I230" i="2"/>
  <c r="I231" i="3" s="1"/>
  <c r="I232" i="2"/>
  <c r="I233" i="3" s="1"/>
  <c r="I234" i="2"/>
  <c r="I235" i="3" s="1"/>
  <c r="I236" i="2"/>
  <c r="I237" i="3" s="1"/>
  <c r="I238" i="2"/>
  <c r="I239" i="3" s="1"/>
  <c r="I240" i="2"/>
  <c r="I241" i="3" s="1"/>
  <c r="I242" i="2"/>
  <c r="I243" i="3" s="1"/>
  <c r="I244" i="2"/>
  <c r="I245" i="3" s="1"/>
  <c r="I246" i="2"/>
  <c r="I247" i="3" s="1"/>
  <c r="I248" i="2"/>
  <c r="I249" i="3" s="1"/>
  <c r="I250" i="2"/>
  <c r="I251" i="3" s="1"/>
  <c r="I252" i="2"/>
  <c r="I253" i="3" s="1"/>
  <c r="I254" i="2"/>
  <c r="I255" i="3" s="1"/>
  <c r="I256" i="2"/>
  <c r="I257" i="3" s="1"/>
  <c r="I258" i="2"/>
  <c r="I259" i="3" s="1"/>
  <c r="I260" i="2"/>
  <c r="I261" i="3" s="1"/>
  <c r="I262" i="2"/>
  <c r="I263" i="3" s="1"/>
  <c r="I264" i="2"/>
  <c r="I265" i="3" s="1"/>
  <c r="I266" i="2"/>
  <c r="I267" i="3" s="1"/>
  <c r="I268" i="2"/>
  <c r="I269" i="3" s="1"/>
  <c r="I270" i="2"/>
  <c r="I271" i="3" s="1"/>
  <c r="I272" i="2"/>
  <c r="I273" i="3" s="1"/>
  <c r="I274" i="2"/>
  <c r="I275" i="3" s="1"/>
  <c r="I276" i="2"/>
  <c r="I277" i="3" s="1"/>
  <c r="I278" i="2"/>
  <c r="I279" i="3" s="1"/>
  <c r="I280" i="2"/>
  <c r="I281" i="3" s="1"/>
  <c r="I282" i="2"/>
  <c r="I283" i="3" s="1"/>
  <c r="I284" i="2"/>
  <c r="I285" i="3" s="1"/>
  <c r="I286" i="2"/>
  <c r="I287" i="3" s="1"/>
  <c r="I288" i="2"/>
  <c r="I289" i="3" s="1"/>
  <c r="I290" i="2"/>
  <c r="I291" i="3" s="1"/>
  <c r="I292" i="2"/>
  <c r="I293" i="3" s="1"/>
  <c r="I294" i="2"/>
  <c r="I295" i="3" s="1"/>
  <c r="I296" i="2"/>
  <c r="I297" i="3" s="1"/>
  <c r="I298" i="2"/>
  <c r="I299" i="3" s="1"/>
  <c r="I300" i="2"/>
  <c r="I301" i="3" s="1"/>
  <c r="I302" i="2"/>
  <c r="I303" i="3" s="1"/>
  <c r="I304" i="2"/>
  <c r="I305" i="3" s="1"/>
  <c r="I306" i="2"/>
  <c r="I307" i="3" s="1"/>
  <c r="I308" i="2"/>
  <c r="I309" i="3" s="1"/>
  <c r="I310" i="2"/>
  <c r="I311" i="3" s="1"/>
  <c r="I312" i="2"/>
  <c r="I313" i="3" s="1"/>
  <c r="I314" i="2"/>
  <c r="I315" i="3" s="1"/>
  <c r="I316" i="2"/>
  <c r="I317" i="3" s="1"/>
  <c r="I318" i="2"/>
  <c r="I319" i="3" s="1"/>
  <c r="I320" i="2"/>
  <c r="I321" i="3" s="1"/>
  <c r="I322" i="2"/>
  <c r="I323" i="3" s="1"/>
  <c r="I324" i="2"/>
  <c r="I325" i="3" s="1"/>
  <c r="B211" i="3"/>
  <c r="C35" i="27" s="1"/>
  <c r="H35" i="27" s="1"/>
  <c r="D17" i="6"/>
  <c r="D9" i="7"/>
  <c r="AJ3" i="11"/>
  <c r="D24" i="8"/>
  <c r="D34" i="8"/>
  <c r="E222" i="2"/>
  <c r="E223" i="3" s="1"/>
  <c r="E232" i="2"/>
  <c r="E233" i="3" s="1"/>
  <c r="E240" i="2"/>
  <c r="E241" i="3" s="1"/>
  <c r="E244" i="2"/>
  <c r="E245" i="3" s="1"/>
  <c r="E248" i="2"/>
  <c r="E249" i="3" s="1"/>
  <c r="E250" i="2"/>
  <c r="E251" i="3" s="1"/>
  <c r="E252" i="2"/>
  <c r="E253" i="3" s="1"/>
  <c r="E254" i="2"/>
  <c r="E255" i="3" s="1"/>
  <c r="E256" i="2"/>
  <c r="E257" i="3" s="1"/>
  <c r="E258" i="2"/>
  <c r="E259" i="3" s="1"/>
  <c r="E270" i="2"/>
  <c r="E271" i="3" s="1"/>
  <c r="E272" i="2"/>
  <c r="E273" i="3" s="1"/>
  <c r="E274" i="2"/>
  <c r="E275" i="3" s="1"/>
  <c r="E286" i="2"/>
  <c r="E287" i="3" s="1"/>
  <c r="E288" i="2"/>
  <c r="E289" i="3" s="1"/>
  <c r="E290" i="2"/>
  <c r="E291" i="3" s="1"/>
  <c r="E292" i="2"/>
  <c r="E293" i="3" s="1"/>
  <c r="E300" i="2"/>
  <c r="E301" i="3" s="1"/>
  <c r="D33" i="5"/>
  <c r="D8" i="8"/>
  <c r="D7" i="6"/>
  <c r="D15" i="6"/>
  <c r="D31" i="6"/>
  <c r="D25" i="8"/>
  <c r="D28" i="8"/>
  <c r="D13" i="5"/>
  <c r="E23" i="6"/>
  <c r="E31" i="6"/>
  <c r="E7" i="7"/>
  <c r="C7" i="23" s="1"/>
  <c r="D13" i="6"/>
  <c r="D29" i="6"/>
  <c r="D13" i="8"/>
  <c r="D16" i="8"/>
  <c r="D32" i="8"/>
  <c r="E35" i="7"/>
  <c r="E30" i="8"/>
  <c r="P1" i="13"/>
  <c r="AR1" i="13"/>
  <c r="I1" i="13"/>
  <c r="AK1" i="13"/>
  <c r="A23" i="26"/>
  <c r="A30" i="26"/>
  <c r="A22" i="26"/>
  <c r="A26" i="26"/>
  <c r="A31" i="26"/>
  <c r="A29" i="26"/>
  <c r="A28" i="26"/>
  <c r="A24" i="26"/>
  <c r="A25" i="26"/>
  <c r="A27" i="26"/>
  <c r="A21" i="26"/>
  <c r="A20" i="26"/>
  <c r="A11" i="32"/>
  <c r="A13" i="28"/>
  <c r="A14" i="27"/>
  <c r="A6" i="27"/>
  <c r="A6" i="32"/>
  <c r="A12" i="28"/>
  <c r="A8" i="26"/>
  <c r="A10" i="26"/>
  <c r="A13" i="26"/>
  <c r="A14" i="28"/>
  <c r="A8" i="32"/>
  <c r="A11" i="26"/>
  <c r="A18" i="27"/>
  <c r="A13" i="27"/>
  <c r="A19" i="26"/>
  <c r="A6" i="28"/>
  <c r="A18" i="28"/>
  <c r="A15" i="32"/>
  <c r="A7" i="28"/>
  <c r="A17" i="28"/>
  <c r="A9" i="28"/>
  <c r="A13" i="32"/>
  <c r="A10" i="27"/>
  <c r="A11" i="28"/>
  <c r="A14" i="32"/>
  <c r="A16" i="27"/>
  <c r="A14" i="26"/>
  <c r="A16" i="26"/>
  <c r="A7" i="27"/>
  <c r="A20" i="32"/>
  <c r="A15" i="26"/>
  <c r="A20" i="27"/>
  <c r="A18" i="26"/>
  <c r="A16" i="32"/>
  <c r="A9" i="32"/>
  <c r="A6" i="26"/>
  <c r="A9" i="27"/>
  <c r="A7" i="26"/>
  <c r="A19" i="28"/>
  <c r="A19" i="27"/>
  <c r="A10" i="32"/>
  <c r="A15" i="28"/>
  <c r="A15" i="27"/>
  <c r="A10" i="28"/>
  <c r="A19" i="32"/>
  <c r="A17" i="27"/>
  <c r="A16" i="28"/>
  <c r="A17" i="26"/>
  <c r="A7" i="32"/>
  <c r="A9" i="26"/>
  <c r="A12" i="32"/>
  <c r="A18" i="32"/>
  <c r="A12" i="26"/>
  <c r="A12" i="27"/>
  <c r="A8" i="28"/>
  <c r="A8" i="27"/>
  <c r="A11" i="27"/>
  <c r="A17" i="32"/>
  <c r="B68" i="3" l="1"/>
  <c r="B18" i="3"/>
  <c r="F124" i="2"/>
  <c r="F19" i="3" s="1"/>
  <c r="F47" i="2"/>
  <c r="F20" i="3" s="1"/>
  <c r="E91" i="2"/>
  <c r="E68" i="3" s="1"/>
  <c r="E127" i="2"/>
  <c r="E108" i="3" s="1"/>
  <c r="E261" i="2"/>
  <c r="E262" i="3" s="1"/>
  <c r="F151" i="2"/>
  <c r="F173" i="3" s="1"/>
  <c r="F321" i="2"/>
  <c r="F322" i="3" s="1"/>
  <c r="E206" i="2"/>
  <c r="E207" i="3" s="1"/>
  <c r="E170" i="2"/>
  <c r="E143" i="3" s="1"/>
  <c r="F316" i="2"/>
  <c r="F317" i="3" s="1"/>
  <c r="E282" i="2"/>
  <c r="E283" i="3" s="1"/>
  <c r="B219" i="3"/>
  <c r="F260" i="2"/>
  <c r="F261" i="3" s="1"/>
  <c r="E278" i="2"/>
  <c r="E279" i="3" s="1"/>
  <c r="F300" i="2"/>
  <c r="F301" i="3" s="1"/>
  <c r="F240" i="2"/>
  <c r="F241" i="3" s="1"/>
  <c r="R3" i="12"/>
  <c r="F311" i="2"/>
  <c r="F312" i="3" s="1"/>
  <c r="E297" i="2"/>
  <c r="E298" i="3" s="1"/>
  <c r="E269" i="2"/>
  <c r="E270" i="3" s="1"/>
  <c r="F261" i="2"/>
  <c r="F262" i="3" s="1"/>
  <c r="E318" i="2"/>
  <c r="E319" i="3" s="1"/>
  <c r="E168" i="2"/>
  <c r="E142" i="3" s="1"/>
  <c r="F178" i="2"/>
  <c r="F199" i="3" s="1"/>
  <c r="B317" i="3"/>
  <c r="F267" i="2"/>
  <c r="F268" i="3" s="1"/>
  <c r="E251" i="2"/>
  <c r="E252" i="3" s="1"/>
  <c r="B232" i="3"/>
  <c r="C26" i="28" s="1"/>
  <c r="H26" i="28" s="1"/>
  <c r="B26" i="31" s="1"/>
  <c r="B180" i="3"/>
  <c r="F323" i="2"/>
  <c r="F324" i="3" s="1"/>
  <c r="B296" i="3"/>
  <c r="E214" i="2"/>
  <c r="E215" i="3" s="1"/>
  <c r="F278" i="2"/>
  <c r="F279" i="3" s="1"/>
  <c r="F216" i="2"/>
  <c r="F217" i="3" s="1"/>
  <c r="B312" i="3"/>
  <c r="B222" i="3"/>
  <c r="B319" i="3"/>
  <c r="F162" i="2"/>
  <c r="F175" i="3" s="1"/>
  <c r="B268" i="3"/>
  <c r="E199" i="2"/>
  <c r="E177" i="3" s="1"/>
  <c r="F179" i="2"/>
  <c r="F180" i="3" s="1"/>
  <c r="F116" i="2"/>
  <c r="F76" i="3" s="1"/>
  <c r="B324" i="3"/>
  <c r="E161" i="2"/>
  <c r="E158" i="3" s="1"/>
  <c r="B54" i="3"/>
  <c r="B217" i="3"/>
  <c r="B196" i="3"/>
  <c r="E308" i="2"/>
  <c r="E309" i="3" s="1"/>
  <c r="F200" i="2"/>
  <c r="F196" i="3" s="1"/>
  <c r="E268" i="2"/>
  <c r="E269" i="3" s="1"/>
  <c r="E246" i="2"/>
  <c r="E247" i="3" s="1"/>
  <c r="F246" i="2"/>
  <c r="F247" i="3" s="1"/>
  <c r="E317" i="2"/>
  <c r="E318" i="3" s="1"/>
  <c r="E253" i="2"/>
  <c r="E254" i="3" s="1"/>
  <c r="F233" i="2"/>
  <c r="F234" i="3" s="1"/>
  <c r="B322" i="3"/>
  <c r="F319" i="2"/>
  <c r="F320" i="3" s="1"/>
  <c r="E295" i="2"/>
  <c r="E296" i="3" s="1"/>
  <c r="E275" i="2"/>
  <c r="E276" i="3" s="1"/>
  <c r="B212" i="3"/>
  <c r="F185" i="2"/>
  <c r="F203" i="3" s="1"/>
  <c r="E79" i="2"/>
  <c r="E32" i="3" s="1"/>
  <c r="B176" i="3"/>
  <c r="B126" i="3"/>
  <c r="D20" i="8"/>
  <c r="F236" i="2"/>
  <c r="F237" i="3" s="1"/>
  <c r="E260" i="2"/>
  <c r="E261" i="3" s="1"/>
  <c r="F317" i="2"/>
  <c r="F318" i="3" s="1"/>
  <c r="E151" i="2"/>
  <c r="E173" i="3" s="1"/>
  <c r="F206" i="2"/>
  <c r="F207" i="3" s="1"/>
  <c r="F170" i="2"/>
  <c r="F143" i="3" s="1"/>
  <c r="F211" i="2"/>
  <c r="F212" i="3" s="1"/>
  <c r="B305" i="3"/>
  <c r="F218" i="2"/>
  <c r="F219" i="3" s="1"/>
  <c r="E231" i="2"/>
  <c r="E232" i="3" s="1"/>
  <c r="B137" i="3"/>
  <c r="E142" i="2"/>
  <c r="E163" i="3" s="1"/>
  <c r="E95" i="2"/>
  <c r="E11" i="3" s="1"/>
  <c r="D15" i="28"/>
  <c r="E15" i="28"/>
  <c r="D8" i="28"/>
  <c r="D18" i="27"/>
  <c r="D9" i="27"/>
  <c r="E13" i="28"/>
  <c r="D13" i="27"/>
  <c r="D8" i="27"/>
  <c r="D19" i="32"/>
  <c r="D17" i="32"/>
  <c r="D7" i="32"/>
  <c r="D15" i="32"/>
  <c r="D20" i="27"/>
  <c r="D6" i="28"/>
  <c r="D19" i="28"/>
  <c r="D6" i="27"/>
  <c r="D9" i="28"/>
  <c r="D18" i="28"/>
  <c r="D8" i="32"/>
  <c r="E12" i="32"/>
  <c r="C27" i="24" s="1"/>
  <c r="D12" i="32"/>
  <c r="D9" i="32"/>
  <c r="D14" i="28"/>
  <c r="D12" i="28"/>
  <c r="D16" i="28"/>
  <c r="E11" i="28"/>
  <c r="D11" i="28"/>
  <c r="D11" i="27"/>
  <c r="D12" i="27"/>
  <c r="D16" i="32"/>
  <c r="D14" i="32"/>
  <c r="E14" i="32"/>
  <c r="C29" i="24" s="1"/>
  <c r="D10" i="32"/>
  <c r="D19" i="27"/>
  <c r="D7" i="27"/>
  <c r="D17" i="27"/>
  <c r="D20" i="32"/>
  <c r="E6" i="32"/>
  <c r="C21" i="24" s="1"/>
  <c r="D18" i="32"/>
  <c r="D11" i="32"/>
  <c r="E6" i="28"/>
  <c r="C6" i="31" s="1"/>
  <c r="E19" i="27"/>
  <c r="C34" i="22" s="1"/>
  <c r="E302" i="2"/>
  <c r="E303" i="3" s="1"/>
  <c r="E280" i="2"/>
  <c r="E281" i="3" s="1"/>
  <c r="E242" i="2"/>
  <c r="E243" i="3" s="1"/>
  <c r="B221" i="3"/>
  <c r="F242" i="2"/>
  <c r="F243" i="3" s="1"/>
  <c r="F238" i="2"/>
  <c r="F239" i="3" s="1"/>
  <c r="F273" i="2"/>
  <c r="F274" i="3" s="1"/>
  <c r="B246" i="3"/>
  <c r="F193" i="2"/>
  <c r="F182" i="3" s="1"/>
  <c r="E17" i="27"/>
  <c r="C32" i="22" s="1"/>
  <c r="E194" i="2"/>
  <c r="E183" i="3" s="1"/>
  <c r="F283" i="2"/>
  <c r="F284" i="3" s="1"/>
  <c r="B280" i="3"/>
  <c r="E247" i="2"/>
  <c r="E248" i="3" s="1"/>
  <c r="B189" i="3"/>
  <c r="E12" i="28"/>
  <c r="C27" i="23" s="1"/>
  <c r="E20" i="32"/>
  <c r="C35" i="24" s="1"/>
  <c r="F262" i="2"/>
  <c r="F263" i="3" s="1"/>
  <c r="E14" i="28"/>
  <c r="C29" i="23" s="1"/>
  <c r="E10" i="28"/>
  <c r="C10" i="31" s="1"/>
  <c r="F207" i="2"/>
  <c r="F208" i="3" s="1"/>
  <c r="E7" i="28"/>
  <c r="C7" i="31" s="1"/>
  <c r="F156" i="2"/>
  <c r="F174" i="3" s="1"/>
  <c r="E20" i="6"/>
  <c r="C20" i="22" s="1"/>
  <c r="B117" i="3"/>
  <c r="E157" i="2"/>
  <c r="E154" i="3" s="1"/>
  <c r="D17" i="28"/>
  <c r="D14" i="27"/>
  <c r="E284" i="2"/>
  <c r="E285" i="3" s="1"/>
  <c r="E262" i="2"/>
  <c r="E263" i="3" s="1"/>
  <c r="E238" i="2"/>
  <c r="E239" i="3" s="1"/>
  <c r="F284" i="2"/>
  <c r="F285" i="3" s="1"/>
  <c r="F280" i="2"/>
  <c r="F281" i="3" s="1"/>
  <c r="F244" i="2"/>
  <c r="F245" i="3" s="1"/>
  <c r="E18" i="28"/>
  <c r="C18" i="31" s="1"/>
  <c r="E8" i="28"/>
  <c r="C8" i="31" s="1"/>
  <c r="F182" i="2"/>
  <c r="F201" i="3" s="1"/>
  <c r="E16" i="27"/>
  <c r="C31" i="22" s="1"/>
  <c r="F198" i="2"/>
  <c r="F185" i="3" s="1"/>
  <c r="E20" i="27"/>
  <c r="C35" i="22" s="1"/>
  <c r="E160" i="2"/>
  <c r="E136" i="3" s="1"/>
  <c r="E190" i="2"/>
  <c r="E188" i="3" s="1"/>
  <c r="F215" i="2"/>
  <c r="F216" i="3" s="1"/>
  <c r="E17" i="28"/>
  <c r="C32" i="23" s="1"/>
  <c r="E13" i="32"/>
  <c r="C28" i="24" s="1"/>
  <c r="B171" i="3"/>
  <c r="E7" i="32"/>
  <c r="C22" i="24" s="1"/>
  <c r="E11" i="32"/>
  <c r="C26" i="24" s="1"/>
  <c r="F130" i="2"/>
  <c r="F131" i="3" s="1"/>
  <c r="D6" i="6"/>
  <c r="E20" i="28"/>
  <c r="C35" i="23" s="1"/>
  <c r="E9" i="28"/>
  <c r="C9" i="31" s="1"/>
  <c r="D20" i="5"/>
  <c r="E15" i="32"/>
  <c r="C30" i="24" s="1"/>
  <c r="E17" i="32"/>
  <c r="C32" i="24" s="1"/>
  <c r="E18" i="32"/>
  <c r="C33" i="24" s="1"/>
  <c r="D10" i="27"/>
  <c r="D15" i="27"/>
  <c r="D7" i="28"/>
  <c r="D6" i="32"/>
  <c r="E9" i="7"/>
  <c r="C9" i="23" s="1"/>
  <c r="D15" i="8"/>
  <c r="E16" i="28"/>
  <c r="C31" i="23" s="1"/>
  <c r="F119" i="2"/>
  <c r="F117" i="3" s="1"/>
  <c r="E32" i="2"/>
  <c r="E88" i="3" s="1"/>
  <c r="D8" i="9"/>
  <c r="E11" i="5"/>
  <c r="K11" i="5" s="1"/>
  <c r="C11" i="20" s="1"/>
  <c r="D18" i="7"/>
  <c r="D13" i="28"/>
  <c r="E10" i="32"/>
  <c r="C25" i="24" s="1"/>
  <c r="E9" i="32"/>
  <c r="C24" i="24" s="1"/>
  <c r="D6" i="7"/>
  <c r="D13" i="32"/>
  <c r="E19" i="32"/>
  <c r="C34" i="24" s="1"/>
  <c r="E29" i="5"/>
  <c r="K29" i="5" s="1"/>
  <c r="E16" i="32"/>
  <c r="C31" i="24" s="1"/>
  <c r="D16" i="27"/>
  <c r="D10" i="28"/>
  <c r="E13" i="5"/>
  <c r="K13" i="5" s="1"/>
  <c r="C13" i="20" s="1"/>
  <c r="E8" i="32"/>
  <c r="E19" i="28"/>
  <c r="H25" i="27"/>
  <c r="E18" i="27"/>
  <c r="E6" i="27"/>
  <c r="C21" i="22" s="1"/>
  <c r="E25" i="27"/>
  <c r="C25" i="30" s="1"/>
  <c r="E33" i="27"/>
  <c r="C33" i="30" s="1"/>
  <c r="E22" i="6"/>
  <c r="J22" i="6" s="1"/>
  <c r="D18" i="5"/>
  <c r="D22" i="7"/>
  <c r="E29" i="27"/>
  <c r="C29" i="30" s="1"/>
  <c r="E15" i="5"/>
  <c r="K15" i="5" s="1"/>
  <c r="C15" i="20" s="1"/>
  <c r="D10" i="7"/>
  <c r="D16" i="6"/>
  <c r="D17" i="8"/>
  <c r="E15" i="27"/>
  <c r="C30" i="22" s="1"/>
  <c r="E24" i="27"/>
  <c r="C24" i="30" s="1"/>
  <c r="E11" i="27"/>
  <c r="C26" i="22" s="1"/>
  <c r="C22" i="27"/>
  <c r="H22" i="27" s="1"/>
  <c r="B22" i="30" s="1"/>
  <c r="E22" i="27"/>
  <c r="C22" i="30" s="1"/>
  <c r="E8" i="27"/>
  <c r="C23" i="22" s="1"/>
  <c r="E32" i="26"/>
  <c r="C32" i="29" s="1"/>
  <c r="D12" i="8"/>
  <c r="C33" i="27"/>
  <c r="H33" i="27" s="1"/>
  <c r="B33" i="30" s="1"/>
  <c r="C3" i="20"/>
  <c r="A2" i="33"/>
  <c r="A2" i="32"/>
  <c r="E28" i="27"/>
  <c r="C28" i="30" s="1"/>
  <c r="D26" i="27"/>
  <c r="D21" i="9"/>
  <c r="D29" i="27"/>
  <c r="E10" i="8"/>
  <c r="C10" i="24" s="1"/>
  <c r="D9" i="9"/>
  <c r="D27" i="6"/>
  <c r="F123" i="2"/>
  <c r="F45" i="3" s="1"/>
  <c r="B131" i="3"/>
  <c r="D18" i="9"/>
  <c r="D26" i="26"/>
  <c r="D10" i="26"/>
  <c r="D27" i="26"/>
  <c r="D13" i="26"/>
  <c r="D12" i="26"/>
  <c r="D31" i="26"/>
  <c r="D23" i="26"/>
  <c r="D17" i="26"/>
  <c r="D30" i="26"/>
  <c r="D21" i="26"/>
  <c r="E14" i="26"/>
  <c r="D14" i="26"/>
  <c r="D20" i="26"/>
  <c r="D11" i="26"/>
  <c r="D15" i="26"/>
  <c r="D18" i="26"/>
  <c r="D28" i="26"/>
  <c r="D16" i="26"/>
  <c r="D29" i="26"/>
  <c r="D6" i="26"/>
  <c r="E23" i="26"/>
  <c r="C23" i="29" s="1"/>
  <c r="E31" i="26"/>
  <c r="C31" i="29" s="1"/>
  <c r="E28" i="26"/>
  <c r="C28" i="29" s="1"/>
  <c r="D12" i="7"/>
  <c r="D34" i="17"/>
  <c r="E34" i="16"/>
  <c r="E7" i="26"/>
  <c r="E24" i="26"/>
  <c r="C24" i="29" s="1"/>
  <c r="B88" i="3"/>
  <c r="F102" i="2"/>
  <c r="F116" i="3" s="1"/>
  <c r="E102" i="2"/>
  <c r="E116" i="3" s="1"/>
  <c r="B19" i="3"/>
  <c r="E116" i="2"/>
  <c r="E76" i="3" s="1"/>
  <c r="B52" i="3"/>
  <c r="F79" i="2"/>
  <c r="F32" i="3" s="1"/>
  <c r="E96" i="2"/>
  <c r="E93" i="3" s="1"/>
  <c r="E129" i="2"/>
  <c r="E133" i="3" s="1"/>
  <c r="E19" i="7"/>
  <c r="C19" i="23" s="1"/>
  <c r="E65" i="2"/>
  <c r="E28" i="3" s="1"/>
  <c r="F145" i="2"/>
  <c r="F152" i="3" s="1"/>
  <c r="E128" i="2"/>
  <c r="E134" i="3" s="1"/>
  <c r="E97" i="2"/>
  <c r="E83" i="3" s="1"/>
  <c r="F86" i="2"/>
  <c r="F17" i="3" s="1"/>
  <c r="B11" i="3"/>
  <c r="B133" i="3"/>
  <c r="C16" i="32" s="1"/>
  <c r="F65" i="2"/>
  <c r="F28" i="3" s="1"/>
  <c r="E18" i="26"/>
  <c r="C33" i="20" s="1"/>
  <c r="E8" i="26"/>
  <c r="C23" i="20" s="1"/>
  <c r="D19" i="8"/>
  <c r="D10" i="5"/>
  <c r="E20" i="26"/>
  <c r="E27" i="26"/>
  <c r="C27" i="29" s="1"/>
  <c r="E21" i="26"/>
  <c r="C21" i="29" s="1"/>
  <c r="D18" i="6"/>
  <c r="D28" i="7"/>
  <c r="D22" i="26"/>
  <c r="D24" i="26"/>
  <c r="B110" i="3"/>
  <c r="E25" i="2"/>
  <c r="E6" i="3" s="1"/>
  <c r="D25" i="7"/>
  <c r="B40" i="3"/>
  <c r="E13" i="2"/>
  <c r="E126" i="3" s="1"/>
  <c r="B92" i="3"/>
  <c r="B113" i="3"/>
  <c r="E146" i="2"/>
  <c r="E168" i="3" s="1"/>
  <c r="B169" i="3"/>
  <c r="F148" i="2"/>
  <c r="F159" i="3" s="1"/>
  <c r="F108" i="2"/>
  <c r="F58" i="3" s="1"/>
  <c r="E145" i="2"/>
  <c r="E152" i="3" s="1"/>
  <c r="E18" i="5"/>
  <c r="K18" i="5" s="1"/>
  <c r="C18" i="20" s="1"/>
  <c r="B25" i="3"/>
  <c r="D6" i="8"/>
  <c r="D25" i="26"/>
  <c r="D19" i="26"/>
  <c r="E9" i="26"/>
  <c r="E32" i="7"/>
  <c r="E56" i="2"/>
  <c r="E79" i="3" s="1"/>
  <c r="B89" i="3"/>
  <c r="B42" i="3"/>
  <c r="D16" i="7"/>
  <c r="D7" i="26"/>
  <c r="H34" i="26"/>
  <c r="B34" i="29" s="1"/>
  <c r="E12" i="26"/>
  <c r="E16" i="5"/>
  <c r="K16" i="5" s="1"/>
  <c r="C16" i="20" s="1"/>
  <c r="E11" i="26"/>
  <c r="E33" i="6"/>
  <c r="E9" i="27"/>
  <c r="E30" i="26"/>
  <c r="C30" i="29" s="1"/>
  <c r="E10" i="27"/>
  <c r="E15" i="26"/>
  <c r="E16" i="6"/>
  <c r="B42" i="17" s="1"/>
  <c r="E33" i="26"/>
  <c r="C33" i="29" s="1"/>
  <c r="E14" i="27"/>
  <c r="E10" i="26"/>
  <c r="E17" i="26"/>
  <c r="E9" i="6"/>
  <c r="C9" i="22" s="1"/>
  <c r="D24" i="7"/>
  <c r="D13" i="9"/>
  <c r="C35" i="5"/>
  <c r="D31" i="16" s="1"/>
  <c r="B31" i="16" s="1"/>
  <c r="D9" i="26"/>
  <c r="E13" i="27"/>
  <c r="E26" i="26"/>
  <c r="C26" i="29" s="1"/>
  <c r="E19" i="26"/>
  <c r="E35" i="5"/>
  <c r="B31" i="17" s="1"/>
  <c r="E13" i="26"/>
  <c r="E25" i="26"/>
  <c r="C25" i="29" s="1"/>
  <c r="E22" i="26"/>
  <c r="C22" i="29" s="1"/>
  <c r="E16" i="26"/>
  <c r="E29" i="26"/>
  <c r="C29" i="29" s="1"/>
  <c r="E34" i="26"/>
  <c r="C34" i="29" s="1"/>
  <c r="E30" i="5"/>
  <c r="K30" i="5" s="1"/>
  <c r="C35" i="26"/>
  <c r="H35" i="26" s="1"/>
  <c r="B35" i="29" s="1"/>
  <c r="D15" i="7"/>
  <c r="E23" i="7"/>
  <c r="D8" i="26"/>
  <c r="E12" i="27"/>
  <c r="E7" i="27"/>
  <c r="D9" i="8"/>
  <c r="E154" i="2"/>
  <c r="E149" i="3" s="1"/>
  <c r="E100" i="2"/>
  <c r="E69" i="3" s="1"/>
  <c r="E131" i="2"/>
  <c r="E129" i="3" s="1"/>
  <c r="B127" i="3"/>
  <c r="B79" i="3"/>
  <c r="B166" i="3"/>
  <c r="E147" i="2"/>
  <c r="E166" i="3" s="1"/>
  <c r="E156" i="2"/>
  <c r="E174" i="3" s="1"/>
  <c r="B45" i="3"/>
  <c r="E90" i="2"/>
  <c r="E36" i="3" s="1"/>
  <c r="F90" i="2"/>
  <c r="F36" i="3" s="1"/>
  <c r="E23" i="2"/>
  <c r="E42" i="3" s="1"/>
  <c r="B61" i="3"/>
  <c r="F4" i="2"/>
  <c r="F23" i="3" s="1"/>
  <c r="C3" i="30"/>
  <c r="C3" i="31"/>
  <c r="C3" i="29"/>
  <c r="F220" i="2"/>
  <c r="F221" i="3" s="1"/>
  <c r="F174" i="2"/>
  <c r="F160" i="3" s="1"/>
  <c r="A2" i="7"/>
  <c r="A2" i="9"/>
  <c r="B238" i="3"/>
  <c r="C32" i="28" s="1"/>
  <c r="H32" i="28" s="1"/>
  <c r="B32" i="31" s="1"/>
  <c r="E193" i="2"/>
  <c r="E182" i="3" s="1"/>
  <c r="F194" i="2"/>
  <c r="F183" i="3" s="1"/>
  <c r="B178" i="3"/>
  <c r="B134" i="3"/>
  <c r="E19" i="9"/>
  <c r="B135" i="17" s="1"/>
  <c r="B240" i="3"/>
  <c r="C34" i="28" s="1"/>
  <c r="H34" i="28" s="1"/>
  <c r="B34" i="31" s="1"/>
  <c r="E223" i="2"/>
  <c r="E224" i="3" s="1"/>
  <c r="B216" i="3"/>
  <c r="E204" i="2"/>
  <c r="E205" i="3" s="1"/>
  <c r="B202" i="3"/>
  <c r="F55" i="2"/>
  <c r="F40" i="3" s="1"/>
  <c r="F39" i="2"/>
  <c r="F110" i="3" s="1"/>
  <c r="B108" i="3"/>
  <c r="E192" i="2"/>
  <c r="E189" i="3" s="1"/>
  <c r="E150" i="2"/>
  <c r="E171" i="3" s="1"/>
  <c r="B17" i="3"/>
  <c r="F96" i="2"/>
  <c r="F93" i="3" s="1"/>
  <c r="F113" i="2"/>
  <c r="F66" i="3" s="1"/>
  <c r="F29" i="2"/>
  <c r="F92" i="3" s="1"/>
  <c r="B38" i="3"/>
  <c r="E57" i="2"/>
  <c r="E54" i="3" s="1"/>
  <c r="F45" i="2"/>
  <c r="F113" i="3" s="1"/>
  <c r="A2" i="8"/>
  <c r="A2" i="6"/>
  <c r="A2" i="11"/>
  <c r="J2" i="11" s="1"/>
  <c r="C3" i="24"/>
  <c r="E236" i="2"/>
  <c r="E237" i="3" s="1"/>
  <c r="F226" i="2"/>
  <c r="F227" i="3" s="1"/>
  <c r="F214" i="2"/>
  <c r="F215" i="3" s="1"/>
  <c r="B140" i="3"/>
  <c r="A2" i="5"/>
  <c r="A2" i="12"/>
  <c r="AB2" i="12" s="1"/>
  <c r="B206" i="3"/>
  <c r="F168" i="2"/>
  <c r="F142" i="3" s="1"/>
  <c r="E6" i="7"/>
  <c r="C6" i="23" s="1"/>
  <c r="F146" i="2"/>
  <c r="F168" i="3" s="1"/>
  <c r="F155" i="2"/>
  <c r="F169" i="3" s="1"/>
  <c r="F142" i="2"/>
  <c r="F163" i="3" s="1"/>
  <c r="E117" i="2"/>
  <c r="E74" i="3" s="1"/>
  <c r="E110" i="2"/>
  <c r="E87" i="3" s="1"/>
  <c r="B53" i="3"/>
  <c r="F73" i="2"/>
  <c r="F95" i="3" s="1"/>
  <c r="E35" i="8"/>
  <c r="C121" i="16" s="1"/>
  <c r="C3" i="25"/>
  <c r="C19" i="30"/>
  <c r="C32" i="30"/>
  <c r="C23" i="30"/>
  <c r="C27" i="30"/>
  <c r="C30" i="30"/>
  <c r="B35" i="30"/>
  <c r="B25" i="30"/>
  <c r="C20" i="30"/>
  <c r="C34" i="30"/>
  <c r="C21" i="30"/>
  <c r="C35" i="29"/>
  <c r="E276" i="2"/>
  <c r="E277" i="3" s="1"/>
  <c r="F249" i="2"/>
  <c r="F250" i="3" s="1"/>
  <c r="E306" i="2"/>
  <c r="E307" i="3" s="1"/>
  <c r="B236" i="3"/>
  <c r="C30" i="28" s="1"/>
  <c r="H30" i="28" s="1"/>
  <c r="B30" i="31" s="1"/>
  <c r="E304" i="2"/>
  <c r="E305" i="3" s="1"/>
  <c r="E153" i="2"/>
  <c r="E170" i="3" s="1"/>
  <c r="E133" i="2"/>
  <c r="E132" i="3" s="1"/>
  <c r="E126" i="2"/>
  <c r="E118" i="3" s="1"/>
  <c r="C3" i="23"/>
  <c r="A2" i="27"/>
  <c r="A2" i="28"/>
  <c r="A2" i="26"/>
  <c r="B49" i="3"/>
  <c r="E277" i="2"/>
  <c r="E278" i="3" s="1"/>
  <c r="E293" i="2"/>
  <c r="E294" i="3" s="1"/>
  <c r="F277" i="2"/>
  <c r="F278" i="3" s="1"/>
  <c r="B144" i="3"/>
  <c r="E108" i="2"/>
  <c r="E58" i="3" s="1"/>
  <c r="D32" i="7"/>
  <c r="E28" i="6"/>
  <c r="B54" i="17" s="1"/>
  <c r="E234" i="2"/>
  <c r="E235" i="3" s="1"/>
  <c r="F276" i="2"/>
  <c r="F277" i="3" s="1"/>
  <c r="F234" i="2"/>
  <c r="F235" i="3" s="1"/>
  <c r="B294" i="3"/>
  <c r="E229" i="2"/>
  <c r="E230" i="3" s="1"/>
  <c r="E291" i="2"/>
  <c r="E292" i="3" s="1"/>
  <c r="E227" i="2"/>
  <c r="E228" i="3" s="1"/>
  <c r="F171" i="2"/>
  <c r="F144" i="3" s="1"/>
  <c r="B314" i="3"/>
  <c r="F172" i="2"/>
  <c r="F145" i="3" s="1"/>
  <c r="E19" i="6"/>
  <c r="B45" i="17" s="1"/>
  <c r="E264" i="2"/>
  <c r="E265" i="3" s="1"/>
  <c r="F229" i="2"/>
  <c r="F230" i="3" s="1"/>
  <c r="F291" i="2"/>
  <c r="F292" i="3" s="1"/>
  <c r="F227" i="2"/>
  <c r="F228" i="3" s="1"/>
  <c r="E313" i="2"/>
  <c r="E314" i="3" s="1"/>
  <c r="E172" i="2"/>
  <c r="E145" i="3" s="1"/>
  <c r="E181" i="2"/>
  <c r="E200" i="3" s="1"/>
  <c r="D11" i="6"/>
  <c r="E14" i="8"/>
  <c r="C14" i="24" s="1"/>
  <c r="E235" i="2"/>
  <c r="E236" i="3" s="1"/>
  <c r="E298" i="2"/>
  <c r="E299" i="3" s="1"/>
  <c r="F264" i="2"/>
  <c r="F265" i="3" s="1"/>
  <c r="B138" i="3"/>
  <c r="C35" i="6" s="1"/>
  <c r="F78" i="2"/>
  <c r="F29" i="3" s="1"/>
  <c r="D22" i="9"/>
  <c r="E35" i="6"/>
  <c r="E7" i="6"/>
  <c r="C7" i="22" s="1"/>
  <c r="E6" i="26"/>
  <c r="C21" i="20" s="1"/>
  <c r="D65" i="17"/>
  <c r="E65" i="16"/>
  <c r="C3" i="22"/>
  <c r="E18" i="8"/>
  <c r="C18" i="24" s="1"/>
  <c r="E16" i="8"/>
  <c r="C16" i="24" s="1"/>
  <c r="E15" i="8"/>
  <c r="C15" i="24" s="1"/>
  <c r="E14" i="5"/>
  <c r="K14" i="5" s="1"/>
  <c r="C14" i="20" s="1"/>
  <c r="D26" i="8"/>
  <c r="E30" i="6"/>
  <c r="D32" i="5"/>
  <c r="D23" i="6"/>
  <c r="E7" i="8"/>
  <c r="B93" i="17" s="1"/>
  <c r="E18" i="6"/>
  <c r="C18" i="22" s="1"/>
  <c r="D8" i="5"/>
  <c r="D27" i="9"/>
  <c r="E34" i="5"/>
  <c r="K34" i="5" s="1"/>
  <c r="E13" i="8"/>
  <c r="C13" i="24" s="1"/>
  <c r="D26" i="7"/>
  <c r="D28" i="5"/>
  <c r="E25" i="7"/>
  <c r="D31" i="5"/>
  <c r="D12" i="6"/>
  <c r="E24" i="6"/>
  <c r="C50" i="16" s="1"/>
  <c r="D25" i="5"/>
  <c r="D25" i="9"/>
  <c r="E12" i="7"/>
  <c r="C68" i="16" s="1"/>
  <c r="E7" i="5"/>
  <c r="K7" i="5" s="1"/>
  <c r="C7" i="20" s="1"/>
  <c r="D22" i="6"/>
  <c r="D27" i="5"/>
  <c r="B58" i="17"/>
  <c r="D21" i="6"/>
  <c r="E6" i="9"/>
  <c r="E6" i="5"/>
  <c r="K6" i="5" s="1"/>
  <c r="C6" i="20" s="1"/>
  <c r="E28" i="5"/>
  <c r="K28" i="5" s="1"/>
  <c r="E14" i="6"/>
  <c r="J14" i="6" s="1"/>
  <c r="E33" i="7"/>
  <c r="D14" i="9"/>
  <c r="E12" i="5"/>
  <c r="K12" i="5" s="1"/>
  <c r="C12" i="20" s="1"/>
  <c r="E25" i="6"/>
  <c r="J25" i="6" s="1"/>
  <c r="D19" i="6"/>
  <c r="E33" i="5"/>
  <c r="K33" i="5" s="1"/>
  <c r="E29" i="6"/>
  <c r="J29" i="6" s="1"/>
  <c r="D20" i="7"/>
  <c r="F136" i="2"/>
  <c r="F151" i="3" s="1"/>
  <c r="E21" i="6"/>
  <c r="B47" i="17" s="1"/>
  <c r="F131" i="2"/>
  <c r="F129" i="3" s="1"/>
  <c r="F111" i="2"/>
  <c r="F7" i="3" s="1"/>
  <c r="E137" i="2"/>
  <c r="E161" i="3" s="1"/>
  <c r="F126" i="2"/>
  <c r="F118" i="3" s="1"/>
  <c r="F72" i="2"/>
  <c r="F100" i="3" s="1"/>
  <c r="F103" i="2"/>
  <c r="F61" i="3" s="1"/>
  <c r="B132" i="3"/>
  <c r="E121" i="2"/>
  <c r="E127" i="3" s="1"/>
  <c r="D27" i="7"/>
  <c r="B9" i="3"/>
  <c r="F8" i="2"/>
  <c r="F53" i="3" s="1"/>
  <c r="E16" i="2"/>
  <c r="E38" i="3" s="1"/>
  <c r="F12" i="2"/>
  <c r="F18" i="3" s="1"/>
  <c r="B6" i="3"/>
  <c r="D8" i="7"/>
  <c r="E72" i="2"/>
  <c r="E100" i="3" s="1"/>
  <c r="E48" i="2"/>
  <c r="E43" i="3" s="1"/>
  <c r="D16" i="5"/>
  <c r="B22" i="3"/>
  <c r="F48" i="2"/>
  <c r="F43" i="3" s="1"/>
  <c r="F87" i="2"/>
  <c r="F64" i="3" s="1"/>
  <c r="D13" i="7"/>
  <c r="C58" i="16"/>
  <c r="E12" i="6"/>
  <c r="C12" i="22" s="1"/>
  <c r="E33" i="8"/>
  <c r="E31" i="8"/>
  <c r="E26" i="5"/>
  <c r="K26" i="5" s="1"/>
  <c r="D21" i="5"/>
  <c r="D14" i="8"/>
  <c r="E29" i="8"/>
  <c r="E20" i="8"/>
  <c r="C20" i="24" s="1"/>
  <c r="E11" i="8"/>
  <c r="C11" i="24" s="1"/>
  <c r="E27" i="6"/>
  <c r="J27" i="6" s="1"/>
  <c r="E101" i="2"/>
  <c r="E89" i="3" s="1"/>
  <c r="B33" i="3"/>
  <c r="C35" i="8" s="1"/>
  <c r="C121" i="17" s="1"/>
  <c r="F121" i="17" s="1"/>
  <c r="B23" i="3"/>
  <c r="F10" i="2"/>
  <c r="F48" i="3" s="1"/>
  <c r="E87" i="2"/>
  <c r="E64" i="3" s="1"/>
  <c r="F1" i="2"/>
  <c r="F46" i="3" s="1"/>
  <c r="E92" i="2"/>
  <c r="E33" i="3" s="1"/>
  <c r="E40" i="2"/>
  <c r="E9" i="3" s="1"/>
  <c r="F77" i="2"/>
  <c r="F70" i="3" s="1"/>
  <c r="E73" i="2"/>
  <c r="E95" i="3" s="1"/>
  <c r="E14" i="7"/>
  <c r="C14" i="23" s="1"/>
  <c r="E208" i="2"/>
  <c r="E209" i="3" s="1"/>
  <c r="D15" i="5"/>
  <c r="B153" i="3"/>
  <c r="B210" i="3"/>
  <c r="C34" i="27" s="1"/>
  <c r="H34" i="27" s="1"/>
  <c r="E201" i="2"/>
  <c r="E197" i="3" s="1"/>
  <c r="E175" i="2"/>
  <c r="E147" i="3" s="1"/>
  <c r="B139" i="3"/>
  <c r="E176" i="2"/>
  <c r="E179" i="3" s="1"/>
  <c r="F189" i="2"/>
  <c r="F187" i="3" s="1"/>
  <c r="B188" i="3"/>
  <c r="F138" i="2"/>
  <c r="F138" i="3" s="1"/>
  <c r="B208" i="3"/>
  <c r="C32" i="27" s="1"/>
  <c r="H32" i="27" s="1"/>
  <c r="F163" i="2"/>
  <c r="F156" i="3" s="1"/>
  <c r="E21" i="8"/>
  <c r="E191" i="2"/>
  <c r="E181" i="3" s="1"/>
  <c r="E180" i="2"/>
  <c r="E192" i="3" s="1"/>
  <c r="F100" i="2"/>
  <c r="F69" i="3" s="1"/>
  <c r="B200" i="3"/>
  <c r="E106" i="2"/>
  <c r="E52" i="3" s="1"/>
  <c r="B90" i="3"/>
  <c r="F115" i="2"/>
  <c r="F80" i="3" s="1"/>
  <c r="E98" i="2"/>
  <c r="E22" i="3" s="1"/>
  <c r="F157" i="2"/>
  <c r="F154" i="3" s="1"/>
  <c r="F165" i="2"/>
  <c r="F155" i="3" s="1"/>
  <c r="F137" i="2"/>
  <c r="F161" i="3" s="1"/>
  <c r="E113" i="2"/>
  <c r="E66" i="3" s="1"/>
  <c r="E23" i="8"/>
  <c r="C109" i="16" s="1"/>
  <c r="F82" i="2"/>
  <c r="F98" i="3" s="1"/>
  <c r="E77" i="2"/>
  <c r="E70" i="3" s="1"/>
  <c r="E1" i="2"/>
  <c r="E46" i="3" s="1"/>
  <c r="D33" i="9"/>
  <c r="D28" i="6"/>
  <c r="F208" i="2"/>
  <c r="F209" i="3" s="1"/>
  <c r="B151" i="3"/>
  <c r="B104" i="3"/>
  <c r="C9" i="28" s="1"/>
  <c r="H9" i="28" s="1"/>
  <c r="B29" i="3"/>
  <c r="E99" i="2"/>
  <c r="E73" i="3" s="1"/>
  <c r="E20" i="2"/>
  <c r="E49" i="3" s="1"/>
  <c r="E26" i="6"/>
  <c r="J26" i="6" s="1"/>
  <c r="E11" i="9"/>
  <c r="E20" i="7"/>
  <c r="C20" i="23" s="1"/>
  <c r="D26" i="6"/>
  <c r="E18" i="9"/>
  <c r="E28" i="7"/>
  <c r="C84" i="16" s="1"/>
  <c r="E8" i="7"/>
  <c r="B64" i="17" s="1"/>
  <c r="D20" i="6"/>
  <c r="E32" i="9"/>
  <c r="E10" i="7"/>
  <c r="C10" i="23" s="1"/>
  <c r="E13" i="9"/>
  <c r="E27" i="5"/>
  <c r="K27" i="5" s="1"/>
  <c r="E34" i="6"/>
  <c r="E13" i="7"/>
  <c r="C13" i="23" s="1"/>
  <c r="E24" i="7"/>
  <c r="E25" i="5"/>
  <c r="K25" i="5" s="1"/>
  <c r="D32" i="6"/>
  <c r="E13" i="6"/>
  <c r="C39" i="16" s="1"/>
  <c r="F296" i="2"/>
  <c r="F297" i="3" s="1"/>
  <c r="F230" i="2"/>
  <c r="F231" i="3" s="1"/>
  <c r="B315" i="3"/>
  <c r="B290" i="3"/>
  <c r="F294" i="2"/>
  <c r="F295" i="3" s="1"/>
  <c r="F286" i="2"/>
  <c r="F287" i="3" s="1"/>
  <c r="F212" i="2"/>
  <c r="F213" i="3" s="1"/>
  <c r="E303" i="2"/>
  <c r="E304" i="3" s="1"/>
  <c r="E271" i="2"/>
  <c r="E272" i="3" s="1"/>
  <c r="F247" i="2"/>
  <c r="F248" i="3" s="1"/>
  <c r="B213" i="3"/>
  <c r="F252" i="2"/>
  <c r="F253" i="3" s="1"/>
  <c r="F303" i="2"/>
  <c r="F304" i="3" s="1"/>
  <c r="F271" i="2"/>
  <c r="F272" i="3" s="1"/>
  <c r="E307" i="2"/>
  <c r="E308" i="3" s="1"/>
  <c r="F307" i="2"/>
  <c r="F308" i="3" s="1"/>
  <c r="E296" i="2"/>
  <c r="E297" i="3" s="1"/>
  <c r="E230" i="2"/>
  <c r="E231" i="3" s="1"/>
  <c r="E294" i="2"/>
  <c r="E295" i="3" s="1"/>
  <c r="F314" i="2"/>
  <c r="F315" i="3" s="1"/>
  <c r="E12" i="8"/>
  <c r="C12" i="24" s="1"/>
  <c r="E30" i="9"/>
  <c r="C34" i="9"/>
  <c r="C150" i="17" s="1"/>
  <c r="F150" i="17" s="1"/>
  <c r="E22" i="8"/>
  <c r="E118" i="2"/>
  <c r="E25" i="3" s="1"/>
  <c r="B96" i="3"/>
  <c r="B98" i="3"/>
  <c r="E49" i="2"/>
  <c r="E56" i="3" s="1"/>
  <c r="D27" i="8"/>
  <c r="F134" i="2"/>
  <c r="F157" i="3" s="1"/>
  <c r="B56" i="3"/>
  <c r="E27" i="9"/>
  <c r="E134" i="2"/>
  <c r="E157" i="3" s="1"/>
  <c r="F33" i="2"/>
  <c r="F86" i="3" s="1"/>
  <c r="E266" i="2"/>
  <c r="E267" i="3" s="1"/>
  <c r="E34" i="8"/>
  <c r="F266" i="2"/>
  <c r="F267" i="3" s="1"/>
  <c r="F241" i="2"/>
  <c r="F242" i="3" s="1"/>
  <c r="F209" i="2"/>
  <c r="F210" i="3" s="1"/>
  <c r="E143" i="2"/>
  <c r="E135" i="3" s="1"/>
  <c r="F325" i="2"/>
  <c r="E35" i="9"/>
  <c r="B167" i="3"/>
  <c r="E111" i="2"/>
  <c r="E7" i="3" s="1"/>
  <c r="F125" i="2"/>
  <c r="F34" i="3" s="1"/>
  <c r="F41" i="2"/>
  <c r="F12" i="3" s="1"/>
  <c r="D14" i="5"/>
  <c r="D31" i="7"/>
  <c r="F232" i="2"/>
  <c r="F233" i="3" s="1"/>
  <c r="E281" i="2"/>
  <c r="E282" i="3" s="1"/>
  <c r="F217" i="2"/>
  <c r="F218" i="3" s="1"/>
  <c r="B186" i="3"/>
  <c r="C24" i="26" s="1"/>
  <c r="E33" i="9"/>
  <c r="E17" i="7"/>
  <c r="B73" i="17" s="1"/>
  <c r="B162" i="3"/>
  <c r="C26" i="26" s="1"/>
  <c r="E18" i="7"/>
  <c r="B74" i="17" s="1"/>
  <c r="E25" i="9"/>
  <c r="B86" i="3"/>
  <c r="E21" i="9"/>
  <c r="E10" i="9"/>
  <c r="E228" i="2"/>
  <c r="E229" i="3" s="1"/>
  <c r="B229" i="3"/>
  <c r="C23" i="28" s="1"/>
  <c r="H23" i="28" s="1"/>
  <c r="B23" i="31" s="1"/>
  <c r="F71" i="2"/>
  <c r="F67" i="3" s="1"/>
  <c r="E28" i="9"/>
  <c r="E139" i="2"/>
  <c r="E162" i="3" s="1"/>
  <c r="E32" i="8"/>
  <c r="E17" i="2"/>
  <c r="E37" i="3" s="1"/>
  <c r="E23" i="9"/>
  <c r="E12" i="9"/>
  <c r="E22" i="7"/>
  <c r="E259" i="2"/>
  <c r="E260" i="3" s="1"/>
  <c r="B184" i="3"/>
  <c r="E29" i="9"/>
  <c r="F93" i="2"/>
  <c r="F65" i="3" s="1"/>
  <c r="B67" i="3"/>
  <c r="F104" i="2"/>
  <c r="F75" i="3" s="1"/>
  <c r="E26" i="9"/>
  <c r="F64" i="2"/>
  <c r="F107" i="3" s="1"/>
  <c r="F259" i="2"/>
  <c r="F260" i="3" s="1"/>
  <c r="E195" i="2"/>
  <c r="E184" i="3" s="1"/>
  <c r="B65" i="3"/>
  <c r="F63" i="2"/>
  <c r="F111" i="3" s="1"/>
  <c r="E24" i="9"/>
  <c r="E104" i="2"/>
  <c r="E75" i="3" s="1"/>
  <c r="B107" i="3"/>
  <c r="E8" i="8"/>
  <c r="C8" i="24" s="1"/>
  <c r="E34" i="9"/>
  <c r="E149" i="2"/>
  <c r="E167" i="3" s="1"/>
  <c r="B111" i="3"/>
  <c r="E24" i="5"/>
  <c r="K24" i="5" s="1"/>
  <c r="E41" i="2"/>
  <c r="E12" i="3" s="1"/>
  <c r="E19" i="8"/>
  <c r="C105" i="16" s="1"/>
  <c r="E22" i="9"/>
  <c r="E6" i="8"/>
  <c r="C6" i="24" s="1"/>
  <c r="E15" i="9"/>
  <c r="E34" i="7"/>
  <c r="E31" i="9"/>
  <c r="D17" i="7"/>
  <c r="D6" i="5"/>
  <c r="E25" i="8"/>
  <c r="D24" i="5"/>
  <c r="E20" i="9"/>
  <c r="E28" i="8"/>
  <c r="E6" i="2"/>
  <c r="E105" i="3" s="1"/>
  <c r="B37" i="3"/>
  <c r="E2" i="2"/>
  <c r="E96" i="3" s="1"/>
  <c r="F61" i="2"/>
  <c r="F112" i="3" s="1"/>
  <c r="E21" i="7"/>
  <c r="E9" i="9"/>
  <c r="E9" i="8"/>
  <c r="C9" i="24" s="1"/>
  <c r="E7" i="9"/>
  <c r="D14" i="7"/>
  <c r="E14" i="9"/>
  <c r="E16" i="9"/>
  <c r="B5" i="13"/>
  <c r="E24" i="8"/>
  <c r="D7" i="5"/>
  <c r="E17" i="9"/>
  <c r="D35" i="7"/>
  <c r="E8" i="9"/>
  <c r="E22" i="2"/>
  <c r="E41" i="3" s="1"/>
  <c r="B20" i="3"/>
  <c r="E69" i="2"/>
  <c r="E77" i="3" s="1"/>
  <c r="F6" i="2"/>
  <c r="F105" i="3" s="1"/>
  <c r="F31" i="2"/>
  <c r="F90" i="3" s="1"/>
  <c r="E11" i="6"/>
  <c r="J11" i="6" s="1"/>
  <c r="E17" i="8"/>
  <c r="B103" i="17" s="1"/>
  <c r="E27" i="8"/>
  <c r="E6" i="6"/>
  <c r="J6" i="6" s="1"/>
  <c r="E16" i="7"/>
  <c r="C16" i="23" s="1"/>
  <c r="E31" i="7"/>
  <c r="C87" i="16" s="1"/>
  <c r="D7" i="9"/>
  <c r="E27" i="7"/>
  <c r="D34" i="5"/>
  <c r="E10" i="6"/>
  <c r="B36" i="17" s="1"/>
  <c r="E22" i="5"/>
  <c r="K22" i="5" s="1"/>
  <c r="D11" i="8"/>
  <c r="E29" i="7"/>
  <c r="B85" i="17" s="1"/>
  <c r="E30" i="7"/>
  <c r="D22" i="5"/>
  <c r="E26" i="7"/>
  <c r="B82" i="17" s="1"/>
  <c r="E15" i="7"/>
  <c r="B71" i="17" s="1"/>
  <c r="E8" i="6"/>
  <c r="B34" i="17" s="1"/>
  <c r="E26" i="8"/>
  <c r="E11" i="7"/>
  <c r="B67" i="17" s="1"/>
  <c r="E23" i="5"/>
  <c r="K23" i="5" s="1"/>
  <c r="B60" i="3"/>
  <c r="B8" i="13"/>
  <c r="B15" i="13"/>
  <c r="B164" i="3"/>
  <c r="F18" i="2"/>
  <c r="F31" i="3" s="1"/>
  <c r="B80" i="3"/>
  <c r="E8" i="5"/>
  <c r="B4" i="17" s="1"/>
  <c r="B73" i="3"/>
  <c r="B112" i="3"/>
  <c r="B12" i="14"/>
  <c r="F14" i="2"/>
  <c r="F60" i="3" s="1"/>
  <c r="E21" i="5"/>
  <c r="K21" i="5" s="1"/>
  <c r="J15" i="6"/>
  <c r="C15" i="22"/>
  <c r="J20" i="6"/>
  <c r="J23" i="6"/>
  <c r="J17" i="6"/>
  <c r="C17" i="22"/>
  <c r="C9" i="20"/>
  <c r="C19" i="20"/>
  <c r="C10" i="20"/>
  <c r="C17" i="20"/>
  <c r="B5" i="17"/>
  <c r="B28" i="17"/>
  <c r="C15" i="16"/>
  <c r="B6" i="17"/>
  <c r="B15" i="17"/>
  <c r="D126" i="17"/>
  <c r="E126" i="16"/>
  <c r="D6" i="17"/>
  <c r="E6" i="16"/>
  <c r="C28" i="16"/>
  <c r="C5" i="16"/>
  <c r="B16" i="17"/>
  <c r="C16" i="16"/>
  <c r="B9" i="15"/>
  <c r="C6" i="16"/>
  <c r="B8" i="15"/>
  <c r="B9" i="13"/>
  <c r="B10" i="13"/>
  <c r="B13" i="13"/>
  <c r="B12" i="13"/>
  <c r="B6" i="15"/>
  <c r="B148" i="3"/>
  <c r="E109" i="2"/>
  <c r="E51" i="3" s="1"/>
  <c r="E141" i="2"/>
  <c r="E164" i="3" s="1"/>
  <c r="E105" i="2"/>
  <c r="E62" i="3" s="1"/>
  <c r="E18" i="2"/>
  <c r="E31" i="3" s="1"/>
  <c r="E10" i="2"/>
  <c r="E48" i="3" s="1"/>
  <c r="F22" i="2"/>
  <c r="F41" i="3" s="1"/>
  <c r="B14" i="13"/>
  <c r="F109" i="2"/>
  <c r="F51" i="3" s="1"/>
  <c r="F105" i="2"/>
  <c r="F62" i="3" s="1"/>
  <c r="E53" i="2"/>
  <c r="E81" i="3" s="1"/>
  <c r="E37" i="2"/>
  <c r="E102" i="3" s="1"/>
  <c r="F114" i="2"/>
  <c r="F119" i="3" s="1"/>
  <c r="F53" i="2"/>
  <c r="F81" i="3" s="1"/>
  <c r="B102" i="3"/>
  <c r="B6" i="13"/>
  <c r="B119" i="3"/>
  <c r="B12" i="15"/>
  <c r="B14" i="14"/>
  <c r="E125" i="2"/>
  <c r="E34" i="3" s="1"/>
  <c r="F69" i="2"/>
  <c r="F77" i="3" s="1"/>
  <c r="B11" i="13"/>
  <c r="F120" i="2"/>
  <c r="F104" i="3" s="1"/>
  <c r="F84" i="2"/>
  <c r="F78" i="3" s="1"/>
  <c r="B10" i="14"/>
  <c r="B7" i="13"/>
  <c r="B5" i="15"/>
  <c r="E84" i="2"/>
  <c r="E78" i="3" s="1"/>
  <c r="C11" i="16"/>
  <c r="E94" i="2"/>
  <c r="E59" i="3" s="1"/>
  <c r="B59" i="3"/>
  <c r="F94" i="2"/>
  <c r="F59" i="3" s="1"/>
  <c r="B97" i="3"/>
  <c r="F24" i="2"/>
  <c r="F97" i="3" s="1"/>
  <c r="E24" i="2"/>
  <c r="E97" i="3" s="1"/>
  <c r="B10" i="3"/>
  <c r="F58" i="2"/>
  <c r="F10" i="3" s="1"/>
  <c r="E58" i="2"/>
  <c r="E10" i="3" s="1"/>
  <c r="B13" i="14"/>
  <c r="B7" i="15"/>
  <c r="B41" i="17"/>
  <c r="C41" i="16"/>
  <c r="B13" i="17"/>
  <c r="C13" i="16"/>
  <c r="B103" i="3"/>
  <c r="F70" i="2"/>
  <c r="F103" i="3" s="1"/>
  <c r="E70" i="2"/>
  <c r="E103" i="3" s="1"/>
  <c r="B122" i="3"/>
  <c r="C14" i="28" s="1"/>
  <c r="F38" i="2"/>
  <c r="F122" i="3" s="1"/>
  <c r="E38" i="2"/>
  <c r="E122" i="3" s="1"/>
  <c r="B39" i="3"/>
  <c r="C31" i="9" s="1"/>
  <c r="F76" i="2"/>
  <c r="F39" i="3" s="1"/>
  <c r="E76" i="2"/>
  <c r="E39" i="3" s="1"/>
  <c r="B71" i="3"/>
  <c r="F44" i="2"/>
  <c r="F71" i="3" s="1"/>
  <c r="E44" i="2"/>
  <c r="E71" i="3" s="1"/>
  <c r="F51" i="2"/>
  <c r="F63" i="3" s="1"/>
  <c r="B63" i="3"/>
  <c r="E51" i="2"/>
  <c r="E63" i="3" s="1"/>
  <c r="B84" i="3"/>
  <c r="F27" i="2"/>
  <c r="F84" i="3" s="1"/>
  <c r="E27" i="2"/>
  <c r="E84" i="3" s="1"/>
  <c r="B26" i="3"/>
  <c r="F89" i="2"/>
  <c r="F26" i="3" s="1"/>
  <c r="E89" i="2"/>
  <c r="E26" i="3" s="1"/>
  <c r="B5" i="14"/>
  <c r="B10" i="15"/>
  <c r="B91" i="17"/>
  <c r="C91" i="16"/>
  <c r="B27" i="17"/>
  <c r="C27" i="16"/>
  <c r="B35" i="3"/>
  <c r="C31" i="27" s="1"/>
  <c r="H31" i="27" s="1"/>
  <c r="B31" i="30" s="1"/>
  <c r="F74" i="2"/>
  <c r="F35" i="3" s="1"/>
  <c r="E74" i="2"/>
  <c r="E35" i="3" s="1"/>
  <c r="B15" i="14"/>
  <c r="B11" i="15"/>
  <c r="B65" i="17"/>
  <c r="B46" i="17"/>
  <c r="C46" i="16"/>
  <c r="B101" i="3"/>
  <c r="F62" i="2"/>
  <c r="F101" i="3" s="1"/>
  <c r="E62" i="2"/>
  <c r="E101" i="3" s="1"/>
  <c r="B3" i="3"/>
  <c r="F30" i="2"/>
  <c r="F3" i="3" s="1"/>
  <c r="E30" i="2"/>
  <c r="E3" i="3" s="1"/>
  <c r="B13" i="3"/>
  <c r="F68" i="2"/>
  <c r="F13" i="3" s="1"/>
  <c r="E68" i="2"/>
  <c r="E13" i="3" s="1"/>
  <c r="B123" i="3"/>
  <c r="F36" i="2"/>
  <c r="F123" i="3" s="1"/>
  <c r="E36" i="2"/>
  <c r="E123" i="3" s="1"/>
  <c r="F75" i="2"/>
  <c r="F44" i="3" s="1"/>
  <c r="B44" i="3"/>
  <c r="E75" i="2"/>
  <c r="E44" i="3" s="1"/>
  <c r="F43" i="2"/>
  <c r="F27" i="3" s="1"/>
  <c r="B27" i="3"/>
  <c r="E43" i="2"/>
  <c r="E27" i="3" s="1"/>
  <c r="B114" i="3"/>
  <c r="F50" i="2"/>
  <c r="F114" i="3" s="1"/>
  <c r="E50" i="2"/>
  <c r="E114" i="3" s="1"/>
  <c r="B6" i="14"/>
  <c r="B14" i="15"/>
  <c r="B63" i="17"/>
  <c r="C63" i="16"/>
  <c r="B49" i="17"/>
  <c r="C49" i="16"/>
  <c r="B43" i="17"/>
  <c r="C43" i="16"/>
  <c r="AH3" i="11"/>
  <c r="Y3" i="11"/>
  <c r="P3" i="11"/>
  <c r="B8" i="14"/>
  <c r="B13" i="15"/>
  <c r="AH3" i="12"/>
  <c r="Y3" i="12"/>
  <c r="P3" i="12"/>
  <c r="B72" i="3"/>
  <c r="F54" i="2"/>
  <c r="F72" i="3" s="1"/>
  <c r="E54" i="2"/>
  <c r="E72" i="3" s="1"/>
  <c r="B115" i="3"/>
  <c r="F60" i="2"/>
  <c r="F115" i="3" s="1"/>
  <c r="E60" i="2"/>
  <c r="E115" i="3" s="1"/>
  <c r="B50" i="3"/>
  <c r="F28" i="2"/>
  <c r="F50" i="3" s="1"/>
  <c r="E28" i="2"/>
  <c r="E50" i="3" s="1"/>
  <c r="F67" i="2"/>
  <c r="F8" i="3" s="1"/>
  <c r="B8" i="3"/>
  <c r="C10" i="32" s="1"/>
  <c r="H10" i="32" s="1"/>
  <c r="B25" i="24" s="1"/>
  <c r="E67" i="2"/>
  <c r="E8" i="3" s="1"/>
  <c r="F35" i="2"/>
  <c r="F128" i="3" s="1"/>
  <c r="B128" i="3"/>
  <c r="C11" i="26" s="1"/>
  <c r="E35" i="2"/>
  <c r="E128" i="3" s="1"/>
  <c r="B91" i="3"/>
  <c r="F34" i="2"/>
  <c r="F91" i="3" s="1"/>
  <c r="E34" i="2"/>
  <c r="E91" i="3" s="1"/>
  <c r="B5" i="3"/>
  <c r="F66" i="2"/>
  <c r="F5" i="3" s="1"/>
  <c r="E66" i="2"/>
  <c r="E5" i="3" s="1"/>
  <c r="B7" i="14"/>
  <c r="B116" i="17"/>
  <c r="C116" i="16"/>
  <c r="F83" i="2"/>
  <c r="F47" i="3" s="1"/>
  <c r="B47" i="3"/>
  <c r="C23" i="9" s="1"/>
  <c r="D139" i="16" s="1"/>
  <c r="B139" i="16" s="1"/>
  <c r="E83" i="2"/>
  <c r="E47" i="3" s="1"/>
  <c r="B121" i="3"/>
  <c r="F88" i="2"/>
  <c r="F121" i="3" s="1"/>
  <c r="E88" i="2"/>
  <c r="E121" i="3" s="1"/>
  <c r="B21" i="3"/>
  <c r="F42" i="2"/>
  <c r="F21" i="3" s="1"/>
  <c r="E42" i="2"/>
  <c r="E21" i="3" s="1"/>
  <c r="B9" i="14"/>
  <c r="B15" i="15"/>
  <c r="B57" i="17"/>
  <c r="C57" i="16"/>
  <c r="B30" i="3"/>
  <c r="C28" i="27" s="1"/>
  <c r="H28" i="27" s="1"/>
  <c r="B28" i="30" s="1"/>
  <c r="F80" i="2"/>
  <c r="F30" i="3" s="1"/>
  <c r="E80" i="2"/>
  <c r="E30" i="3" s="1"/>
  <c r="B125" i="3"/>
  <c r="F46" i="2"/>
  <c r="F125" i="3" s="1"/>
  <c r="E46" i="2"/>
  <c r="E125" i="3" s="1"/>
  <c r="F81" i="2"/>
  <c r="F16" i="3" s="1"/>
  <c r="B16" i="3"/>
  <c r="E81" i="2"/>
  <c r="E16" i="3" s="1"/>
  <c r="B4" i="3"/>
  <c r="F52" i="2"/>
  <c r="F4" i="3" s="1"/>
  <c r="E52" i="2"/>
  <c r="E4" i="3" s="1"/>
  <c r="B82" i="3"/>
  <c r="C29" i="27" s="1"/>
  <c r="F85" i="2"/>
  <c r="F82" i="3" s="1"/>
  <c r="E85" i="2"/>
  <c r="E82" i="3" s="1"/>
  <c r="F59" i="2"/>
  <c r="F85" i="3" s="1"/>
  <c r="B85" i="3"/>
  <c r="E59" i="2"/>
  <c r="E85" i="3" s="1"/>
  <c r="B11" i="14"/>
  <c r="E6" i="10"/>
  <c r="D6" i="10"/>
  <c r="D8" i="10"/>
  <c r="E12" i="10"/>
  <c r="F7" i="10"/>
  <c r="F4" i="10"/>
  <c r="F12" i="10"/>
  <c r="B8" i="10"/>
  <c r="D10" i="10"/>
  <c r="F9" i="10"/>
  <c r="C7" i="10"/>
  <c r="E9" i="10"/>
  <c r="B12" i="10"/>
  <c r="C4" i="10"/>
  <c r="B7" i="10"/>
  <c r="B11" i="10"/>
  <c r="B6" i="10"/>
  <c r="D13" i="10"/>
  <c r="F13" i="10"/>
  <c r="D9" i="10"/>
  <c r="F8" i="10"/>
  <c r="D12" i="10"/>
  <c r="B9" i="10"/>
  <c r="C13" i="10"/>
  <c r="E7" i="10"/>
  <c r="B5" i="10"/>
  <c r="C5" i="10"/>
  <c r="D5" i="10"/>
  <c r="F6" i="10"/>
  <c r="E8" i="10"/>
  <c r="D7" i="10"/>
  <c r="B10" i="10"/>
  <c r="E10" i="10"/>
  <c r="F5" i="10"/>
  <c r="B4" i="10"/>
  <c r="E4" i="10"/>
  <c r="C10" i="10"/>
  <c r="C6" i="10"/>
  <c r="C8" i="10"/>
  <c r="F10" i="10"/>
  <c r="D4" i="10"/>
  <c r="E5" i="10"/>
  <c r="C12" i="10"/>
  <c r="C9" i="10"/>
  <c r="E13" i="10"/>
  <c r="B13" i="10"/>
  <c r="C17" i="28" l="1"/>
  <c r="H17" i="28" s="1"/>
  <c r="B32" i="23" s="1"/>
  <c r="H16" i="32"/>
  <c r="B31" i="24" s="1"/>
  <c r="C21" i="23"/>
  <c r="C15" i="28"/>
  <c r="H15" i="28" s="1"/>
  <c r="H14" i="28"/>
  <c r="C9" i="16"/>
  <c r="C19" i="26"/>
  <c r="H19" i="26" s="1"/>
  <c r="B34" i="20" s="1"/>
  <c r="C65" i="16"/>
  <c r="C8" i="29"/>
  <c r="C6" i="30"/>
  <c r="C12" i="31"/>
  <c r="H29" i="27"/>
  <c r="B29" i="30" s="1"/>
  <c r="H26" i="26"/>
  <c r="B26" i="29" s="1"/>
  <c r="E36" i="28"/>
  <c r="C36" i="31" s="1"/>
  <c r="B9" i="17"/>
  <c r="C14" i="31"/>
  <c r="C25" i="16"/>
  <c r="B25" i="17"/>
  <c r="C16" i="31"/>
  <c r="C24" i="23"/>
  <c r="C96" i="16"/>
  <c r="C48" i="16"/>
  <c r="C17" i="30"/>
  <c r="B48" i="17"/>
  <c r="C33" i="23"/>
  <c r="B7" i="17"/>
  <c r="C15" i="30"/>
  <c r="C20" i="31"/>
  <c r="C17" i="31"/>
  <c r="C25" i="23"/>
  <c r="C6" i="28"/>
  <c r="H6" i="28" s="1"/>
  <c r="B21" i="23" s="1"/>
  <c r="C18" i="29"/>
  <c r="C23" i="23"/>
  <c r="C7" i="16"/>
  <c r="C11" i="30"/>
  <c r="C16" i="27"/>
  <c r="H16" i="27" s="1"/>
  <c r="B16" i="30" s="1"/>
  <c r="C15" i="27"/>
  <c r="H15" i="27" s="1"/>
  <c r="B30" i="22" s="1"/>
  <c r="C12" i="32"/>
  <c r="H12" i="32" s="1"/>
  <c r="B27" i="24" s="1"/>
  <c r="C8" i="30"/>
  <c r="C22" i="23"/>
  <c r="C11" i="31"/>
  <c r="C26" i="23"/>
  <c r="C28" i="23"/>
  <c r="C13" i="31"/>
  <c r="C15" i="31"/>
  <c r="C30" i="23"/>
  <c r="C9" i="9"/>
  <c r="D125" i="16" s="1"/>
  <c r="B125" i="16" s="1"/>
  <c r="C11" i="8"/>
  <c r="C97" i="17" s="1"/>
  <c r="F97" i="17" s="1"/>
  <c r="C16" i="30"/>
  <c r="C16" i="26"/>
  <c r="H16" i="26" s="1"/>
  <c r="C17" i="27"/>
  <c r="H17" i="27" s="1"/>
  <c r="B17" i="30" s="1"/>
  <c r="C17" i="26"/>
  <c r="H17" i="26" s="1"/>
  <c r="C16" i="28"/>
  <c r="H16" i="28" s="1"/>
  <c r="B31" i="23" s="1"/>
  <c r="C13" i="27"/>
  <c r="H13" i="27" s="1"/>
  <c r="B28" i="22" s="1"/>
  <c r="C11" i="32"/>
  <c r="H11" i="32" s="1"/>
  <c r="B26" i="24" s="1"/>
  <c r="C8" i="32"/>
  <c r="H8" i="32" s="1"/>
  <c r="B23" i="24" s="1"/>
  <c r="C13" i="28"/>
  <c r="H13" i="28" s="1"/>
  <c r="B13" i="31" s="1"/>
  <c r="C18" i="27"/>
  <c r="H18" i="27" s="1"/>
  <c r="B18" i="30" s="1"/>
  <c r="C7" i="28"/>
  <c r="H7" i="28" s="1"/>
  <c r="C6" i="27"/>
  <c r="H6" i="27" s="1"/>
  <c r="B6" i="30" s="1"/>
  <c r="C11" i="27"/>
  <c r="H11" i="27" s="1"/>
  <c r="B11" i="30" s="1"/>
  <c r="C6" i="32"/>
  <c r="H6" i="32" s="1"/>
  <c r="B21" i="24" s="1"/>
  <c r="C10" i="28"/>
  <c r="H10" i="28" s="1"/>
  <c r="B25" i="23" s="1"/>
  <c r="C18" i="32"/>
  <c r="H18" i="32" s="1"/>
  <c r="B33" i="24" s="1"/>
  <c r="C20" i="27"/>
  <c r="H20" i="27" s="1"/>
  <c r="B35" i="22" s="1"/>
  <c r="C11" i="28"/>
  <c r="H11" i="28" s="1"/>
  <c r="C15" i="32"/>
  <c r="H15" i="32" s="1"/>
  <c r="B30" i="24" s="1"/>
  <c r="C8" i="28"/>
  <c r="H8" i="28" s="1"/>
  <c r="C14" i="32"/>
  <c r="H14" i="32" s="1"/>
  <c r="B29" i="24" s="1"/>
  <c r="C17" i="32"/>
  <c r="H17" i="32" s="1"/>
  <c r="B32" i="24" s="1"/>
  <c r="C8" i="27"/>
  <c r="H8" i="27" s="1"/>
  <c r="B23" i="22" s="1"/>
  <c r="C12" i="27"/>
  <c r="H12" i="27" s="1"/>
  <c r="B27" i="22" s="1"/>
  <c r="C12" i="28"/>
  <c r="H12" i="28" s="1"/>
  <c r="B27" i="23" s="1"/>
  <c r="C19" i="28"/>
  <c r="H19" i="28" s="1"/>
  <c r="C13" i="32"/>
  <c r="H13" i="32" s="1"/>
  <c r="B28" i="24" s="1"/>
  <c r="C19" i="32"/>
  <c r="H19" i="32" s="1"/>
  <c r="B34" i="24" s="1"/>
  <c r="C20" i="28"/>
  <c r="H20" i="28" s="1"/>
  <c r="B14" i="31"/>
  <c r="B29" i="23"/>
  <c r="B15" i="31"/>
  <c r="B30" i="23"/>
  <c r="B9" i="31"/>
  <c r="B24" i="23"/>
  <c r="C7" i="26"/>
  <c r="H7" i="26" s="1"/>
  <c r="C20" i="32"/>
  <c r="H20" i="32" s="1"/>
  <c r="B35" i="24" s="1"/>
  <c r="C19" i="31"/>
  <c r="C34" i="23"/>
  <c r="C6" i="26"/>
  <c r="H6" i="26" s="1"/>
  <c r="C9" i="32"/>
  <c r="H9" i="32" s="1"/>
  <c r="B24" i="24" s="1"/>
  <c r="C28" i="26"/>
  <c r="H28" i="26" s="1"/>
  <c r="B28" i="29" s="1"/>
  <c r="C7" i="32"/>
  <c r="H7" i="32" s="1"/>
  <c r="B22" i="24" s="1"/>
  <c r="C18" i="26"/>
  <c r="H18" i="26" s="1"/>
  <c r="B33" i="20" s="1"/>
  <c r="C20" i="26"/>
  <c r="H20" i="26" s="1"/>
  <c r="B35" i="20" s="1"/>
  <c r="C23" i="24"/>
  <c r="E36" i="32"/>
  <c r="C18" i="28"/>
  <c r="H18" i="28" s="1"/>
  <c r="C7" i="27"/>
  <c r="H7" i="27" s="1"/>
  <c r="B7" i="30" s="1"/>
  <c r="B7" i="31"/>
  <c r="B22" i="23"/>
  <c r="C7" i="30"/>
  <c r="C22" i="22"/>
  <c r="C14" i="30"/>
  <c r="C29" i="22"/>
  <c r="C18" i="30"/>
  <c r="C33" i="22"/>
  <c r="C12" i="30"/>
  <c r="C27" i="22"/>
  <c r="C13" i="30"/>
  <c r="C28" i="22"/>
  <c r="C10" i="30"/>
  <c r="C25" i="22"/>
  <c r="C9" i="30"/>
  <c r="C24" i="22"/>
  <c r="C17" i="29"/>
  <c r="C32" i="20"/>
  <c r="C15" i="29"/>
  <c r="C30" i="20"/>
  <c r="C12" i="29"/>
  <c r="C27" i="20"/>
  <c r="C9" i="29"/>
  <c r="C24" i="20"/>
  <c r="C16" i="29"/>
  <c r="C31" i="20"/>
  <c r="C13" i="29"/>
  <c r="C28" i="20"/>
  <c r="C19" i="29"/>
  <c r="C34" i="20"/>
  <c r="C10" i="29"/>
  <c r="C25" i="20"/>
  <c r="C11" i="29"/>
  <c r="C26" i="20"/>
  <c r="C20" i="29"/>
  <c r="C35" i="20"/>
  <c r="C7" i="29"/>
  <c r="C22" i="20"/>
  <c r="C14" i="29"/>
  <c r="C29" i="20"/>
  <c r="B96" i="17"/>
  <c r="B11" i="17"/>
  <c r="C24" i="27"/>
  <c r="H24" i="27" s="1"/>
  <c r="B24" i="30" s="1"/>
  <c r="C33" i="26"/>
  <c r="H33" i="26" s="1"/>
  <c r="B33" i="29" s="1"/>
  <c r="C19" i="27"/>
  <c r="H19" i="27" s="1"/>
  <c r="C23" i="8"/>
  <c r="C109" i="17" s="1"/>
  <c r="F109" i="17" s="1"/>
  <c r="C8" i="26"/>
  <c r="H8" i="26" s="1"/>
  <c r="C21" i="27"/>
  <c r="H21" i="27" s="1"/>
  <c r="B21" i="30" s="1"/>
  <c r="C29" i="26"/>
  <c r="H29" i="26" s="1"/>
  <c r="B29" i="29" s="1"/>
  <c r="C10" i="27"/>
  <c r="H10" i="27" s="1"/>
  <c r="C23" i="27"/>
  <c r="H23" i="27" s="1"/>
  <c r="B23" i="30" s="1"/>
  <c r="C14" i="27"/>
  <c r="H14" i="27" s="1"/>
  <c r="C9" i="27"/>
  <c r="H9" i="27" s="1"/>
  <c r="C12" i="8"/>
  <c r="C98" i="17" s="1"/>
  <c r="F98" i="17" s="1"/>
  <c r="C26" i="27"/>
  <c r="H26" i="27" s="1"/>
  <c r="B26" i="30" s="1"/>
  <c r="C27" i="27"/>
  <c r="H27" i="27" s="1"/>
  <c r="B27" i="30" s="1"/>
  <c r="C10" i="26"/>
  <c r="H10" i="26" s="1"/>
  <c r="C30" i="27"/>
  <c r="H30" i="27" s="1"/>
  <c r="B30" i="30" s="1"/>
  <c r="C32" i="26"/>
  <c r="H32" i="26" s="1"/>
  <c r="B32" i="29" s="1"/>
  <c r="H11" i="26"/>
  <c r="H24" i="26"/>
  <c r="B24" i="29" s="1"/>
  <c r="C31" i="26"/>
  <c r="H31" i="26" s="1"/>
  <c r="B31" i="29" s="1"/>
  <c r="C30" i="26"/>
  <c r="H30" i="26" s="1"/>
  <c r="B30" i="29" s="1"/>
  <c r="C9" i="26"/>
  <c r="H9" i="26" s="1"/>
  <c r="C23" i="26"/>
  <c r="H23" i="26" s="1"/>
  <c r="B23" i="29" s="1"/>
  <c r="D35" i="17"/>
  <c r="E35" i="16"/>
  <c r="B75" i="17"/>
  <c r="C75" i="16"/>
  <c r="C25" i="26"/>
  <c r="H25" i="26" s="1"/>
  <c r="B25" i="29" s="1"/>
  <c r="S2" i="11"/>
  <c r="C21" i="9"/>
  <c r="C137" i="17" s="1"/>
  <c r="F137" i="17" s="1"/>
  <c r="C17" i="8"/>
  <c r="D103" i="16" s="1"/>
  <c r="B103" i="16" s="1"/>
  <c r="C15" i="26"/>
  <c r="H15" i="26" s="1"/>
  <c r="B14" i="17"/>
  <c r="B88" i="17"/>
  <c r="C14" i="16"/>
  <c r="C13" i="5"/>
  <c r="C9" i="17" s="1"/>
  <c r="F9" i="17" s="1"/>
  <c r="C88" i="16"/>
  <c r="C21" i="26"/>
  <c r="H21" i="26" s="1"/>
  <c r="B21" i="29" s="1"/>
  <c r="C12" i="26"/>
  <c r="H12" i="26" s="1"/>
  <c r="C9" i="5"/>
  <c r="I9" i="5" s="1"/>
  <c r="B9" i="20" s="1"/>
  <c r="C14" i="6"/>
  <c r="C40" i="17" s="1"/>
  <c r="F40" i="17" s="1"/>
  <c r="C20" i="6"/>
  <c r="I20" i="6" s="1"/>
  <c r="B20" i="22" s="1"/>
  <c r="C13" i="26"/>
  <c r="H13" i="26" s="1"/>
  <c r="C12" i="16"/>
  <c r="C26" i="16"/>
  <c r="C16" i="22"/>
  <c r="B62" i="17"/>
  <c r="C42" i="16"/>
  <c r="J16" i="6"/>
  <c r="J9" i="6"/>
  <c r="C79" i="16"/>
  <c r="B12" i="17"/>
  <c r="B35" i="17"/>
  <c r="C35" i="16"/>
  <c r="B121" i="17"/>
  <c r="B26" i="17"/>
  <c r="C31" i="17"/>
  <c r="F31" i="17" s="1"/>
  <c r="E36" i="27"/>
  <c r="B79" i="17"/>
  <c r="C33" i="6"/>
  <c r="D59" i="16" s="1"/>
  <c r="B59" i="16" s="1"/>
  <c r="C59" i="16"/>
  <c r="C24" i="7"/>
  <c r="D80" i="16" s="1"/>
  <c r="B80" i="16" s="1"/>
  <c r="C33" i="5"/>
  <c r="I33" i="5" s="1"/>
  <c r="C31" i="16"/>
  <c r="C22" i="26"/>
  <c r="H22" i="26" s="1"/>
  <c r="B22" i="29" s="1"/>
  <c r="C25" i="9"/>
  <c r="D141" i="16" s="1"/>
  <c r="B141" i="16" s="1"/>
  <c r="J2" i="12"/>
  <c r="B59" i="17"/>
  <c r="C62" i="16"/>
  <c r="C27" i="26"/>
  <c r="H27" i="26" s="1"/>
  <c r="B27" i="29" s="1"/>
  <c r="S2" i="12"/>
  <c r="AB2" i="11"/>
  <c r="C135" i="16"/>
  <c r="C19" i="25"/>
  <c r="C7" i="6"/>
  <c r="D33" i="16" s="1"/>
  <c r="B33" i="16" s="1"/>
  <c r="C17" i="6"/>
  <c r="C43" i="17" s="1"/>
  <c r="F43" i="17" s="1"/>
  <c r="C54" i="16"/>
  <c r="J28" i="6"/>
  <c r="B33" i="17"/>
  <c r="J7" i="6"/>
  <c r="C33" i="16"/>
  <c r="B32" i="30"/>
  <c r="B34" i="30"/>
  <c r="E36" i="26"/>
  <c r="C6" i="29"/>
  <c r="B100" i="17"/>
  <c r="B144" i="17"/>
  <c r="B124" i="17"/>
  <c r="B141" i="17"/>
  <c r="C13" i="25"/>
  <c r="C19" i="22"/>
  <c r="C17" i="25"/>
  <c r="C20" i="25"/>
  <c r="C127" i="16"/>
  <c r="C45" i="16"/>
  <c r="J19" i="6"/>
  <c r="B125" i="17"/>
  <c r="C146" i="16"/>
  <c r="C122" i="16"/>
  <c r="B128" i="17"/>
  <c r="B149" i="17"/>
  <c r="C139" i="16"/>
  <c r="B126" i="17"/>
  <c r="C15" i="25"/>
  <c r="C16" i="25"/>
  <c r="C140" i="16"/>
  <c r="C137" i="16"/>
  <c r="B134" i="17"/>
  <c r="B130" i="17"/>
  <c r="C151" i="16"/>
  <c r="C61" i="16"/>
  <c r="B61" i="17"/>
  <c r="C100" i="16"/>
  <c r="C99" i="16"/>
  <c r="C16" i="6"/>
  <c r="C42" i="17" s="1"/>
  <c r="F42" i="17" s="1"/>
  <c r="C29" i="8"/>
  <c r="C115" i="17" s="1"/>
  <c r="F115" i="17" s="1"/>
  <c r="D61" i="16"/>
  <c r="B61" i="16" s="1"/>
  <c r="C61" i="17"/>
  <c r="F61" i="17" s="1"/>
  <c r="I35" i="6"/>
  <c r="C24" i="9"/>
  <c r="D140" i="16" s="1"/>
  <c r="B140" i="16" s="1"/>
  <c r="C31" i="6"/>
  <c r="C57" i="17" s="1"/>
  <c r="F57" i="17" s="1"/>
  <c r="C28" i="8"/>
  <c r="C114" i="17" s="1"/>
  <c r="F114" i="17" s="1"/>
  <c r="C13" i="9"/>
  <c r="C129" i="17" s="1"/>
  <c r="F129" i="17" s="1"/>
  <c r="C12" i="9"/>
  <c r="D128" i="16" s="1"/>
  <c r="B128" i="16" s="1"/>
  <c r="D121" i="16"/>
  <c r="B121" i="16" s="1"/>
  <c r="C10" i="9"/>
  <c r="D126" i="16" s="1"/>
  <c r="B126" i="16" s="1"/>
  <c r="C14" i="26"/>
  <c r="H14" i="26" s="1"/>
  <c r="B29" i="20" s="1"/>
  <c r="C10" i="16"/>
  <c r="B104" i="17"/>
  <c r="C104" i="16"/>
  <c r="C102" i="16"/>
  <c r="B56" i="17"/>
  <c r="C56" i="16"/>
  <c r="J30" i="6"/>
  <c r="B99" i="17"/>
  <c r="B10" i="17"/>
  <c r="C101" i="16"/>
  <c r="B101" i="17"/>
  <c r="B44" i="17"/>
  <c r="J18" i="6"/>
  <c r="C44" i="16"/>
  <c r="B102" i="17"/>
  <c r="C30" i="16"/>
  <c r="E66" i="16"/>
  <c r="D66" i="17"/>
  <c r="C21" i="8"/>
  <c r="H21" i="8" s="1"/>
  <c r="C93" i="16"/>
  <c r="B50" i="17"/>
  <c r="C7" i="24"/>
  <c r="B3" i="17"/>
  <c r="B30" i="17"/>
  <c r="C17" i="9"/>
  <c r="C133" i="17" s="1"/>
  <c r="F133" i="17" s="1"/>
  <c r="C27" i="7"/>
  <c r="C83" i="17" s="1"/>
  <c r="F83" i="17" s="1"/>
  <c r="C18" i="9"/>
  <c r="C134" i="17" s="1"/>
  <c r="F134" i="17" s="1"/>
  <c r="C22" i="7"/>
  <c r="D78" i="16" s="1"/>
  <c r="B78" i="16" s="1"/>
  <c r="C8" i="9"/>
  <c r="C124" i="17" s="1"/>
  <c r="F124" i="17" s="1"/>
  <c r="C7" i="7"/>
  <c r="C63" i="17" s="1"/>
  <c r="F63" i="17" s="1"/>
  <c r="B81" i="17"/>
  <c r="C12" i="23"/>
  <c r="B68" i="17"/>
  <c r="C81" i="16"/>
  <c r="C8" i="8"/>
  <c r="C94" i="17" s="1"/>
  <c r="F94" i="17" s="1"/>
  <c r="C8" i="5"/>
  <c r="I8" i="5" s="1"/>
  <c r="B8" i="20" s="1"/>
  <c r="C19" i="7"/>
  <c r="I19" i="7" s="1"/>
  <c r="B19" i="23" s="1"/>
  <c r="C7" i="8"/>
  <c r="C93" i="17" s="1"/>
  <c r="F93" i="17" s="1"/>
  <c r="J24" i="6"/>
  <c r="C22" i="9"/>
  <c r="C138" i="17" s="1"/>
  <c r="F138" i="17" s="1"/>
  <c r="C14" i="9"/>
  <c r="C130" i="17" s="1"/>
  <c r="F130" i="17" s="1"/>
  <c r="C6" i="8"/>
  <c r="D92" i="16" s="1"/>
  <c r="B92" i="16" s="1"/>
  <c r="C3" i="16"/>
  <c r="C32" i="8"/>
  <c r="C118" i="17" s="1"/>
  <c r="F118" i="17" s="1"/>
  <c r="C6" i="25"/>
  <c r="B51" i="17"/>
  <c r="C40" i="16"/>
  <c r="B40" i="17"/>
  <c r="B115" i="17"/>
  <c r="C14" i="22"/>
  <c r="C51" i="16"/>
  <c r="B107" i="17"/>
  <c r="C117" i="16"/>
  <c r="C55" i="16"/>
  <c r="C89" i="16"/>
  <c r="B122" i="17"/>
  <c r="C29" i="16"/>
  <c r="C2" i="16"/>
  <c r="C80" i="16"/>
  <c r="B29" i="17"/>
  <c r="C98" i="16"/>
  <c r="B2" i="17"/>
  <c r="A2" i="17" s="1"/>
  <c r="B142" i="17"/>
  <c r="C15" i="9"/>
  <c r="C131" i="17" s="1"/>
  <c r="F131" i="17" s="1"/>
  <c r="C10" i="5"/>
  <c r="C6" i="17" s="1"/>
  <c r="F6" i="17" s="1"/>
  <c r="C8" i="16"/>
  <c r="B8" i="17"/>
  <c r="B55" i="17"/>
  <c r="C16" i="9"/>
  <c r="D132" i="16" s="1"/>
  <c r="B132" i="16" s="1"/>
  <c r="C30" i="9"/>
  <c r="D146" i="16" s="1"/>
  <c r="B146" i="16" s="1"/>
  <c r="C27" i="9"/>
  <c r="C143" i="17" s="1"/>
  <c r="F143" i="17" s="1"/>
  <c r="C24" i="16"/>
  <c r="B89" i="17"/>
  <c r="B24" i="17"/>
  <c r="J21" i="6"/>
  <c r="C35" i="9"/>
  <c r="C151" i="17" s="1"/>
  <c r="F151" i="17" s="1"/>
  <c r="C47" i="16"/>
  <c r="C11" i="5"/>
  <c r="D7" i="16" s="1"/>
  <c r="B7" i="16" s="1"/>
  <c r="B106" i="17"/>
  <c r="C38" i="16"/>
  <c r="J12" i="6"/>
  <c r="B97" i="17"/>
  <c r="C92" i="16"/>
  <c r="B137" i="17"/>
  <c r="B70" i="17"/>
  <c r="C70" i="16"/>
  <c r="C52" i="16"/>
  <c r="C148" i="16"/>
  <c r="B119" i="17"/>
  <c r="C66" i="16"/>
  <c r="C53" i="16"/>
  <c r="C119" i="16"/>
  <c r="C118" i="16"/>
  <c r="B22" i="17"/>
  <c r="C69" i="16"/>
  <c r="C11" i="25"/>
  <c r="C106" i="16"/>
  <c r="C22" i="16"/>
  <c r="B53" i="17"/>
  <c r="C143" i="16"/>
  <c r="B38" i="17"/>
  <c r="C115" i="16"/>
  <c r="B98" i="17"/>
  <c r="C97" i="16"/>
  <c r="B80" i="17"/>
  <c r="C32" i="7"/>
  <c r="C88" i="17" s="1"/>
  <c r="F88" i="17" s="1"/>
  <c r="C14" i="5"/>
  <c r="C10" i="17" s="1"/>
  <c r="F10" i="17" s="1"/>
  <c r="C107" i="16"/>
  <c r="C6" i="7"/>
  <c r="I6" i="7" s="1"/>
  <c r="B6" i="23" s="1"/>
  <c r="B117" i="17"/>
  <c r="C24" i="5"/>
  <c r="D20" i="16" s="1"/>
  <c r="B20" i="16" s="1"/>
  <c r="B151" i="17"/>
  <c r="B127" i="17"/>
  <c r="C144" i="16"/>
  <c r="C149" i="16"/>
  <c r="C30" i="8"/>
  <c r="H30" i="8" s="1"/>
  <c r="B92" i="17"/>
  <c r="C34" i="6"/>
  <c r="C60" i="17" s="1"/>
  <c r="F60" i="17" s="1"/>
  <c r="B118" i="17"/>
  <c r="B78" i="17"/>
  <c r="B146" i="17"/>
  <c r="C78" i="16"/>
  <c r="C7" i="5"/>
  <c r="D3" i="16" s="1"/>
  <c r="B3" i="16" s="1"/>
  <c r="C21" i="16"/>
  <c r="B109" i="17"/>
  <c r="C76" i="16"/>
  <c r="B52" i="17"/>
  <c r="C33" i="9"/>
  <c r="C149" i="17" s="1"/>
  <c r="F149" i="17" s="1"/>
  <c r="B131" i="17"/>
  <c r="B148" i="17"/>
  <c r="C13" i="22"/>
  <c r="C18" i="25"/>
  <c r="C128" i="16"/>
  <c r="C15" i="7"/>
  <c r="C71" i="17" s="1"/>
  <c r="F71" i="17" s="1"/>
  <c r="B21" i="17"/>
  <c r="C23" i="16"/>
  <c r="C142" i="16"/>
  <c r="C20" i="16"/>
  <c r="B39" i="17"/>
  <c r="C129" i="16"/>
  <c r="C12" i="25"/>
  <c r="C131" i="16"/>
  <c r="C134" i="16"/>
  <c r="B143" i="17"/>
  <c r="C8" i="23"/>
  <c r="C64" i="16"/>
  <c r="C147" i="16"/>
  <c r="B66" i="17"/>
  <c r="B129" i="17"/>
  <c r="C90" i="16"/>
  <c r="B76" i="17"/>
  <c r="J13" i="6"/>
  <c r="B147" i="17"/>
  <c r="B20" i="17"/>
  <c r="B69" i="17"/>
  <c r="D147" i="16"/>
  <c r="B147" i="16" s="1"/>
  <c r="H31" i="9"/>
  <c r="C147" i="17"/>
  <c r="F147" i="17" s="1"/>
  <c r="C7" i="9"/>
  <c r="C123" i="17" s="1"/>
  <c r="F123" i="17" s="1"/>
  <c r="B150" i="17"/>
  <c r="C150" i="16"/>
  <c r="C145" i="16"/>
  <c r="B23" i="17"/>
  <c r="B84" i="17"/>
  <c r="C32" i="9"/>
  <c r="C26" i="9"/>
  <c r="C111" i="16"/>
  <c r="C23" i="5"/>
  <c r="D19" i="16" s="1"/>
  <c r="B19" i="16" s="1"/>
  <c r="C31" i="7"/>
  <c r="C87" i="17" s="1"/>
  <c r="F87" i="17" s="1"/>
  <c r="C32" i="6"/>
  <c r="B60" i="17"/>
  <c r="C60" i="16"/>
  <c r="C108" i="16"/>
  <c r="C19" i="5"/>
  <c r="I19" i="5" s="1"/>
  <c r="B19" i="20" s="1"/>
  <c r="B111" i="17"/>
  <c r="B120" i="17"/>
  <c r="C138" i="16"/>
  <c r="B138" i="17"/>
  <c r="C13" i="8"/>
  <c r="C99" i="17" s="1"/>
  <c r="F99" i="17" s="1"/>
  <c r="C25" i="5"/>
  <c r="I25" i="5" s="1"/>
  <c r="C18" i="5"/>
  <c r="C6" i="9"/>
  <c r="C122" i="17" s="1"/>
  <c r="F122" i="17" s="1"/>
  <c r="C74" i="16"/>
  <c r="H34" i="9"/>
  <c r="D150" i="16"/>
  <c r="B150" i="16" s="1"/>
  <c r="C18" i="23"/>
  <c r="B108" i="17"/>
  <c r="C141" i="16"/>
  <c r="C94" i="16"/>
  <c r="C19" i="24"/>
  <c r="B94" i="17"/>
  <c r="B105" i="17"/>
  <c r="B145" i="17"/>
  <c r="C73" i="16"/>
  <c r="C17" i="23"/>
  <c r="C21" i="25"/>
  <c r="C19" i="9"/>
  <c r="C135" i="17" s="1"/>
  <c r="F135" i="17" s="1"/>
  <c r="C20" i="9"/>
  <c r="C136" i="17" s="1"/>
  <c r="F136" i="17" s="1"/>
  <c r="C120" i="16"/>
  <c r="C126" i="16"/>
  <c r="B139" i="17"/>
  <c r="B90" i="17"/>
  <c r="B140" i="17"/>
  <c r="C10" i="25"/>
  <c r="C27" i="8"/>
  <c r="C113" i="17" s="1"/>
  <c r="F113" i="17" s="1"/>
  <c r="C9" i="8"/>
  <c r="D95" i="16" s="1"/>
  <c r="B95" i="16" s="1"/>
  <c r="C10" i="7"/>
  <c r="D66" i="16" s="1"/>
  <c r="B66" i="16" s="1"/>
  <c r="C19" i="8"/>
  <c r="H19" i="8" s="1"/>
  <c r="B19" i="24" s="1"/>
  <c r="C15" i="8"/>
  <c r="C17" i="7"/>
  <c r="C22" i="6"/>
  <c r="C48" i="17" s="1"/>
  <c r="F48" i="17" s="1"/>
  <c r="C28" i="9"/>
  <c r="C26" i="8"/>
  <c r="H26" i="8" s="1"/>
  <c r="C20" i="5"/>
  <c r="I20" i="5" s="1"/>
  <c r="B20" i="20" s="1"/>
  <c r="C29" i="9"/>
  <c r="C25" i="8"/>
  <c r="C111" i="17" s="1"/>
  <c r="F111" i="17" s="1"/>
  <c r="C133" i="16"/>
  <c r="C113" i="16"/>
  <c r="B136" i="17"/>
  <c r="C114" i="16"/>
  <c r="B114" i="17"/>
  <c r="C14" i="25"/>
  <c r="C136" i="16"/>
  <c r="B77" i="17"/>
  <c r="B133" i="17"/>
  <c r="C11" i="22"/>
  <c r="B113" i="17"/>
  <c r="C112" i="16"/>
  <c r="C37" i="16"/>
  <c r="C17" i="24"/>
  <c r="B72" i="17"/>
  <c r="B37" i="17"/>
  <c r="C32" i="16"/>
  <c r="C10" i="22"/>
  <c r="C77" i="16"/>
  <c r="C26" i="7"/>
  <c r="C82" i="17" s="1"/>
  <c r="F82" i="17" s="1"/>
  <c r="C9" i="7"/>
  <c r="C8" i="6"/>
  <c r="D34" i="16" s="1"/>
  <c r="B34" i="16" s="1"/>
  <c r="B32" i="17"/>
  <c r="C6" i="22"/>
  <c r="C12" i="5"/>
  <c r="C8" i="17" s="1"/>
  <c r="F8" i="17" s="1"/>
  <c r="C25" i="6"/>
  <c r="C125" i="16"/>
  <c r="C19" i="16"/>
  <c r="C27" i="6"/>
  <c r="I27" i="6" s="1"/>
  <c r="C28" i="5"/>
  <c r="C15" i="6"/>
  <c r="C41" i="17" s="1"/>
  <c r="F41" i="17" s="1"/>
  <c r="C30" i="6"/>
  <c r="C9" i="25"/>
  <c r="C13" i="6"/>
  <c r="C83" i="16"/>
  <c r="C132" i="16"/>
  <c r="B132" i="17"/>
  <c r="C19" i="6"/>
  <c r="D45" i="16" s="1"/>
  <c r="B45" i="16" s="1"/>
  <c r="E36" i="6"/>
  <c r="C36" i="16"/>
  <c r="J10" i="6"/>
  <c r="C67" i="16"/>
  <c r="C85" i="16"/>
  <c r="B87" i="17"/>
  <c r="C103" i="16"/>
  <c r="C130" i="16"/>
  <c r="B19" i="17"/>
  <c r="B112" i="17"/>
  <c r="B83" i="17"/>
  <c r="B95" i="17"/>
  <c r="B110" i="17"/>
  <c r="E36" i="8"/>
  <c r="C4" i="16"/>
  <c r="C72" i="16"/>
  <c r="C95" i="16"/>
  <c r="C124" i="16"/>
  <c r="C8" i="25"/>
  <c r="C82" i="16"/>
  <c r="C110" i="16"/>
  <c r="E36" i="9"/>
  <c r="B123" i="17"/>
  <c r="C8" i="22"/>
  <c r="C15" i="23"/>
  <c r="C123" i="16"/>
  <c r="B18" i="17"/>
  <c r="C71" i="16"/>
  <c r="E36" i="7"/>
  <c r="C18" i="16"/>
  <c r="C11" i="9"/>
  <c r="D127" i="16" s="1"/>
  <c r="B127" i="16" s="1"/>
  <c r="C11" i="7"/>
  <c r="D67" i="16" s="1"/>
  <c r="B67" i="16" s="1"/>
  <c r="C86" i="16"/>
  <c r="C26" i="6"/>
  <c r="C13" i="7"/>
  <c r="C32" i="5"/>
  <c r="C7" i="25"/>
  <c r="C24" i="6"/>
  <c r="C12" i="7"/>
  <c r="C68" i="17" s="1"/>
  <c r="F68" i="17" s="1"/>
  <c r="C9" i="6"/>
  <c r="B86" i="17"/>
  <c r="C29" i="6"/>
  <c r="C30" i="7"/>
  <c r="C86" i="17" s="1"/>
  <c r="F86" i="17" s="1"/>
  <c r="C17" i="5"/>
  <c r="C34" i="8"/>
  <c r="C16" i="7"/>
  <c r="C11" i="6"/>
  <c r="C37" i="17" s="1"/>
  <c r="F37" i="17" s="1"/>
  <c r="C34" i="7"/>
  <c r="D90" i="16" s="1"/>
  <c r="B90" i="16" s="1"/>
  <c r="C31" i="8"/>
  <c r="C25" i="7"/>
  <c r="I25" i="7" s="1"/>
  <c r="C21" i="5"/>
  <c r="C23" i="6"/>
  <c r="C15" i="5"/>
  <c r="I15" i="5" s="1"/>
  <c r="B15" i="20" s="1"/>
  <c r="C8" i="7"/>
  <c r="D64" i="16" s="1"/>
  <c r="B64" i="16" s="1"/>
  <c r="C10" i="6"/>
  <c r="C30" i="5"/>
  <c r="I30" i="5" s="1"/>
  <c r="C26" i="5"/>
  <c r="I26" i="5" s="1"/>
  <c r="C16" i="5"/>
  <c r="D12" i="16" s="1"/>
  <c r="B12" i="16" s="1"/>
  <c r="C31" i="5"/>
  <c r="C18" i="8"/>
  <c r="C104" i="17" s="1"/>
  <c r="F104" i="17" s="1"/>
  <c r="C24" i="8"/>
  <c r="C14" i="7"/>
  <c r="D70" i="16" s="1"/>
  <c r="B70" i="16" s="1"/>
  <c r="C23" i="7"/>
  <c r="C17" i="16"/>
  <c r="J8" i="6"/>
  <c r="C6" i="6"/>
  <c r="C21" i="7"/>
  <c r="C12" i="6"/>
  <c r="I12" i="6" s="1"/>
  <c r="B12" i="22" s="1"/>
  <c r="E36" i="5"/>
  <c r="C18" i="6"/>
  <c r="C44" i="17" s="1"/>
  <c r="F44" i="17" s="1"/>
  <c r="C28" i="6"/>
  <c r="C20" i="7"/>
  <c r="C76" i="17" s="1"/>
  <c r="F76" i="17" s="1"/>
  <c r="C29" i="7"/>
  <c r="C22" i="5"/>
  <c r="C33" i="8"/>
  <c r="C27" i="5"/>
  <c r="C34" i="5"/>
  <c r="C28" i="7"/>
  <c r="C84" i="17" s="1"/>
  <c r="F84" i="17" s="1"/>
  <c r="C35" i="7"/>
  <c r="C29" i="5"/>
  <c r="C16" i="8"/>
  <c r="D102" i="16" s="1"/>
  <c r="B102" i="16" s="1"/>
  <c r="C22" i="8"/>
  <c r="C33" i="7"/>
  <c r="D89" i="16" s="1"/>
  <c r="B89" i="16" s="1"/>
  <c r="C10" i="8"/>
  <c r="C34" i="16"/>
  <c r="C14" i="8"/>
  <c r="C20" i="8"/>
  <c r="C11" i="23"/>
  <c r="C21" i="6"/>
  <c r="B17" i="17"/>
  <c r="C6" i="5"/>
  <c r="C18" i="7"/>
  <c r="I13" i="10"/>
  <c r="I5" i="10"/>
  <c r="I10" i="10"/>
  <c r="I12" i="10"/>
  <c r="I7" i="10"/>
  <c r="I9" i="10"/>
  <c r="I8" i="10"/>
  <c r="I4" i="10"/>
  <c r="B14" i="10"/>
  <c r="I6" i="10"/>
  <c r="K8" i="5"/>
  <c r="C8" i="20" s="1"/>
  <c r="H23" i="9"/>
  <c r="C139" i="17"/>
  <c r="F139" i="17" s="1"/>
  <c r="E92" i="16"/>
  <c r="D92" i="17"/>
  <c r="D127" i="17"/>
  <c r="E127" i="16"/>
  <c r="D7" i="17"/>
  <c r="E7" i="16"/>
  <c r="B17" i="13"/>
  <c r="B17" i="15"/>
  <c r="D10" i="15"/>
  <c r="D11" i="13"/>
  <c r="D11" i="15"/>
  <c r="D8" i="13"/>
  <c r="D7" i="14"/>
  <c r="D12" i="14"/>
  <c r="D10" i="14"/>
  <c r="D5" i="14"/>
  <c r="D12" i="13"/>
  <c r="D6" i="14"/>
  <c r="D14" i="14"/>
  <c r="D15" i="14"/>
  <c r="D9" i="14"/>
  <c r="D11" i="14"/>
  <c r="D13" i="14"/>
  <c r="D8" i="14"/>
  <c r="D5" i="15"/>
  <c r="D13" i="15"/>
  <c r="D6" i="15"/>
  <c r="D9" i="15"/>
  <c r="D14" i="15"/>
  <c r="D5" i="13"/>
  <c r="D12" i="15"/>
  <c r="D9" i="13"/>
  <c r="D6" i="13"/>
  <c r="D13" i="13"/>
  <c r="D7" i="13"/>
  <c r="D7" i="15"/>
  <c r="D14" i="13"/>
  <c r="D8" i="15"/>
  <c r="B17" i="14"/>
  <c r="D15" i="13"/>
  <c r="D15" i="15"/>
  <c r="D10" i="13"/>
  <c r="C11" i="10"/>
  <c r="H11" i="8" l="1"/>
  <c r="B11" i="24" s="1"/>
  <c r="B21" i="22"/>
  <c r="D97" i="16"/>
  <c r="B97" i="16" s="1"/>
  <c r="B20" i="29"/>
  <c r="H9" i="9"/>
  <c r="C125" i="17"/>
  <c r="F125" i="17" s="1"/>
  <c r="B15" i="30"/>
  <c r="B8" i="30"/>
  <c r="B28" i="23"/>
  <c r="B12" i="30"/>
  <c r="B10" i="31"/>
  <c r="B13" i="30"/>
  <c r="B16" i="31"/>
  <c r="B6" i="31"/>
  <c r="B33" i="22"/>
  <c r="B17" i="31"/>
  <c r="H23" i="8"/>
  <c r="B31" i="22"/>
  <c r="B32" i="22"/>
  <c r="B26" i="22"/>
  <c r="B20" i="30"/>
  <c r="B12" i="31"/>
  <c r="B35" i="23"/>
  <c r="B20" i="31"/>
  <c r="B19" i="31"/>
  <c r="B34" i="23"/>
  <c r="B23" i="23"/>
  <c r="B8" i="31"/>
  <c r="B26" i="23"/>
  <c r="B11" i="31"/>
  <c r="B22" i="22"/>
  <c r="B18" i="31"/>
  <c r="B33" i="23"/>
  <c r="B9" i="30"/>
  <c r="B24" i="22"/>
  <c r="B19" i="30"/>
  <c r="B34" i="22"/>
  <c r="B14" i="30"/>
  <c r="B29" i="22"/>
  <c r="B10" i="30"/>
  <c r="B25" i="22"/>
  <c r="B8" i="29"/>
  <c r="B23" i="20"/>
  <c r="B15" i="29"/>
  <c r="B30" i="20"/>
  <c r="B17" i="29"/>
  <c r="B32" i="20"/>
  <c r="B9" i="29"/>
  <c r="B24" i="20"/>
  <c r="B10" i="29"/>
  <c r="B25" i="20"/>
  <c r="B16" i="29"/>
  <c r="B31" i="20"/>
  <c r="B13" i="29"/>
  <c r="B28" i="20"/>
  <c r="B12" i="29"/>
  <c r="B27" i="20"/>
  <c r="B19" i="29"/>
  <c r="B18" i="29"/>
  <c r="B7" i="29"/>
  <c r="B22" i="20"/>
  <c r="B11" i="29"/>
  <c r="B26" i="20"/>
  <c r="B6" i="29"/>
  <c r="B21" i="20"/>
  <c r="D109" i="16"/>
  <c r="B109" i="16" s="1"/>
  <c r="H12" i="8"/>
  <c r="B12" i="24" s="1"/>
  <c r="D98" i="16"/>
  <c r="B98" i="16" s="1"/>
  <c r="D36" i="17"/>
  <c r="E36" i="16"/>
  <c r="D40" i="16"/>
  <c r="B40" i="16" s="1"/>
  <c r="C103" i="17"/>
  <c r="F103" i="17" s="1"/>
  <c r="I14" i="6"/>
  <c r="B14" i="22" s="1"/>
  <c r="H21" i="9"/>
  <c r="I13" i="5"/>
  <c r="B13" i="20" s="1"/>
  <c r="H17" i="8"/>
  <c r="B17" i="24" s="1"/>
  <c r="D46" i="16"/>
  <c r="B46" i="16" s="1"/>
  <c r="C46" i="17"/>
  <c r="F46" i="17" s="1"/>
  <c r="D137" i="16"/>
  <c r="B137" i="16" s="1"/>
  <c r="D9" i="16"/>
  <c r="B9" i="16" s="1"/>
  <c r="D5" i="16"/>
  <c r="B5" i="16" s="1"/>
  <c r="C5" i="17"/>
  <c r="F5" i="17" s="1"/>
  <c r="D43" i="16"/>
  <c r="B43" i="16" s="1"/>
  <c r="D29" i="16"/>
  <c r="B29" i="16" s="1"/>
  <c r="C141" i="17"/>
  <c r="F141" i="17" s="1"/>
  <c r="C59" i="17"/>
  <c r="F59" i="17" s="1"/>
  <c r="I24" i="7"/>
  <c r="C80" i="17"/>
  <c r="F80" i="17" s="1"/>
  <c r="C33" i="17"/>
  <c r="F33" i="17" s="1"/>
  <c r="C29" i="17"/>
  <c r="F29" i="17" s="1"/>
  <c r="I31" i="6"/>
  <c r="H25" i="9"/>
  <c r="I7" i="6"/>
  <c r="B7" i="22" s="1"/>
  <c r="I33" i="6"/>
  <c r="I17" i="6"/>
  <c r="B17" i="22" s="1"/>
  <c r="B14" i="29"/>
  <c r="C128" i="17"/>
  <c r="F128" i="17" s="1"/>
  <c r="D115" i="16"/>
  <c r="B115" i="16" s="1"/>
  <c r="D57" i="16"/>
  <c r="B57" i="16" s="1"/>
  <c r="D114" i="16"/>
  <c r="B114" i="16" s="1"/>
  <c r="H28" i="8"/>
  <c r="D42" i="16"/>
  <c r="B42" i="16" s="1"/>
  <c r="H13" i="9"/>
  <c r="B9" i="25"/>
  <c r="D129" i="16"/>
  <c r="B129" i="16" s="1"/>
  <c r="B21" i="25"/>
  <c r="I16" i="6"/>
  <c r="B16" i="22" s="1"/>
  <c r="D134" i="16"/>
  <c r="B134" i="16" s="1"/>
  <c r="H29" i="8"/>
  <c r="H12" i="9"/>
  <c r="H10" i="9"/>
  <c r="C126" i="17"/>
  <c r="F126" i="17" s="1"/>
  <c r="H24" i="9"/>
  <c r="C140" i="17"/>
  <c r="F140" i="17" s="1"/>
  <c r="I27" i="7"/>
  <c r="D107" i="16"/>
  <c r="B107" i="16" s="1"/>
  <c r="D133" i="16"/>
  <c r="B133" i="16" s="1"/>
  <c r="D83" i="16"/>
  <c r="B83" i="16" s="1"/>
  <c r="C107" i="17"/>
  <c r="F107" i="17" s="1"/>
  <c r="H18" i="9"/>
  <c r="I22" i="7"/>
  <c r="C78" i="17"/>
  <c r="F78" i="17" s="1"/>
  <c r="H32" i="8"/>
  <c r="D67" i="17"/>
  <c r="E67" i="16"/>
  <c r="D124" i="16"/>
  <c r="B124" i="16" s="1"/>
  <c r="H17" i="9"/>
  <c r="D63" i="16"/>
  <c r="B63" i="16" s="1"/>
  <c r="H8" i="9"/>
  <c r="I7" i="7"/>
  <c r="B7" i="23" s="1"/>
  <c r="C14" i="10"/>
  <c r="C75" i="17"/>
  <c r="F75" i="17" s="1"/>
  <c r="D94" i="16"/>
  <c r="B94" i="16" s="1"/>
  <c r="C4" i="17"/>
  <c r="F4" i="17" s="1"/>
  <c r="D118" i="16"/>
  <c r="B118" i="16" s="1"/>
  <c r="H27" i="9"/>
  <c r="D151" i="16"/>
  <c r="B151" i="16" s="1"/>
  <c r="H22" i="9"/>
  <c r="H8" i="8"/>
  <c r="B8" i="24" s="1"/>
  <c r="D4" i="16"/>
  <c r="B4" i="16" s="1"/>
  <c r="D138" i="16"/>
  <c r="B138" i="16" s="1"/>
  <c r="D93" i="16"/>
  <c r="B93" i="16" s="1"/>
  <c r="H7" i="8"/>
  <c r="B7" i="24" s="1"/>
  <c r="H6" i="8"/>
  <c r="B6" i="24" s="1"/>
  <c r="H14" i="9"/>
  <c r="D75" i="16"/>
  <c r="B75" i="16" s="1"/>
  <c r="D130" i="16"/>
  <c r="B130" i="16" s="1"/>
  <c r="C92" i="17"/>
  <c r="F92" i="17" s="1"/>
  <c r="C7" i="17"/>
  <c r="F7" i="17" s="1"/>
  <c r="D131" i="16"/>
  <c r="B131" i="16" s="1"/>
  <c r="A6" i="17"/>
  <c r="A4" i="17"/>
  <c r="A3" i="17"/>
  <c r="A5" i="17"/>
  <c r="A9" i="17"/>
  <c r="I10" i="5"/>
  <c r="B10" i="20" s="1"/>
  <c r="C132" i="17"/>
  <c r="F132" i="17" s="1"/>
  <c r="A7" i="17"/>
  <c r="H30" i="9"/>
  <c r="C146" i="17"/>
  <c r="F146" i="17" s="1"/>
  <c r="H35" i="9"/>
  <c r="A10" i="17"/>
  <c r="D143" i="16"/>
  <c r="B143" i="16" s="1"/>
  <c r="A8" i="17"/>
  <c r="H15" i="9"/>
  <c r="I11" i="5"/>
  <c r="B11" i="20" s="1"/>
  <c r="A16" i="17"/>
  <c r="A15" i="17"/>
  <c r="D6" i="16"/>
  <c r="B6" i="16" s="1"/>
  <c r="A14" i="17"/>
  <c r="A12" i="17"/>
  <c r="H16" i="9"/>
  <c r="A11" i="17"/>
  <c r="A13" i="17"/>
  <c r="H13" i="8"/>
  <c r="B13" i="24" s="1"/>
  <c r="I14" i="5"/>
  <c r="B14" i="20" s="1"/>
  <c r="I24" i="5"/>
  <c r="C95" i="17"/>
  <c r="F95" i="17" s="1"/>
  <c r="D16" i="16"/>
  <c r="B16" i="16" s="1"/>
  <c r="C66" i="17"/>
  <c r="F66" i="17" s="1"/>
  <c r="D10" i="16"/>
  <c r="B10" i="16" s="1"/>
  <c r="I31" i="7"/>
  <c r="D71" i="16"/>
  <c r="B71" i="16" s="1"/>
  <c r="D60" i="16"/>
  <c r="B60" i="16" s="1"/>
  <c r="I10" i="7"/>
  <c r="B10" i="23" s="1"/>
  <c r="I34" i="6"/>
  <c r="C62" i="17"/>
  <c r="F62" i="17" s="1"/>
  <c r="I32" i="7"/>
  <c r="C3" i="17"/>
  <c r="F3" i="17" s="1"/>
  <c r="C20" i="17"/>
  <c r="F20" i="17" s="1"/>
  <c r="D62" i="16"/>
  <c r="B62" i="16" s="1"/>
  <c r="D88" i="16"/>
  <c r="B88" i="16" s="1"/>
  <c r="C112" i="17"/>
  <c r="F112" i="17" s="1"/>
  <c r="I15" i="7"/>
  <c r="B15" i="23" s="1"/>
  <c r="C116" i="17"/>
  <c r="F116" i="17" s="1"/>
  <c r="I23" i="5"/>
  <c r="I7" i="5"/>
  <c r="B7" i="20" s="1"/>
  <c r="D116" i="16"/>
  <c r="B116" i="16" s="1"/>
  <c r="D105" i="16"/>
  <c r="B105" i="16" s="1"/>
  <c r="D113" i="16"/>
  <c r="B113" i="16" s="1"/>
  <c r="H33" i="9"/>
  <c r="C16" i="17"/>
  <c r="F16" i="17" s="1"/>
  <c r="D149" i="16"/>
  <c r="B149" i="16" s="1"/>
  <c r="H27" i="8"/>
  <c r="H9" i="8"/>
  <c r="B9" i="24" s="1"/>
  <c r="C19" i="17"/>
  <c r="F19" i="17" s="1"/>
  <c r="H19" i="9"/>
  <c r="H20" i="9"/>
  <c r="D135" i="16"/>
  <c r="B135" i="16" s="1"/>
  <c r="D123" i="16"/>
  <c r="B123" i="16" s="1"/>
  <c r="H7" i="9"/>
  <c r="D99" i="16"/>
  <c r="B99" i="16" s="1"/>
  <c r="C21" i="17"/>
  <c r="F21" i="17" s="1"/>
  <c r="D21" i="16"/>
  <c r="B21" i="16" s="1"/>
  <c r="D136" i="16"/>
  <c r="B136" i="16" s="1"/>
  <c r="D87" i="16"/>
  <c r="B87" i="16" s="1"/>
  <c r="D122" i="16"/>
  <c r="B122" i="16" s="1"/>
  <c r="D14" i="16"/>
  <c r="B14" i="16" s="1"/>
  <c r="I18" i="5"/>
  <c r="B18" i="20" s="1"/>
  <c r="C14" i="17"/>
  <c r="F14" i="17" s="1"/>
  <c r="C142" i="17"/>
  <c r="F142" i="17" s="1"/>
  <c r="H26" i="9"/>
  <c r="D142" i="16"/>
  <c r="B142" i="16" s="1"/>
  <c r="C148" i="17"/>
  <c r="F148" i="17" s="1"/>
  <c r="D148" i="16"/>
  <c r="B148" i="16" s="1"/>
  <c r="H32" i="9"/>
  <c r="C15" i="17"/>
  <c r="F15" i="17" s="1"/>
  <c r="H6" i="9"/>
  <c r="D15" i="16"/>
  <c r="B15" i="16" s="1"/>
  <c r="C58" i="17"/>
  <c r="F58" i="17" s="1"/>
  <c r="D58" i="16"/>
  <c r="B58" i="16" s="1"/>
  <c r="I32" i="6"/>
  <c r="D112" i="16"/>
  <c r="B112" i="16" s="1"/>
  <c r="C105" i="17"/>
  <c r="F105" i="17" s="1"/>
  <c r="D111" i="16"/>
  <c r="B111" i="16" s="1"/>
  <c r="H25" i="8"/>
  <c r="H15" i="8"/>
  <c r="B15" i="24" s="1"/>
  <c r="D101" i="16"/>
  <c r="B101" i="16" s="1"/>
  <c r="C101" i="17"/>
  <c r="F101" i="17" s="1"/>
  <c r="D145" i="16"/>
  <c r="B145" i="16" s="1"/>
  <c r="C145" i="17"/>
  <c r="F145" i="17" s="1"/>
  <c r="H29" i="9"/>
  <c r="C144" i="17"/>
  <c r="F144" i="17" s="1"/>
  <c r="H28" i="9"/>
  <c r="D144" i="16"/>
  <c r="B144" i="16" s="1"/>
  <c r="I22" i="6"/>
  <c r="C73" i="17"/>
  <c r="F73" i="17" s="1"/>
  <c r="D73" i="16"/>
  <c r="B73" i="16" s="1"/>
  <c r="I17" i="7"/>
  <c r="B17" i="23" s="1"/>
  <c r="D48" i="16"/>
  <c r="B48" i="16" s="1"/>
  <c r="I26" i="7"/>
  <c r="D82" i="16"/>
  <c r="B82" i="16" s="1"/>
  <c r="I8" i="6"/>
  <c r="B8" i="22" s="1"/>
  <c r="D8" i="16"/>
  <c r="B8" i="16" s="1"/>
  <c r="I12" i="5"/>
  <c r="B12" i="20" s="1"/>
  <c r="C34" i="17"/>
  <c r="F34" i="17" s="1"/>
  <c r="D41" i="16"/>
  <c r="B41" i="16" s="1"/>
  <c r="I19" i="6"/>
  <c r="B19" i="22" s="1"/>
  <c r="I15" i="6"/>
  <c r="B15" i="22" s="1"/>
  <c r="C45" i="17"/>
  <c r="F45" i="17" s="1"/>
  <c r="A45" i="17"/>
  <c r="C53" i="17"/>
  <c r="F53" i="17" s="1"/>
  <c r="D53" i="16"/>
  <c r="B53" i="16" s="1"/>
  <c r="C39" i="17"/>
  <c r="F39" i="17" s="1"/>
  <c r="I13" i="6"/>
  <c r="B13" i="22" s="1"/>
  <c r="D39" i="16"/>
  <c r="B39" i="16" s="1"/>
  <c r="I9" i="7"/>
  <c r="B9" i="23" s="1"/>
  <c r="C65" i="17"/>
  <c r="F65" i="17" s="1"/>
  <c r="D65" i="16"/>
  <c r="B65" i="16" s="1"/>
  <c r="C56" i="17"/>
  <c r="F56" i="17" s="1"/>
  <c r="D56" i="16"/>
  <c r="B56" i="16" s="1"/>
  <c r="I30" i="6"/>
  <c r="D51" i="16"/>
  <c r="B51" i="16" s="1"/>
  <c r="I25" i="6"/>
  <c r="C51" i="17"/>
  <c r="F51" i="17" s="1"/>
  <c r="D24" i="16"/>
  <c r="B24" i="16" s="1"/>
  <c r="I28" i="5"/>
  <c r="C24" i="17"/>
  <c r="F24" i="17" s="1"/>
  <c r="A72" i="17"/>
  <c r="A69" i="17"/>
  <c r="A57" i="17"/>
  <c r="A24" i="17"/>
  <c r="A19" i="17"/>
  <c r="H18" i="8"/>
  <c r="B18" i="24" s="1"/>
  <c r="A80" i="17"/>
  <c r="A76" i="17"/>
  <c r="A37" i="17"/>
  <c r="A65" i="17"/>
  <c r="I11" i="6"/>
  <c r="B11" i="22" s="1"/>
  <c r="A20" i="17"/>
  <c r="A47" i="17"/>
  <c r="A404" i="17"/>
  <c r="C70" i="17"/>
  <c r="F70" i="17" s="1"/>
  <c r="A251" i="17"/>
  <c r="I11" i="7"/>
  <c r="B11" i="23" s="1"/>
  <c r="A365" i="17"/>
  <c r="I8" i="7"/>
  <c r="B8" i="23" s="1"/>
  <c r="A385" i="17"/>
  <c r="A189" i="17"/>
  <c r="A352" i="17"/>
  <c r="A221" i="17"/>
  <c r="A165" i="17"/>
  <c r="A239" i="17"/>
  <c r="A261" i="17"/>
  <c r="A415" i="17"/>
  <c r="I14" i="7"/>
  <c r="B14" i="23" s="1"/>
  <c r="C64" i="17"/>
  <c r="F64" i="17" s="1"/>
  <c r="D38" i="16"/>
  <c r="B38" i="16" s="1"/>
  <c r="A157" i="17"/>
  <c r="I30" i="7"/>
  <c r="D81" i="16"/>
  <c r="B81" i="16" s="1"/>
  <c r="A127" i="17"/>
  <c r="A169" i="17"/>
  <c r="A341" i="17"/>
  <c r="A401" i="17"/>
  <c r="A216" i="17"/>
  <c r="A167" i="17"/>
  <c r="A94" i="17"/>
  <c r="A420" i="17"/>
  <c r="A117" i="17"/>
  <c r="A18" i="17"/>
  <c r="A305" i="17"/>
  <c r="A193" i="17"/>
  <c r="A417" i="17"/>
  <c r="A156" i="17"/>
  <c r="A92" i="17"/>
  <c r="A246" i="17"/>
  <c r="A336" i="17"/>
  <c r="A387" i="17"/>
  <c r="A228" i="17"/>
  <c r="A374" i="17"/>
  <c r="C26" i="17"/>
  <c r="F26" i="17" s="1"/>
  <c r="A213" i="17"/>
  <c r="A381" i="17"/>
  <c r="A389" i="17"/>
  <c r="A226" i="17"/>
  <c r="A90" i="17"/>
  <c r="A155" i="17"/>
  <c r="A351" i="17"/>
  <c r="A200" i="17"/>
  <c r="A250" i="17"/>
  <c r="A162" i="17"/>
  <c r="A384" i="17"/>
  <c r="A405" i="17"/>
  <c r="A253" i="17"/>
  <c r="A345" i="17"/>
  <c r="A195" i="17"/>
  <c r="A122" i="17"/>
  <c r="A223" i="17"/>
  <c r="A172" i="17"/>
  <c r="A194" i="17"/>
  <c r="A107" i="17"/>
  <c r="A334" i="17"/>
  <c r="D26" i="16"/>
  <c r="B26" i="16" s="1"/>
  <c r="A177" i="17"/>
  <c r="A173" i="17"/>
  <c r="A393" i="17"/>
  <c r="A403" i="17"/>
  <c r="A390" i="17"/>
  <c r="A376" i="17"/>
  <c r="A323" i="17"/>
  <c r="A330" i="17"/>
  <c r="A267" i="17"/>
  <c r="A333" i="17"/>
  <c r="A344" i="17"/>
  <c r="A311" i="17"/>
  <c r="A308" i="17"/>
  <c r="A91" i="17"/>
  <c r="A151" i="17"/>
  <c r="A143" i="17"/>
  <c r="A99" i="17"/>
  <c r="A108" i="17"/>
  <c r="A205" i="17"/>
  <c r="A281" i="17"/>
  <c r="A229" i="17"/>
  <c r="A280" i="17"/>
  <c r="A119" i="17"/>
  <c r="A302" i="17"/>
  <c r="A233" i="17"/>
  <c r="A277" i="17"/>
  <c r="A297" i="17"/>
  <c r="A421" i="17"/>
  <c r="A353" i="17"/>
  <c r="A197" i="17"/>
  <c r="A361" i="17"/>
  <c r="A249" i="17"/>
  <c r="A309" i="17"/>
  <c r="A312" i="17"/>
  <c r="A175" i="17"/>
  <c r="A262" i="17"/>
  <c r="A40" i="17"/>
  <c r="A148" i="17"/>
  <c r="A340" i="17"/>
  <c r="A231" i="17"/>
  <c r="A187" i="17"/>
  <c r="A113" i="17"/>
  <c r="A125" i="17"/>
  <c r="A372" i="17"/>
  <c r="A287" i="17"/>
  <c r="A243" i="17"/>
  <c r="A48" i="17"/>
  <c r="A101" i="17"/>
  <c r="A86" i="17"/>
  <c r="A400" i="17"/>
  <c r="A386" i="17"/>
  <c r="A318" i="17"/>
  <c r="A96" i="17"/>
  <c r="A145" i="17"/>
  <c r="A347" i="17"/>
  <c r="A168" i="17"/>
  <c r="A303" i="17"/>
  <c r="A135" i="17"/>
  <c r="A383" i="17"/>
  <c r="A196" i="17"/>
  <c r="A186" i="17"/>
  <c r="A58" i="17"/>
  <c r="A98" i="17"/>
  <c r="A388" i="17"/>
  <c r="A339" i="17"/>
  <c r="A275" i="17"/>
  <c r="A87" i="17"/>
  <c r="A97" i="17"/>
  <c r="A28" i="17"/>
  <c r="A348" i="17"/>
  <c r="A247" i="17"/>
  <c r="A203" i="17"/>
  <c r="A55" i="17"/>
  <c r="A25" i="17"/>
  <c r="H16" i="8"/>
  <c r="B16" i="24" s="1"/>
  <c r="A179" i="17"/>
  <c r="A49" i="17"/>
  <c r="A116" i="17"/>
  <c r="A130" i="17"/>
  <c r="A368" i="17"/>
  <c r="A279" i="17"/>
  <c r="A235" i="17"/>
  <c r="A77" i="17"/>
  <c r="A89" i="17"/>
  <c r="A396" i="17"/>
  <c r="A362" i="17"/>
  <c r="A291" i="17"/>
  <c r="A115" i="17"/>
  <c r="A52" i="17"/>
  <c r="A343" i="17"/>
  <c r="A398" i="17"/>
  <c r="A298" i="17"/>
  <c r="A71" i="17"/>
  <c r="A56" i="17"/>
  <c r="A255" i="17"/>
  <c r="A68" i="17"/>
  <c r="A150" i="17"/>
  <c r="A67" i="17"/>
  <c r="A316" i="17"/>
  <c r="A183" i="17"/>
  <c r="A278" i="17"/>
  <c r="A79" i="17"/>
  <c r="A30" i="17"/>
  <c r="A211" i="17"/>
  <c r="A337" i="17"/>
  <c r="A373" i="17"/>
  <c r="A369" i="17"/>
  <c r="A237" i="17"/>
  <c r="A265" i="17"/>
  <c r="A357" i="17"/>
  <c r="A329" i="17"/>
  <c r="A257" i="17"/>
  <c r="A285" i="17"/>
  <c r="A111" i="17"/>
  <c r="A248" i="17"/>
  <c r="A290" i="17"/>
  <c r="A286" i="17"/>
  <c r="A78" i="17"/>
  <c r="A276" i="17"/>
  <c r="A394" i="17"/>
  <c r="A331" i="17"/>
  <c r="A32" i="17"/>
  <c r="A42" i="17"/>
  <c r="A304" i="17"/>
  <c r="A158" i="17"/>
  <c r="A230" i="17"/>
  <c r="A43" i="17"/>
  <c r="A60" i="17"/>
  <c r="A109" i="17"/>
  <c r="A332" i="17"/>
  <c r="A215" i="17"/>
  <c r="A171" i="17"/>
  <c r="A134" i="17"/>
  <c r="A131" i="17"/>
  <c r="A364" i="17"/>
  <c r="A271" i="17"/>
  <c r="A227" i="17"/>
  <c r="A44" i="17"/>
  <c r="A128" i="17"/>
  <c r="A392" i="17"/>
  <c r="A346" i="17"/>
  <c r="A283" i="17"/>
  <c r="A35" i="17"/>
  <c r="A320" i="17"/>
  <c r="A191" i="17"/>
  <c r="A294" i="17"/>
  <c r="A114" i="17"/>
  <c r="A284" i="17"/>
  <c r="A295" i="17"/>
  <c r="A350" i="17"/>
  <c r="A133" i="17"/>
  <c r="A147" i="17"/>
  <c r="I20" i="7"/>
  <c r="B20" i="23" s="1"/>
  <c r="A244" i="17"/>
  <c r="A270" i="17"/>
  <c r="A299" i="17"/>
  <c r="A85" i="17"/>
  <c r="A214" i="17"/>
  <c r="A328" i="17"/>
  <c r="A104" i="17"/>
  <c r="A263" i="17"/>
  <c r="A288" i="17"/>
  <c r="A54" i="17"/>
  <c r="A306" i="17"/>
  <c r="A33" i="17"/>
  <c r="A397" i="17"/>
  <c r="A185" i="17"/>
  <c r="A321" i="17"/>
  <c r="A293" i="17"/>
  <c r="A269" i="17"/>
  <c r="A379" i="17"/>
  <c r="A349" i="17"/>
  <c r="A375" i="17"/>
  <c r="A273" i="17"/>
  <c r="A363" i="17"/>
  <c r="A184" i="17"/>
  <c r="A159" i="17"/>
  <c r="A100" i="17"/>
  <c r="A121" i="17"/>
  <c r="A399" i="17"/>
  <c r="A212" i="17"/>
  <c r="A218" i="17"/>
  <c r="A152" i="17"/>
  <c r="A129" i="17"/>
  <c r="A240" i="17"/>
  <c r="A274" i="17"/>
  <c r="A254" i="17"/>
  <c r="A144" i="17"/>
  <c r="A132" i="17"/>
  <c r="A268" i="17"/>
  <c r="A370" i="17"/>
  <c r="A410" i="17"/>
  <c r="A64" i="17"/>
  <c r="A296" i="17"/>
  <c r="A406" i="17"/>
  <c r="A198" i="17"/>
  <c r="A34" i="17"/>
  <c r="A73" i="17"/>
  <c r="A324" i="17"/>
  <c r="A199" i="17"/>
  <c r="A326" i="17"/>
  <c r="A149" i="17"/>
  <c r="A136" i="17"/>
  <c r="A256" i="17"/>
  <c r="A315" i="17"/>
  <c r="A366" i="17"/>
  <c r="A141" i="17"/>
  <c r="A75" i="17"/>
  <c r="A407" i="17"/>
  <c r="A220" i="17"/>
  <c r="A234" i="17"/>
  <c r="A174" i="17"/>
  <c r="A110" i="17"/>
  <c r="A23" i="17"/>
  <c r="A50" i="17"/>
  <c r="A93" i="17"/>
  <c r="A105" i="17"/>
  <c r="A382" i="17"/>
  <c r="A62" i="17"/>
  <c r="A300" i="17"/>
  <c r="A51" i="17"/>
  <c r="A207" i="17"/>
  <c r="A137" i="17"/>
  <c r="A219" i="17"/>
  <c r="A166" i="17"/>
  <c r="A310" i="17"/>
  <c r="A66" i="17"/>
  <c r="A209" i="17"/>
  <c r="A217" i="17"/>
  <c r="A313" i="17"/>
  <c r="A317" i="17"/>
  <c r="A245" i="17"/>
  <c r="A161" i="17"/>
  <c r="A289" i="17"/>
  <c r="A412" i="17"/>
  <c r="A314" i="17"/>
  <c r="A378" i="17"/>
  <c r="A63" i="17"/>
  <c r="A59" i="17"/>
  <c r="A359" i="17"/>
  <c r="A180" i="17"/>
  <c r="A414" i="17"/>
  <c r="A123" i="17"/>
  <c r="A17" i="17"/>
  <c r="A395" i="17"/>
  <c r="A208" i="17"/>
  <c r="A210" i="17"/>
  <c r="A163" i="17"/>
  <c r="A106" i="17"/>
  <c r="A139" i="17"/>
  <c r="A236" i="17"/>
  <c r="A266" i="17"/>
  <c r="A238" i="17"/>
  <c r="A118" i="17"/>
  <c r="A264" i="17"/>
  <c r="A358" i="17"/>
  <c r="A338" i="17"/>
  <c r="A84" i="17"/>
  <c r="A88" i="17"/>
  <c r="A292" i="17"/>
  <c r="A327" i="17"/>
  <c r="A182" i="17"/>
  <c r="A140" i="17"/>
  <c r="A411" i="17"/>
  <c r="A224" i="17"/>
  <c r="A242" i="17"/>
  <c r="A190" i="17"/>
  <c r="A82" i="17"/>
  <c r="A41" i="17"/>
  <c r="A367" i="17"/>
  <c r="A188" i="17"/>
  <c r="A170" i="17"/>
  <c r="A46" i="17"/>
  <c r="A22" i="17"/>
  <c r="A53" i="17"/>
  <c r="D37" i="16"/>
  <c r="B37" i="16" s="1"/>
  <c r="D44" i="16"/>
  <c r="B44" i="16" s="1"/>
  <c r="C81" i="17"/>
  <c r="F81" i="17" s="1"/>
  <c r="A282" i="17"/>
  <c r="A272" i="17"/>
  <c r="A61" i="17"/>
  <c r="A418" i="17"/>
  <c r="A120" i="17"/>
  <c r="A160" i="17"/>
  <c r="A356" i="17"/>
  <c r="A102" i="17"/>
  <c r="A322" i="17"/>
  <c r="A252" i="17"/>
  <c r="A36" i="17"/>
  <c r="A201" i="17"/>
  <c r="A301" i="17"/>
  <c r="A142" i="17"/>
  <c r="A377" i="17"/>
  <c r="A225" i="17"/>
  <c r="A360" i="17"/>
  <c r="A153" i="17"/>
  <c r="A413" i="17"/>
  <c r="A409" i="17"/>
  <c r="A181" i="17"/>
  <c r="A325" i="17"/>
  <c r="A241" i="17"/>
  <c r="A380" i="17"/>
  <c r="A307" i="17"/>
  <c r="A259" i="17"/>
  <c r="A138" i="17"/>
  <c r="A39" i="17"/>
  <c r="A408" i="17"/>
  <c r="A164" i="17"/>
  <c r="A354" i="17"/>
  <c r="A112" i="17"/>
  <c r="A31" i="17"/>
  <c r="A355" i="17"/>
  <c r="A176" i="17"/>
  <c r="A335" i="17"/>
  <c r="A83" i="17"/>
  <c r="A103" i="17"/>
  <c r="A70" i="17"/>
  <c r="A391" i="17"/>
  <c r="A204" i="17"/>
  <c r="A202" i="17"/>
  <c r="A154" i="17"/>
  <c r="A74" i="17"/>
  <c r="A419" i="17"/>
  <c r="A232" i="17"/>
  <c r="A258" i="17"/>
  <c r="A222" i="17"/>
  <c r="A26" i="17"/>
  <c r="A260" i="17"/>
  <c r="A342" i="17"/>
  <c r="A206" i="17"/>
  <c r="A95" i="17"/>
  <c r="A371" i="17"/>
  <c r="A192" i="17"/>
  <c r="A178" i="17"/>
  <c r="A126" i="17"/>
  <c r="A124" i="17"/>
  <c r="A81" i="17"/>
  <c r="A416" i="17"/>
  <c r="A319" i="17"/>
  <c r="A402" i="17"/>
  <c r="A146" i="17"/>
  <c r="A29" i="17"/>
  <c r="A38" i="17"/>
  <c r="D104" i="16"/>
  <c r="B104" i="16" s="1"/>
  <c r="I12" i="7"/>
  <c r="B12" i="23" s="1"/>
  <c r="C127" i="17"/>
  <c r="F127" i="17" s="1"/>
  <c r="A27" i="17"/>
  <c r="I18" i="6"/>
  <c r="B18" i="22" s="1"/>
  <c r="H11" i="9"/>
  <c r="D76" i="16"/>
  <c r="B76" i="16" s="1"/>
  <c r="D86" i="16"/>
  <c r="B86" i="16" s="1"/>
  <c r="C12" i="17"/>
  <c r="F12" i="17" s="1"/>
  <c r="I34" i="7"/>
  <c r="A21" i="17"/>
  <c r="C90" i="17"/>
  <c r="F90" i="17" s="1"/>
  <c r="I16" i="5"/>
  <c r="B16" i="20" s="1"/>
  <c r="D22" i="16"/>
  <c r="B22" i="16" s="1"/>
  <c r="D11" i="16"/>
  <c r="B11" i="16" s="1"/>
  <c r="C36" i="17"/>
  <c r="F36" i="17" s="1"/>
  <c r="D36" i="16"/>
  <c r="B36" i="16" s="1"/>
  <c r="I10" i="6"/>
  <c r="B10" i="22" s="1"/>
  <c r="D17" i="16"/>
  <c r="B17" i="16" s="1"/>
  <c r="I21" i="5"/>
  <c r="C17" i="17"/>
  <c r="F17" i="17" s="1"/>
  <c r="C72" i="17"/>
  <c r="F72" i="17" s="1"/>
  <c r="D72" i="16"/>
  <c r="B72" i="16" s="1"/>
  <c r="I16" i="7"/>
  <c r="B16" i="23" s="1"/>
  <c r="C69" i="17"/>
  <c r="F69" i="17" s="1"/>
  <c r="D69" i="16"/>
  <c r="B69" i="16" s="1"/>
  <c r="I13" i="7"/>
  <c r="B13" i="23" s="1"/>
  <c r="C120" i="17"/>
  <c r="F120" i="17" s="1"/>
  <c r="H34" i="8"/>
  <c r="D120" i="16"/>
  <c r="B120" i="16" s="1"/>
  <c r="D52" i="16"/>
  <c r="B52" i="16" s="1"/>
  <c r="I26" i="6"/>
  <c r="C52" i="17"/>
  <c r="F52" i="17" s="1"/>
  <c r="I17" i="5"/>
  <c r="B17" i="20" s="1"/>
  <c r="C13" i="17"/>
  <c r="F13" i="17" s="1"/>
  <c r="D13" i="16"/>
  <c r="B13" i="16" s="1"/>
  <c r="I9" i="6"/>
  <c r="B9" i="22" s="1"/>
  <c r="C35" i="17"/>
  <c r="F35" i="17" s="1"/>
  <c r="D35" i="16"/>
  <c r="B35" i="16" s="1"/>
  <c r="C117" i="17"/>
  <c r="F117" i="17" s="1"/>
  <c r="D117" i="16"/>
  <c r="B117" i="16" s="1"/>
  <c r="H31" i="8"/>
  <c r="D68" i="16"/>
  <c r="B68" i="16" s="1"/>
  <c r="C67" i="17"/>
  <c r="F67" i="17" s="1"/>
  <c r="C49" i="17"/>
  <c r="F49" i="17" s="1"/>
  <c r="D49" i="16"/>
  <c r="B49" i="16" s="1"/>
  <c r="I23" i="6"/>
  <c r="D55" i="16"/>
  <c r="B55" i="16" s="1"/>
  <c r="C55" i="17"/>
  <c r="F55" i="17" s="1"/>
  <c r="I29" i="6"/>
  <c r="C50" i="17"/>
  <c r="F50" i="17" s="1"/>
  <c r="I24" i="6"/>
  <c r="D50" i="16"/>
  <c r="B50" i="16" s="1"/>
  <c r="C22" i="17"/>
  <c r="F22" i="17" s="1"/>
  <c r="C11" i="17"/>
  <c r="F11" i="17" s="1"/>
  <c r="I32" i="5"/>
  <c r="D28" i="16"/>
  <c r="B28" i="16" s="1"/>
  <c r="C28" i="17"/>
  <c r="F28" i="17" s="1"/>
  <c r="I33" i="7"/>
  <c r="C102" i="17"/>
  <c r="F102" i="17" s="1"/>
  <c r="C89" i="17"/>
  <c r="F89" i="17" s="1"/>
  <c r="I28" i="7"/>
  <c r="D96" i="16"/>
  <c r="B96" i="16" s="1"/>
  <c r="C96" i="17"/>
  <c r="F96" i="17" s="1"/>
  <c r="H10" i="8"/>
  <c r="B10" i="24" s="1"/>
  <c r="C30" i="17"/>
  <c r="F30" i="17" s="1"/>
  <c r="D30" i="16"/>
  <c r="B30" i="16" s="1"/>
  <c r="I34" i="5"/>
  <c r="C77" i="17"/>
  <c r="F77" i="17" s="1"/>
  <c r="D77" i="16"/>
  <c r="B77" i="16" s="1"/>
  <c r="I21" i="7"/>
  <c r="C23" i="17"/>
  <c r="F23" i="17" s="1"/>
  <c r="I27" i="5"/>
  <c r="D23" i="16"/>
  <c r="B23" i="16" s="1"/>
  <c r="C119" i="17"/>
  <c r="F119" i="17" s="1"/>
  <c r="H33" i="8"/>
  <c r="D119" i="16"/>
  <c r="B119" i="16" s="1"/>
  <c r="C47" i="17"/>
  <c r="F47" i="17" s="1"/>
  <c r="D47" i="16"/>
  <c r="B47" i="16" s="1"/>
  <c r="I21" i="6"/>
  <c r="C38" i="17"/>
  <c r="F38" i="17" s="1"/>
  <c r="H22" i="8"/>
  <c r="C108" i="17"/>
  <c r="F108" i="17" s="1"/>
  <c r="D108" i="16"/>
  <c r="B108" i="16" s="1"/>
  <c r="C18" i="17"/>
  <c r="F18" i="17" s="1"/>
  <c r="D18" i="16"/>
  <c r="B18" i="16" s="1"/>
  <c r="I22" i="5"/>
  <c r="I31" i="5"/>
  <c r="C27" i="17"/>
  <c r="F27" i="17" s="1"/>
  <c r="D27" i="16"/>
  <c r="B27" i="16" s="1"/>
  <c r="D110" i="16"/>
  <c r="B110" i="16" s="1"/>
  <c r="H24" i="8"/>
  <c r="C110" i="17"/>
  <c r="F110" i="17" s="1"/>
  <c r="D84" i="16"/>
  <c r="B84" i="16" s="1"/>
  <c r="C54" i="17"/>
  <c r="F54" i="17" s="1"/>
  <c r="I28" i="6"/>
  <c r="D54" i="16"/>
  <c r="B54" i="16" s="1"/>
  <c r="I29" i="5"/>
  <c r="C25" i="17"/>
  <c r="F25" i="17" s="1"/>
  <c r="D25" i="16"/>
  <c r="B25" i="16" s="1"/>
  <c r="C32" i="17"/>
  <c r="F32" i="17" s="1"/>
  <c r="I6" i="6"/>
  <c r="B6" i="22" s="1"/>
  <c r="D32" i="16"/>
  <c r="B32" i="16" s="1"/>
  <c r="C74" i="17"/>
  <c r="F74" i="17" s="1"/>
  <c r="I18" i="7"/>
  <c r="B18" i="23" s="1"/>
  <c r="D74" i="16"/>
  <c r="B74" i="16" s="1"/>
  <c r="H20" i="8"/>
  <c r="B20" i="24" s="1"/>
  <c r="C106" i="17"/>
  <c r="F106" i="17" s="1"/>
  <c r="D106" i="16"/>
  <c r="B106" i="16" s="1"/>
  <c r="C91" i="17"/>
  <c r="F91" i="17" s="1"/>
  <c r="D91" i="16"/>
  <c r="B91" i="16" s="1"/>
  <c r="I35" i="7"/>
  <c r="I6" i="5"/>
  <c r="B6" i="20" s="1"/>
  <c r="D2" i="16"/>
  <c r="B2" i="16" s="1"/>
  <c r="C2" i="17"/>
  <c r="F2" i="17" s="1"/>
  <c r="H14" i="8"/>
  <c r="B14" i="24" s="1"/>
  <c r="C100" i="17"/>
  <c r="F100" i="17" s="1"/>
  <c r="D100" i="16"/>
  <c r="B100" i="16" s="1"/>
  <c r="C85" i="17"/>
  <c r="F85" i="17" s="1"/>
  <c r="I29" i="7"/>
  <c r="D85" i="16"/>
  <c r="B85" i="16" s="1"/>
  <c r="I23" i="7"/>
  <c r="D79" i="16"/>
  <c r="B79" i="16" s="1"/>
  <c r="C79" i="17"/>
  <c r="F79" i="17" s="1"/>
  <c r="D93" i="17"/>
  <c r="E93" i="16"/>
  <c r="D128" i="17"/>
  <c r="E128" i="16"/>
  <c r="D8" i="17"/>
  <c r="E8" i="16"/>
  <c r="D17" i="13"/>
  <c r="D17" i="15"/>
  <c r="D17" i="14"/>
  <c r="D11" i="10"/>
  <c r="D37" i="17" l="1"/>
  <c r="E37" i="16"/>
  <c r="B20" i="25"/>
  <c r="B11" i="25"/>
  <c r="B19" i="25"/>
  <c r="B17" i="25"/>
  <c r="B18" i="25"/>
  <c r="B10" i="25"/>
  <c r="B13" i="25"/>
  <c r="B15" i="25"/>
  <c r="B12" i="25"/>
  <c r="B6" i="25"/>
  <c r="B16" i="25"/>
  <c r="B7" i="25"/>
  <c r="B14" i="25"/>
  <c r="B8" i="25"/>
  <c r="E68" i="16"/>
  <c r="D68" i="17"/>
  <c r="D14" i="10"/>
  <c r="BF107" i="14"/>
  <c r="AS27" i="14"/>
  <c r="BD61" i="14"/>
  <c r="AS47" i="14"/>
  <c r="AE114" i="14"/>
  <c r="AJ57" i="12" s="1"/>
  <c r="AD111" i="14"/>
  <c r="AI54" i="12" s="1"/>
  <c r="BG34" i="14"/>
  <c r="BG94" i="14"/>
  <c r="AB26" i="14"/>
  <c r="AQ105" i="14"/>
  <c r="AR136" i="14"/>
  <c r="AD66" i="14"/>
  <c r="AD39" i="12" s="1"/>
  <c r="AB12" i="14"/>
  <c r="BG103" i="14"/>
  <c r="BE28" i="14"/>
  <c r="BG142" i="14"/>
  <c r="AQ55" i="14"/>
  <c r="AT70" i="14"/>
  <c r="BF36" i="14"/>
  <c r="BD31" i="14"/>
  <c r="AE123" i="14"/>
  <c r="AB69" i="14"/>
  <c r="BD30" i="14"/>
  <c r="BD56" i="14"/>
  <c r="BG102" i="14"/>
  <c r="AT81" i="14"/>
  <c r="AR107" i="14"/>
  <c r="AS124" i="14"/>
  <c r="AE49" i="14"/>
  <c r="AJ22" i="12" s="1"/>
  <c r="AR152" i="14"/>
  <c r="AF51" i="14"/>
  <c r="BE147" i="14"/>
  <c r="BH149" i="14"/>
  <c r="AQ65" i="14"/>
  <c r="N66" i="14"/>
  <c r="BD66" i="14"/>
  <c r="AQ27" i="14"/>
  <c r="AF9" i="14"/>
  <c r="AP149" i="14"/>
  <c r="AQ142" i="14"/>
  <c r="AC35" i="14"/>
  <c r="AH8" i="12" s="1"/>
  <c r="AE88" i="14"/>
  <c r="AE61" i="12" s="1"/>
  <c r="AD124" i="14"/>
  <c r="AC70" i="14"/>
  <c r="AC43" i="12" s="1"/>
  <c r="BG12" i="14"/>
  <c r="AC53" i="14"/>
  <c r="AH26" i="12" s="1"/>
  <c r="G116" i="15"/>
  <c r="AR103" i="14"/>
  <c r="BF117" i="14"/>
  <c r="AR150" i="14"/>
  <c r="AB48" i="14"/>
  <c r="AR54" i="14"/>
  <c r="AM26" i="14"/>
  <c r="BD110" i="14"/>
  <c r="AT48" i="14"/>
  <c r="AS55" i="14"/>
  <c r="AR82" i="14"/>
  <c r="AD60" i="14"/>
  <c r="AI33" i="12" s="1"/>
  <c r="AC63" i="14"/>
  <c r="AC36" i="12" s="1"/>
  <c r="AC129" i="14"/>
  <c r="AE120" i="14"/>
  <c r="AJ63" i="12" s="1"/>
  <c r="BH41" i="14"/>
  <c r="BE23" i="14"/>
  <c r="AE80" i="14"/>
  <c r="AE53" i="12" s="1"/>
  <c r="AB111" i="14"/>
  <c r="AB112" i="14"/>
  <c r="AB40" i="14"/>
  <c r="BD107" i="14"/>
  <c r="AD41" i="14"/>
  <c r="AI14" i="12" s="1"/>
  <c r="AQ118" i="14"/>
  <c r="AL51" i="14"/>
  <c r="AR68" i="14"/>
  <c r="BF14" i="14"/>
  <c r="AT30" i="14"/>
  <c r="BF49" i="14"/>
  <c r="BD123" i="14"/>
  <c r="AT87" i="14"/>
  <c r="AP11" i="14"/>
  <c r="N32" i="14"/>
  <c r="AQ116" i="14"/>
  <c r="AC24" i="14"/>
  <c r="AC27" i="12" s="1"/>
  <c r="Q21" i="14"/>
  <c r="M24" i="12" s="1"/>
  <c r="BE22" i="14"/>
  <c r="AD11" i="14"/>
  <c r="AD14" i="12" s="1"/>
  <c r="BH62" i="14"/>
  <c r="AC11" i="14"/>
  <c r="AC14" i="12" s="1"/>
  <c r="AQ46" i="14"/>
  <c r="BD67" i="14"/>
  <c r="BD125" i="14"/>
  <c r="AE128" i="14"/>
  <c r="AT144" i="14"/>
  <c r="AD68" i="14"/>
  <c r="AD41" i="12" s="1"/>
  <c r="AP96" i="14"/>
  <c r="AF91" i="14"/>
  <c r="BF29" i="14"/>
  <c r="BE83" i="14"/>
  <c r="Y21" i="14"/>
  <c r="AQ109" i="14"/>
  <c r="N28" i="14"/>
  <c r="BE65" i="14"/>
  <c r="AB18" i="14"/>
  <c r="AD16" i="14"/>
  <c r="AD19" i="12" s="1"/>
  <c r="BD32" i="14"/>
  <c r="BG41" i="14"/>
  <c r="R20" i="14"/>
  <c r="AP88" i="14"/>
  <c r="AS104" i="14"/>
  <c r="X10" i="14"/>
  <c r="V13" i="12" s="1"/>
  <c r="BH111" i="14"/>
  <c r="AX9" i="14"/>
  <c r="AQ72" i="14"/>
  <c r="AR60" i="14"/>
  <c r="AT43" i="14"/>
  <c r="AB37" i="14"/>
  <c r="BD130" i="14"/>
  <c r="BE90" i="14"/>
  <c r="BF112" i="14"/>
  <c r="AT103" i="14"/>
  <c r="BG26" i="14"/>
  <c r="AB92" i="14"/>
  <c r="AF76" i="14"/>
  <c r="AS125" i="14"/>
  <c r="AK81" i="14"/>
  <c r="N22" i="14"/>
  <c r="R149" i="14"/>
  <c r="AD67" i="14"/>
  <c r="AD40" i="12" s="1"/>
  <c r="AQ88" i="14"/>
  <c r="AP41" i="14"/>
  <c r="AR129" i="14"/>
  <c r="BG31" i="14"/>
  <c r="BD99" i="14"/>
  <c r="BH43" i="14"/>
  <c r="BF130" i="14"/>
  <c r="BH24" i="14"/>
  <c r="AS59" i="14"/>
  <c r="AQ127" i="14"/>
  <c r="AT112" i="14"/>
  <c r="AS120" i="14"/>
  <c r="BF64" i="14"/>
  <c r="AQ149" i="14"/>
  <c r="BD23" i="14"/>
  <c r="AP126" i="14"/>
  <c r="AT14" i="14"/>
  <c r="AQ82" i="14"/>
  <c r="AM17" i="14"/>
  <c r="AP106" i="14"/>
  <c r="BF59" i="14"/>
  <c r="BG43" i="14"/>
  <c r="AQ53" i="14"/>
  <c r="AF116" i="14"/>
  <c r="BH148" i="14"/>
  <c r="AD119" i="14"/>
  <c r="AI62" i="12" s="1"/>
  <c r="AC44" i="14"/>
  <c r="AH17" i="12" s="1"/>
  <c r="AR76" i="14"/>
  <c r="AE97" i="14"/>
  <c r="AJ40" i="12" s="1"/>
  <c r="BH98" i="14"/>
  <c r="BH137" i="14"/>
  <c r="BH20" i="14"/>
  <c r="V7" i="14"/>
  <c r="T10" i="12" s="1"/>
  <c r="BD144" i="14"/>
  <c r="BF90" i="14"/>
  <c r="BF56" i="14"/>
  <c r="AT130" i="14"/>
  <c r="BG22" i="14"/>
  <c r="AR22" i="14"/>
  <c r="AQ144" i="14"/>
  <c r="BG68" i="14"/>
  <c r="BD134" i="14"/>
  <c r="BE84" i="14"/>
  <c r="BG89" i="14"/>
  <c r="AE87" i="14"/>
  <c r="AE60" i="12" s="1"/>
  <c r="AF43" i="14"/>
  <c r="AS121" i="14"/>
  <c r="BF139" i="14"/>
  <c r="AL127" i="14"/>
  <c r="BD127" i="14"/>
  <c r="AS109" i="14"/>
  <c r="W36" i="14"/>
  <c r="Z9" i="12" s="1"/>
  <c r="BE36" i="14"/>
  <c r="AS96" i="14"/>
  <c r="AS25" i="14"/>
  <c r="AC98" i="14"/>
  <c r="AH41" i="12" s="1"/>
  <c r="AS103" i="14"/>
  <c r="BG128" i="14"/>
  <c r="AB62" i="14"/>
  <c r="BG80" i="14"/>
  <c r="AC61" i="14"/>
  <c r="AH34" i="12" s="1"/>
  <c r="BF72" i="14"/>
  <c r="AR138" i="14"/>
  <c r="BH33" i="14"/>
  <c r="AR120" i="14"/>
  <c r="BE72" i="14"/>
  <c r="AT146" i="14"/>
  <c r="AX21" i="14"/>
  <c r="AS145" i="14"/>
  <c r="BF32" i="14"/>
  <c r="AP89" i="14"/>
  <c r="AB85" i="14"/>
  <c r="AE36" i="14"/>
  <c r="AJ9" i="12" s="1"/>
  <c r="AE66" i="14"/>
  <c r="AE39" i="12" s="1"/>
  <c r="AT62" i="14"/>
  <c r="AC103" i="14"/>
  <c r="AH46" i="12" s="1"/>
  <c r="AQ75" i="14"/>
  <c r="AR108" i="14"/>
  <c r="O39" i="14"/>
  <c r="P12" i="12" s="1"/>
  <c r="BD96" i="14"/>
  <c r="BF98" i="14"/>
  <c r="AC13" i="14"/>
  <c r="AC16" i="12" s="1"/>
  <c r="AP141" i="14"/>
  <c r="BD118" i="14"/>
  <c r="AC114" i="14"/>
  <c r="AH57" i="12" s="1"/>
  <c r="AP128" i="14"/>
  <c r="BE138" i="14"/>
  <c r="AF129" i="14"/>
  <c r="AT111" i="14"/>
  <c r="BH92" i="14"/>
  <c r="AS139" i="14"/>
  <c r="AP134" i="14"/>
  <c r="AT133" i="14"/>
  <c r="BG69" i="14"/>
  <c r="AM25" i="14"/>
  <c r="BH112" i="14"/>
  <c r="AC60" i="14"/>
  <c r="AH33" i="12" s="1"/>
  <c r="AM73" i="14"/>
  <c r="Q11" i="14"/>
  <c r="M14" i="12" s="1"/>
  <c r="AD126" i="14"/>
  <c r="AS67" i="14"/>
  <c r="BE52" i="14"/>
  <c r="AC38" i="14"/>
  <c r="AH11" i="12" s="1"/>
  <c r="BE129" i="14"/>
  <c r="BF102" i="14"/>
  <c r="AE104" i="14"/>
  <c r="AJ47" i="12" s="1"/>
  <c r="AQ67" i="14"/>
  <c r="BG82" i="14"/>
  <c r="AD128" i="14"/>
  <c r="AT95" i="14"/>
  <c r="BE99" i="14"/>
  <c r="AF117" i="14"/>
  <c r="AR137" i="14"/>
  <c r="AT41" i="14"/>
  <c r="BE37" i="14"/>
  <c r="AT26" i="14"/>
  <c r="AD88" i="14"/>
  <c r="AD61" i="12" s="1"/>
  <c r="AS53" i="14"/>
  <c r="BH74" i="14"/>
  <c r="AC21" i="14"/>
  <c r="AC24" i="12" s="1"/>
  <c r="BH88" i="14"/>
  <c r="BG140" i="14"/>
  <c r="BH143" i="14"/>
  <c r="X61" i="14"/>
  <c r="AA34" i="12" s="1"/>
  <c r="AF46" i="14"/>
  <c r="AP81" i="14"/>
  <c r="BF93" i="14"/>
  <c r="X31" i="14"/>
  <c r="V34" i="12" s="1"/>
  <c r="AF102" i="14"/>
  <c r="AS105" i="14"/>
  <c r="BD116" i="14"/>
  <c r="AB117" i="14"/>
  <c r="AS136" i="14"/>
  <c r="BF140" i="14"/>
  <c r="BF50" i="14"/>
  <c r="AD133" i="14"/>
  <c r="AF29" i="14"/>
  <c r="AT80" i="14"/>
  <c r="BF69" i="14"/>
  <c r="BH14" i="14"/>
  <c r="BG127" i="14"/>
  <c r="BD50" i="14"/>
  <c r="AS126" i="14"/>
  <c r="AF96" i="14"/>
  <c r="AT152" i="14"/>
  <c r="BH147" i="14"/>
  <c r="BE91" i="14"/>
  <c r="BF86" i="14"/>
  <c r="AC127" i="14"/>
  <c r="AF68" i="14"/>
  <c r="BG44" i="14"/>
  <c r="BF148" i="14"/>
  <c r="W14" i="14"/>
  <c r="U17" i="12" s="1"/>
  <c r="BD51" i="14"/>
  <c r="AC72" i="14"/>
  <c r="AC45" i="12" s="1"/>
  <c r="AT69" i="14"/>
  <c r="BF54" i="14"/>
  <c r="AD76" i="14"/>
  <c r="AD49" i="12" s="1"/>
  <c r="AP64" i="14"/>
  <c r="BE46" i="14"/>
  <c r="AC95" i="14"/>
  <c r="AH38" i="12" s="1"/>
  <c r="AQ117" i="14"/>
  <c r="BF126" i="14"/>
  <c r="BF66" i="14"/>
  <c r="AD118" i="14"/>
  <c r="AI61" i="12" s="1"/>
  <c r="AR144" i="14"/>
  <c r="AT55" i="14"/>
  <c r="BE44" i="14"/>
  <c r="X32" i="14"/>
  <c r="V35" i="12" s="1"/>
  <c r="AZ13" i="14"/>
  <c r="Q61" i="14"/>
  <c r="R34" i="12" s="1"/>
  <c r="BG113" i="14"/>
  <c r="N25" i="14"/>
  <c r="AB28" i="14"/>
  <c r="AR46" i="14"/>
  <c r="BG66" i="14"/>
  <c r="V9" i="14"/>
  <c r="T12" i="12" s="1"/>
  <c r="AE42" i="14"/>
  <c r="AJ15" i="12" s="1"/>
  <c r="AR90" i="14"/>
  <c r="BG131" i="14"/>
  <c r="AB80" i="14"/>
  <c r="AS88" i="14"/>
  <c r="BH146" i="14"/>
  <c r="AS33" i="14"/>
  <c r="AB115" i="14"/>
  <c r="AP151" i="14"/>
  <c r="BF147" i="14"/>
  <c r="BF70" i="14"/>
  <c r="AP120" i="14"/>
  <c r="AE41" i="14"/>
  <c r="AJ14" i="12" s="1"/>
  <c r="AQ136" i="14"/>
  <c r="BF125" i="14"/>
  <c r="BH68" i="14"/>
  <c r="BH78" i="14"/>
  <c r="AD134" i="14"/>
  <c r="AE50" i="14"/>
  <c r="AJ23" i="12" s="1"/>
  <c r="AJ59" i="14"/>
  <c r="BF118" i="14"/>
  <c r="BH129" i="14"/>
  <c r="V13" i="14"/>
  <c r="T16" i="12" s="1"/>
  <c r="AD142" i="14"/>
  <c r="AF54" i="14"/>
  <c r="N148" i="14"/>
  <c r="AL97" i="14"/>
  <c r="AS113" i="14"/>
  <c r="AJ35" i="14"/>
  <c r="BF108" i="14"/>
  <c r="AS134" i="14"/>
  <c r="BE56" i="14"/>
  <c r="AQ143" i="14"/>
  <c r="BG64" i="14"/>
  <c r="AR131" i="14"/>
  <c r="AC97" i="14"/>
  <c r="AH40" i="12" s="1"/>
  <c r="AB110" i="14"/>
  <c r="N62" i="14"/>
  <c r="W32" i="14"/>
  <c r="U35" i="12" s="1"/>
  <c r="AQ16" i="14"/>
  <c r="AC40" i="14"/>
  <c r="AH13" i="12" s="1"/>
  <c r="BE145" i="14"/>
  <c r="W22" i="14"/>
  <c r="U25" i="12" s="1"/>
  <c r="AE29" i="14"/>
  <c r="AE32" i="12" s="1"/>
  <c r="AM22" i="14"/>
  <c r="AD50" i="14"/>
  <c r="AI23" i="12" s="1"/>
  <c r="BF142" i="14"/>
  <c r="BD22" i="14"/>
  <c r="AE58" i="14"/>
  <c r="AJ31" i="12" s="1"/>
  <c r="AP25" i="14"/>
  <c r="AW19" i="14"/>
  <c r="AF67" i="14"/>
  <c r="AQ81" i="14"/>
  <c r="BE142" i="14"/>
  <c r="R13" i="14"/>
  <c r="AC94" i="14"/>
  <c r="AH37" i="12" s="1"/>
  <c r="AQ124" i="14"/>
  <c r="BH135" i="14"/>
  <c r="BG23" i="14"/>
  <c r="AF72" i="14"/>
  <c r="AF95" i="14"/>
  <c r="AE73" i="14"/>
  <c r="AE46" i="12" s="1"/>
  <c r="BG50" i="14"/>
  <c r="AB102" i="14"/>
  <c r="AT128" i="14"/>
  <c r="AP50" i="14"/>
  <c r="BD42" i="14"/>
  <c r="AF110" i="14"/>
  <c r="AD43" i="14"/>
  <c r="AI16" i="12" s="1"/>
  <c r="AQ47" i="14"/>
  <c r="BF77" i="14"/>
  <c r="V11" i="14"/>
  <c r="T14" i="12" s="1"/>
  <c r="AC49" i="14"/>
  <c r="AH22" i="12" s="1"/>
  <c r="AR74" i="14"/>
  <c r="BH126" i="14"/>
  <c r="P53" i="14"/>
  <c r="Q26" i="12" s="1"/>
  <c r="AB79" i="14"/>
  <c r="AS95" i="14"/>
  <c r="BD114" i="14"/>
  <c r="AS28" i="14"/>
  <c r="BD122" i="14"/>
  <c r="BD63" i="14"/>
  <c r="BG58" i="14"/>
  <c r="AC86" i="14"/>
  <c r="AC59" i="12" s="1"/>
  <c r="AF113" i="14"/>
  <c r="BD115" i="14"/>
  <c r="BG74" i="14"/>
  <c r="AD39" i="14"/>
  <c r="AI12" i="12" s="1"/>
  <c r="AC87" i="14"/>
  <c r="AC60" i="12" s="1"/>
  <c r="AE28" i="14"/>
  <c r="AE31" i="12" s="1"/>
  <c r="AQ45" i="14"/>
  <c r="BD124" i="14"/>
  <c r="BD138" i="14"/>
  <c r="BF135" i="14"/>
  <c r="AS140" i="14"/>
  <c r="BG112" i="14"/>
  <c r="U37" i="14"/>
  <c r="AS148" i="14"/>
  <c r="BE133" i="14"/>
  <c r="N27" i="14"/>
  <c r="AD103" i="14"/>
  <c r="AI46" i="12" s="1"/>
  <c r="AS46" i="14"/>
  <c r="BH67" i="14"/>
  <c r="AE16" i="14"/>
  <c r="AE19" i="12" s="1"/>
  <c r="AF66" i="14"/>
  <c r="AR102" i="14"/>
  <c r="BH90" i="14"/>
  <c r="AD13" i="14"/>
  <c r="AD16" i="12" s="1"/>
  <c r="AQ84" i="14"/>
  <c r="AQ107" i="14"/>
  <c r="AP121" i="14"/>
  <c r="BD34" i="14"/>
  <c r="AE64" i="14"/>
  <c r="AE37" i="12" s="1"/>
  <c r="AP114" i="14"/>
  <c r="BE127" i="14"/>
  <c r="Q16" i="14"/>
  <c r="M19" i="12" s="1"/>
  <c r="AB113" i="14"/>
  <c r="AS118" i="14"/>
  <c r="BF149" i="14"/>
  <c r="BH37" i="14"/>
  <c r="AD135" i="14"/>
  <c r="AF30" i="14"/>
  <c r="AQ33" i="14"/>
  <c r="BG55" i="14"/>
  <c r="AF11" i="14"/>
  <c r="AC47" i="14"/>
  <c r="AH20" i="12" s="1"/>
  <c r="AR81" i="14"/>
  <c r="BG123" i="14"/>
  <c r="AE9" i="14"/>
  <c r="AE12" i="12" s="1"/>
  <c r="AF94" i="14"/>
  <c r="AD59" i="14"/>
  <c r="AI32" i="12" s="1"/>
  <c r="AD63" i="14"/>
  <c r="AD36" i="12" s="1"/>
  <c r="BG150" i="14"/>
  <c r="BG49" i="14"/>
  <c r="AF109" i="14"/>
  <c r="AD101" i="14"/>
  <c r="AI44" i="12" s="1"/>
  <c r="AB36" i="14"/>
  <c r="AQ37" i="14"/>
  <c r="BH84" i="14"/>
  <c r="AP102" i="14"/>
  <c r="AK14" i="14"/>
  <c r="AS116" i="14"/>
  <c r="AC19" i="14"/>
  <c r="AC22" i="12" s="1"/>
  <c r="AS78" i="14"/>
  <c r="BH51" i="14"/>
  <c r="AP51" i="14"/>
  <c r="AC119" i="14"/>
  <c r="AH62" i="12" s="1"/>
  <c r="BF110" i="14"/>
  <c r="AD98" i="14"/>
  <c r="AI41" i="12" s="1"/>
  <c r="BG111" i="14"/>
  <c r="AD92" i="14"/>
  <c r="AD65" i="12" s="1"/>
  <c r="BG98" i="14"/>
  <c r="AF88" i="14"/>
  <c r="BH136" i="14"/>
  <c r="BE42" i="14"/>
  <c r="BD69" i="14"/>
  <c r="AD55" i="14"/>
  <c r="AI28" i="12" s="1"/>
  <c r="BH52" i="14"/>
  <c r="AS117" i="14"/>
  <c r="BD71" i="14"/>
  <c r="BD25" i="14"/>
  <c r="BE29" i="14"/>
  <c r="AT91" i="14"/>
  <c r="BH100" i="14"/>
  <c r="AC122" i="14"/>
  <c r="AH65" i="12" s="1"/>
  <c r="BE61" i="14"/>
  <c r="AD61" i="14"/>
  <c r="AI34" i="12" s="1"/>
  <c r="BD41" i="14"/>
  <c r="AR96" i="14"/>
  <c r="AQ74" i="14"/>
  <c r="AL44" i="14"/>
  <c r="AD151" i="14"/>
  <c r="AW20" i="14"/>
  <c r="BF101" i="14"/>
  <c r="AB39" i="14"/>
  <c r="AP113" i="14"/>
  <c r="BH50" i="14"/>
  <c r="AQ73" i="14"/>
  <c r="AF119" i="14"/>
  <c r="AT27" i="14"/>
  <c r="AS37" i="14"/>
  <c r="AB38" i="14"/>
  <c r="AP37" i="14"/>
  <c r="AC120" i="14"/>
  <c r="AH63" i="12" s="1"/>
  <c r="BF119" i="14"/>
  <c r="AC88" i="14"/>
  <c r="AC61" i="12" s="1"/>
  <c r="BG136" i="14"/>
  <c r="AF87" i="14"/>
  <c r="AR55" i="14"/>
  <c r="AT83" i="14"/>
  <c r="BE97" i="14"/>
  <c r="AE48" i="14"/>
  <c r="AJ21" i="12" s="1"/>
  <c r="BD62" i="14"/>
  <c r="AD57" i="14"/>
  <c r="AI30" i="12" s="1"/>
  <c r="AR26" i="14"/>
  <c r="BD58" i="14"/>
  <c r="BG35" i="14"/>
  <c r="AC102" i="14"/>
  <c r="AH45" i="12" s="1"/>
  <c r="AR37" i="14"/>
  <c r="BE137" i="14"/>
  <c r="AR25" i="14"/>
  <c r="Y19" i="14"/>
  <c r="AQ135" i="14"/>
  <c r="BG48" i="14"/>
  <c r="AR38" i="14"/>
  <c r="AB30" i="14"/>
  <c r="W27" i="14"/>
  <c r="U30" i="12" s="1"/>
  <c r="BH82" i="14"/>
  <c r="AQ132" i="14"/>
  <c r="BF22" i="14"/>
  <c r="AQ125" i="14"/>
  <c r="BD79" i="14"/>
  <c r="AD91" i="14"/>
  <c r="AD64" i="12" s="1"/>
  <c r="AP84" i="14"/>
  <c r="BD73" i="14"/>
  <c r="Q23" i="14"/>
  <c r="M26" i="12" s="1"/>
  <c r="AB135" i="14"/>
  <c r="AB116" i="14"/>
  <c r="AE63" i="14"/>
  <c r="AE36" i="12" s="1"/>
  <c r="AF61" i="14"/>
  <c r="BF131" i="14"/>
  <c r="AB57" i="14"/>
  <c r="AT134" i="14"/>
  <c r="AR127" i="14"/>
  <c r="AT88" i="14"/>
  <c r="AP105" i="14"/>
  <c r="AS135" i="14"/>
  <c r="BD49" i="14"/>
  <c r="AP138" i="14"/>
  <c r="BF48" i="14"/>
  <c r="AP118" i="14"/>
  <c r="BG99" i="14"/>
  <c r="BH151" i="14"/>
  <c r="O141" i="14"/>
  <c r="H165" i="14"/>
  <c r="BG24" i="14"/>
  <c r="AE57" i="14"/>
  <c r="AJ30" i="12" s="1"/>
  <c r="BE110" i="14"/>
  <c r="U11" i="14"/>
  <c r="AQ152" i="14"/>
  <c r="AI10" i="14"/>
  <c r="BE60" i="14"/>
  <c r="BG32" i="14"/>
  <c r="AC16" i="14"/>
  <c r="AC19" i="12" s="1"/>
  <c r="AB19" i="14"/>
  <c r="AS74" i="14"/>
  <c r="AZ17" i="14"/>
  <c r="AE110" i="14"/>
  <c r="AJ53" i="12" s="1"/>
  <c r="AE95" i="14"/>
  <c r="AJ38" i="12" s="1"/>
  <c r="AD69" i="14"/>
  <c r="AD42" i="12" s="1"/>
  <c r="AR71" i="14"/>
  <c r="AB63" i="14"/>
  <c r="AQ34" i="14"/>
  <c r="BH42" i="14"/>
  <c r="AP125" i="14"/>
  <c r="R16" i="14"/>
  <c r="AT66" i="14"/>
  <c r="BH109" i="14"/>
  <c r="P129" i="14"/>
  <c r="AX125" i="14"/>
  <c r="BD128" i="14"/>
  <c r="O20" i="14"/>
  <c r="K23" i="12" s="1"/>
  <c r="AR99" i="14"/>
  <c r="AD74" i="14"/>
  <c r="AD47" i="12" s="1"/>
  <c r="BE98" i="14"/>
  <c r="AB131" i="14"/>
  <c r="AQ96" i="14"/>
  <c r="BE79" i="14"/>
  <c r="AC79" i="14"/>
  <c r="AC52" i="12" s="1"/>
  <c r="BH71" i="14"/>
  <c r="AP31" i="14"/>
  <c r="BD135" i="14"/>
  <c r="BE118" i="14"/>
  <c r="BH85" i="14"/>
  <c r="AT79" i="14"/>
  <c r="BD89" i="14"/>
  <c r="BH61" i="14"/>
  <c r="BH32" i="14"/>
  <c r="O21" i="14"/>
  <c r="K24" i="12" s="1"/>
  <c r="AW17" i="14"/>
  <c r="AL21" i="14"/>
  <c r="BG90" i="14"/>
  <c r="AF23" i="14"/>
  <c r="AB67" i="14"/>
  <c r="BF41" i="14"/>
  <c r="AR83" i="14"/>
  <c r="AD109" i="14"/>
  <c r="AI52" i="12" s="1"/>
  <c r="Q83" i="14"/>
  <c r="M56" i="12" s="1"/>
  <c r="AI103" i="14"/>
  <c r="BH11" i="14"/>
  <c r="AQ83" i="14"/>
  <c r="BE149" i="14"/>
  <c r="AP103" i="14"/>
  <c r="AP32" i="14"/>
  <c r="BD152" i="14"/>
  <c r="BE135" i="14"/>
  <c r="AS141" i="14"/>
  <c r="BG146" i="14"/>
  <c r="AB34" i="14"/>
  <c r="BF65" i="14"/>
  <c r="AF48" i="14"/>
  <c r="BG135" i="14"/>
  <c r="AX12" i="14"/>
  <c r="AP15" i="14"/>
  <c r="AS137" i="14"/>
  <c r="BF28" i="14"/>
  <c r="J165" i="15"/>
  <c r="AI135" i="14"/>
  <c r="G199" i="15"/>
  <c r="N63" i="14"/>
  <c r="AL69" i="14"/>
  <c r="G36" i="15"/>
  <c r="AD72" i="14"/>
  <c r="AD45" i="12" s="1"/>
  <c r="BD77" i="14"/>
  <c r="AT93" i="14"/>
  <c r="AF127" i="14"/>
  <c r="AR89" i="14"/>
  <c r="O18" i="14"/>
  <c r="K21" i="12" s="1"/>
  <c r="AD85" i="14"/>
  <c r="AD58" i="12" s="1"/>
  <c r="AP57" i="14"/>
  <c r="AX20" i="14"/>
  <c r="BE130" i="14"/>
  <c r="AC56" i="14"/>
  <c r="AH29" i="12" s="1"/>
  <c r="AT110" i="14"/>
  <c r="AR119" i="14"/>
  <c r="AS106" i="14"/>
  <c r="AR62" i="14"/>
  <c r="AP78" i="14"/>
  <c r="AR36" i="14"/>
  <c r="AT63" i="14"/>
  <c r="BH141" i="14"/>
  <c r="AR148" i="14"/>
  <c r="AR87" i="14"/>
  <c r="AE26" i="14"/>
  <c r="AE29" i="12" s="1"/>
  <c r="AR27" i="14"/>
  <c r="AM13" i="14"/>
  <c r="AS143" i="14"/>
  <c r="Q19" i="14"/>
  <c r="M22" i="12" s="1"/>
  <c r="AB20" i="14"/>
  <c r="AR44" i="14"/>
  <c r="AT38" i="14"/>
  <c r="BD137" i="14"/>
  <c r="AM9" i="14"/>
  <c r="BF109" i="14"/>
  <c r="BG147" i="14"/>
  <c r="BH130" i="14"/>
  <c r="BD104" i="14"/>
  <c r="BE101" i="14"/>
  <c r="AB118" i="14"/>
  <c r="P63" i="14"/>
  <c r="L36" i="12" s="1"/>
  <c r="AL41" i="14"/>
  <c r="AL47" i="14"/>
  <c r="AT92" i="14"/>
  <c r="X64" i="14"/>
  <c r="V37" i="12" s="1"/>
  <c r="R140" i="14"/>
  <c r="N136" i="14"/>
  <c r="AZ102" i="14"/>
  <c r="Y35" i="14"/>
  <c r="I185" i="14"/>
  <c r="AF130" i="14"/>
  <c r="BF55" i="14"/>
  <c r="Q27" i="14"/>
  <c r="M30" i="12" s="1"/>
  <c r="AX48" i="14"/>
  <c r="AC113" i="14"/>
  <c r="AH56" i="12" s="1"/>
  <c r="AC105" i="14"/>
  <c r="AH48" i="12" s="1"/>
  <c r="AE54" i="14"/>
  <c r="AJ27" i="12" s="1"/>
  <c r="AE77" i="14"/>
  <c r="AE50" i="12" s="1"/>
  <c r="AB72" i="14"/>
  <c r="AC51" i="14"/>
  <c r="AH24" i="12" s="1"/>
  <c r="AB61" i="14"/>
  <c r="AB141" i="14"/>
  <c r="AP56" i="14"/>
  <c r="P101" i="14"/>
  <c r="Q44" i="12" s="1"/>
  <c r="R119" i="14"/>
  <c r="J101" i="15"/>
  <c r="AM138" i="14"/>
  <c r="K40" i="15"/>
  <c r="AJ43" i="14"/>
  <c r="U9" i="14"/>
  <c r="AL14" i="14"/>
  <c r="AE127" i="14"/>
  <c r="AB86" i="14"/>
  <c r="AB119" i="14"/>
  <c r="AE101" i="14"/>
  <c r="AJ44" i="12" s="1"/>
  <c r="AE78" i="14"/>
  <c r="AE51" i="12" s="1"/>
  <c r="AC71" i="14"/>
  <c r="AC44" i="12" s="1"/>
  <c r="AB47" i="14"/>
  <c r="BH58" i="14"/>
  <c r="AF49" i="14"/>
  <c r="AI141" i="14"/>
  <c r="AL133" i="14"/>
  <c r="J166" i="14"/>
  <c r="BA116" i="14"/>
  <c r="BG52" i="14"/>
  <c r="BH76" i="14"/>
  <c r="AS75" i="14"/>
  <c r="AC22" i="14"/>
  <c r="AC25" i="12" s="1"/>
  <c r="BG57" i="14"/>
  <c r="AQ35" i="14"/>
  <c r="AF24" i="14"/>
  <c r="AF111" i="14"/>
  <c r="BD100" i="14"/>
  <c r="AJ45" i="14"/>
  <c r="AF124" i="14"/>
  <c r="BG96" i="14"/>
  <c r="AR24" i="14"/>
  <c r="AT109" i="14"/>
  <c r="AB127" i="14"/>
  <c r="AK21" i="14"/>
  <c r="BD131" i="14"/>
  <c r="AT86" i="14"/>
  <c r="AD75" i="14"/>
  <c r="AD48" i="12" s="1"/>
  <c r="N23" i="14"/>
  <c r="BE107" i="14"/>
  <c r="AP72" i="14"/>
  <c r="AF37" i="14"/>
  <c r="AS30" i="14"/>
  <c r="BG126" i="14"/>
  <c r="AS40" i="14"/>
  <c r="AC82" i="14"/>
  <c r="AC55" i="12" s="1"/>
  <c r="R17" i="14"/>
  <c r="BH113" i="14"/>
  <c r="BG104" i="14"/>
  <c r="AM15" i="14"/>
  <c r="P55" i="14"/>
  <c r="Q28" i="12" s="1"/>
  <c r="BD84" i="14"/>
  <c r="AR32" i="14"/>
  <c r="AT117" i="14"/>
  <c r="AB91" i="14"/>
  <c r="BG19" i="14"/>
  <c r="BE109" i="14"/>
  <c r="AT94" i="14"/>
  <c r="AD83" i="14"/>
  <c r="AD56" i="12" s="1"/>
  <c r="N53" i="14"/>
  <c r="BH108" i="14"/>
  <c r="AQ104" i="14"/>
  <c r="AD86" i="14"/>
  <c r="AD59" i="12" s="1"/>
  <c r="O8" i="14"/>
  <c r="K11" i="12" s="1"/>
  <c r="BE92" i="14"/>
  <c r="AP97" i="14"/>
  <c r="AE43" i="14"/>
  <c r="AJ16" i="12" s="1"/>
  <c r="AM20" i="14"/>
  <c r="BE112" i="14"/>
  <c r="BG106" i="14"/>
  <c r="BH72" i="14"/>
  <c r="R21" i="14"/>
  <c r="BG63" i="14"/>
  <c r="AR43" i="14"/>
  <c r="AB25" i="14"/>
  <c r="BF33" i="14"/>
  <c r="BF85" i="14"/>
  <c r="AR33" i="14"/>
  <c r="AT118" i="14"/>
  <c r="AB100" i="14"/>
  <c r="BE14" i="14"/>
  <c r="BE126" i="14"/>
  <c r="AP119" i="14"/>
  <c r="AE71" i="14"/>
  <c r="AE44" i="12" s="1"/>
  <c r="AX17" i="14"/>
  <c r="BH93" i="14"/>
  <c r="AS133" i="14"/>
  <c r="AF69" i="14"/>
  <c r="AZ15" i="14"/>
  <c r="AT67" i="14"/>
  <c r="BH152" i="14"/>
  <c r="BE150" i="14"/>
  <c r="AE13" i="14"/>
  <c r="AE16" i="12" s="1"/>
  <c r="BH117" i="14"/>
  <c r="AR65" i="14"/>
  <c r="AE25" i="14"/>
  <c r="AE28" i="12" s="1"/>
  <c r="V16" i="14"/>
  <c r="T19" i="12" s="1"/>
  <c r="BG108" i="14"/>
  <c r="AT65" i="14"/>
  <c r="AT142" i="14"/>
  <c r="AE118" i="14"/>
  <c r="AJ61" i="12" s="1"/>
  <c r="BD87" i="14"/>
  <c r="BF133" i="14"/>
  <c r="AS138" i="14"/>
  <c r="AE103" i="14"/>
  <c r="AJ46" i="12" s="1"/>
  <c r="AK19" i="14"/>
  <c r="BE111" i="14"/>
  <c r="AT96" i="14"/>
  <c r="AD77" i="14"/>
  <c r="AD50" i="12" s="1"/>
  <c r="BE12" i="14"/>
  <c r="AP145" i="14"/>
  <c r="AP83" i="14"/>
  <c r="AS130" i="14"/>
  <c r="AI34" i="14"/>
  <c r="BH144" i="14"/>
  <c r="AS87" i="14"/>
  <c r="AB71" i="14"/>
  <c r="BF99" i="14"/>
  <c r="AP94" i="14"/>
  <c r="AF60" i="14"/>
  <c r="AS26" i="14"/>
  <c r="BG81" i="14"/>
  <c r="AS39" i="14"/>
  <c r="AC66" i="14"/>
  <c r="AC39" i="12" s="1"/>
  <c r="X36" i="14"/>
  <c r="AA9" i="12" s="1"/>
  <c r="BF63" i="14"/>
  <c r="AP34" i="14"/>
  <c r="AT136" i="14"/>
  <c r="AE112" i="14"/>
  <c r="AJ55" i="12" s="1"/>
  <c r="BG83" i="14"/>
  <c r="AF121" i="14"/>
  <c r="AC132" i="14"/>
  <c r="AC109" i="14"/>
  <c r="AH52" i="12" s="1"/>
  <c r="BD85" i="14"/>
  <c r="BF129" i="14"/>
  <c r="AQ120" i="14"/>
  <c r="AC90" i="14"/>
  <c r="AC63" i="12" s="1"/>
  <c r="BG88" i="14"/>
  <c r="AQ77" i="14"/>
  <c r="AD143" i="14"/>
  <c r="BD148" i="14"/>
  <c r="AB31" i="14"/>
  <c r="Y20" i="14"/>
  <c r="AP101" i="14"/>
  <c r="O47" i="14"/>
  <c r="P20" i="12" s="1"/>
  <c r="AK110" i="14"/>
  <c r="P56" i="14"/>
  <c r="Q29" i="12" s="1"/>
  <c r="AM74" i="14"/>
  <c r="R139" i="14"/>
  <c r="AJ38" i="14"/>
  <c r="R67" i="14"/>
  <c r="AI102" i="14"/>
  <c r="O64" i="14"/>
  <c r="K37" i="12" s="1"/>
  <c r="AM85" i="14"/>
  <c r="R126" i="14"/>
  <c r="AK88" i="14"/>
  <c r="P89" i="14"/>
  <c r="L62" i="12" s="1"/>
  <c r="AI133" i="14"/>
  <c r="O123" i="14"/>
  <c r="AL93" i="14"/>
  <c r="AF22" i="14"/>
  <c r="W17" i="14"/>
  <c r="U20" i="12" s="1"/>
  <c r="K175" i="14"/>
  <c r="J168" i="14"/>
  <c r="K19" i="15"/>
  <c r="J26" i="15"/>
  <c r="J106" i="15"/>
  <c r="J198" i="15"/>
  <c r="BD133" i="14"/>
  <c r="W15" i="14"/>
  <c r="U18" i="12" s="1"/>
  <c r="Q44" i="14"/>
  <c r="R17" i="12" s="1"/>
  <c r="W58" i="14"/>
  <c r="Z31" i="12" s="1"/>
  <c r="AL52" i="14"/>
  <c r="AZ23" i="14"/>
  <c r="O72" i="14"/>
  <c r="K45" i="12" s="1"/>
  <c r="V105" i="14"/>
  <c r="Y48" i="12" s="1"/>
  <c r="AL65" i="14"/>
  <c r="AZ84" i="14"/>
  <c r="P106" i="14"/>
  <c r="Q49" i="12" s="1"/>
  <c r="W30" i="14"/>
  <c r="U33" i="12" s="1"/>
  <c r="AF7" i="14"/>
  <c r="G39" i="15"/>
  <c r="AS82" i="14"/>
  <c r="O99" i="14"/>
  <c r="P42" i="12" s="1"/>
  <c r="AK117" i="14"/>
  <c r="BE13" i="14"/>
  <c r="AC108" i="14"/>
  <c r="AH51" i="12" s="1"/>
  <c r="AQ145" i="14"/>
  <c r="K147" i="15"/>
  <c r="J180" i="15"/>
  <c r="BH8" i="14"/>
  <c r="AQ4" i="14"/>
  <c r="N119" i="14"/>
  <c r="AL66" i="14"/>
  <c r="BF17" i="14"/>
  <c r="U97" i="14"/>
  <c r="AL42" i="14"/>
  <c r="N18" i="14"/>
  <c r="Y138" i="14"/>
  <c r="AL109" i="14"/>
  <c r="AY66" i="14"/>
  <c r="R43" i="14"/>
  <c r="AJ114" i="14"/>
  <c r="AZ138" i="14"/>
  <c r="Q91" i="14"/>
  <c r="M64" i="12" s="1"/>
  <c r="U116" i="14"/>
  <c r="AJ113" i="14"/>
  <c r="AC10" i="14"/>
  <c r="AC13" i="12" s="1"/>
  <c r="BA24" i="14"/>
  <c r="R133" i="14"/>
  <c r="X135" i="14"/>
  <c r="U28" i="14"/>
  <c r="AI43" i="14"/>
  <c r="AX79" i="14"/>
  <c r="Q136" i="14"/>
  <c r="Q55" i="14"/>
  <c r="R28" i="12" s="1"/>
  <c r="V102" i="14"/>
  <c r="Y45" i="12" s="1"/>
  <c r="AM89" i="14"/>
  <c r="AX127" i="14"/>
  <c r="BH15" i="14"/>
  <c r="N68" i="14"/>
  <c r="AB78" i="14"/>
  <c r="AS86" i="14"/>
  <c r="BH142" i="14"/>
  <c r="W35" i="14"/>
  <c r="Z8" i="12" s="1"/>
  <c r="K165" i="15"/>
  <c r="J192" i="15"/>
  <c r="I179" i="15"/>
  <c r="I148" i="15"/>
  <c r="I153" i="15"/>
  <c r="I111" i="15"/>
  <c r="I177" i="15"/>
  <c r="J75" i="15"/>
  <c r="I51" i="15"/>
  <c r="H160" i="14"/>
  <c r="K204" i="14"/>
  <c r="K65" i="15"/>
  <c r="J125" i="15"/>
  <c r="G90" i="15"/>
  <c r="I3" i="15"/>
  <c r="K36" i="15"/>
  <c r="G177" i="14"/>
  <c r="J80" i="15"/>
  <c r="K182" i="14"/>
  <c r="G191" i="14"/>
  <c r="AE7" i="14"/>
  <c r="AE10" i="12" s="1"/>
  <c r="AS3" i="14"/>
  <c r="W21" i="14"/>
  <c r="U24" i="12" s="1"/>
  <c r="BH21" i="14"/>
  <c r="AS17" i="14"/>
  <c r="BA8" i="14"/>
  <c r="W114" i="14"/>
  <c r="Z57" i="12" s="1"/>
  <c r="AJ133" i="14"/>
  <c r="AL34" i="14"/>
  <c r="BA56" i="14"/>
  <c r="Q121" i="14"/>
  <c r="R64" i="12" s="1"/>
  <c r="AC135" i="14"/>
  <c r="W71" i="14"/>
  <c r="U44" i="12" s="1"/>
  <c r="AK97" i="14"/>
  <c r="AZ77" i="14"/>
  <c r="N137" i="14"/>
  <c r="P35" i="14"/>
  <c r="Q8" i="12" s="1"/>
  <c r="Y80" i="14"/>
  <c r="AI96" i="14"/>
  <c r="AX102" i="14"/>
  <c r="AI36" i="14"/>
  <c r="O60" i="14"/>
  <c r="P33" i="12" s="1"/>
  <c r="W103" i="14"/>
  <c r="Z46" i="12" s="1"/>
  <c r="AM123" i="14"/>
  <c r="P82" i="14"/>
  <c r="L55" i="12" s="1"/>
  <c r="AC73" i="14"/>
  <c r="AC46" i="12" s="1"/>
  <c r="AP43" i="14"/>
  <c r="K105" i="15"/>
  <c r="K47" i="15"/>
  <c r="BA5" i="14"/>
  <c r="V134" i="14"/>
  <c r="O108" i="14"/>
  <c r="P51" i="12" s="1"/>
  <c r="AI61" i="14"/>
  <c r="N110" i="14"/>
  <c r="W83" i="14"/>
  <c r="U56" i="12" s="1"/>
  <c r="AY146" i="14"/>
  <c r="N152" i="14"/>
  <c r="U126" i="14"/>
  <c r="AK53" i="14"/>
  <c r="AC14" i="14"/>
  <c r="AC17" i="12" s="1"/>
  <c r="AC140" i="14"/>
  <c r="AM130" i="14"/>
  <c r="AZ100" i="14"/>
  <c r="O58" i="14"/>
  <c r="P31" i="12" s="1"/>
  <c r="W101" i="14"/>
  <c r="Z44" i="12" s="1"/>
  <c r="AM129" i="14"/>
  <c r="AW144" i="14"/>
  <c r="AX29" i="14"/>
  <c r="Q106" i="14"/>
  <c r="R49" i="12" s="1"/>
  <c r="X116" i="14"/>
  <c r="AA59" i="12" s="1"/>
  <c r="V25" i="14"/>
  <c r="T28" i="12" s="1"/>
  <c r="AK128" i="14"/>
  <c r="AY67" i="14"/>
  <c r="R130" i="14"/>
  <c r="AF137" i="14"/>
  <c r="W78" i="14"/>
  <c r="U51" i="12" s="1"/>
  <c r="AK64" i="14"/>
  <c r="AW103" i="14"/>
  <c r="BH47" i="14"/>
  <c r="N48" i="14"/>
  <c r="AF104" i="14"/>
  <c r="AQ63" i="14"/>
  <c r="BF105" i="14"/>
  <c r="AL18" i="14"/>
  <c r="G153" i="15"/>
  <c r="K198" i="15"/>
  <c r="J166" i="15"/>
  <c r="W41" i="14"/>
  <c r="Z14" i="12" s="1"/>
  <c r="BD132" i="14"/>
  <c r="H180" i="15"/>
  <c r="J123" i="15"/>
  <c r="G193" i="14"/>
  <c r="AT3" i="14"/>
  <c r="Y96" i="14"/>
  <c r="V141" i="14"/>
  <c r="AI83" i="14"/>
  <c r="Q120" i="14"/>
  <c r="R63" i="12" s="1"/>
  <c r="X63" i="14"/>
  <c r="V36" i="12" s="1"/>
  <c r="BA110" i="14"/>
  <c r="Q127" i="14"/>
  <c r="V104" i="14"/>
  <c r="Y47" i="12" s="1"/>
  <c r="AM35" i="14"/>
  <c r="N49" i="14"/>
  <c r="V138" i="14"/>
  <c r="AI140" i="14"/>
  <c r="BA25" i="14"/>
  <c r="P60" i="14"/>
  <c r="Q33" i="12" s="1"/>
  <c r="U80" i="14"/>
  <c r="AK118" i="14"/>
  <c r="AW148" i="14"/>
  <c r="W13" i="14"/>
  <c r="U16" i="12" s="1"/>
  <c r="R98" i="14"/>
  <c r="V115" i="14"/>
  <c r="Y58" i="12" s="1"/>
  <c r="AL139" i="14"/>
  <c r="AK34" i="14"/>
  <c r="AY57" i="14"/>
  <c r="P100" i="14"/>
  <c r="Q43" i="12" s="1"/>
  <c r="X142" i="14"/>
  <c r="U35" i="14"/>
  <c r="AI50" i="14"/>
  <c r="AZ91" i="14"/>
  <c r="P139" i="14"/>
  <c r="O38" i="14"/>
  <c r="P11" i="12" s="1"/>
  <c r="AC45" i="14"/>
  <c r="AH18" i="12" s="1"/>
  <c r="AR72" i="14"/>
  <c r="BH118" i="14"/>
  <c r="W82" i="14"/>
  <c r="U55" i="12" s="1"/>
  <c r="H199" i="15"/>
  <c r="G186" i="15"/>
  <c r="K153" i="15"/>
  <c r="I142" i="15"/>
  <c r="I118" i="15"/>
  <c r="K90" i="15"/>
  <c r="I127" i="15"/>
  <c r="J43" i="15"/>
  <c r="K30" i="15"/>
  <c r="I109" i="15"/>
  <c r="H179" i="14"/>
  <c r="G43" i="15"/>
  <c r="J73" i="15"/>
  <c r="K67" i="15"/>
  <c r="H69" i="15"/>
  <c r="G188" i="14"/>
  <c r="J93" i="15"/>
  <c r="K197" i="14"/>
  <c r="G130" i="15"/>
  <c r="H73" i="15"/>
  <c r="BG3" i="14"/>
  <c r="AX5" i="14"/>
  <c r="Y7" i="14"/>
  <c r="O7" i="14"/>
  <c r="K10" i="12" s="1"/>
  <c r="AE3" i="14"/>
  <c r="AE6" i="12" s="1"/>
  <c r="AP4" i="14"/>
  <c r="W90" i="14"/>
  <c r="U63" i="12" s="1"/>
  <c r="AM118" i="14"/>
  <c r="BA128" i="14"/>
  <c r="AW39" i="14"/>
  <c r="Q95" i="14"/>
  <c r="R38" i="12" s="1"/>
  <c r="W121" i="14"/>
  <c r="Z64" i="12" s="1"/>
  <c r="AI152" i="14"/>
  <c r="AL33" i="14"/>
  <c r="AY79" i="14"/>
  <c r="Q112" i="14"/>
  <c r="R55" i="12" s="1"/>
  <c r="AC134" i="14"/>
  <c r="V54" i="14"/>
  <c r="Y27" i="12" s="1"/>
  <c r="AK86" i="14"/>
  <c r="BA78" i="14"/>
  <c r="N144" i="14"/>
  <c r="R45" i="14"/>
  <c r="Y63" i="14"/>
  <c r="BA49" i="14"/>
  <c r="X12" i="14"/>
  <c r="V15" i="12" s="1"/>
  <c r="K136" i="15"/>
  <c r="I63" i="15"/>
  <c r="G156" i="14"/>
  <c r="BE5" i="14"/>
  <c r="AJ110" i="14"/>
  <c r="W105" i="14"/>
  <c r="Z48" i="12" s="1"/>
  <c r="AW136" i="14"/>
  <c r="Q94" i="14"/>
  <c r="R37" i="12" s="1"/>
  <c r="V29" i="14"/>
  <c r="T32" i="12" s="1"/>
  <c r="AZ114" i="14"/>
  <c r="Q101" i="14"/>
  <c r="R44" i="12" s="1"/>
  <c r="Y71" i="14"/>
  <c r="AX148" i="14"/>
  <c r="N143" i="14"/>
  <c r="U117" i="14"/>
  <c r="AK52" i="14"/>
  <c r="AX30" i="14"/>
  <c r="R41" i="14"/>
  <c r="Y61" i="14"/>
  <c r="AL132" i="14"/>
  <c r="AZ147" i="14"/>
  <c r="AQ39" i="14"/>
  <c r="O93" i="14"/>
  <c r="P36" i="12" s="1"/>
  <c r="X98" i="14"/>
  <c r="AA41" i="12" s="1"/>
  <c r="AI139" i="14"/>
  <c r="AY142" i="14"/>
  <c r="AY30" i="14"/>
  <c r="O131" i="14"/>
  <c r="X123" i="14"/>
  <c r="V32" i="14"/>
  <c r="T35" i="12" s="1"/>
  <c r="AL48" i="14"/>
  <c r="AZ93" i="14"/>
  <c r="R121" i="14"/>
  <c r="AE140" i="14"/>
  <c r="AD58" i="14"/>
  <c r="AI31" i="12" s="1"/>
  <c r="AR58" i="14"/>
  <c r="BG78" i="14"/>
  <c r="W28" i="14"/>
  <c r="U31" i="12" s="1"/>
  <c r="I186" i="15"/>
  <c r="H173" i="15"/>
  <c r="G141" i="15"/>
  <c r="J126" i="15"/>
  <c r="J103" i="15"/>
  <c r="J177" i="15"/>
  <c r="I114" i="15"/>
  <c r="J176" i="15"/>
  <c r="I19" i="15"/>
  <c r="J82" i="15"/>
  <c r="I166" i="14"/>
  <c r="K33" i="15"/>
  <c r="J57" i="15"/>
  <c r="I56" i="15"/>
  <c r="H20" i="15"/>
  <c r="K170" i="14"/>
  <c r="I45" i="15"/>
  <c r="J178" i="14"/>
  <c r="K56" i="15"/>
  <c r="H180" i="14"/>
  <c r="BF8" i="14"/>
  <c r="BD3" i="14"/>
  <c r="AB52" i="14"/>
  <c r="AX50" i="14"/>
  <c r="N30" i="14"/>
  <c r="V19" i="14"/>
  <c r="T22" i="12" s="1"/>
  <c r="U69" i="14"/>
  <c r="AJ100" i="14"/>
  <c r="AY120" i="14"/>
  <c r="AQ18" i="14"/>
  <c r="P78" i="14"/>
  <c r="L51" i="12" s="1"/>
  <c r="U112" i="14"/>
  <c r="AK133" i="14"/>
  <c r="BA150" i="14"/>
  <c r="AX49" i="14"/>
  <c r="N96" i="14"/>
  <c r="W151" i="14"/>
  <c r="U24" i="14"/>
  <c r="AI39" i="14"/>
  <c r="AX75" i="14"/>
  <c r="O149" i="14"/>
  <c r="R44" i="14"/>
  <c r="Y41" i="14"/>
  <c r="Q75" i="14"/>
  <c r="M48" i="12" s="1"/>
  <c r="AB68" i="14"/>
  <c r="K193" i="15"/>
  <c r="J174" i="14"/>
  <c r="K198" i="14"/>
  <c r="AX58" i="14"/>
  <c r="AI66" i="14"/>
  <c r="Y43" i="14"/>
  <c r="AX118" i="14"/>
  <c r="Q37" i="14"/>
  <c r="R10" i="12" s="1"/>
  <c r="AK147" i="14"/>
  <c r="AZ88" i="14"/>
  <c r="P84" i="14"/>
  <c r="L57" i="12" s="1"/>
  <c r="V45" i="14"/>
  <c r="Y18" i="12" s="1"/>
  <c r="AW135" i="14"/>
  <c r="Q118" i="14"/>
  <c r="R61" i="12" s="1"/>
  <c r="W102" i="14"/>
  <c r="Z45" i="12" s="1"/>
  <c r="AJ75" i="14"/>
  <c r="AT50" i="14"/>
  <c r="R40" i="14"/>
  <c r="Y103" i="14"/>
  <c r="AL70" i="14"/>
  <c r="BA84" i="14"/>
  <c r="N17" i="14"/>
  <c r="N71" i="14"/>
  <c r="U93" i="14"/>
  <c r="AL95" i="14"/>
  <c r="AX145" i="14"/>
  <c r="AZ59" i="14"/>
  <c r="R81" i="14"/>
  <c r="V122" i="14"/>
  <c r="Y65" i="12" s="1"/>
  <c r="AM136" i="14"/>
  <c r="AM47" i="14"/>
  <c r="BA41" i="14"/>
  <c r="P91" i="14"/>
  <c r="L64" i="12" s="1"/>
  <c r="AE132" i="14"/>
  <c r="AF28" i="14"/>
  <c r="AQ31" i="14"/>
  <c r="BG53" i="14"/>
  <c r="AF13" i="14"/>
  <c r="J173" i="15"/>
  <c r="I160" i="15"/>
  <c r="J199" i="15"/>
  <c r="K115" i="15"/>
  <c r="J87" i="15"/>
  <c r="G144" i="15"/>
  <c r="G103" i="15"/>
  <c r="G119" i="15"/>
  <c r="G9" i="15"/>
  <c r="J66" i="15"/>
  <c r="I185" i="15"/>
  <c r="I22" i="15"/>
  <c r="J41" i="15"/>
  <c r="G45" i="15"/>
  <c r="H190" i="14"/>
  <c r="H154" i="14"/>
  <c r="H8" i="15"/>
  <c r="I161" i="14"/>
  <c r="G18" i="15"/>
  <c r="AX8" i="14"/>
  <c r="BF6" i="14"/>
  <c r="AM8" i="14"/>
  <c r="W23" i="14"/>
  <c r="U26" i="12" s="1"/>
  <c r="V20" i="14"/>
  <c r="T23" i="12" s="1"/>
  <c r="V18" i="14"/>
  <c r="T21" i="12" s="1"/>
  <c r="AK9" i="14"/>
  <c r="V80" i="14"/>
  <c r="T53" i="12" s="1"/>
  <c r="AL123" i="14"/>
  <c r="AX120" i="14"/>
  <c r="X84" i="14"/>
  <c r="V57" i="12" s="1"/>
  <c r="Q66" i="14"/>
  <c r="M39" i="12" s="1"/>
  <c r="W97" i="14"/>
  <c r="Z40" i="12" s="1"/>
  <c r="AM117" i="14"/>
  <c r="AZ139" i="14"/>
  <c r="AY52" i="14"/>
  <c r="Q86" i="14"/>
  <c r="M59" i="12" s="1"/>
  <c r="X112" i="14"/>
  <c r="AA55" i="12" s="1"/>
  <c r="W7" i="14"/>
  <c r="U10" i="12" s="1"/>
  <c r="AM65" i="14"/>
  <c r="AW57" i="14"/>
  <c r="Q119" i="14"/>
  <c r="R62" i="12" s="1"/>
  <c r="AC141" i="14"/>
  <c r="V37" i="14"/>
  <c r="Y10" i="12" s="1"/>
  <c r="AC32" i="14"/>
  <c r="AC35" i="12" s="1"/>
  <c r="AQ61" i="14"/>
  <c r="J175" i="15"/>
  <c r="H19" i="15"/>
  <c r="J159" i="14"/>
  <c r="AY24" i="14"/>
  <c r="AW125" i="14"/>
  <c r="X47" i="14"/>
  <c r="AA20" i="12" s="1"/>
  <c r="AW83" i="14"/>
  <c r="R46" i="14"/>
  <c r="AL99" i="14"/>
  <c r="AW93" i="14"/>
  <c r="Q52" i="14"/>
  <c r="R25" i="12" s="1"/>
  <c r="AJ146" i="14"/>
  <c r="AX109" i="14"/>
  <c r="N102" i="14"/>
  <c r="Y62" i="14"/>
  <c r="Q10" i="14"/>
  <c r="M13" i="12" s="1"/>
  <c r="N142" i="14"/>
  <c r="AC139" i="14"/>
  <c r="Y87" i="14"/>
  <c r="AK51" i="14"/>
  <c r="AZ105" i="14"/>
  <c r="P151" i="14"/>
  <c r="O122" i="14"/>
  <c r="P65" i="12" s="1"/>
  <c r="V92" i="14"/>
  <c r="T65" i="12" s="1"/>
  <c r="AI100" i="14"/>
  <c r="AX106" i="14"/>
  <c r="AP23" i="14"/>
  <c r="O77" i="14"/>
  <c r="K50" i="12" s="1"/>
  <c r="X105" i="14"/>
  <c r="AA48" i="12" s="1"/>
  <c r="AI111" i="14"/>
  <c r="AY149" i="14"/>
  <c r="AW38" i="14"/>
  <c r="P122" i="14"/>
  <c r="Q65" i="12" s="1"/>
  <c r="AC118" i="14"/>
  <c r="AH61" i="12" s="1"/>
  <c r="AQ140" i="14"/>
  <c r="AT72" i="14"/>
  <c r="BD54" i="14"/>
  <c r="H204" i="15"/>
  <c r="K160" i="15"/>
  <c r="J147" i="15"/>
  <c r="K186" i="15"/>
  <c r="I104" i="15"/>
  <c r="I165" i="15"/>
  <c r="J127" i="15"/>
  <c r="K93" i="15"/>
  <c r="I83" i="15"/>
  <c r="J198" i="14"/>
  <c r="J50" i="15"/>
  <c r="H122" i="15"/>
  <c r="K12" i="15"/>
  <c r="J25" i="15"/>
  <c r="K35" i="15"/>
  <c r="I173" i="14"/>
  <c r="H65" i="15"/>
  <c r="J191" i="14"/>
  <c r="K108" i="15"/>
  <c r="K190" i="14"/>
  <c r="BD5" i="14"/>
  <c r="R5" i="14"/>
  <c r="AS5" i="14"/>
  <c r="AT15" i="14"/>
  <c r="R12" i="14"/>
  <c r="AP12" i="14"/>
  <c r="W56" i="14"/>
  <c r="Z29" i="12" s="1"/>
  <c r="AK104" i="14"/>
  <c r="AY96" i="14"/>
  <c r="BF20" i="14"/>
  <c r="Q40" i="14"/>
  <c r="R13" i="12" s="1"/>
  <c r="U76" i="14"/>
  <c r="AJ99" i="14"/>
  <c r="AY127" i="14"/>
  <c r="U17" i="14"/>
  <c r="P69" i="14"/>
  <c r="L42" i="12" s="1"/>
  <c r="V111" i="14"/>
  <c r="Y54" i="12" s="1"/>
  <c r="AJ132" i="14"/>
  <c r="AS36" i="14"/>
  <c r="H4" i="15"/>
  <c r="AW108" i="14"/>
  <c r="Q62" i="14"/>
  <c r="R35" i="12" s="1"/>
  <c r="Y94" i="14"/>
  <c r="U39" i="14"/>
  <c r="O23" i="14"/>
  <c r="K26" i="12" s="1"/>
  <c r="AF12" i="14"/>
  <c r="BA113" i="14"/>
  <c r="AS132" i="14"/>
  <c r="G148" i="15"/>
  <c r="J188" i="15"/>
  <c r="I128" i="15"/>
  <c r="H154" i="15"/>
  <c r="G203" i="15"/>
  <c r="H156" i="14"/>
  <c r="J23" i="15"/>
  <c r="BA9" i="14"/>
  <c r="O9" i="14"/>
  <c r="K12" i="12" s="1"/>
  <c r="U3" i="14"/>
  <c r="AM56" i="14"/>
  <c r="R49" i="14"/>
  <c r="AM54" i="14"/>
  <c r="AK30" i="14"/>
  <c r="N103" i="14"/>
  <c r="X43" i="14"/>
  <c r="AA16" i="12" s="1"/>
  <c r="AJ68" i="14"/>
  <c r="AY63" i="14"/>
  <c r="Q110" i="14"/>
  <c r="R53" i="12" s="1"/>
  <c r="AD148" i="14"/>
  <c r="W62" i="14"/>
  <c r="Z35" i="12" s="1"/>
  <c r="AK44" i="14"/>
  <c r="AZ82" i="14"/>
  <c r="N134" i="14"/>
  <c r="P32" i="14"/>
  <c r="L35" i="12" s="1"/>
  <c r="V83" i="14"/>
  <c r="T56" i="12" s="1"/>
  <c r="AI138" i="14"/>
  <c r="AZ142" i="14"/>
  <c r="AT18" i="14"/>
  <c r="Q46" i="14"/>
  <c r="R19" i="12" s="1"/>
  <c r="U85" i="14"/>
  <c r="AL87" i="14"/>
  <c r="AZ130" i="14"/>
  <c r="AZ43" i="14"/>
  <c r="R73" i="14"/>
  <c r="V114" i="14"/>
  <c r="Y57" i="12" s="1"/>
  <c r="AL137" i="14"/>
  <c r="AK33" i="14"/>
  <c r="AY55" i="14"/>
  <c r="P128" i="14"/>
  <c r="AE124" i="14"/>
  <c r="AT148" i="14"/>
  <c r="AQ23" i="14"/>
  <c r="BG45" i="14"/>
  <c r="AF114" i="14"/>
  <c r="AD51" i="14"/>
  <c r="AI24" i="12" s="1"/>
  <c r="AQ51" i="14"/>
  <c r="BG100" i="14"/>
  <c r="AC83" i="14"/>
  <c r="AC56" i="12" s="1"/>
  <c r="AR40" i="14"/>
  <c r="BG130" i="14"/>
  <c r="BD21" i="14"/>
  <c r="AB29" i="14"/>
  <c r="AR47" i="14"/>
  <c r="BG67" i="14"/>
  <c r="AL12" i="14"/>
  <c r="J197" i="15"/>
  <c r="I184" i="15"/>
  <c r="H152" i="15"/>
  <c r="H140" i="15"/>
  <c r="H116" i="15"/>
  <c r="G88" i="15"/>
  <c r="K125" i="15"/>
  <c r="H40" i="15"/>
  <c r="G28" i="15"/>
  <c r="H105" i="15"/>
  <c r="J177" i="14"/>
  <c r="I42" i="15"/>
  <c r="H70" i="15"/>
  <c r="G65" i="15"/>
  <c r="J56" i="15"/>
  <c r="G186" i="14"/>
  <c r="K80" i="15"/>
  <c r="BE68" i="14"/>
  <c r="J175" i="14"/>
  <c r="AX25" i="14"/>
  <c r="AC149" i="14"/>
  <c r="X41" i="14"/>
  <c r="AA14" i="12" s="1"/>
  <c r="AJ144" i="14"/>
  <c r="AE134" i="14"/>
  <c r="BF35" i="14"/>
  <c r="AW126" i="14"/>
  <c r="AP124" i="14"/>
  <c r="H135" i="15"/>
  <c r="H131" i="15"/>
  <c r="G91" i="15"/>
  <c r="J34" i="15"/>
  <c r="J90" i="15"/>
  <c r="I81" i="15"/>
  <c r="K44" i="15"/>
  <c r="AQ5" i="14"/>
  <c r="W68" i="14"/>
  <c r="U41" i="12" s="1"/>
  <c r="AI17" i="14"/>
  <c r="BA143" i="14"/>
  <c r="R48" i="14"/>
  <c r="AW121" i="14"/>
  <c r="Q7" i="14"/>
  <c r="M10" i="12" s="1"/>
  <c r="AY138" i="14"/>
  <c r="Q93" i="14"/>
  <c r="R36" i="12" s="1"/>
  <c r="AJ138" i="14"/>
  <c r="BA148" i="14"/>
  <c r="AX45" i="14"/>
  <c r="N94" i="14"/>
  <c r="U150" i="14"/>
  <c r="X82" i="14"/>
  <c r="V55" i="12" s="1"/>
  <c r="AI76" i="14"/>
  <c r="AW80" i="14"/>
  <c r="O148" i="14"/>
  <c r="AB150" i="14"/>
  <c r="W59" i="14"/>
  <c r="Z32" i="12" s="1"/>
  <c r="AL62" i="14"/>
  <c r="AY107" i="14"/>
  <c r="N149" i="14"/>
  <c r="R55" i="14"/>
  <c r="Y76" i="14"/>
  <c r="AI92" i="14"/>
  <c r="AX98" i="14"/>
  <c r="BE27" i="14"/>
  <c r="O69" i="14"/>
  <c r="K42" i="12" s="1"/>
  <c r="X97" i="14"/>
  <c r="AA40" i="12" s="1"/>
  <c r="AI137" i="14"/>
  <c r="AY141" i="14"/>
  <c r="AZ106" i="14"/>
  <c r="P117" i="14"/>
  <c r="Q60" i="12" s="1"/>
  <c r="AC110" i="14"/>
  <c r="AH53" i="12" s="1"/>
  <c r="AP147" i="14"/>
  <c r="AP58" i="14"/>
  <c r="BD46" i="14"/>
  <c r="AD116" i="14"/>
  <c r="AI59" i="12" s="1"/>
  <c r="AR142" i="14"/>
  <c r="AT51" i="14"/>
  <c r="BG95" i="14"/>
  <c r="AB145" i="14"/>
  <c r="AT138" i="14"/>
  <c r="AP36" i="14"/>
  <c r="BF71" i="14"/>
  <c r="AE113" i="14"/>
  <c r="AJ56" i="12" s="1"/>
  <c r="AT145" i="14"/>
  <c r="AR92" i="14"/>
  <c r="BG42" i="14"/>
  <c r="AC29" i="14"/>
  <c r="AC32" i="12" s="1"/>
  <c r="K184" i="15"/>
  <c r="J171" i="15"/>
  <c r="I139" i="15"/>
  <c r="G125" i="15"/>
  <c r="H100" i="15"/>
  <c r="I173" i="15"/>
  <c r="K113" i="15"/>
  <c r="G167" i="15"/>
  <c r="K18" i="15"/>
  <c r="H79" i="15"/>
  <c r="K164" i="14"/>
  <c r="BF42" i="14"/>
  <c r="AP6" i="14"/>
  <c r="AC142" i="14"/>
  <c r="AJ115" i="14"/>
  <c r="AW146" i="14"/>
  <c r="AI74" i="14"/>
  <c r="W67" i="14"/>
  <c r="U40" i="12" s="1"/>
  <c r="N67" i="14"/>
  <c r="AW23" i="14"/>
  <c r="BF138" i="14"/>
  <c r="K134" i="15"/>
  <c r="G137" i="15"/>
  <c r="J59" i="15"/>
  <c r="J18" i="15"/>
  <c r="G168" i="15"/>
  <c r="K9" i="15"/>
  <c r="G204" i="14"/>
  <c r="AJ3" i="14"/>
  <c r="AT13" i="14"/>
  <c r="U146" i="14"/>
  <c r="AZ70" i="14"/>
  <c r="V133" i="14"/>
  <c r="AY103" i="14"/>
  <c r="X94" i="14"/>
  <c r="AA37" i="12" s="1"/>
  <c r="AX137" i="14"/>
  <c r="P76" i="14"/>
  <c r="L49" i="12" s="1"/>
  <c r="AK145" i="14"/>
  <c r="AZ135" i="14"/>
  <c r="AY48" i="14"/>
  <c r="O130" i="14"/>
  <c r="W118" i="14"/>
  <c r="Z61" i="12" s="1"/>
  <c r="AJ137" i="14"/>
  <c r="AI67" i="14"/>
  <c r="AY78" i="14"/>
  <c r="Q109" i="14"/>
  <c r="R52" i="12" s="1"/>
  <c r="AB146" i="14"/>
  <c r="U60" i="14"/>
  <c r="AK43" i="14"/>
  <c r="AZ81" i="14"/>
  <c r="N114" i="14"/>
  <c r="R54" i="14"/>
  <c r="Y54" i="14"/>
  <c r="AK95" i="14"/>
  <c r="BA99" i="14"/>
  <c r="AX15" i="14"/>
  <c r="Q69" i="14"/>
  <c r="M42" i="12" s="1"/>
  <c r="U92" i="14"/>
  <c r="AL94" i="14"/>
  <c r="AX143" i="14"/>
  <c r="AZ57" i="14"/>
  <c r="R64" i="14"/>
  <c r="AE100" i="14"/>
  <c r="AJ43" i="12" s="1"/>
  <c r="AR124" i="14"/>
  <c r="BE151" i="14"/>
  <c r="BH38" i="14"/>
  <c r="AB126" i="14"/>
  <c r="AS122" i="14"/>
  <c r="BG151" i="14"/>
  <c r="BH46" i="14"/>
  <c r="AB96" i="14"/>
  <c r="AT122" i="14"/>
  <c r="AP39" i="14"/>
  <c r="BD36" i="14"/>
  <c r="AB103" i="14"/>
  <c r="AT129" i="14"/>
  <c r="AP52" i="14"/>
  <c r="BD43" i="14"/>
  <c r="AD139" i="14"/>
  <c r="G172" i="15"/>
  <c r="K158" i="15"/>
  <c r="G198" i="15"/>
  <c r="G113" i="15"/>
  <c r="G200" i="15"/>
  <c r="K141" i="15"/>
  <c r="I102" i="15"/>
  <c r="J109" i="15"/>
  <c r="K7" i="15"/>
  <c r="H63" i="15"/>
  <c r="K175" i="15"/>
  <c r="K21" i="15"/>
  <c r="H38" i="15"/>
  <c r="I44" i="15"/>
  <c r="H188" i="14"/>
  <c r="K196" i="15"/>
  <c r="AC115" i="14"/>
  <c r="AH58" i="12" s="1"/>
  <c r="X33" i="14"/>
  <c r="AA6" i="12" s="1"/>
  <c r="X120" i="14"/>
  <c r="AA63" i="12" s="1"/>
  <c r="AK126" i="14"/>
  <c r="AX84" i="14"/>
  <c r="AM33" i="14"/>
  <c r="V58" i="14"/>
  <c r="Y31" i="12" s="1"/>
  <c r="O92" i="14"/>
  <c r="K65" i="12" s="1"/>
  <c r="N24" i="14"/>
  <c r="BG149" i="14"/>
  <c r="H192" i="15"/>
  <c r="G123" i="15"/>
  <c r="G72" i="15"/>
  <c r="G192" i="14"/>
  <c r="K116" i="15"/>
  <c r="J14" i="15"/>
  <c r="J165" i="14"/>
  <c r="AM5" i="14"/>
  <c r="X5" i="14"/>
  <c r="V8" i="12" s="1"/>
  <c r="Y143" i="14"/>
  <c r="AW68" i="14"/>
  <c r="V95" i="14"/>
  <c r="Y38" i="12" s="1"/>
  <c r="AW75" i="14"/>
  <c r="U89" i="14"/>
  <c r="BA103" i="14"/>
  <c r="Q73" i="14"/>
  <c r="M46" i="12" s="1"/>
  <c r="AJ105" i="14"/>
  <c r="AY125" i="14"/>
  <c r="AQ17" i="14"/>
  <c r="P67" i="14"/>
  <c r="L40" i="12" s="1"/>
  <c r="U109" i="14"/>
  <c r="AK143" i="14"/>
  <c r="AX147" i="14"/>
  <c r="AX59" i="14"/>
  <c r="N93" i="14"/>
  <c r="U149" i="14"/>
  <c r="W81" i="14"/>
  <c r="U54" i="12" s="1"/>
  <c r="AM62" i="14"/>
  <c r="AW79" i="14"/>
  <c r="Q124" i="14"/>
  <c r="AC146" i="14"/>
  <c r="V50" i="14"/>
  <c r="Y23" i="12" s="1"/>
  <c r="AM72" i="14"/>
  <c r="BA74" i="14"/>
  <c r="AB46" i="14"/>
  <c r="N50" i="14"/>
  <c r="Y83" i="14"/>
  <c r="AI99" i="14"/>
  <c r="AX105" i="14"/>
  <c r="AC28" i="14"/>
  <c r="AC31" i="12" s="1"/>
  <c r="O118" i="14"/>
  <c r="P61" i="12" s="1"/>
  <c r="AE76" i="14"/>
  <c r="AE49" i="12" s="1"/>
  <c r="AP116" i="14"/>
  <c r="BE131" i="14"/>
  <c r="N45" i="14"/>
  <c r="AC92" i="14"/>
  <c r="AC65" i="12" s="1"/>
  <c r="AQ122" i="14"/>
  <c r="BF123" i="14"/>
  <c r="BH36" i="14"/>
  <c r="AB132" i="14"/>
  <c r="AR114" i="14"/>
  <c r="BD147" i="14"/>
  <c r="BH27" i="14"/>
  <c r="AE89" i="14"/>
  <c r="AE62" i="12" s="1"/>
  <c r="AR121" i="14"/>
  <c r="BE148" i="14"/>
  <c r="BH34" i="14"/>
  <c r="J202" i="15"/>
  <c r="H159" i="15"/>
  <c r="G146" i="15"/>
  <c r="H185" i="15"/>
  <c r="K103" i="15"/>
  <c r="I161" i="15"/>
  <c r="G126" i="15"/>
  <c r="K191" i="15"/>
  <c r="K95" i="15"/>
  <c r="AX51" i="14"/>
  <c r="AM86" i="14"/>
  <c r="AZ83" i="14"/>
  <c r="O145" i="14"/>
  <c r="AW99" i="14"/>
  <c r="AK100" i="14"/>
  <c r="U100" i="14"/>
  <c r="R72" i="14"/>
  <c r="BF46" i="14"/>
  <c r="G174" i="15"/>
  <c r="G100" i="15"/>
  <c r="K62" i="15"/>
  <c r="J89" i="15"/>
  <c r="G77" i="15"/>
  <c r="J195" i="14"/>
  <c r="J173" i="14"/>
  <c r="AX7" i="14"/>
  <c r="AJ28" i="14"/>
  <c r="U57" i="14"/>
  <c r="AZ35" i="14"/>
  <c r="W77" i="14"/>
  <c r="U50" i="12" s="1"/>
  <c r="AT58" i="14"/>
  <c r="Y58" i="14"/>
  <c r="AY49" i="14"/>
  <c r="V139" i="14"/>
  <c r="AK109" i="14"/>
  <c r="AZ111" i="14"/>
  <c r="BF62" i="14"/>
  <c r="O51" i="14"/>
  <c r="P24" i="12" s="1"/>
  <c r="W94" i="14"/>
  <c r="Z37" i="12" s="1"/>
  <c r="AM122" i="14"/>
  <c r="AZ149" i="14"/>
  <c r="AY73" i="14"/>
  <c r="N109" i="14"/>
  <c r="W117" i="14"/>
  <c r="Z60" i="12" s="1"/>
  <c r="AJ136" i="14"/>
  <c r="AJ39" i="14"/>
  <c r="AY70" i="14"/>
  <c r="N108" i="14"/>
  <c r="V152" i="14"/>
  <c r="W74" i="14"/>
  <c r="U47" i="12" s="1"/>
  <c r="AM83" i="14"/>
  <c r="AX71" i="14"/>
  <c r="P141" i="14"/>
  <c r="Q39" i="14"/>
  <c r="R12" i="12" s="1"/>
  <c r="W61" i="14"/>
  <c r="Z34" i="12" s="1"/>
  <c r="AK92" i="14"/>
  <c r="BA106" i="14"/>
  <c r="AJ17" i="14"/>
  <c r="N69" i="14"/>
  <c r="AB70" i="14"/>
  <c r="AP111" i="14"/>
  <c r="BG144" i="14"/>
  <c r="O10" i="14"/>
  <c r="K13" i="12" s="1"/>
  <c r="AD64" i="14"/>
  <c r="AD37" i="12" s="1"/>
  <c r="AP109" i="14"/>
  <c r="BD120" i="14"/>
  <c r="AI25" i="14"/>
  <c r="AF100" i="14"/>
  <c r="AT106" i="14"/>
  <c r="BE121" i="14"/>
  <c r="N8" i="14"/>
  <c r="AE65" i="14"/>
  <c r="AE38" i="12" s="1"/>
  <c r="AP133" i="14"/>
  <c r="BE128" i="14"/>
  <c r="AI14" i="14"/>
  <c r="K189" i="15"/>
  <c r="I146" i="15"/>
  <c r="I203" i="15"/>
  <c r="I172" i="15"/>
  <c r="I92" i="15"/>
  <c r="H134" i="15"/>
  <c r="H111" i="15"/>
  <c r="K123" i="15"/>
  <c r="I71" i="15"/>
  <c r="H184" i="14"/>
  <c r="H31" i="15"/>
  <c r="K85" i="15"/>
  <c r="I201" i="14"/>
  <c r="I158" i="15"/>
  <c r="K23" i="15"/>
  <c r="I154" i="14"/>
  <c r="G11" i="15"/>
  <c r="I172" i="14"/>
  <c r="H139" i="15"/>
  <c r="N57" i="14"/>
  <c r="AK61" i="14"/>
  <c r="AZ98" i="14"/>
  <c r="N101" i="14"/>
  <c r="AZ101" i="14"/>
  <c r="AK91" i="14"/>
  <c r="V99" i="14"/>
  <c r="Y42" i="12" s="1"/>
  <c r="O68" i="14"/>
  <c r="K41" i="12" s="1"/>
  <c r="W12" i="14"/>
  <c r="U15" i="12" s="1"/>
  <c r="H161" i="15"/>
  <c r="J114" i="15"/>
  <c r="G40" i="15"/>
  <c r="G75" i="15"/>
  <c r="I24" i="15"/>
  <c r="K159" i="14"/>
  <c r="I156" i="14"/>
  <c r="AM3" i="14"/>
  <c r="R10" i="14"/>
  <c r="Y37" i="14"/>
  <c r="N146" i="14"/>
  <c r="X65" i="14"/>
  <c r="V38" i="12" s="1"/>
  <c r="AJ19" i="14"/>
  <c r="AK150" i="14"/>
  <c r="AZ60" i="14"/>
  <c r="W127" i="14"/>
  <c r="AL64" i="14"/>
  <c r="AY101" i="14"/>
  <c r="BF19" i="14"/>
  <c r="U73" i="14"/>
  <c r="AJ104" i="14"/>
  <c r="AW133" i="14"/>
  <c r="W16" i="14"/>
  <c r="U19" i="12" s="1"/>
  <c r="P66" i="14"/>
  <c r="L39" i="12" s="1"/>
  <c r="Y150" i="14"/>
  <c r="AK141" i="14"/>
  <c r="AW152" i="14"/>
  <c r="AX57" i="14"/>
  <c r="Q98" i="14"/>
  <c r="R41" i="12" s="1"/>
  <c r="Y148" i="14"/>
  <c r="AL152" i="14"/>
  <c r="AJ60" i="14"/>
  <c r="AW53" i="14"/>
  <c r="R122" i="14"/>
  <c r="AE149" i="14"/>
  <c r="V57" i="14"/>
  <c r="Y30" i="12" s="1"/>
  <c r="AL111" i="14"/>
  <c r="BA81" i="14"/>
  <c r="AX60" i="14"/>
  <c r="Q35" i="14"/>
  <c r="R8" i="12" s="1"/>
  <c r="AF58" i="14"/>
  <c r="AP86" i="14"/>
  <c r="BF97" i="14"/>
  <c r="BE33" i="14"/>
  <c r="AF64" i="14"/>
  <c r="AR94" i="14"/>
  <c r="BH124" i="14"/>
  <c r="AD15" i="14"/>
  <c r="AD18" i="12" s="1"/>
  <c r="AD97" i="14"/>
  <c r="AI40" i="12" s="1"/>
  <c r="AQ99" i="14"/>
  <c r="BG117" i="14"/>
  <c r="AJ25" i="14"/>
  <c r="AD94" i="14"/>
  <c r="AI37" i="12" s="1"/>
  <c r="AQ106" i="14"/>
  <c r="BG138" i="14"/>
  <c r="R11" i="14"/>
  <c r="G177" i="15"/>
  <c r="K203" i="15"/>
  <c r="J190" i="15"/>
  <c r="J159" i="15"/>
  <c r="G183" i="15"/>
  <c r="I121" i="15"/>
  <c r="H95" i="15"/>
  <c r="G94" i="15"/>
  <c r="V137" i="14"/>
  <c r="AE108" i="14"/>
  <c r="AJ51" i="12" s="1"/>
  <c r="K185" i="14"/>
  <c r="H29" i="15"/>
  <c r="N111" i="14"/>
  <c r="AZ51" i="14"/>
  <c r="N135" i="14"/>
  <c r="AW147" i="14"/>
  <c r="AM121" i="14"/>
  <c r="U131" i="14"/>
  <c r="P92" i="14"/>
  <c r="L65" i="12" s="1"/>
  <c r="AX78" i="14"/>
  <c r="AR64" i="14"/>
  <c r="AR106" i="14"/>
  <c r="AP75" i="14"/>
  <c r="AP82" i="14"/>
  <c r="G191" i="15"/>
  <c r="K110" i="15"/>
  <c r="G60" i="15"/>
  <c r="H16" i="15"/>
  <c r="I11" i="15"/>
  <c r="I76" i="15"/>
  <c r="G78" i="15"/>
  <c r="G42" i="15"/>
  <c r="I159" i="14"/>
  <c r="J16" i="15"/>
  <c r="BD7" i="14"/>
  <c r="AT6" i="14"/>
  <c r="BH45" i="14"/>
  <c r="AB44" i="14"/>
  <c r="BF27" i="14"/>
  <c r="N80" i="14"/>
  <c r="U61" i="14"/>
  <c r="AJ92" i="14"/>
  <c r="AY112" i="14"/>
  <c r="U20" i="14"/>
  <c r="P70" i="14"/>
  <c r="L43" i="12" s="1"/>
  <c r="Y141" i="14"/>
  <c r="AI125" i="14"/>
  <c r="BA142" i="14"/>
  <c r="AZ34" i="14"/>
  <c r="N88" i="14"/>
  <c r="V148" i="14"/>
  <c r="W76" i="14"/>
  <c r="U49" i="12" s="1"/>
  <c r="AJ74" i="14"/>
  <c r="AX67" i="14"/>
  <c r="O133" i="14"/>
  <c r="AB152" i="14"/>
  <c r="W69" i="14"/>
  <c r="U42" i="12" s="1"/>
  <c r="AK85" i="14"/>
  <c r="AY93" i="14"/>
  <c r="AJ21" i="14"/>
  <c r="R34" i="14"/>
  <c r="U65" i="14"/>
  <c r="AJ96" i="14"/>
  <c r="AY124" i="14"/>
  <c r="BA17" i="14"/>
  <c r="R91" i="14"/>
  <c r="W85" i="14"/>
  <c r="U58" i="12" s="1"/>
  <c r="AM113" i="14"/>
  <c r="BA131" i="14"/>
  <c r="AY44" i="14"/>
  <c r="Q90" i="14"/>
  <c r="M63" i="12" s="1"/>
  <c r="W132" i="14"/>
  <c r="AJ151" i="14"/>
  <c r="AJ44" i="14"/>
  <c r="AW45" i="14"/>
  <c r="O146" i="14"/>
  <c r="AE141" i="14"/>
  <c r="V49" i="14"/>
  <c r="Y22" i="12" s="1"/>
  <c r="AJ71" i="14"/>
  <c r="BA73" i="14"/>
  <c r="P149" i="14"/>
  <c r="J204" i="14"/>
  <c r="W125" i="14"/>
  <c r="AD90" i="14"/>
  <c r="AD63" i="12" s="1"/>
  <c r="G173" i="14"/>
  <c r="N105" i="14"/>
  <c r="AT19" i="14"/>
  <c r="R148" i="14"/>
  <c r="AY108" i="14"/>
  <c r="AJ103" i="14"/>
  <c r="X90" i="14"/>
  <c r="V63" i="12" s="1"/>
  <c r="P126" i="14"/>
  <c r="AW60" i="14"/>
  <c r="AR50" i="14"/>
  <c r="AS51" i="14"/>
  <c r="AT74" i="14"/>
  <c r="AR61" i="14"/>
  <c r="H197" i="15"/>
  <c r="I99" i="15"/>
  <c r="K50" i="15"/>
  <c r="H203" i="14"/>
  <c r="J184" i="15"/>
  <c r="K55" i="15"/>
  <c r="I33" i="15"/>
  <c r="H7" i="15"/>
  <c r="J86" i="15"/>
  <c r="I188" i="14"/>
  <c r="AR5" i="14"/>
  <c r="BF4" i="14"/>
  <c r="BE7" i="14"/>
  <c r="Q22" i="14"/>
  <c r="M25" i="12" s="1"/>
  <c r="AF19" i="14"/>
  <c r="AF17" i="14"/>
  <c r="AW5" i="14"/>
  <c r="V72" i="14"/>
  <c r="T45" i="12" s="1"/>
  <c r="AM104" i="14"/>
  <c r="AW124" i="14"/>
  <c r="AB9" i="14"/>
  <c r="O54" i="14"/>
  <c r="P27" i="12" s="1"/>
  <c r="W89" i="14"/>
  <c r="U62" i="12" s="1"/>
  <c r="AM109" i="14"/>
  <c r="BA127" i="14"/>
  <c r="BA37" i="14"/>
  <c r="R87" i="14"/>
  <c r="Y140" i="14"/>
  <c r="AL148" i="14"/>
  <c r="AJ52" i="14"/>
  <c r="AW49" i="14"/>
  <c r="Q111" i="14"/>
  <c r="R54" i="12" s="1"/>
  <c r="AC133" i="14"/>
  <c r="W63" i="14"/>
  <c r="U36" i="12" s="1"/>
  <c r="AM82" i="14"/>
  <c r="AZ67" i="14"/>
  <c r="Q147" i="14"/>
  <c r="V76" i="14"/>
  <c r="T49" i="12" s="1"/>
  <c r="AM108" i="14"/>
  <c r="AX110" i="14"/>
  <c r="AF10" i="14"/>
  <c r="O42" i="14"/>
  <c r="P15" i="12" s="1"/>
  <c r="U64" i="14"/>
  <c r="AJ95" i="14"/>
  <c r="AY123" i="14"/>
  <c r="AI16" i="14"/>
  <c r="P73" i="14"/>
  <c r="L46" i="12" s="1"/>
  <c r="U123" i="14"/>
  <c r="AJ120" i="14"/>
  <c r="AL38" i="14"/>
  <c r="BA31" i="14"/>
  <c r="P132" i="14"/>
  <c r="V151" i="14"/>
  <c r="X39" i="14"/>
  <c r="AA12" i="12" s="1"/>
  <c r="AJ82" i="14"/>
  <c r="AX70" i="14"/>
  <c r="N120" i="14"/>
  <c r="R101" i="14"/>
  <c r="AE24" i="14"/>
  <c r="AE27" i="12" s="1"/>
  <c r="AT82" i="14"/>
  <c r="BG84" i="14"/>
  <c r="O12" i="14"/>
  <c r="K15" i="12" s="1"/>
  <c r="AF86" i="14"/>
  <c r="AS101" i="14"/>
  <c r="BD112" i="14"/>
  <c r="AT29" i="14"/>
  <c r="AD79" i="14"/>
  <c r="AD52" i="12" s="1"/>
  <c r="AJ140" i="14"/>
  <c r="N122" i="14"/>
  <c r="I191" i="15"/>
  <c r="I54" i="15"/>
  <c r="BG39" i="14"/>
  <c r="AL119" i="14"/>
  <c r="U118" i="14"/>
  <c r="P33" i="14"/>
  <c r="Q6" i="12" s="1"/>
  <c r="Q67" i="14"/>
  <c r="M40" i="12" s="1"/>
  <c r="AW149" i="14"/>
  <c r="AJ128" i="14"/>
  <c r="X134" i="14"/>
  <c r="N128" i="14"/>
  <c r="BH110" i="14"/>
  <c r="BE87" i="14"/>
  <c r="BF87" i="14"/>
  <c r="BF94" i="14"/>
  <c r="K177" i="15"/>
  <c r="K172" i="15"/>
  <c r="I39" i="15"/>
  <c r="I190" i="14"/>
  <c r="G122" i="15"/>
  <c r="G33" i="15"/>
  <c r="J8" i="15"/>
  <c r="J189" i="14"/>
  <c r="I41" i="15"/>
  <c r="J171" i="14"/>
  <c r="BH3" i="14"/>
  <c r="X3" i="14"/>
  <c r="V6" i="12" s="1"/>
  <c r="AI5" i="14"/>
  <c r="U14" i="14"/>
  <c r="AT11" i="14"/>
  <c r="X11" i="14"/>
  <c r="V14" i="12" s="1"/>
  <c r="AZ10" i="14"/>
  <c r="W48" i="14"/>
  <c r="Z21" i="12" s="1"/>
  <c r="AK79" i="14"/>
  <c r="AY88" i="14"/>
  <c r="U68" i="14"/>
  <c r="AJ91" i="14"/>
  <c r="AY119" i="14"/>
  <c r="BA18" i="14"/>
  <c r="O106" i="14"/>
  <c r="P49" i="12" s="1"/>
  <c r="U127" i="14"/>
  <c r="AJ124" i="14"/>
  <c r="AK22" i="14"/>
  <c r="BA35" i="14"/>
  <c r="N95" i="14"/>
  <c r="U151" i="14"/>
  <c r="V106" i="14"/>
  <c r="Y49" i="12" s="1"/>
  <c r="AM50" i="14"/>
  <c r="AW65" i="14"/>
  <c r="R134" i="14"/>
  <c r="AF148" i="14"/>
  <c r="W52" i="14"/>
  <c r="Z25" i="12" s="1"/>
  <c r="AK83" i="14"/>
  <c r="AY100" i="14"/>
  <c r="AM28" i="14"/>
  <c r="R33" i="14"/>
  <c r="V75" i="14"/>
  <c r="T48" i="12" s="1"/>
  <c r="AM107" i="14"/>
  <c r="AW109" i="14"/>
  <c r="AI71" i="14"/>
  <c r="O57" i="14"/>
  <c r="P30" i="12" s="1"/>
  <c r="W108" i="14"/>
  <c r="Z51" i="12" s="1"/>
  <c r="AK140" i="14"/>
  <c r="AX138" i="14"/>
  <c r="AZ36" i="14"/>
  <c r="P121" i="14"/>
  <c r="Q64" i="12" s="1"/>
  <c r="Y146" i="14"/>
  <c r="AL151" i="14"/>
  <c r="AJ58" i="14"/>
  <c r="AW52" i="14"/>
  <c r="Q130" i="14"/>
  <c r="AM125" i="14"/>
  <c r="Q132" i="14"/>
  <c r="J178" i="15"/>
  <c r="G203" i="14"/>
  <c r="BF13" i="14"/>
  <c r="AK96" i="14"/>
  <c r="U82" i="14"/>
  <c r="AB151" i="14"/>
  <c r="X24" i="14"/>
  <c r="V27" i="12" s="1"/>
  <c r="AY131" i="14"/>
  <c r="AL140" i="14"/>
  <c r="X115" i="14"/>
  <c r="AA58" i="12" s="1"/>
  <c r="O144" i="14"/>
  <c r="BG70" i="14"/>
  <c r="BH64" i="14"/>
  <c r="BG107" i="14"/>
  <c r="BD105" i="14"/>
  <c r="G165" i="15"/>
  <c r="I141" i="15"/>
  <c r="G197" i="14"/>
  <c r="J117" i="15"/>
  <c r="I89" i="15"/>
  <c r="G12" i="15"/>
  <c r="K168" i="14"/>
  <c r="J155" i="14"/>
  <c r="K200" i="14"/>
  <c r="J154" i="14"/>
  <c r="AQ9" i="14"/>
  <c r="AM7" i="14"/>
  <c r="AC3" i="14"/>
  <c r="AC6" i="12" s="1"/>
  <c r="AP8" i="14"/>
  <c r="BA4" i="14"/>
  <c r="R3" i="14"/>
  <c r="AS72" i="14"/>
  <c r="U49" i="14"/>
  <c r="AI72" i="14"/>
  <c r="AZ62" i="14"/>
  <c r="N138" i="14"/>
  <c r="V79" i="14"/>
  <c r="T52" i="12" s="1"/>
  <c r="AM103" i="14"/>
  <c r="AX116" i="14"/>
  <c r="AW97" i="14"/>
  <c r="O45" i="14"/>
  <c r="P18" i="12" s="1"/>
  <c r="X86" i="14"/>
  <c r="V59" i="12" s="1"/>
  <c r="AK149" i="14"/>
  <c r="AX146" i="14"/>
  <c r="AZ44" i="14"/>
  <c r="Q85" i="14"/>
  <c r="M58" i="12" s="1"/>
  <c r="W119" i="14"/>
  <c r="Z62" i="12" s="1"/>
  <c r="AI150" i="14"/>
  <c r="AL31" i="14"/>
  <c r="BA53" i="14"/>
  <c r="O117" i="14"/>
  <c r="P60" i="12" s="1"/>
  <c r="AF132" i="14"/>
  <c r="U53" i="14"/>
  <c r="AJ81" i="14"/>
  <c r="AZ74" i="14"/>
  <c r="Q146" i="14"/>
  <c r="AF147" i="14"/>
  <c r="W51" i="14"/>
  <c r="Z24" i="12" s="1"/>
  <c r="AK82" i="14"/>
  <c r="AY99" i="14"/>
  <c r="X20" i="14"/>
  <c r="V23" i="12" s="1"/>
  <c r="P58" i="14"/>
  <c r="Q31" i="12" s="1"/>
  <c r="Y89" i="14"/>
  <c r="AL122" i="14"/>
  <c r="AZ122" i="14"/>
  <c r="BE11" i="14"/>
  <c r="R65" i="14"/>
  <c r="U130" i="14"/>
  <c r="AJ127" i="14"/>
  <c r="AK25" i="14"/>
  <c r="BA39" i="14"/>
  <c r="O128" i="14"/>
  <c r="AE116" i="14"/>
  <c r="AJ59" i="12" s="1"/>
  <c r="AT140" i="14"/>
  <c r="AT61" i="14"/>
  <c r="BF79" i="14"/>
  <c r="R18" i="14"/>
  <c r="AC59" i="14"/>
  <c r="AH32" i="12" s="1"/>
  <c r="AP100" i="14"/>
  <c r="BH115" i="14"/>
  <c r="Y10" i="14"/>
  <c r="AC65" i="14"/>
  <c r="AC38" i="12" s="1"/>
  <c r="AY34" i="14"/>
  <c r="BA107" i="14"/>
  <c r="G175" i="15"/>
  <c r="I13" i="15"/>
  <c r="AE4" i="14"/>
  <c r="AE7" i="12" s="1"/>
  <c r="O135" i="14"/>
  <c r="AK45" i="14"/>
  <c r="V84" i="14"/>
  <c r="T57" i="12" s="1"/>
  <c r="O50" i="14"/>
  <c r="P23" i="12" s="1"/>
  <c r="AY60" i="14"/>
  <c r="AK26" i="14"/>
  <c r="U27" i="14"/>
  <c r="O29" i="14"/>
  <c r="K32" i="12" s="1"/>
  <c r="AP90" i="14"/>
  <c r="O14" i="14"/>
  <c r="K17" i="12" s="1"/>
  <c r="AJ30" i="14"/>
  <c r="K146" i="15"/>
  <c r="H87" i="15"/>
  <c r="I171" i="14"/>
  <c r="I74" i="15"/>
  <c r="H54" i="15"/>
  <c r="K203" i="14"/>
  <c r="J52" i="15"/>
  <c r="H77" i="15"/>
  <c r="I180" i="14"/>
  <c r="K173" i="14"/>
  <c r="U7" i="14"/>
  <c r="AC5" i="14"/>
  <c r="AC8" i="12" s="1"/>
  <c r="BE35" i="14"/>
  <c r="AJ57" i="14"/>
  <c r="AC26" i="14"/>
  <c r="AC29" i="12" s="1"/>
  <c r="BA10" i="14"/>
  <c r="U138" i="14"/>
  <c r="Y29" i="14"/>
  <c r="AM40" i="14"/>
  <c r="AZ103" i="14"/>
  <c r="O137" i="14"/>
  <c r="AF151" i="14"/>
  <c r="W55" i="14"/>
  <c r="Z28" i="12" s="1"/>
  <c r="AK78" i="14"/>
  <c r="AY95" i="14"/>
  <c r="N21" i="14"/>
  <c r="R36" i="14"/>
  <c r="Y105" i="14"/>
  <c r="AI144" i="14"/>
  <c r="AZ126" i="14"/>
  <c r="AM12" i="14"/>
  <c r="P68" i="14"/>
  <c r="L41" i="12" s="1"/>
  <c r="U110" i="14"/>
  <c r="AI131" i="14"/>
  <c r="BA140" i="14"/>
  <c r="AZ32" i="14"/>
  <c r="R150" i="14"/>
  <c r="U142" i="14"/>
  <c r="Y33" i="14"/>
  <c r="AM48" i="14"/>
  <c r="AW72" i="14"/>
  <c r="R151" i="14"/>
  <c r="AC68" i="14"/>
  <c r="AC41" i="12" s="1"/>
  <c r="U52" i="14"/>
  <c r="AI80" i="14"/>
  <c r="AZ73" i="14"/>
  <c r="N141" i="14"/>
  <c r="R39" i="14"/>
  <c r="Y68" i="14"/>
  <c r="AW89" i="14"/>
  <c r="BA82" i="14"/>
  <c r="G93" i="15"/>
  <c r="J192" i="14"/>
  <c r="X15" i="14"/>
  <c r="V18" i="12" s="1"/>
  <c r="O53" i="14"/>
  <c r="P26" i="12" s="1"/>
  <c r="AJ77" i="14"/>
  <c r="W60" i="14"/>
  <c r="Z33" i="12" s="1"/>
  <c r="X52" i="14"/>
  <c r="AA25" i="12" s="1"/>
  <c r="AY134" i="14"/>
  <c r="V24" i="14"/>
  <c r="T27" i="12" s="1"/>
  <c r="AC152" i="14"/>
  <c r="AL53" i="14"/>
  <c r="AJ24" i="14"/>
  <c r="X58" i="14"/>
  <c r="AA31" i="12" s="1"/>
  <c r="AB22" i="14"/>
  <c r="G171" i="15"/>
  <c r="H72" i="15"/>
  <c r="J158" i="14"/>
  <c r="G63" i="15"/>
  <c r="H22" i="15"/>
  <c r="G159" i="15"/>
  <c r="I192" i="14"/>
  <c r="H21" i="15"/>
  <c r="J163" i="14"/>
  <c r="J186" i="14"/>
  <c r="AE5" i="14"/>
  <c r="AE8" i="12" s="1"/>
  <c r="AI3" i="14"/>
  <c r="AI20" i="14"/>
  <c r="W20" i="14"/>
  <c r="U23" i="12" s="1"/>
  <c r="BG16" i="14"/>
  <c r="W142" i="14"/>
  <c r="AM151" i="14"/>
  <c r="AL26" i="14"/>
  <c r="BA48" i="14"/>
  <c r="Q113" i="14"/>
  <c r="R56" i="12" s="1"/>
  <c r="AB138" i="14"/>
  <c r="U56" i="14"/>
  <c r="AM66" i="14"/>
  <c r="AZ69" i="14"/>
  <c r="Q149" i="14"/>
  <c r="Y72" i="14"/>
  <c r="AI88" i="14"/>
  <c r="AX94" i="14"/>
  <c r="AJ47" i="14"/>
  <c r="O52" i="14"/>
  <c r="P25" i="12" s="1"/>
  <c r="W95" i="14"/>
  <c r="Z38" i="12" s="1"/>
  <c r="AM115" i="14"/>
  <c r="BA125" i="14"/>
  <c r="AW35" i="14"/>
  <c r="O112" i="14"/>
  <c r="P55" i="12" s="1"/>
  <c r="W110" i="14"/>
  <c r="Z53" i="12" s="1"/>
  <c r="AI149" i="14"/>
  <c r="AL30" i="14"/>
  <c r="BA60" i="14"/>
  <c r="P115" i="14"/>
  <c r="Q58" i="12" s="1"/>
  <c r="U141" i="14"/>
  <c r="Y32" i="14"/>
  <c r="AM46" i="14"/>
  <c r="AW71" i="14"/>
  <c r="O143" i="14"/>
  <c r="N39" i="14"/>
  <c r="Y46" i="14"/>
  <c r="AL77" i="14"/>
  <c r="BA91" i="14"/>
  <c r="X17" i="14"/>
  <c r="V20" i="12" s="1"/>
  <c r="Q70" i="14"/>
  <c r="M43" i="12" s="1"/>
  <c r="W143" i="14"/>
  <c r="AL86" i="14"/>
  <c r="AZ129" i="14"/>
  <c r="AZ41" i="14"/>
  <c r="R90" i="14"/>
  <c r="AE92" i="14"/>
  <c r="AE65" i="12" s="1"/>
  <c r="AR116" i="14"/>
  <c r="BD149" i="14"/>
  <c r="BH29" i="14"/>
  <c r="AD145" i="14"/>
  <c r="AF35" i="14"/>
  <c r="AQ43" i="14"/>
  <c r="BG60" i="14"/>
  <c r="AB42" i="14"/>
  <c r="AC50" i="14"/>
  <c r="AH23" i="12" s="1"/>
  <c r="P75" i="14"/>
  <c r="L48" i="12" s="1"/>
  <c r="AK135" i="14"/>
  <c r="W93" i="14"/>
  <c r="Z36" i="12" s="1"/>
  <c r="AE32" i="14"/>
  <c r="AE35" i="12" s="1"/>
  <c r="H164" i="15"/>
  <c r="K53" i="15"/>
  <c r="J194" i="14"/>
  <c r="AL7" i="14"/>
  <c r="AL37" i="14"/>
  <c r="AZ27" i="14"/>
  <c r="AM39" i="14"/>
  <c r="Y50" i="14"/>
  <c r="U19" i="14"/>
  <c r="BA147" i="14"/>
  <c r="AI148" i="14"/>
  <c r="AC138" i="14"/>
  <c r="BA66" i="14"/>
  <c r="X89" i="14"/>
  <c r="V62" i="12" s="1"/>
  <c r="BA98" i="14"/>
  <c r="AC144" i="14"/>
  <c r="AQ101" i="14"/>
  <c r="BD38" i="14"/>
  <c r="AC84" i="14"/>
  <c r="AC57" i="12" s="1"/>
  <c r="AT71" i="14"/>
  <c r="AT114" i="14"/>
  <c r="AR29" i="14"/>
  <c r="BF73" i="14"/>
  <c r="AB143" i="14"/>
  <c r="AT137" i="14"/>
  <c r="AP35" i="14"/>
  <c r="G196" i="15"/>
  <c r="K182" i="15"/>
  <c r="J150" i="15"/>
  <c r="I137" i="15"/>
  <c r="J115" i="15"/>
  <c r="I87" i="15"/>
  <c r="H124" i="15"/>
  <c r="J39" i="15"/>
  <c r="I27" i="15"/>
  <c r="K96" i="15"/>
  <c r="G176" i="14"/>
  <c r="K41" i="15"/>
  <c r="J69" i="15"/>
  <c r="I64" i="15"/>
  <c r="H53" i="15"/>
  <c r="J183" i="14"/>
  <c r="I77" i="15"/>
  <c r="I191" i="14"/>
  <c r="I90" i="15"/>
  <c r="H182" i="14"/>
  <c r="AB7" i="14"/>
  <c r="AE12" i="14"/>
  <c r="AE15" i="12" s="1"/>
  <c r="AW11" i="14"/>
  <c r="AB60" i="14"/>
  <c r="N34" i="14"/>
  <c r="U107" i="14"/>
  <c r="AK112" i="14"/>
  <c r="BA112" i="14"/>
  <c r="AW22" i="14"/>
  <c r="O94" i="14"/>
  <c r="P37" i="12" s="1"/>
  <c r="W140" i="14"/>
  <c r="AM142" i="14"/>
  <c r="AM59" i="14"/>
  <c r="BA47" i="14"/>
  <c r="P105" i="14"/>
  <c r="Q48" i="12" s="1"/>
  <c r="AF126" i="14"/>
  <c r="V38" i="14"/>
  <c r="Y11" i="12" s="1"/>
  <c r="AK54" i="14"/>
  <c r="BA62" i="14"/>
  <c r="Q148" i="14"/>
  <c r="V77" i="14"/>
  <c r="T50" i="12" s="1"/>
  <c r="AM101" i="14"/>
  <c r="AZ113" i="14"/>
  <c r="V10" i="14"/>
  <c r="T13" i="12" s="1"/>
  <c r="Q76" i="14"/>
  <c r="M49" i="12" s="1"/>
  <c r="W145" i="14"/>
  <c r="AK127" i="14"/>
  <c r="BA124" i="14"/>
  <c r="AW34" i="14"/>
  <c r="O59" i="14"/>
  <c r="P32" i="12" s="1"/>
  <c r="AK40" i="14"/>
  <c r="U72" i="14"/>
  <c r="AD42" i="14"/>
  <c r="AI15" i="12" s="1"/>
  <c r="I151" i="15"/>
  <c r="G31" i="15"/>
  <c r="J176" i="14"/>
  <c r="AL5" i="14"/>
  <c r="X54" i="14"/>
  <c r="AA27" i="12" s="1"/>
  <c r="AW30" i="14"/>
  <c r="AL25" i="14"/>
  <c r="V46" i="14"/>
  <c r="Y19" i="12" s="1"/>
  <c r="P34" i="14"/>
  <c r="Q7" i="12" s="1"/>
  <c r="AZ133" i="14"/>
  <c r="AI129" i="14"/>
  <c r="V144" i="14"/>
  <c r="AX63" i="14"/>
  <c r="Y75" i="14"/>
  <c r="AZ50" i="14"/>
  <c r="AB106" i="14"/>
  <c r="AP77" i="14"/>
  <c r="AC15" i="14"/>
  <c r="AC18" i="12" s="1"/>
  <c r="AC77" i="14"/>
  <c r="AC50" i="12" s="1"/>
  <c r="BF145" i="14"/>
  <c r="AY28" i="14"/>
  <c r="AP142" i="14"/>
  <c r="BD139" i="14"/>
  <c r="BG38" i="14"/>
  <c r="AB95" i="14"/>
  <c r="AT121" i="14"/>
  <c r="AT36" i="14"/>
  <c r="H183" i="15"/>
  <c r="G170" i="15"/>
  <c r="K137" i="15"/>
  <c r="I123" i="15"/>
  <c r="J99" i="15"/>
  <c r="I169" i="15"/>
  <c r="G111" i="15"/>
  <c r="G155" i="15"/>
  <c r="I16" i="15"/>
  <c r="J78" i="15"/>
  <c r="H163" i="14"/>
  <c r="I30" i="15"/>
  <c r="J53" i="15"/>
  <c r="G53" i="15"/>
  <c r="I12" i="15"/>
  <c r="K166" i="14"/>
  <c r="K32" i="15"/>
  <c r="H174" i="14"/>
  <c r="G50" i="15"/>
  <c r="G163" i="14"/>
  <c r="AJ8" i="14"/>
  <c r="AB5" i="14"/>
  <c r="AK5" i="14"/>
  <c r="Y5" i="14"/>
  <c r="AY25" i="14"/>
  <c r="AT22" i="14"/>
  <c r="X85" i="14"/>
  <c r="V58" i="12" s="1"/>
  <c r="AI134" i="14"/>
  <c r="AW122" i="14"/>
  <c r="BE21" i="14"/>
  <c r="R107" i="14"/>
  <c r="Y120" i="14"/>
  <c r="AI117" i="14"/>
  <c r="BA134" i="14"/>
  <c r="AZ26" i="14"/>
  <c r="P110" i="14"/>
  <c r="Q53" i="12" s="1"/>
  <c r="V140" i="14"/>
  <c r="X45" i="14"/>
  <c r="AA18" i="12" s="1"/>
  <c r="AI82" i="14"/>
  <c r="AZ108" i="14"/>
  <c r="R136" i="14"/>
  <c r="AF149" i="14"/>
  <c r="W53" i="14"/>
  <c r="Z26" i="12" s="1"/>
  <c r="AK76" i="14"/>
  <c r="AY85" i="14"/>
  <c r="AY23" i="14"/>
  <c r="R26" i="14"/>
  <c r="Y98" i="14"/>
  <c r="AJ88" i="14"/>
  <c r="AY116" i="14"/>
  <c r="AE19" i="14"/>
  <c r="AE22" i="12" s="1"/>
  <c r="AL102" i="14"/>
  <c r="AL91" i="14"/>
  <c r="P81" i="14"/>
  <c r="L54" i="12" s="1"/>
  <c r="AE46" i="14"/>
  <c r="AJ19" i="12" s="1"/>
  <c r="K148" i="15"/>
  <c r="H114" i="15"/>
  <c r="H106" i="15"/>
  <c r="N13" i="14"/>
  <c r="Y124" i="14"/>
  <c r="N97" i="14"/>
  <c r="AW67" i="14"/>
  <c r="AL81" i="14"/>
  <c r="U74" i="14"/>
  <c r="O98" i="14"/>
  <c r="P41" i="12" s="1"/>
  <c r="AX43" i="14"/>
  <c r="AL29" i="14"/>
  <c r="V42" i="14"/>
  <c r="Y15" i="12" s="1"/>
  <c r="W33" i="14"/>
  <c r="Z6" i="12" s="1"/>
  <c r="Y53" i="14"/>
  <c r="AT42" i="14"/>
  <c r="AE68" i="14"/>
  <c r="AE41" i="12" s="1"/>
  <c r="AR42" i="14"/>
  <c r="BF57" i="14"/>
  <c r="AC31" i="14"/>
  <c r="AC34" i="12" s="1"/>
  <c r="BF115" i="14"/>
  <c r="AD131" i="14"/>
  <c r="AT98" i="14"/>
  <c r="BE113" i="14"/>
  <c r="AK17" i="14"/>
  <c r="AB128" i="14"/>
  <c r="AR113" i="14"/>
  <c r="BD146" i="14"/>
  <c r="I170" i="15"/>
  <c r="H157" i="15"/>
  <c r="I196" i="15"/>
  <c r="I112" i="15"/>
  <c r="J193" i="15"/>
  <c r="G139" i="15"/>
  <c r="K101" i="15"/>
  <c r="I105" i="15"/>
  <c r="I6" i="15"/>
  <c r="J62" i="15"/>
  <c r="H163" i="15"/>
  <c r="G19" i="15"/>
  <c r="J37" i="15"/>
  <c r="K43" i="15"/>
  <c r="H186" i="14"/>
  <c r="G147" i="15"/>
  <c r="K5" i="15"/>
  <c r="I157" i="14"/>
  <c r="K13" i="15"/>
  <c r="AR7" i="14"/>
  <c r="AJ6" i="14"/>
  <c r="AF3" i="14"/>
  <c r="AT39" i="14"/>
  <c r="AP38" i="14"/>
  <c r="AT16" i="14"/>
  <c r="W18" i="14"/>
  <c r="U21" i="12" s="1"/>
  <c r="V64" i="14"/>
  <c r="T37" i="12" s="1"/>
  <c r="AM96" i="14"/>
  <c r="AX123" i="14"/>
  <c r="AB11" i="14"/>
  <c r="O46" i="14"/>
  <c r="P19" i="12" s="1"/>
  <c r="Y122" i="14"/>
  <c r="AL108" i="14"/>
  <c r="BA119" i="14"/>
  <c r="AW29" i="14"/>
  <c r="O87" i="14"/>
  <c r="K60" i="12" s="1"/>
  <c r="W128" i="14"/>
  <c r="AJ147" i="14"/>
  <c r="AM36" i="14"/>
  <c r="AW41" i="14"/>
  <c r="O121" i="14"/>
  <c r="P64" i="12" s="1"/>
  <c r="AB134" i="14"/>
  <c r="U54" i="14"/>
  <c r="AI64" i="14"/>
  <c r="AZ107" i="14"/>
  <c r="Q139" i="14"/>
  <c r="P62" i="14"/>
  <c r="Q35" i="12" s="1"/>
  <c r="V68" i="14"/>
  <c r="T41" i="12" s="1"/>
  <c r="AM100" i="14"/>
  <c r="AW110" i="14"/>
  <c r="AX13" i="14"/>
  <c r="AI107" i="14"/>
  <c r="AK101" i="14"/>
  <c r="N81" i="14"/>
  <c r="AC62" i="14"/>
  <c r="AH35" i="12" s="1"/>
  <c r="J129" i="15"/>
  <c r="H86" i="15"/>
  <c r="I53" i="15"/>
  <c r="BA6" i="14"/>
  <c r="Y126" i="14"/>
  <c r="Q87" i="14"/>
  <c r="M60" i="12" s="1"/>
  <c r="BA55" i="14"/>
  <c r="AJ63" i="14"/>
  <c r="V87" i="14"/>
  <c r="T60" i="12" s="1"/>
  <c r="O43" i="14"/>
  <c r="P16" i="12" s="1"/>
  <c r="AY46" i="14"/>
  <c r="BA146" i="14"/>
  <c r="X53" i="14"/>
  <c r="AA26" i="12" s="1"/>
  <c r="P59" i="14"/>
  <c r="Q32" i="12" s="1"/>
  <c r="AL138" i="14"/>
  <c r="N19" i="14"/>
  <c r="AF103" i="14"/>
  <c r="AP42" i="14"/>
  <c r="AR134" i="14"/>
  <c r="BG120" i="14"/>
  <c r="AB88" i="14"/>
  <c r="AQ91" i="14"/>
  <c r="BH103" i="14"/>
  <c r="AJ12" i="14"/>
  <c r="AD99" i="14"/>
  <c r="AI42" i="12" s="1"/>
  <c r="AT105" i="14"/>
  <c r="G201" i="15"/>
  <c r="J157" i="15"/>
  <c r="I144" i="15"/>
  <c r="J183" i="15"/>
  <c r="G101" i="15"/>
  <c r="K156" i="15"/>
  <c r="I124" i="15"/>
  <c r="K179" i="15"/>
  <c r="G80" i="15"/>
  <c r="I195" i="14"/>
  <c r="J46" i="15"/>
  <c r="I113" i="15"/>
  <c r="G10" i="15"/>
  <c r="J21" i="15"/>
  <c r="I32" i="15"/>
  <c r="G169" i="14"/>
  <c r="H49" i="15"/>
  <c r="J187" i="14"/>
  <c r="K76" i="15"/>
  <c r="I186" i="14"/>
  <c r="AF5" i="14"/>
  <c r="AT4" i="14"/>
  <c r="AS7" i="14"/>
  <c r="V21" i="14"/>
  <c r="T24" i="12" s="1"/>
  <c r="U10" i="14"/>
  <c r="AQ10" i="14"/>
  <c r="AL55" i="14"/>
  <c r="W40" i="14"/>
  <c r="Z13" i="12" s="1"/>
  <c r="AK71" i="14"/>
  <c r="AZ96" i="14"/>
  <c r="AI26" i="14"/>
  <c r="Y129" i="14"/>
  <c r="AL129" i="14"/>
  <c r="AY111" i="14"/>
  <c r="AE20" i="14"/>
  <c r="AE23" i="12" s="1"/>
  <c r="O82" i="14"/>
  <c r="K55" i="12" s="1"/>
  <c r="U119" i="14"/>
  <c r="AJ116" i="14"/>
  <c r="AI9" i="14"/>
  <c r="BA27" i="14"/>
  <c r="N87" i="14"/>
  <c r="U143" i="14"/>
  <c r="Y34" i="14"/>
  <c r="AJ85" i="14"/>
  <c r="AW94" i="14"/>
  <c r="P134" i="14"/>
  <c r="AF140" i="14"/>
  <c r="W44" i="14"/>
  <c r="Z17" i="12" s="1"/>
  <c r="AK75" i="14"/>
  <c r="AY92" i="14"/>
  <c r="J98" i="15"/>
  <c r="AZ75" i="14"/>
  <c r="AY41" i="14"/>
  <c r="AF40" i="14"/>
  <c r="H56" i="15"/>
  <c r="J13" i="15"/>
  <c r="J203" i="14"/>
  <c r="U12" i="14"/>
  <c r="AI126" i="14"/>
  <c r="U145" i="14"/>
  <c r="R138" i="14"/>
  <c r="BA95" i="14"/>
  <c r="AJ97" i="14"/>
  <c r="Y135" i="14"/>
  <c r="P131" i="14"/>
  <c r="BA59" i="14"/>
  <c r="AI84" i="14"/>
  <c r="N129" i="14"/>
  <c r="AI91" i="14"/>
  <c r="Q104" i="14"/>
  <c r="R47" i="12" s="1"/>
  <c r="AF50" i="14"/>
  <c r="BE123" i="14"/>
  <c r="X42" i="14"/>
  <c r="AA15" i="12" s="1"/>
  <c r="AS114" i="14"/>
  <c r="BG86" i="14"/>
  <c r="AC107" i="14"/>
  <c r="AH50" i="12" s="1"/>
  <c r="AP67" i="14"/>
  <c r="BH114" i="14"/>
  <c r="AY29" i="14"/>
  <c r="AF90" i="14"/>
  <c r="AQ98" i="14"/>
  <c r="H188" i="15"/>
  <c r="K144" i="15"/>
  <c r="K201" i="15"/>
  <c r="K170" i="15"/>
  <c r="K91" i="15"/>
  <c r="J132" i="15"/>
  <c r="J110" i="15"/>
  <c r="H119" i="15"/>
  <c r="K70" i="15"/>
  <c r="J182" i="14"/>
  <c r="J30" i="15"/>
  <c r="G83" i="15"/>
  <c r="K199" i="14"/>
  <c r="H146" i="15"/>
  <c r="G21" i="15"/>
  <c r="H198" i="15"/>
  <c r="J10" i="15"/>
  <c r="I170" i="14"/>
  <c r="G38" i="15"/>
  <c r="H169" i="14"/>
  <c r="AX3" i="14"/>
  <c r="N3" i="14"/>
  <c r="W5" i="14"/>
  <c r="U8" i="12" s="1"/>
  <c r="AW13" i="14"/>
  <c r="AP3" i="14"/>
  <c r="X149" i="14"/>
  <c r="U41" i="14"/>
  <c r="AI57" i="14"/>
  <c r="AW90" i="14"/>
  <c r="Q150" i="14"/>
  <c r="V71" i="14"/>
  <c r="T44" i="12" s="1"/>
  <c r="AM95" i="14"/>
  <c r="AW120" i="14"/>
  <c r="AL9" i="14"/>
  <c r="Q84" i="14"/>
  <c r="M57" i="12" s="1"/>
  <c r="W104" i="14"/>
  <c r="Z47" i="12" s="1"/>
  <c r="AM132" i="14"/>
  <c r="AZ151" i="14"/>
  <c r="AX32" i="14"/>
  <c r="O86" i="14"/>
  <c r="K59" i="12" s="1"/>
  <c r="W111" i="14"/>
  <c r="Z54" i="12" s="1"/>
  <c r="AM148" i="14"/>
  <c r="AL23" i="14"/>
  <c r="BA45" i="14"/>
  <c r="P103" i="14"/>
  <c r="Q46" i="12" s="1"/>
  <c r="Y151" i="14"/>
  <c r="U45" i="14"/>
  <c r="AL61" i="14"/>
  <c r="AZ66" i="14"/>
  <c r="Q138" i="14"/>
  <c r="Q59" i="14"/>
  <c r="R32" i="12" s="1"/>
  <c r="V67" i="14"/>
  <c r="T40" i="12" s="1"/>
  <c r="K143" i="15"/>
  <c r="AW73" i="14"/>
  <c r="AZ52" i="14"/>
  <c r="AB51" i="14"/>
  <c r="K82" i="15"/>
  <c r="G171" i="14"/>
  <c r="H178" i="14"/>
  <c r="AQ6" i="14"/>
  <c r="AM110" i="14"/>
  <c r="W113" i="14"/>
  <c r="Z56" i="12" s="1"/>
  <c r="O125" i="14"/>
  <c r="BA70" i="14"/>
  <c r="AK111" i="14"/>
  <c r="W86" i="14"/>
  <c r="U59" i="12" s="1"/>
  <c r="R104" i="14"/>
  <c r="AX41" i="14"/>
  <c r="AK58" i="14"/>
  <c r="O61" i="14"/>
  <c r="P34" i="12" s="1"/>
  <c r="AK87" i="14"/>
  <c r="O126" i="14"/>
  <c r="AB32" i="14"/>
  <c r="BG125" i="14"/>
  <c r="AY74" i="14"/>
  <c r="AQ114" i="14"/>
  <c r="BF61" i="14"/>
  <c r="AF79" i="14"/>
  <c r="AP87" i="14"/>
  <c r="BG101" i="14"/>
  <c r="AQ15" i="14"/>
  <c r="AF39" i="14"/>
  <c r="AP74" i="14"/>
  <c r="I175" i="15"/>
  <c r="H202" i="15"/>
  <c r="G189" i="15"/>
  <c r="G158" i="15"/>
  <c r="G179" i="15"/>
  <c r="K119" i="15"/>
  <c r="J94" i="15"/>
  <c r="G86" i="15"/>
  <c r="I59" i="15"/>
  <c r="K169" i="14"/>
  <c r="J15" i="15"/>
  <c r="K73" i="15"/>
  <c r="J172" i="15"/>
  <c r="J112" i="15"/>
  <c r="K10" i="15"/>
  <c r="K68" i="15"/>
  <c r="K189" i="14"/>
  <c r="K153" i="14"/>
  <c r="J197" i="14"/>
  <c r="G153" i="14"/>
  <c r="BG8" i="14"/>
  <c r="AC7" i="14"/>
  <c r="AC10" i="12" s="1"/>
  <c r="Q3" i="14"/>
  <c r="M6" i="12" s="1"/>
  <c r="X7" i="14"/>
  <c r="V10" i="12" s="1"/>
  <c r="W24" i="14"/>
  <c r="U27" i="12" s="1"/>
  <c r="AT7" i="14"/>
  <c r="K174" i="14"/>
  <c r="I143" i="15"/>
  <c r="BA135" i="14"/>
  <c r="AY117" i="14"/>
  <c r="AI65" i="14"/>
  <c r="AT124" i="14"/>
  <c r="BF60" i="14"/>
  <c r="AL8" i="14"/>
  <c r="I189" i="15"/>
  <c r="G108" i="15"/>
  <c r="G157" i="14"/>
  <c r="G85" i="15"/>
  <c r="J64" i="15"/>
  <c r="Q5" i="14"/>
  <c r="M8" i="12" s="1"/>
  <c r="AJ41" i="14"/>
  <c r="AJ62" i="14"/>
  <c r="N89" i="14"/>
  <c r="AI56" i="14"/>
  <c r="R28" i="14"/>
  <c r="AL73" i="14"/>
  <c r="O44" i="14"/>
  <c r="P17" i="12" s="1"/>
  <c r="BA132" i="14"/>
  <c r="O80" i="14"/>
  <c r="K53" i="12" s="1"/>
  <c r="AK102" i="14"/>
  <c r="R147" i="14"/>
  <c r="V132" i="14"/>
  <c r="AI121" i="14"/>
  <c r="BA138" i="14"/>
  <c r="AZ30" i="14"/>
  <c r="N92" i="14"/>
  <c r="V136" i="14"/>
  <c r="Y91" i="14"/>
  <c r="AM68" i="14"/>
  <c r="AZ92" i="14"/>
  <c r="N121" i="14"/>
  <c r="O22" i="14"/>
  <c r="K25" i="12" s="1"/>
  <c r="Y45" i="14"/>
  <c r="AL76" i="14"/>
  <c r="BA90" i="14"/>
  <c r="AT20" i="14"/>
  <c r="Q42" i="14"/>
  <c r="R15" i="12" s="1"/>
  <c r="AD105" i="14"/>
  <c r="AI48" i="12" s="1"/>
  <c r="AQ93" i="14"/>
  <c r="BH105" i="14"/>
  <c r="AJ10" i="14"/>
  <c r="AE107" i="14"/>
  <c r="AJ50" i="12" s="1"/>
  <c r="AS146" i="14"/>
  <c r="BF137" i="14"/>
  <c r="BF44" i="14"/>
  <c r="AD112" i="14"/>
  <c r="AI55" i="12" s="1"/>
  <c r="AS129" i="14"/>
  <c r="W10" i="14"/>
  <c r="U13" i="12" s="1"/>
  <c r="BF67" i="14"/>
  <c r="AD130" i="14"/>
  <c r="AS150" i="14"/>
  <c r="AP27" i="14"/>
  <c r="J181" i="15"/>
  <c r="I168" i="15"/>
  <c r="H136" i="15"/>
  <c r="K121" i="15"/>
  <c r="H96" i="15"/>
  <c r="K164" i="15"/>
  <c r="I110" i="15"/>
  <c r="J143" i="15"/>
  <c r="K15" i="15"/>
  <c r="H75" i="15"/>
  <c r="J161" i="14"/>
  <c r="K29" i="15"/>
  <c r="H50" i="15"/>
  <c r="I52" i="15"/>
  <c r="K3" i="15"/>
  <c r="J157" i="14"/>
  <c r="H47" i="15"/>
  <c r="BA120" i="14"/>
  <c r="AX111" i="14"/>
  <c r="AX90" i="14"/>
  <c r="AT108" i="14"/>
  <c r="BD28" i="14"/>
  <c r="AM24" i="14"/>
  <c r="J195" i="15"/>
  <c r="K98" i="15"/>
  <c r="K135" i="15"/>
  <c r="K75" i="15"/>
  <c r="G7" i="15"/>
  <c r="BD20" i="14"/>
  <c r="AI68" i="14"/>
  <c r="AF143" i="14"/>
  <c r="AL60" i="14"/>
  <c r="Q64" i="14"/>
  <c r="M37" i="12" s="1"/>
  <c r="AZ118" i="14"/>
  <c r="R35" i="14"/>
  <c r="BA117" i="14"/>
  <c r="U134" i="14"/>
  <c r="BA139" i="14"/>
  <c r="R83" i="14"/>
  <c r="W133" i="14"/>
  <c r="AK123" i="14"/>
  <c r="BA123" i="14"/>
  <c r="AW33" i="14"/>
  <c r="R103" i="14"/>
  <c r="W124" i="14"/>
  <c r="AJ143" i="14"/>
  <c r="AM32" i="14"/>
  <c r="AZ94" i="14"/>
  <c r="Q131" i="14"/>
  <c r="AE133" i="14"/>
  <c r="V41" i="14"/>
  <c r="Y14" i="12" s="1"/>
  <c r="AK57" i="14"/>
  <c r="BA65" i="14"/>
  <c r="N147" i="14"/>
  <c r="R51" i="14"/>
  <c r="AF42" i="14"/>
  <c r="AP69" i="14"/>
  <c r="BH123" i="14"/>
  <c r="AI24" i="14"/>
  <c r="AE83" i="14"/>
  <c r="AE56" i="12" s="1"/>
  <c r="AP131" i="14"/>
  <c r="BG145" i="14"/>
  <c r="AI12" i="14"/>
  <c r="AC99" i="14"/>
  <c r="AH42" i="12" s="1"/>
  <c r="AQ129" i="14"/>
  <c r="BH145" i="14"/>
  <c r="BG28" i="14"/>
  <c r="AB87" i="14"/>
  <c r="AT113" i="14"/>
  <c r="AR28" i="14"/>
  <c r="K168" i="15"/>
  <c r="J155" i="15"/>
  <c r="K194" i="15"/>
  <c r="K111" i="15"/>
  <c r="H187" i="15"/>
  <c r="J136" i="15"/>
  <c r="G99" i="15"/>
  <c r="H101" i="15"/>
  <c r="G5" i="15"/>
  <c r="H59" i="15"/>
  <c r="G151" i="15"/>
  <c r="I18" i="15"/>
  <c r="H34" i="15"/>
  <c r="G41" i="15"/>
  <c r="K183" i="14"/>
  <c r="H125" i="15"/>
  <c r="J4" i="15"/>
  <c r="AI146" i="14"/>
  <c r="G175" i="14"/>
  <c r="Y36" i="14"/>
  <c r="AI130" i="14"/>
  <c r="Q36" i="14"/>
  <c r="R9" i="12" s="1"/>
  <c r="BF89" i="14"/>
  <c r="AB49" i="14"/>
  <c r="H176" i="15"/>
  <c r="J168" i="15"/>
  <c r="J201" i="14"/>
  <c r="H202" i="14"/>
  <c r="I178" i="14"/>
  <c r="AS32" i="14"/>
  <c r="X130" i="14"/>
  <c r="AY148" i="14"/>
  <c r="BD86" i="14"/>
  <c r="AY87" i="14"/>
  <c r="AF142" i="14"/>
  <c r="AX86" i="14"/>
  <c r="Y137" i="14"/>
  <c r="AY109" i="14"/>
  <c r="W134" i="14"/>
  <c r="AW64" i="14"/>
  <c r="O79" i="14"/>
  <c r="K52" i="12" s="1"/>
  <c r="W137" i="14"/>
  <c r="AJ87" i="14"/>
  <c r="AY115" i="14"/>
  <c r="AQ19" i="14"/>
  <c r="P65" i="14"/>
  <c r="L38" i="12" s="1"/>
  <c r="U115" i="14"/>
  <c r="AJ112" i="14"/>
  <c r="AM10" i="14"/>
  <c r="BA23" i="14"/>
  <c r="O132" i="14"/>
  <c r="V143" i="14"/>
  <c r="X51" i="14"/>
  <c r="AA24" i="12" s="1"/>
  <c r="AJ61" i="14"/>
  <c r="AX62" i="14"/>
  <c r="N112" i="14"/>
  <c r="R50" i="14"/>
  <c r="AB55" i="14"/>
  <c r="AP107" i="14"/>
  <c r="BF84" i="14"/>
  <c r="AQ13" i="14"/>
  <c r="AB77" i="14"/>
  <c r="AS93" i="14"/>
  <c r="BH140" i="14"/>
  <c r="AT46" i="14"/>
  <c r="AD71" i="14"/>
  <c r="AD44" i="12" s="1"/>
  <c r="AT90" i="14"/>
  <c r="BE139" i="14"/>
  <c r="O19" i="14"/>
  <c r="K22" i="12" s="1"/>
  <c r="AC106" i="14"/>
  <c r="AH49" i="12" s="1"/>
  <c r="AP140" i="14"/>
  <c r="I199" i="15"/>
  <c r="G156" i="15"/>
  <c r="K142" i="15"/>
  <c r="G182" i="15"/>
  <c r="I100" i="15"/>
  <c r="J152" i="15"/>
  <c r="K122" i="15"/>
  <c r="K167" i="15"/>
  <c r="I79" i="15"/>
  <c r="K193" i="14"/>
  <c r="H43" i="15"/>
  <c r="H109" i="15"/>
  <c r="K8" i="15"/>
  <c r="H18" i="15"/>
  <c r="K31" i="15"/>
  <c r="G167" i="14"/>
  <c r="J36" i="15"/>
  <c r="H185" i="14"/>
  <c r="I73" i="15"/>
  <c r="I184" i="14"/>
  <c r="V5" i="14"/>
  <c r="T8" i="12" s="1"/>
  <c r="AJ4" i="14"/>
  <c r="AI7" i="14"/>
  <c r="AD12" i="14"/>
  <c r="AD15" i="12" s="1"/>
  <c r="AW9" i="14"/>
  <c r="Y9" i="14"/>
  <c r="BE25" i="14"/>
  <c r="X71" i="14"/>
  <c r="V44" i="12" s="1"/>
  <c r="AK63" i="14"/>
  <c r="BA80" i="14"/>
  <c r="AL63" i="14"/>
  <c r="K157" i="14"/>
  <c r="AM150" i="14"/>
  <c r="AM114" i="14"/>
  <c r="O30" i="14"/>
  <c r="K33" i="12" s="1"/>
  <c r="BG62" i="14"/>
  <c r="AS151" i="14"/>
  <c r="AC67" i="14"/>
  <c r="AC40" i="12" s="1"/>
  <c r="I163" i="15"/>
  <c r="K138" i="15"/>
  <c r="K188" i="14"/>
  <c r="K128" i="15"/>
  <c r="H161" i="14"/>
  <c r="AS19" i="14"/>
  <c r="V129" i="14"/>
  <c r="AZ86" i="14"/>
  <c r="U137" i="14"/>
  <c r="AZ61" i="14"/>
  <c r="U83" i="14"/>
  <c r="BA87" i="14"/>
  <c r="W87" i="14"/>
  <c r="U60" i="12" s="1"/>
  <c r="AZ24" i="14"/>
  <c r="W141" i="14"/>
  <c r="BA52" i="14"/>
  <c r="N75" i="14"/>
  <c r="V97" i="14"/>
  <c r="Y40" i="12" s="1"/>
  <c r="AM99" i="14"/>
  <c r="AZ140" i="14"/>
  <c r="V8" i="14"/>
  <c r="T11" i="12" s="1"/>
  <c r="O49" i="14"/>
  <c r="P22" i="12" s="1"/>
  <c r="W100" i="14"/>
  <c r="Z43" i="12" s="1"/>
  <c r="AM128" i="14"/>
  <c r="AW142" i="14"/>
  <c r="AX28" i="14"/>
  <c r="Q105" i="14"/>
  <c r="R48" i="12" s="1"/>
  <c r="W131" i="14"/>
  <c r="AJ150" i="14"/>
  <c r="AJ42" i="14"/>
  <c r="AW44" i="14"/>
  <c r="Q122" i="14"/>
  <c r="R65" i="12" s="1"/>
  <c r="AC136" i="14"/>
  <c r="AB24" i="14"/>
  <c r="AP98" i="14"/>
  <c r="BD88" i="14"/>
  <c r="N55" i="14"/>
  <c r="AF97" i="14"/>
  <c r="AQ70" i="14"/>
  <c r="BF104" i="14"/>
  <c r="AX18" i="14"/>
  <c r="AF71" i="14"/>
  <c r="AP148" i="14"/>
  <c r="BH95" i="14"/>
  <c r="N14" i="14"/>
  <c r="AD78" i="14"/>
  <c r="AD51" i="12" s="1"/>
  <c r="AT97" i="14"/>
  <c r="J186" i="15"/>
  <c r="H143" i="15"/>
  <c r="H200" i="15"/>
  <c r="H169" i="15"/>
  <c r="G89" i="15"/>
  <c r="G131" i="15"/>
  <c r="H107" i="15"/>
  <c r="J116" i="15"/>
  <c r="G68" i="15"/>
  <c r="G181" i="14"/>
  <c r="H27" i="15"/>
  <c r="I82" i="15"/>
  <c r="H198" i="14"/>
  <c r="J138" i="15"/>
  <c r="I20" i="15"/>
  <c r="AI42" i="14"/>
  <c r="AW3" i="14"/>
  <c r="AF150" i="14"/>
  <c r="W109" i="14"/>
  <c r="Z52" i="12" s="1"/>
  <c r="AY133" i="14"/>
  <c r="AC125" i="14"/>
  <c r="AR88" i="14"/>
  <c r="AS73" i="14"/>
  <c r="H145" i="15"/>
  <c r="J71" i="15"/>
  <c r="I62" i="15"/>
  <c r="J28" i="15"/>
  <c r="J156" i="14"/>
  <c r="N51" i="14"/>
  <c r="Y127" i="14"/>
  <c r="BA40" i="14"/>
  <c r="W47" i="14"/>
  <c r="Z20" i="12" s="1"/>
  <c r="AW102" i="14"/>
  <c r="Y64" i="14"/>
  <c r="Q14" i="14"/>
  <c r="M17" i="12" s="1"/>
  <c r="U66" i="14"/>
  <c r="AW27" i="14"/>
  <c r="Y25" i="14"/>
  <c r="AZ31" i="14"/>
  <c r="R25" i="14"/>
  <c r="W43" i="14"/>
  <c r="Z16" i="12" s="1"/>
  <c r="AK74" i="14"/>
  <c r="AY91" i="14"/>
  <c r="BE24" i="14"/>
  <c r="U79" i="14"/>
  <c r="AL115" i="14"/>
  <c r="AW145" i="14"/>
  <c r="AI13" i="14"/>
  <c r="O97" i="14"/>
  <c r="P40" i="12" s="1"/>
  <c r="U122" i="14"/>
  <c r="AJ119" i="14"/>
  <c r="AJ37" i="14"/>
  <c r="BA30" i="14"/>
  <c r="N106" i="14"/>
  <c r="AD150" i="14"/>
  <c r="AT132" i="14"/>
  <c r="AP30" i="14"/>
  <c r="BE59" i="14"/>
  <c r="AZ19" i="14"/>
  <c r="AC43" i="14"/>
  <c r="AH16" i="12" s="1"/>
  <c r="AR79" i="14"/>
  <c r="BG115" i="14"/>
  <c r="Y12" i="14"/>
  <c r="AE53" i="14"/>
  <c r="AJ26" i="12" s="1"/>
  <c r="AR105" i="14"/>
  <c r="BE102" i="14"/>
  <c r="N36" i="14"/>
  <c r="AF78" i="14"/>
  <c r="AQ90" i="14"/>
  <c r="K173" i="15"/>
  <c r="J200" i="15"/>
  <c r="I187" i="15"/>
  <c r="I156" i="15"/>
  <c r="I174" i="15"/>
  <c r="H118" i="15"/>
  <c r="K204" i="15"/>
  <c r="H84" i="15"/>
  <c r="K58" i="15"/>
  <c r="H168" i="14"/>
  <c r="H14" i="15"/>
  <c r="G71" i="15"/>
  <c r="G163" i="15"/>
  <c r="G110" i="15"/>
  <c r="I9" i="15"/>
  <c r="I65" i="15"/>
  <c r="K187" i="14"/>
  <c r="K180" i="15"/>
  <c r="I194" i="14"/>
  <c r="G194" i="14"/>
  <c r="AW8" i="14"/>
  <c r="BE6" i="14"/>
  <c r="AM29" i="14"/>
  <c r="AT44" i="14"/>
  <c r="AX22" i="14"/>
  <c r="AY76" i="14"/>
  <c r="X122" i="14"/>
  <c r="AA65" i="12" s="1"/>
  <c r="V31" i="14"/>
  <c r="T34" i="12" s="1"/>
  <c r="AL46" i="14"/>
  <c r="AW59" i="14"/>
  <c r="AM81" i="14"/>
  <c r="AT8" i="14"/>
  <c r="AB136" i="14"/>
  <c r="Y133" i="14"/>
  <c r="AX97" i="14"/>
  <c r="AB114" i="14"/>
  <c r="AP28" i="14"/>
  <c r="AR39" i="14"/>
  <c r="I166" i="15"/>
  <c r="J55" i="15"/>
  <c r="G51" i="15"/>
  <c r="J3" i="15"/>
  <c r="I169" i="14"/>
  <c r="AI19" i="14"/>
  <c r="X73" i="14"/>
  <c r="V46" i="12" s="1"/>
  <c r="BA36" i="14"/>
  <c r="U48" i="14"/>
  <c r="BF31" i="14"/>
  <c r="Y42" i="14"/>
  <c r="X60" i="14"/>
  <c r="AA33" i="12" s="1"/>
  <c r="AI123" i="14"/>
  <c r="BA20" i="14"/>
  <c r="AM147" i="14"/>
  <c r="X34" i="14"/>
  <c r="AA7" i="12" s="1"/>
  <c r="AF139" i="14"/>
  <c r="U44" i="14"/>
  <c r="AI60" i="14"/>
  <c r="AZ65" i="14"/>
  <c r="N133" i="14"/>
  <c r="P31" i="14"/>
  <c r="L34" i="12" s="1"/>
  <c r="Y104" i="14"/>
  <c r="AL128" i="14"/>
  <c r="AX129" i="14"/>
  <c r="N41" i="14"/>
  <c r="R86" i="14"/>
  <c r="W107" i="14"/>
  <c r="Z50" i="12" s="1"/>
  <c r="AK138" i="14"/>
  <c r="AX136" i="14"/>
  <c r="AX35" i="14"/>
  <c r="Q96" i="14"/>
  <c r="R39" i="12" s="1"/>
  <c r="AB98" i="14"/>
  <c r="AT116" i="14"/>
  <c r="AR31" i="14"/>
  <c r="BF81" i="14"/>
  <c r="AB8" i="14"/>
  <c r="AD56" i="14"/>
  <c r="AI29" i="12" s="1"/>
  <c r="AR91" i="14"/>
  <c r="BG77" i="14"/>
  <c r="AS34" i="14"/>
  <c r="AS58" i="14"/>
  <c r="BH79" i="14"/>
  <c r="Q17" i="14"/>
  <c r="M20" i="12" s="1"/>
  <c r="AE60" i="14"/>
  <c r="AJ33" i="12" s="1"/>
  <c r="AP66" i="14"/>
  <c r="G161" i="15"/>
  <c r="K187" i="15"/>
  <c r="J174" i="15"/>
  <c r="J201" i="15"/>
  <c r="H142" i="15"/>
  <c r="I107" i="15"/>
  <c r="J164" i="15"/>
  <c r="H68" i="15"/>
  <c r="I47" i="15"/>
  <c r="I155" i="14"/>
  <c r="G200" i="14"/>
  <c r="K61" i="15"/>
  <c r="H113" i="15"/>
  <c r="I84" i="15"/>
  <c r="J200" i="14"/>
  <c r="G26" i="15"/>
  <c r="J170" i="14"/>
  <c r="AF47" i="14"/>
  <c r="Q58" i="14"/>
  <c r="R31" i="12" s="1"/>
  <c r="G145" i="15"/>
  <c r="BG6" i="14"/>
  <c r="Y28" i="14"/>
  <c r="AK131" i="14"/>
  <c r="X152" i="14"/>
  <c r="R146" i="14"/>
  <c r="AX130" i="14"/>
  <c r="AL118" i="14"/>
  <c r="AE84" i="14"/>
  <c r="AE57" i="12" s="1"/>
  <c r="AE131" i="14"/>
  <c r="AF123" i="14"/>
  <c r="AX10" i="14"/>
  <c r="G194" i="15"/>
  <c r="G96" i="15"/>
  <c r="J131" i="15"/>
  <c r="G73" i="15"/>
  <c r="J9" i="15"/>
  <c r="H172" i="14"/>
  <c r="H167" i="14"/>
  <c r="BG4" i="14"/>
  <c r="AZ6" i="14"/>
  <c r="AW7" i="14"/>
  <c r="AW16" i="14"/>
  <c r="U34" i="14"/>
  <c r="AY140" i="14"/>
  <c r="AS24" i="14"/>
  <c r="O83" i="14"/>
  <c r="K56" i="12" s="1"/>
  <c r="Y123" i="14"/>
  <c r="AI109" i="14"/>
  <c r="AY147" i="14"/>
  <c r="AY35" i="14"/>
  <c r="R78" i="14"/>
  <c r="W120" i="14"/>
  <c r="Z63" i="12" s="1"/>
  <c r="AJ139" i="14"/>
  <c r="AM69" i="14"/>
  <c r="AW101" i="14"/>
  <c r="P104" i="14"/>
  <c r="Q47" i="12" s="1"/>
  <c r="Y152" i="14"/>
  <c r="U46" i="14"/>
  <c r="AI54" i="14"/>
  <c r="AX82" i="14"/>
  <c r="P147" i="14"/>
  <c r="Q45" i="14"/>
  <c r="R18" i="12" s="1"/>
  <c r="Y102" i="14"/>
  <c r="AM92" i="14"/>
  <c r="AX112" i="14"/>
  <c r="AB15" i="14"/>
  <c r="Q77" i="14"/>
  <c r="M50" i="12" s="1"/>
  <c r="U102" i="14"/>
  <c r="AL104" i="14"/>
  <c r="BA115" i="14"/>
  <c r="AW25" i="14"/>
  <c r="O103" i="14"/>
  <c r="P46" i="12" s="1"/>
  <c r="W116" i="14"/>
  <c r="Z59" i="12" s="1"/>
  <c r="AJ135" i="14"/>
  <c r="AL36" i="14"/>
  <c r="AY62" i="14"/>
  <c r="Q123" i="14"/>
  <c r="AC145" i="14"/>
  <c r="W79" i="14"/>
  <c r="U52" i="12" s="1"/>
  <c r="AK49" i="14"/>
  <c r="AZ97" i="14"/>
  <c r="N139" i="14"/>
  <c r="N37" i="14"/>
  <c r="AC81" i="14"/>
  <c r="AC54" i="12" s="1"/>
  <c r="AP61" i="14"/>
  <c r="BE104" i="14"/>
  <c r="AT28" i="14"/>
  <c r="J146" i="15"/>
  <c r="I192" i="15"/>
  <c r="H160" i="15"/>
  <c r="H158" i="15"/>
  <c r="K124" i="15"/>
  <c r="I95" i="15"/>
  <c r="K133" i="15"/>
  <c r="J51" i="15"/>
  <c r="I35" i="15"/>
  <c r="G127" i="15"/>
  <c r="J185" i="14"/>
  <c r="K49" i="15"/>
  <c r="J81" i="15"/>
  <c r="I72" i="15"/>
  <c r="J97" i="15"/>
  <c r="H199" i="14"/>
  <c r="G184" i="15"/>
  <c r="J5" i="15"/>
  <c r="H157" i="14"/>
  <c r="I133" i="15"/>
  <c r="AW4" i="14"/>
  <c r="AR6" i="14"/>
  <c r="AJ32" i="14"/>
  <c r="X16" i="14"/>
  <c r="V19" i="12" s="1"/>
  <c r="N15" i="14"/>
  <c r="N5" i="14"/>
  <c r="Y60" i="14"/>
  <c r="AK84" i="14"/>
  <c r="BA97" i="14"/>
  <c r="AF14" i="14"/>
  <c r="R137" i="14"/>
  <c r="U98" i="14"/>
  <c r="AL92" i="14"/>
  <c r="AX139" i="14"/>
  <c r="AZ53" i="14"/>
  <c r="R70" i="14"/>
  <c r="W112" i="14"/>
  <c r="Z55" i="12" s="1"/>
  <c r="AI151" i="14"/>
  <c r="AL32" i="14"/>
  <c r="AY71" i="14"/>
  <c r="P96" i="14"/>
  <c r="Q39" i="12" s="1"/>
  <c r="X146" i="14"/>
  <c r="W73" i="14"/>
  <c r="U46" i="12" s="1"/>
  <c r="AI46" i="14"/>
  <c r="AX74" i="14"/>
  <c r="N132" i="14"/>
  <c r="O33" i="14"/>
  <c r="P6" i="12" s="1"/>
  <c r="W75" i="14"/>
  <c r="U48" i="12" s="1"/>
  <c r="AM84" i="14"/>
  <c r="AW112" i="14"/>
  <c r="BH16" i="14"/>
  <c r="Q78" i="14"/>
  <c r="M51" i="12" s="1"/>
  <c r="U94" i="14"/>
  <c r="AL96" i="14"/>
  <c r="AZ148" i="14"/>
  <c r="AY61" i="14"/>
  <c r="R82" i="14"/>
  <c r="W146" i="14"/>
  <c r="AI147" i="14"/>
  <c r="AL28" i="14"/>
  <c r="BA58" i="14"/>
  <c r="Q115" i="14"/>
  <c r="R58" i="12" s="1"/>
  <c r="AC137" i="14"/>
  <c r="U58" i="14"/>
  <c r="AK41" i="14"/>
  <c r="AZ79" i="14"/>
  <c r="Q151" i="14"/>
  <c r="P29" i="14"/>
  <c r="L32" i="12" s="1"/>
  <c r="AE55" i="14"/>
  <c r="AJ28" i="12" s="1"/>
  <c r="AP85" i="14"/>
  <c r="BE96" i="14"/>
  <c r="AJ34" i="14"/>
  <c r="AE67" i="14"/>
  <c r="AE40" i="12" s="1"/>
  <c r="AP152" i="14"/>
  <c r="BE122" i="14"/>
  <c r="Y17" i="14"/>
  <c r="AD140" i="14"/>
  <c r="AQ113" i="14"/>
  <c r="BF122" i="14"/>
  <c r="BD35" i="14"/>
  <c r="AD96" i="14"/>
  <c r="AI39" i="12" s="1"/>
  <c r="Q79" i="14"/>
  <c r="M52" i="12" s="1"/>
  <c r="G128" i="15"/>
  <c r="U5" i="14"/>
  <c r="AK70" i="14"/>
  <c r="AJ89" i="14"/>
  <c r="U133" i="14"/>
  <c r="R152" i="14"/>
  <c r="AW104" i="14"/>
  <c r="AK129" i="14"/>
  <c r="AF108" i="14"/>
  <c r="AC117" i="14"/>
  <c r="AH60" i="12" s="1"/>
  <c r="AD123" i="14"/>
  <c r="X83" i="14"/>
  <c r="V56" i="12" s="1"/>
  <c r="H181" i="15"/>
  <c r="K86" i="15"/>
  <c r="H94" i="15"/>
  <c r="K63" i="15"/>
  <c r="G154" i="14"/>
  <c r="H155" i="14"/>
  <c r="H57" i="15"/>
  <c r="Y3" i="14"/>
  <c r="V3" i="14"/>
  <c r="T6" i="12" s="1"/>
  <c r="AS18" i="14"/>
  <c r="BH53" i="14"/>
  <c r="O15" i="14"/>
  <c r="K18" i="12" s="1"/>
  <c r="AM135" i="14"/>
  <c r="AX141" i="14"/>
  <c r="BD12" i="14"/>
  <c r="N85" i="14"/>
  <c r="U106" i="14"/>
  <c r="AL100" i="14"/>
  <c r="BA111" i="14"/>
  <c r="AW21" i="14"/>
  <c r="O74" i="14"/>
  <c r="K47" i="12" s="1"/>
  <c r="U111" i="14"/>
  <c r="AL147" i="14"/>
  <c r="AX149" i="14"/>
  <c r="AY82" i="14"/>
  <c r="O109" i="14"/>
  <c r="P52" i="12" s="1"/>
  <c r="U135" i="14"/>
  <c r="Y26" i="14"/>
  <c r="AL56" i="14"/>
  <c r="AZ90" i="14"/>
  <c r="R125" i="14"/>
  <c r="AE152" i="14"/>
  <c r="Y107" i="14"/>
  <c r="AK67" i="14"/>
  <c r="AY84" i="14"/>
  <c r="N54" i="14"/>
  <c r="V107" i="14"/>
  <c r="Y50" i="12" s="1"/>
  <c r="AK115" i="14"/>
  <c r="AZ136" i="14"/>
  <c r="U21" i="14"/>
  <c r="O90" i="14"/>
  <c r="K63" i="12" s="1"/>
  <c r="Y147" i="14"/>
  <c r="AK139" i="14"/>
  <c r="AW151" i="14"/>
  <c r="AX55" i="14"/>
  <c r="N107" i="14"/>
  <c r="V135" i="14"/>
  <c r="X81" i="14"/>
  <c r="V54" i="12" s="1"/>
  <c r="AJ67" i="14"/>
  <c r="AW91" i="14"/>
  <c r="O139" i="14"/>
  <c r="AF152" i="14"/>
  <c r="AD37" i="14"/>
  <c r="AI10" i="12" s="1"/>
  <c r="AS60" i="14"/>
  <c r="BH81" i="14"/>
  <c r="U15" i="14"/>
  <c r="K192" i="15"/>
  <c r="J179" i="15"/>
  <c r="I147" i="15"/>
  <c r="G133" i="15"/>
  <c r="J111" i="15"/>
  <c r="K199" i="15"/>
  <c r="G121" i="15"/>
  <c r="J35" i="15"/>
  <c r="G24" i="15"/>
  <c r="J92" i="15"/>
  <c r="K172" i="14"/>
  <c r="I38" i="15"/>
  <c r="J65" i="15"/>
  <c r="G61" i="15"/>
  <c r="H37" i="15"/>
  <c r="J179" i="14"/>
  <c r="K64" i="15"/>
  <c r="G187" i="14"/>
  <c r="G82" i="15"/>
  <c r="K20" i="15"/>
  <c r="O3" i="14"/>
  <c r="K6" i="12" s="1"/>
  <c r="BD4" i="14"/>
  <c r="BF11" i="14"/>
  <c r="AZ8" i="14"/>
  <c r="AZ12" i="14"/>
  <c r="V56" i="14"/>
  <c r="Y29" i="12" s="1"/>
  <c r="AK89" i="14"/>
  <c r="BA72" i="14"/>
  <c r="AZ37" i="14"/>
  <c r="N74" i="14"/>
  <c r="V91" i="14"/>
  <c r="T64" i="12" s="1"/>
  <c r="AI97" i="14"/>
  <c r="AX103" i="14"/>
  <c r="Q25" i="14"/>
  <c r="M28" i="12" s="1"/>
  <c r="O66" i="14"/>
  <c r="K39" i="12" s="1"/>
  <c r="Y139" i="14"/>
  <c r="AI132" i="14"/>
  <c r="BA149" i="14"/>
  <c r="AX47" i="14"/>
  <c r="R112" i="14"/>
  <c r="X127" i="14"/>
  <c r="V36" i="14"/>
  <c r="Y9" i="12" s="1"/>
  <c r="AL40" i="14"/>
  <c r="AW56" i="14"/>
  <c r="R117" i="14"/>
  <c r="AE144" i="14"/>
  <c r="V60" i="14"/>
  <c r="Y33" i="12" s="1"/>
  <c r="AK107" i="14"/>
  <c r="AW85" i="14"/>
  <c r="BH55" i="14"/>
  <c r="Q38" i="14"/>
  <c r="R11" i="12" s="1"/>
  <c r="Y93" i="14"/>
  <c r="AI101" i="14"/>
  <c r="AX107" i="14"/>
  <c r="R23" i="14"/>
  <c r="O78" i="14"/>
  <c r="K51" i="12" s="1"/>
  <c r="Y132" i="14"/>
  <c r="AI128" i="14"/>
  <c r="BA145" i="14"/>
  <c r="AZ39" i="14"/>
  <c r="N99" i="14"/>
  <c r="U147" i="14"/>
  <c r="W65" i="14"/>
  <c r="U38" i="12" s="1"/>
  <c r="AM58" i="14"/>
  <c r="AW77" i="14"/>
  <c r="R142" i="14"/>
  <c r="AF144" i="14"/>
  <c r="AS52" i="14"/>
  <c r="BH73" i="14"/>
  <c r="BA16" i="14"/>
  <c r="AD102" i="14"/>
  <c r="AI45" i="12" s="1"/>
  <c r="AQ108" i="14"/>
  <c r="BG121" i="14"/>
  <c r="AF105" i="14"/>
  <c r="AD84" i="14"/>
  <c r="AD57" i="12" s="1"/>
  <c r="AS100" i="14"/>
  <c r="BD119" i="14"/>
  <c r="AL22" i="14"/>
  <c r="AT9" i="14"/>
  <c r="AQ78" i="14"/>
  <c r="G48" i="15"/>
  <c r="O16" i="14"/>
  <c r="K19" i="12" s="1"/>
  <c r="Q141" i="14"/>
  <c r="O150" i="14"/>
  <c r="Y24" i="14"/>
  <c r="AB149" i="14"/>
  <c r="BF18" i="14"/>
  <c r="AZ121" i="14"/>
  <c r="AP146" i="14"/>
  <c r="AF27" i="14"/>
  <c r="AD108" i="14"/>
  <c r="AI51" i="12" s="1"/>
  <c r="K161" i="15"/>
  <c r="G136" i="15"/>
  <c r="H187" i="14"/>
  <c r="G106" i="15"/>
  <c r="G74" i="15"/>
  <c r="I29" i="15"/>
  <c r="H153" i="14"/>
  <c r="X8" i="14"/>
  <c r="V11" i="12" s="1"/>
  <c r="V101" i="14"/>
  <c r="Y44" i="12" s="1"/>
  <c r="AS23" i="14"/>
  <c r="X141" i="14"/>
  <c r="AI110" i="14"/>
  <c r="AX104" i="14"/>
  <c r="N31" i="14"/>
  <c r="R29" i="14"/>
  <c r="Y149" i="14"/>
  <c r="AI105" i="14"/>
  <c r="AW118" i="14"/>
  <c r="AL11" i="14"/>
  <c r="R100" i="14"/>
  <c r="W96" i="14"/>
  <c r="Z39" i="12" s="1"/>
  <c r="AM124" i="14"/>
  <c r="AW134" i="14"/>
  <c r="AX24" i="14"/>
  <c r="N86" i="14"/>
  <c r="W136" i="14"/>
  <c r="AM140" i="14"/>
  <c r="AM55" i="14"/>
  <c r="AY65" i="14"/>
  <c r="P95" i="14"/>
  <c r="Q38" i="12" s="1"/>
  <c r="X145" i="14"/>
  <c r="Y39" i="14"/>
  <c r="AI53" i="14"/>
  <c r="AW106" i="14"/>
  <c r="P145" i="14"/>
  <c r="Q43" i="14"/>
  <c r="R16" i="12" s="1"/>
  <c r="Y95" i="14"/>
  <c r="AM91" i="14"/>
  <c r="AW111" i="14"/>
  <c r="AR10" i="14"/>
  <c r="O41" i="14"/>
  <c r="P14" i="12" s="1"/>
  <c r="W92" i="14"/>
  <c r="U65" i="12" s="1"/>
  <c r="AM120" i="14"/>
  <c r="AZ145" i="14"/>
  <c r="AY58" i="14"/>
  <c r="Q97" i="14"/>
  <c r="R40" i="12" s="1"/>
  <c r="W123" i="14"/>
  <c r="AJ142" i="14"/>
  <c r="AM31" i="14"/>
  <c r="AY77" i="14"/>
  <c r="Q114" i="14"/>
  <c r="R57" i="12" s="1"/>
  <c r="AB140" i="14"/>
  <c r="AC54" i="14"/>
  <c r="AH27" i="12" s="1"/>
  <c r="AQ60" i="14"/>
  <c r="BD76" i="14"/>
  <c r="BF78" i="14"/>
  <c r="G180" i="15"/>
  <c r="K166" i="15"/>
  <c r="J134" i="15"/>
  <c r="H120" i="15"/>
  <c r="J95" i="15"/>
  <c r="J160" i="15"/>
  <c r="K109" i="15"/>
  <c r="J137" i="15"/>
  <c r="I14" i="15"/>
  <c r="J74" i="15"/>
  <c r="G160" i="14"/>
  <c r="G27" i="15"/>
  <c r="J49" i="15"/>
  <c r="K51" i="15"/>
  <c r="J202" i="14"/>
  <c r="I162" i="14"/>
  <c r="J19" i="15"/>
  <c r="H170" i="14"/>
  <c r="I37" i="15"/>
  <c r="G161" i="14"/>
  <c r="AZ7" i="14"/>
  <c r="AM4" i="14"/>
  <c r="AJ5" i="14"/>
  <c r="AJ49" i="14"/>
  <c r="X26" i="14"/>
  <c r="V29" i="12" s="1"/>
  <c r="X133" i="14"/>
  <c r="U26" i="14"/>
  <c r="AI41" i="14"/>
  <c r="AX69" i="14"/>
  <c r="Q134" i="14"/>
  <c r="Q51" i="14"/>
  <c r="R24" i="12" s="1"/>
  <c r="Y84" i="14"/>
  <c r="AK116" i="14"/>
  <c r="BA104" i="14"/>
  <c r="O107" i="14"/>
  <c r="P50" i="12" s="1"/>
  <c r="W88" i="14"/>
  <c r="U61" i="12" s="1"/>
  <c r="AM116" i="14"/>
  <c r="AZ137" i="14"/>
  <c r="AY50" i="14"/>
  <c r="R77" i="14"/>
  <c r="V126" i="14"/>
  <c r="AL145" i="14"/>
  <c r="AM37" i="14"/>
  <c r="AY47" i="14"/>
  <c r="P87" i="14"/>
  <c r="L60" i="12" s="1"/>
  <c r="X137" i="14"/>
  <c r="U30" i="14"/>
  <c r="AI45" i="14"/>
  <c r="AX81" i="14"/>
  <c r="N131" i="14"/>
  <c r="O32" i="14"/>
  <c r="K35" i="12" s="1"/>
  <c r="X68" i="14"/>
  <c r="V41" i="12" s="1"/>
  <c r="AK108" i="14"/>
  <c r="BA108" i="14"/>
  <c r="V12" i="14"/>
  <c r="T15" i="12" s="1"/>
  <c r="Q68" i="14"/>
  <c r="M41" i="12" s="1"/>
  <c r="W84" i="14"/>
  <c r="U57" i="12" s="1"/>
  <c r="AM112" i="14"/>
  <c r="BA130" i="14"/>
  <c r="AY42" i="14"/>
  <c r="Q89" i="14"/>
  <c r="M62" i="12" s="1"/>
  <c r="W115" i="14"/>
  <c r="Z58" i="12" s="1"/>
  <c r="AJ134" i="14"/>
  <c r="AL35" i="14"/>
  <c r="AZ115" i="14"/>
  <c r="R135" i="14"/>
  <c r="AF125" i="14"/>
  <c r="AE39" i="14"/>
  <c r="AJ12" i="12" s="1"/>
  <c r="AQ52" i="14"/>
  <c r="BE75" i="14"/>
  <c r="AS43" i="14"/>
  <c r="K38" i="15"/>
  <c r="U8" i="14"/>
  <c r="P138" i="14"/>
  <c r="R84" i="14"/>
  <c r="AM146" i="14"/>
  <c r="AB144" i="14"/>
  <c r="P150" i="14"/>
  <c r="AX89" i="14"/>
  <c r="AT100" i="14"/>
  <c r="AQ147" i="14"/>
  <c r="AR149" i="14"/>
  <c r="AC48" i="14"/>
  <c r="AH21" i="12" s="1"/>
  <c r="G149" i="15"/>
  <c r="J122" i="15"/>
  <c r="I174" i="14"/>
  <c r="J40" i="15"/>
  <c r="I21" i="15"/>
  <c r="I176" i="14"/>
  <c r="I165" i="14"/>
  <c r="X6" i="14"/>
  <c r="V9" i="12" s="1"/>
  <c r="BE18" i="14"/>
  <c r="R4" i="14"/>
  <c r="BF15" i="14"/>
  <c r="V121" i="14"/>
  <c r="Y64" i="12" s="1"/>
  <c r="AL101" i="14"/>
  <c r="BA105" i="14"/>
  <c r="Q142" i="14"/>
  <c r="N79" i="14"/>
  <c r="V63" i="14"/>
  <c r="T36" i="12" s="1"/>
  <c r="AM87" i="14"/>
  <c r="AX119" i="14"/>
  <c r="BF38" i="14"/>
  <c r="N60" i="14"/>
  <c r="U75" i="14"/>
  <c r="AJ106" i="14"/>
  <c r="AW137" i="14"/>
  <c r="BE15" i="14"/>
  <c r="O81" i="14"/>
  <c r="K54" i="12" s="1"/>
  <c r="Y109" i="14"/>
  <c r="AI115" i="14"/>
  <c r="AY145" i="14"/>
  <c r="AY33" i="14"/>
  <c r="P111" i="14"/>
  <c r="Q54" i="12" s="1"/>
  <c r="X126" i="14"/>
  <c r="V35" i="14"/>
  <c r="Y8" i="12" s="1"/>
  <c r="AL54" i="14"/>
  <c r="AZ87" i="14"/>
  <c r="R124" i="14"/>
  <c r="AE151" i="14"/>
  <c r="V90" i="14"/>
  <c r="T63" i="12" s="1"/>
  <c r="AK66" i="14"/>
  <c r="AW123" i="14"/>
  <c r="N29" i="14"/>
  <c r="R32" i="14"/>
  <c r="U71" i="14"/>
  <c r="AJ102" i="14"/>
  <c r="AY130" i="14"/>
  <c r="AS16" i="14"/>
  <c r="P80" i="14"/>
  <c r="L53" i="12" s="1"/>
  <c r="U114" i="14"/>
  <c r="AJ111" i="14"/>
  <c r="AX152" i="14"/>
  <c r="BA22" i="14"/>
  <c r="N98" i="14"/>
  <c r="AB133" i="14"/>
  <c r="AR151" i="14"/>
  <c r="AP95" i="14"/>
  <c r="BE51" i="14"/>
  <c r="H167" i="15"/>
  <c r="G154" i="15"/>
  <c r="H193" i="15"/>
  <c r="G109" i="15"/>
  <c r="I182" i="15"/>
  <c r="G134" i="15"/>
  <c r="I98" i="15"/>
  <c r="K92" i="15"/>
  <c r="G3" i="15"/>
  <c r="J58" i="15"/>
  <c r="G143" i="15"/>
  <c r="K17" i="15"/>
  <c r="J33" i="15"/>
  <c r="I40" i="15"/>
  <c r="K181" i="14"/>
  <c r="K112" i="15"/>
  <c r="I204" i="14"/>
  <c r="J153" i="14"/>
  <c r="K202" i="14"/>
  <c r="BH6" i="14"/>
  <c r="N6" i="14"/>
  <c r="AJ72" i="14"/>
  <c r="BA38" i="14"/>
  <c r="AS21" i="14"/>
  <c r="AX42" i="14"/>
  <c r="X114" i="14"/>
  <c r="AA57" i="12" s="1"/>
  <c r="V23" i="14"/>
  <c r="T26" i="12" s="1"/>
  <c r="AJ80" i="14"/>
  <c r="AW51" i="14"/>
  <c r="R128" i="14"/>
  <c r="AE147" i="14"/>
  <c r="W70" i="14"/>
  <c r="U43" i="12" s="1"/>
  <c r="AK106" i="14"/>
  <c r="BA79" i="14"/>
  <c r="N44" i="14"/>
  <c r="U67" i="14"/>
  <c r="AJ98" i="14"/>
  <c r="AY126" i="14"/>
  <c r="AE17" i="14"/>
  <c r="AE20" i="12" s="1"/>
  <c r="O73" i="14"/>
  <c r="K46" i="12" s="1"/>
  <c r="Y111" i="14"/>
  <c r="AI145" i="14"/>
  <c r="AY137" i="14"/>
  <c r="AZ58" i="14"/>
  <c r="O111" i="14"/>
  <c r="P54" i="12" s="1"/>
  <c r="X118" i="14"/>
  <c r="AA61" i="12" s="1"/>
  <c r="V27" i="14"/>
  <c r="T30" i="12" s="1"/>
  <c r="AL39" i="14"/>
  <c r="AY83" i="14"/>
  <c r="R116" i="14"/>
  <c r="AE143" i="14"/>
  <c r="V59" i="14"/>
  <c r="Y32" i="12" s="1"/>
  <c r="AK99" i="14"/>
  <c r="BA83" i="14"/>
  <c r="N35" i="14"/>
  <c r="R24" i="14"/>
  <c r="U63" i="14"/>
  <c r="AJ94" i="14"/>
  <c r="AY122" i="14"/>
  <c r="U18" i="14"/>
  <c r="P72" i="14"/>
  <c r="L45" i="12" s="1"/>
  <c r="Y145" i="14"/>
  <c r="AK137" i="14"/>
  <c r="BA152" i="14"/>
  <c r="AX53" i="14"/>
  <c r="N90" i="14"/>
  <c r="AD125" i="14"/>
  <c r="AR143" i="14"/>
  <c r="AT53" i="14"/>
  <c r="BE43" i="14"/>
  <c r="AM23" i="14"/>
  <c r="AE23" i="14"/>
  <c r="AE26" i="12" s="1"/>
  <c r="AR63" i="14"/>
  <c r="BG122" i="14"/>
  <c r="AE15" i="14"/>
  <c r="AE18" i="12" s="1"/>
  <c r="AC57" i="14"/>
  <c r="AH30" i="12" s="1"/>
  <c r="AR93" i="14"/>
  <c r="BE86" i="14"/>
  <c r="AL59" i="14"/>
  <c r="X21" i="14"/>
  <c r="V24" i="12" s="1"/>
  <c r="BD82" i="14"/>
  <c r="I117" i="15"/>
  <c r="AM143" i="14"/>
  <c r="AK130" i="14"/>
  <c r="AI122" i="14"/>
  <c r="AJ78" i="14"/>
  <c r="V93" i="14"/>
  <c r="Y36" i="12" s="1"/>
  <c r="Q60" i="14"/>
  <c r="R33" i="12" s="1"/>
  <c r="AS13" i="14"/>
  <c r="BD141" i="14"/>
  <c r="AT64" i="14"/>
  <c r="AQ58" i="14"/>
  <c r="AS83" i="14"/>
  <c r="H162" i="15"/>
  <c r="H52" i="15"/>
  <c r="I50" i="15"/>
  <c r="H150" i="15"/>
  <c r="I168" i="14"/>
  <c r="H159" i="14"/>
  <c r="H41" i="15"/>
  <c r="BE10" i="14"/>
  <c r="BG11" i="14"/>
  <c r="BF34" i="14"/>
  <c r="AI33" i="14"/>
  <c r="X104" i="14"/>
  <c r="AA47" i="12" s="1"/>
  <c r="AI106" i="14"/>
  <c r="AX77" i="14"/>
  <c r="P140" i="14"/>
  <c r="AF135" i="14"/>
  <c r="W39" i="14"/>
  <c r="Z12" i="12" s="1"/>
  <c r="AK62" i="14"/>
  <c r="AW95" i="14"/>
  <c r="Q133" i="14"/>
  <c r="Q49" i="14"/>
  <c r="R22" i="12" s="1"/>
  <c r="Y88" i="14"/>
  <c r="AL110" i="14"/>
  <c r="AZ110" i="14"/>
  <c r="AX11" i="14"/>
  <c r="N83" i="14"/>
  <c r="Y113" i="14"/>
  <c r="AL106" i="14"/>
  <c r="BA109" i="14"/>
  <c r="AY80" i="14"/>
  <c r="R76" i="14"/>
  <c r="V125" i="14"/>
  <c r="AM139" i="14"/>
  <c r="AM53" i="14"/>
  <c r="BA44" i="14"/>
  <c r="P94" i="14"/>
  <c r="Q37" i="12" s="1"/>
  <c r="X144" i="14"/>
  <c r="U38" i="14"/>
  <c r="AI52" i="14"/>
  <c r="AZ99" i="14"/>
  <c r="Q145" i="14"/>
  <c r="R114" i="14"/>
  <c r="V82" i="14"/>
  <c r="T55" i="12" s="1"/>
  <c r="AL131" i="14"/>
  <c r="AZ134" i="14"/>
  <c r="BF53" i="14"/>
  <c r="Q74" i="14"/>
  <c r="M47" i="12" s="1"/>
  <c r="W99" i="14"/>
  <c r="Z42" i="12" s="1"/>
  <c r="AM127" i="14"/>
  <c r="AW140" i="14"/>
  <c r="AX27" i="14"/>
  <c r="Q88" i="14"/>
  <c r="M61" i="12" s="1"/>
  <c r="AB90" i="14"/>
  <c r="AS131" i="14"/>
  <c r="AR23" i="14"/>
  <c r="BF83" i="14"/>
  <c r="K197" i="15"/>
  <c r="I154" i="15"/>
  <c r="H141" i="15"/>
  <c r="I180" i="15"/>
  <c r="K99" i="15"/>
  <c r="J148" i="15"/>
  <c r="H121" i="15"/>
  <c r="H155" i="15"/>
  <c r="K78" i="15"/>
  <c r="H192" i="14"/>
  <c r="J42" i="15"/>
  <c r="K100" i="15"/>
  <c r="I7" i="15"/>
  <c r="J17" i="15"/>
  <c r="G29" i="15"/>
  <c r="J164" i="14"/>
  <c r="H33" i="15"/>
  <c r="H183" i="14"/>
  <c r="G70" i="15"/>
  <c r="G182" i="14"/>
  <c r="BH4" i="14"/>
  <c r="X4" i="14"/>
  <c r="V7" i="12" s="1"/>
  <c r="AI27" i="14"/>
  <c r="BE17" i="14"/>
  <c r="AZ14" i="14"/>
  <c r="AT23" i="14"/>
  <c r="V113" i="14"/>
  <c r="Y56" i="12" s="1"/>
  <c r="AL135" i="14"/>
  <c r="AK32" i="14"/>
  <c r="AY38" i="14"/>
  <c r="P98" i="14"/>
  <c r="Q41" i="12" s="1"/>
  <c r="X140" i="14"/>
  <c r="U33" i="14"/>
  <c r="AI40" i="14"/>
  <c r="AX76" i="14"/>
  <c r="P135" i="14"/>
  <c r="O35" i="14"/>
  <c r="P8" i="12" s="1"/>
  <c r="V78" i="14"/>
  <c r="T51" i="12" s="1"/>
  <c r="AL112" i="14"/>
  <c r="AW117" i="14"/>
  <c r="AB13" i="14"/>
  <c r="R93" i="14"/>
  <c r="U104" i="14"/>
  <c r="AL98" i="14"/>
  <c r="AX135" i="14"/>
  <c r="AZ49" i="14"/>
  <c r="R68" i="14"/>
  <c r="V117" i="14"/>
  <c r="Y60" i="12" s="1"/>
  <c r="AL143" i="14"/>
  <c r="AK36" i="14"/>
  <c r="AX61" i="14"/>
  <c r="P86" i="14"/>
  <c r="L59" i="12" s="1"/>
  <c r="X136" i="14"/>
  <c r="U29" i="14"/>
  <c r="AI44" i="14"/>
  <c r="AX80" i="14"/>
  <c r="Q137" i="14"/>
  <c r="Q57" i="14"/>
  <c r="R30" i="12" s="1"/>
  <c r="V74" i="14"/>
  <c r="T47" i="12" s="1"/>
  <c r="AM106" i="14"/>
  <c r="AX128" i="14"/>
  <c r="AT75" i="14"/>
  <c r="O56" i="14"/>
  <c r="P29" i="12" s="1"/>
  <c r="W91" i="14"/>
  <c r="U64" i="12" s="1"/>
  <c r="AM119" i="14"/>
  <c r="AZ143" i="14"/>
  <c r="AY56" i="14"/>
  <c r="R95" i="14"/>
  <c r="AB123" i="14"/>
  <c r="J24" i="15"/>
  <c r="N100" i="14"/>
  <c r="K149" i="15"/>
  <c r="K155" i="14"/>
  <c r="O129" i="14"/>
  <c r="R99" i="14"/>
  <c r="P102" i="14"/>
  <c r="Q45" i="12" s="1"/>
  <c r="BA51" i="14"/>
  <c r="AK50" i="14"/>
  <c r="Y67" i="14"/>
  <c r="N73" i="14"/>
  <c r="O17" i="14"/>
  <c r="K20" i="12" s="1"/>
  <c r="BD53" i="14"/>
  <c r="BE49" i="14"/>
  <c r="I194" i="15"/>
  <c r="H112" i="15"/>
  <c r="K26" i="15"/>
  <c r="H66" i="15"/>
  <c r="I164" i="14"/>
  <c r="I189" i="14"/>
  <c r="J12" i="15"/>
  <c r="AW6" i="14"/>
  <c r="BD6" i="14"/>
  <c r="AF20" i="14"/>
  <c r="Y15" i="14"/>
  <c r="AI22" i="14"/>
  <c r="Y99" i="14"/>
  <c r="AM45" i="14"/>
  <c r="AZ55" i="14"/>
  <c r="R88" i="14"/>
  <c r="V128" i="14"/>
  <c r="AM134" i="14"/>
  <c r="AM43" i="14"/>
  <c r="AW92" i="14"/>
  <c r="O119" i="14"/>
  <c r="P62" i="12" s="1"/>
  <c r="U152" i="14"/>
  <c r="W64" i="14"/>
  <c r="U37" i="12" s="1"/>
  <c r="AM78" i="14"/>
  <c r="AW82" i="14"/>
  <c r="P136" i="14"/>
  <c r="AF141" i="14"/>
  <c r="W45" i="14"/>
  <c r="Z18" i="12" s="1"/>
  <c r="AK68" i="14"/>
  <c r="AW87" i="14"/>
  <c r="AJ33" i="14"/>
  <c r="N56" i="14"/>
  <c r="Y108" i="14"/>
  <c r="AL117" i="14"/>
  <c r="AZ144" i="14"/>
  <c r="BH22" i="14"/>
  <c r="O71" i="14"/>
  <c r="K44" i="12" s="1"/>
  <c r="X107" i="14"/>
  <c r="AA50" i="12" s="1"/>
  <c r="AI113" i="14"/>
  <c r="AY151" i="14"/>
  <c r="AY68" i="14"/>
  <c r="P127" i="14"/>
  <c r="U148" i="14"/>
  <c r="X66" i="14"/>
  <c r="V39" i="12" s="1"/>
  <c r="AM60" i="14"/>
  <c r="AW78" i="14"/>
  <c r="N113" i="14"/>
  <c r="R52" i="14"/>
  <c r="V86" i="14"/>
  <c r="T59" i="12" s="1"/>
  <c r="AL68" i="14"/>
  <c r="AX126" i="14"/>
  <c r="AJ22" i="14"/>
  <c r="P54" i="14"/>
  <c r="Q27" i="12" s="1"/>
  <c r="AF81" i="14"/>
  <c r="AQ85" i="14"/>
  <c r="BH97" i="14"/>
  <c r="N12" i="14"/>
  <c r="I159" i="15"/>
  <c r="H186" i="15"/>
  <c r="G173" i="15"/>
  <c r="H195" i="15"/>
  <c r="K139" i="15"/>
  <c r="K106" i="15"/>
  <c r="G160" i="15"/>
  <c r="J67" i="15"/>
  <c r="K46" i="15"/>
  <c r="J204" i="15"/>
  <c r="I198" i="14"/>
  <c r="G59" i="15"/>
  <c r="K104" i="15"/>
  <c r="K83" i="15"/>
  <c r="BE41" i="14"/>
  <c r="BD45" i="14"/>
  <c r="V94" i="14"/>
  <c r="Y37" i="12" s="1"/>
  <c r="BE40" i="14"/>
  <c r="AT47" i="14"/>
  <c r="AR140" i="14"/>
  <c r="AC131" i="14"/>
  <c r="BH63" i="14"/>
  <c r="AR133" i="14"/>
  <c r="W29" i="14"/>
  <c r="U32" i="12" s="1"/>
  <c r="AQ22" i="14"/>
  <c r="AE91" i="14"/>
  <c r="AE64" i="12" s="1"/>
  <c r="BF68" i="14"/>
  <c r="AQ123" i="14"/>
  <c r="BF25" i="14"/>
  <c r="AJ101" i="14"/>
  <c r="N140" i="14"/>
  <c r="Y31" i="14"/>
  <c r="R131" i="14"/>
  <c r="AL141" i="14"/>
  <c r="AY26" i="14"/>
  <c r="AI143" i="14"/>
  <c r="AL13" i="14"/>
  <c r="W37" i="14"/>
  <c r="Z10" i="12" s="1"/>
  <c r="AT32" i="14"/>
  <c r="U55" i="14"/>
  <c r="AY72" i="14"/>
  <c r="V30" i="14"/>
  <c r="T33" i="12" s="1"/>
  <c r="AZ38" i="14"/>
  <c r="Y82" i="14"/>
  <c r="AE6" i="14"/>
  <c r="AE9" i="12" s="1"/>
  <c r="AS4" i="14"/>
  <c r="G174" i="14"/>
  <c r="I8" i="15"/>
  <c r="H133" i="15"/>
  <c r="I179" i="14"/>
  <c r="I129" i="15"/>
  <c r="J141" i="15"/>
  <c r="AQ131" i="14"/>
  <c r="AW143" i="14"/>
  <c r="AJ20" i="14"/>
  <c r="AF146" i="14"/>
  <c r="V34" i="14"/>
  <c r="Y7" i="12" s="1"/>
  <c r="AY152" i="14"/>
  <c r="AS22" i="14"/>
  <c r="R27" i="14"/>
  <c r="X70" i="14"/>
  <c r="V43" i="12" s="1"/>
  <c r="AI48" i="14"/>
  <c r="AY53" i="14"/>
  <c r="BD17" i="14"/>
  <c r="I85" i="15"/>
  <c r="H36" i="15"/>
  <c r="AP47" i="14"/>
  <c r="X80" i="14"/>
  <c r="V53" i="12" s="1"/>
  <c r="AI118" i="14"/>
  <c r="BE45" i="14"/>
  <c r="AT57" i="14"/>
  <c r="AR145" i="14"/>
  <c r="AD127" i="14"/>
  <c r="BG33" i="14"/>
  <c r="BD136" i="14"/>
  <c r="AR111" i="14"/>
  <c r="AB120" i="14"/>
  <c r="AJ51" i="14"/>
  <c r="BD117" i="14"/>
  <c r="AS98" i="14"/>
  <c r="AB82" i="14"/>
  <c r="BG20" i="14"/>
  <c r="AP104" i="14"/>
  <c r="AS50" i="14"/>
  <c r="AR57" i="14"/>
  <c r="Q18" i="14"/>
  <c r="M21" i="12" s="1"/>
  <c r="BD90" i="14"/>
  <c r="AP143" i="14"/>
  <c r="AB41" i="14"/>
  <c r="BE53" i="14"/>
  <c r="AP24" i="14"/>
  <c r="AS147" i="14"/>
  <c r="AB137" i="14"/>
  <c r="BG92" i="14"/>
  <c r="AP48" i="14"/>
  <c r="AT127" i="14"/>
  <c r="AB101" i="14"/>
  <c r="BF82" i="14"/>
  <c r="BF128" i="14"/>
  <c r="AQ119" i="14"/>
  <c r="AC89" i="14"/>
  <c r="AC62" i="12" s="1"/>
  <c r="BF40" i="14"/>
  <c r="AQ137" i="14"/>
  <c r="AR122" i="14"/>
  <c r="AQ130" i="14"/>
  <c r="BF23" i="14"/>
  <c r="BG129" i="14"/>
  <c r="AQ102" i="14"/>
  <c r="AF106" i="14"/>
  <c r="AQ11" i="14"/>
  <c r="BG91" i="14"/>
  <c r="AS61" i="14"/>
  <c r="AB59" i="14"/>
  <c r="AP17" i="14"/>
  <c r="BG40" i="14"/>
  <c r="AQ26" i="14"/>
  <c r="AT151" i="14"/>
  <c r="AE119" i="14"/>
  <c r="AJ62" i="12" s="1"/>
  <c r="BG36" i="14"/>
  <c r="AS10" i="14"/>
  <c r="AS127" i="14"/>
  <c r="AD144" i="14"/>
  <c r="BE48" i="14"/>
  <c r="AF70" i="14"/>
  <c r="AE45" i="14"/>
  <c r="AJ18" i="12" s="1"/>
  <c r="AE31" i="14"/>
  <c r="AE34" i="12" s="1"/>
  <c r="Q15" i="14"/>
  <c r="M18" i="12" s="1"/>
  <c r="BG133" i="14"/>
  <c r="AP117" i="14"/>
  <c r="AE69" i="14"/>
  <c r="AE42" i="12" s="1"/>
  <c r="AX19" i="14"/>
  <c r="BF91" i="14"/>
  <c r="AP79" i="14"/>
  <c r="AF52" i="14"/>
  <c r="AI31" i="14"/>
  <c r="BG73" i="14"/>
  <c r="AS68" i="14"/>
  <c r="AD48" i="14"/>
  <c r="AI21" i="12" s="1"/>
  <c r="BE55" i="14"/>
  <c r="AP26" i="14"/>
  <c r="AS149" i="14"/>
  <c r="AD129" i="14"/>
  <c r="BG75" i="14"/>
  <c r="AE121" i="14"/>
  <c r="AJ64" i="12" s="1"/>
  <c r="AB104" i="14"/>
  <c r="AJ70" i="14"/>
  <c r="BD55" i="14"/>
  <c r="AR84" i="14"/>
  <c r="AQ141" i="14"/>
  <c r="AC111" i="14"/>
  <c r="AH54" i="12" s="1"/>
  <c r="BF74" i="14"/>
  <c r="BF132" i="14"/>
  <c r="AR126" i="14"/>
  <c r="AE102" i="14"/>
  <c r="AJ45" i="12" s="1"/>
  <c r="AM27" i="14"/>
  <c r="BG148" i="14"/>
  <c r="AS97" i="14"/>
  <c r="AB81" i="14"/>
  <c r="N38" i="14"/>
  <c r="BE140" i="14"/>
  <c r="AP73" i="14"/>
  <c r="AF38" i="14"/>
  <c r="AW12" i="14"/>
  <c r="BF113" i="14"/>
  <c r="BH87" i="14"/>
  <c r="BF96" i="14"/>
  <c r="AZ18" i="14"/>
  <c r="BD65" i="14"/>
  <c r="AQ49" i="14"/>
  <c r="AD47" i="14"/>
  <c r="AI20" i="12" s="1"/>
  <c r="AF112" i="14"/>
  <c r="BH120" i="14"/>
  <c r="AF34" i="14"/>
  <c r="BH28" i="14"/>
  <c r="AR49" i="14"/>
  <c r="AB105" i="14"/>
  <c r="BD68" i="14"/>
  <c r="AS123" i="14"/>
  <c r="W57" i="14"/>
  <c r="Z30" i="12" s="1"/>
  <c r="V22" i="14"/>
  <c r="T25" i="12" s="1"/>
  <c r="U51" i="14"/>
  <c r="AY31" i="14"/>
  <c r="V26" i="14"/>
  <c r="T29" i="12" s="1"/>
  <c r="AY64" i="14"/>
  <c r="V100" i="14"/>
  <c r="Y43" i="12" s="1"/>
  <c r="W26" i="14"/>
  <c r="U29" i="12" s="1"/>
  <c r="V61" i="14"/>
  <c r="Y34" i="12" s="1"/>
  <c r="AW74" i="14"/>
  <c r="W54" i="14"/>
  <c r="Z27" i="12" s="1"/>
  <c r="AY51" i="14"/>
  <c r="X103" i="14"/>
  <c r="AA46" i="12" s="1"/>
  <c r="AZ48" i="14"/>
  <c r="U91" i="14"/>
  <c r="AT31" i="14"/>
  <c r="AS6" i="14"/>
  <c r="H191" i="14"/>
  <c r="H24" i="15"/>
  <c r="I150" i="15"/>
  <c r="G56" i="15"/>
  <c r="H170" i="15"/>
  <c r="H172" i="15"/>
  <c r="AD81" i="14"/>
  <c r="AD54" i="12" s="1"/>
  <c r="AL124" i="14"/>
  <c r="AZ80" i="14"/>
  <c r="O114" i="14"/>
  <c r="P57" i="12" s="1"/>
  <c r="V124" i="14"/>
  <c r="AL105" i="14"/>
  <c r="AX113" i="14"/>
  <c r="Q140" i="14"/>
  <c r="AF118" i="14"/>
  <c r="W72" i="14"/>
  <c r="U45" i="12" s="1"/>
  <c r="AI49" i="14"/>
  <c r="AT35" i="14"/>
  <c r="J6" i="15"/>
  <c r="I126" i="15"/>
  <c r="BF75" i="14"/>
  <c r="AW63" i="14"/>
  <c r="J172" i="14"/>
  <c r="AD113" i="14"/>
  <c r="AI56" i="12" s="1"/>
  <c r="BG25" i="14"/>
  <c r="BH139" i="14"/>
  <c r="AP136" i="14"/>
  <c r="AC104" i="14"/>
  <c r="AH47" i="12" s="1"/>
  <c r="X69" i="14"/>
  <c r="V42" i="12" s="1"/>
  <c r="BD109" i="14"/>
  <c r="AS90" i="14"/>
  <c r="AB74" i="14"/>
  <c r="AJ26" i="14"/>
  <c r="AR69" i="14"/>
  <c r="AR48" i="14"/>
  <c r="AQ59" i="14"/>
  <c r="AT33" i="14"/>
  <c r="BE105" i="14"/>
  <c r="AP62" i="14"/>
  <c r="AE56" i="14"/>
  <c r="AJ29" i="12" s="1"/>
  <c r="BF51" i="14"/>
  <c r="BD70" i="14"/>
  <c r="AQ54" i="14"/>
  <c r="AC42" i="14"/>
  <c r="AH15" i="12" s="1"/>
  <c r="AF128" i="14"/>
  <c r="BE64" i="14"/>
  <c r="AR34" i="14"/>
  <c r="AT119" i="14"/>
  <c r="AB93" i="14"/>
  <c r="BD33" i="14"/>
  <c r="BF120" i="14"/>
  <c r="AQ111" i="14"/>
  <c r="AD106" i="14"/>
  <c r="AI49" i="12" s="1"/>
  <c r="BH26" i="14"/>
  <c r="AS128" i="14"/>
  <c r="AQ121" i="14"/>
  <c r="AP123" i="14"/>
  <c r="Q28" i="14"/>
  <c r="M31" i="12" s="1"/>
  <c r="BH127" i="14"/>
  <c r="AP70" i="14"/>
  <c r="AF101" i="14"/>
  <c r="AC39" i="14"/>
  <c r="AH12" i="12" s="1"/>
  <c r="BD78" i="14"/>
  <c r="AS69" i="14"/>
  <c r="AC58" i="14"/>
  <c r="AH31" i="12" s="1"/>
  <c r="AT34" i="14"/>
  <c r="BE62" i="14"/>
  <c r="AS80" i="14"/>
  <c r="AT143" i="14"/>
  <c r="AE111" i="14"/>
  <c r="AJ54" i="12" s="1"/>
  <c r="BH56" i="14"/>
  <c r="BH150" i="14"/>
  <c r="AS119" i="14"/>
  <c r="AD114" i="14"/>
  <c r="AI57" i="12" s="1"/>
  <c r="BF80" i="14"/>
  <c r="AF55" i="14"/>
  <c r="AE22" i="14"/>
  <c r="AE25" i="12" s="1"/>
  <c r="X56" i="14"/>
  <c r="AA29" i="12" s="1"/>
  <c r="BE124" i="14"/>
  <c r="AP139" i="14"/>
  <c r="AE61" i="14"/>
  <c r="AJ34" i="12" s="1"/>
  <c r="AB21" i="14"/>
  <c r="BH131" i="14"/>
  <c r="AP71" i="14"/>
  <c r="AF44" i="14"/>
  <c r="Y38" i="14"/>
  <c r="BG65" i="14"/>
  <c r="AR53" i="14"/>
  <c r="AB35" i="14"/>
  <c r="BH59" i="14"/>
  <c r="BE47" i="14"/>
  <c r="AS66" i="14"/>
  <c r="AR147" i="14"/>
  <c r="AD121" i="14"/>
  <c r="AI64" i="12" s="1"/>
  <c r="BG105" i="14"/>
  <c r="AD122" i="14"/>
  <c r="AI65" i="12" s="1"/>
  <c r="AB122" i="14"/>
  <c r="AE99" i="14"/>
  <c r="AJ42" i="12" s="1"/>
  <c r="BE73" i="14"/>
  <c r="BE152" i="14"/>
  <c r="AR125" i="14"/>
  <c r="AE93" i="14"/>
  <c r="AJ36" i="12" s="1"/>
  <c r="AT54" i="14"/>
  <c r="BG132" i="14"/>
  <c r="AQ103" i="14"/>
  <c r="AB64" i="14"/>
  <c r="AI69" i="14"/>
  <c r="BH125" i="14"/>
  <c r="AR75" i="14"/>
  <c r="AE35" i="14"/>
  <c r="AJ8" i="12" s="1"/>
  <c r="AB14" i="14"/>
  <c r="BD80" i="14"/>
  <c r="AS77" i="14"/>
  <c r="AC46" i="14"/>
  <c r="AH19" i="12" s="1"/>
  <c r="AL45" i="14"/>
  <c r="BE85" i="14"/>
  <c r="X22" i="14"/>
  <c r="V25" i="12" s="1"/>
  <c r="BH57" i="14"/>
  <c r="AF16" i="14"/>
  <c r="BG54" i="14"/>
  <c r="AQ32" i="14"/>
  <c r="W8" i="14"/>
  <c r="U11" i="12" s="1"/>
  <c r="AE125" i="14"/>
  <c r="BD48" i="14"/>
  <c r="AS62" i="14"/>
  <c r="AQ134" i="14"/>
  <c r="AC112" i="14"/>
  <c r="AH55" i="12" s="1"/>
  <c r="BD24" i="14"/>
  <c r="BF111" i="14"/>
  <c r="AQ110" i="14"/>
  <c r="AF99" i="14"/>
  <c r="BF12" i="14"/>
  <c r="BG110" i="14"/>
  <c r="AQ97" i="14"/>
  <c r="AD89" i="14"/>
  <c r="AD62" i="12" s="1"/>
  <c r="AT12" i="14"/>
  <c r="AQ57" i="14"/>
  <c r="AT49" i="14"/>
  <c r="AS71" i="14"/>
  <c r="N47" i="14"/>
  <c r="BH70" i="14"/>
  <c r="AS49" i="14"/>
  <c r="AC37" i="14"/>
  <c r="AH10" i="12" s="1"/>
  <c r="BD13" i="14"/>
  <c r="BF152" i="14"/>
  <c r="AC30" i="14"/>
  <c r="AC33" i="12" s="1"/>
  <c r="BD37" i="14"/>
  <c r="AT85" i="14"/>
  <c r="AE115" i="14"/>
  <c r="AJ58" i="12" s="1"/>
  <c r="BH89" i="14"/>
  <c r="AF73" i="14"/>
  <c r="BE16" i="14"/>
  <c r="V81" i="14"/>
  <c r="T54" i="12" s="1"/>
  <c r="AW70" i="14"/>
  <c r="W50" i="14"/>
  <c r="Z23" i="12" s="1"/>
  <c r="AY59" i="14"/>
  <c r="X99" i="14"/>
  <c r="AA42" i="12" s="1"/>
  <c r="AY32" i="14"/>
  <c r="U95" i="14"/>
  <c r="BA77" i="14"/>
  <c r="Y115" i="14"/>
  <c r="AZ76" i="14"/>
  <c r="U144" i="14"/>
  <c r="AW58" i="14"/>
  <c r="V120" i="14"/>
  <c r="Y63" i="12" s="1"/>
  <c r="AX96" i="14"/>
  <c r="X96" i="14"/>
  <c r="AA39" i="12" s="1"/>
  <c r="AQ3" i="14"/>
  <c r="AK6" i="14"/>
  <c r="J27" i="15"/>
  <c r="G62" i="15"/>
  <c r="J196" i="14"/>
  <c r="I67" i="15"/>
  <c r="I88" i="15"/>
  <c r="G185" i="15"/>
  <c r="AB109" i="14"/>
  <c r="AK114" i="14"/>
  <c r="AY106" i="14"/>
  <c r="P146" i="14"/>
  <c r="X125" i="14"/>
  <c r="AI114" i="14"/>
  <c r="AZ109" i="14"/>
  <c r="AJ27" i="14"/>
  <c r="AF134" i="14"/>
  <c r="U40" i="14"/>
  <c r="AM88" i="14"/>
  <c r="H61" i="15"/>
  <c r="G135" i="15"/>
  <c r="BE115" i="14"/>
  <c r="AK98" i="14"/>
  <c r="J85" i="15"/>
  <c r="AQ86" i="14"/>
  <c r="AF74" i="14"/>
  <c r="BG14" i="14"/>
  <c r="BH75" i="14"/>
  <c r="AS54" i="14"/>
  <c r="AZ20" i="14"/>
  <c r="BE54" i="14"/>
  <c r="AP33" i="14"/>
  <c r="AT135" i="14"/>
  <c r="AB139" i="14"/>
  <c r="BH40" i="14"/>
  <c r="BF150" i="14"/>
  <c r="AS111" i="14"/>
  <c r="AB125" i="14"/>
  <c r="BD59" i="14"/>
  <c r="AE52" i="14"/>
  <c r="AJ25" i="12" s="1"/>
  <c r="AE38" i="14"/>
  <c r="AJ11" i="12" s="1"/>
  <c r="AD40" i="14"/>
  <c r="AI13" i="12" s="1"/>
  <c r="N82" i="14"/>
  <c r="BH106" i="14"/>
  <c r="AQ94" i="14"/>
  <c r="AF82" i="14"/>
  <c r="U13" i="14"/>
  <c r="BH83" i="14"/>
  <c r="AT68" i="14"/>
  <c r="AB43" i="14"/>
  <c r="R19" i="14"/>
  <c r="BG97" i="14"/>
  <c r="AR45" i="14"/>
  <c r="AB27" i="14"/>
  <c r="AW113" i="14"/>
  <c r="BE39" i="14"/>
  <c r="AT45" i="14"/>
  <c r="AR139" i="14"/>
  <c r="AC130" i="14"/>
  <c r="BD81" i="14"/>
  <c r="AD138" i="14"/>
  <c r="AE90" i="14"/>
  <c r="AE63" i="12" s="1"/>
  <c r="AC100" i="14"/>
  <c r="AH43" i="12" s="1"/>
  <c r="BH30" i="14"/>
  <c r="BD150" i="14"/>
  <c r="AR117" i="14"/>
  <c r="AE85" i="14"/>
  <c r="AE58" i="12" s="1"/>
  <c r="BE77" i="14"/>
  <c r="BH107" i="14"/>
  <c r="AQ95" i="14"/>
  <c r="AB84" i="14"/>
  <c r="AE11" i="14"/>
  <c r="AE14" i="12" s="1"/>
  <c r="BD97" i="14"/>
  <c r="AR67" i="14"/>
  <c r="AE27" i="14"/>
  <c r="AE30" i="12" s="1"/>
  <c r="BD15" i="14"/>
  <c r="BD72" i="14"/>
  <c r="AQ56" i="14"/>
  <c r="AC74" i="14"/>
  <c r="AC47" i="12" s="1"/>
  <c r="AB58" i="14"/>
  <c r="BE146" i="14"/>
  <c r="AX46" i="14"/>
  <c r="BA13" i="14"/>
  <c r="AT56" i="14"/>
  <c r="BD47" i="14"/>
  <c r="AP60" i="14"/>
  <c r="AQ133" i="14"/>
  <c r="AB107" i="14"/>
  <c r="AM16" i="14"/>
  <c r="BE125" i="14"/>
  <c r="AP115" i="14"/>
  <c r="AE70" i="14"/>
  <c r="AE43" i="12" s="1"/>
  <c r="BH17" i="14"/>
  <c r="BF100" i="14"/>
  <c r="AQ66" i="14"/>
  <c r="AC64" i="14"/>
  <c r="AC37" i="12" s="1"/>
  <c r="BG93" i="14"/>
  <c r="AT76" i="14"/>
  <c r="BH10" i="14"/>
  <c r="BH102" i="14"/>
  <c r="BD44" i="14"/>
  <c r="BE67" i="14"/>
  <c r="AT40" i="14"/>
  <c r="BG79" i="14"/>
  <c r="AR59" i="14"/>
  <c r="AD44" i="14"/>
  <c r="AI17" i="12" s="1"/>
  <c r="AB50" i="14"/>
  <c r="BG47" i="14"/>
  <c r="AQ25" i="14"/>
  <c r="AT150" i="14"/>
  <c r="AE126" i="14"/>
  <c r="BF52" i="14"/>
  <c r="BF141" i="14"/>
  <c r="AS110" i="14"/>
  <c r="AB121" i="14"/>
  <c r="BG17" i="14"/>
  <c r="BE119" i="14"/>
  <c r="AT104" i="14"/>
  <c r="AF92" i="14"/>
  <c r="BD26" i="14"/>
  <c r="AT89" i="14"/>
  <c r="AP93" i="14"/>
  <c r="AQ62" i="14"/>
  <c r="Y14" i="14"/>
  <c r="BE93" i="14"/>
  <c r="AR98" i="14"/>
  <c r="AE44" i="14"/>
  <c r="AJ17" i="12" s="1"/>
  <c r="AC20" i="14"/>
  <c r="AC23" i="12" s="1"/>
  <c r="AS70" i="14"/>
  <c r="AC69" i="14"/>
  <c r="AC42" i="12" s="1"/>
  <c r="BE78" i="14"/>
  <c r="AR123" i="14"/>
  <c r="AP21" i="14"/>
  <c r="BD129" i="14"/>
  <c r="AD73" i="14"/>
  <c r="AD46" i="12" s="1"/>
  <c r="AY105" i="14"/>
  <c r="U70" i="14"/>
  <c r="AZ72" i="14"/>
  <c r="U140" i="14"/>
  <c r="AY75" i="14"/>
  <c r="V116" i="14"/>
  <c r="Y59" i="12" s="1"/>
  <c r="AX108" i="14"/>
  <c r="X100" i="14"/>
  <c r="AA43" i="12" s="1"/>
  <c r="BA102" i="14"/>
  <c r="AF133" i="14"/>
  <c r="AY102" i="14"/>
  <c r="Q81" i="14"/>
  <c r="M54" i="12" s="1"/>
  <c r="AY139" i="14"/>
  <c r="X121" i="14"/>
  <c r="AA64" i="12" s="1"/>
  <c r="AZ128" i="14"/>
  <c r="AK7" i="14"/>
  <c r="BF9" i="14"/>
  <c r="AK8" i="14"/>
  <c r="J48" i="15"/>
  <c r="I125" i="15"/>
  <c r="I70" i="15"/>
  <c r="J83" i="15"/>
  <c r="K154" i="15"/>
  <c r="AW18" i="14"/>
  <c r="O55" i="14"/>
  <c r="P28" i="12" s="1"/>
  <c r="V103" i="14"/>
  <c r="Y46" i="12" s="1"/>
  <c r="AK42" i="14"/>
  <c r="BA43" i="14"/>
  <c r="R75" i="14"/>
  <c r="U103" i="14"/>
  <c r="AM93" i="14"/>
  <c r="AW88" i="14"/>
  <c r="P97" i="14"/>
  <c r="Q40" i="12" s="1"/>
  <c r="X129" i="14"/>
  <c r="Y92" i="14"/>
  <c r="BH9" i="14"/>
  <c r="J181" i="14"/>
  <c r="H148" i="15"/>
  <c r="P79" i="14"/>
  <c r="L52" i="12" s="1"/>
  <c r="R132" i="14"/>
  <c r="J162" i="15"/>
  <c r="AC91" i="14"/>
  <c r="AC64" i="12" s="1"/>
  <c r="AE75" i="14"/>
  <c r="AE48" i="12" s="1"/>
  <c r="AK18" i="14"/>
  <c r="BE116" i="14"/>
  <c r="AT101" i="14"/>
  <c r="AD82" i="14"/>
  <c r="AD55" i="12" s="1"/>
  <c r="AI23" i="14"/>
  <c r="BE106" i="14"/>
  <c r="AP63" i="14"/>
  <c r="AD104" i="14"/>
  <c r="AI47" i="12" s="1"/>
  <c r="X50" i="14"/>
  <c r="AA23" i="12" s="1"/>
  <c r="BD98" i="14"/>
  <c r="AP99" i="14"/>
  <c r="AC76" i="14"/>
  <c r="AC49" i="12" s="1"/>
  <c r="AD17" i="14"/>
  <c r="AD20" i="12" s="1"/>
  <c r="BD64" i="14"/>
  <c r="AQ48" i="14"/>
  <c r="AD45" i="14"/>
  <c r="AI18" i="12" s="1"/>
  <c r="AF131" i="14"/>
  <c r="BE136" i="14"/>
  <c r="AK12" i="14"/>
  <c r="AZ21" i="14"/>
  <c r="AX40" i="14"/>
  <c r="BD39" i="14"/>
  <c r="AP44" i="14"/>
  <c r="AT125" i="14"/>
  <c r="AB99" i="14"/>
  <c r="Y18" i="14"/>
  <c r="BE117" i="14"/>
  <c r="AT102" i="14"/>
  <c r="AE62" i="14"/>
  <c r="AJ35" i="12" s="1"/>
  <c r="AL19" i="14"/>
  <c r="BF92" i="14"/>
  <c r="AR95" i="14"/>
  <c r="AF53" i="14"/>
  <c r="AP22" i="14"/>
  <c r="BH77" i="14"/>
  <c r="AS56" i="14"/>
  <c r="BH94" i="14"/>
  <c r="BH60" i="14"/>
  <c r="BF37" i="14"/>
  <c r="AP19" i="14"/>
  <c r="BG46" i="14"/>
  <c r="AQ24" i="14"/>
  <c r="AT149" i="14"/>
  <c r="AE117" i="14"/>
  <c r="AJ60" i="12" s="1"/>
  <c r="BH31" i="14"/>
  <c r="BD151" i="14"/>
  <c r="AR118" i="14"/>
  <c r="AE94" i="14"/>
  <c r="AJ37" i="12" s="1"/>
  <c r="BE32" i="14"/>
  <c r="BH132" i="14"/>
  <c r="AS89" i="14"/>
  <c r="AB73" i="14"/>
  <c r="BH49" i="14"/>
  <c r="BE108" i="14"/>
  <c r="AP65" i="14"/>
  <c r="AE59" i="14"/>
  <c r="AJ32" i="12" s="1"/>
  <c r="BA15" i="14"/>
  <c r="BG141" i="14"/>
  <c r="BF95" i="14"/>
  <c r="BE95" i="14"/>
  <c r="BA11" i="14"/>
  <c r="BH122" i="14"/>
  <c r="AR73" i="14"/>
  <c r="AE33" i="14"/>
  <c r="AJ6" i="12" s="1"/>
  <c r="AX14" i="14"/>
  <c r="BG72" i="14"/>
  <c r="AR52" i="14"/>
  <c r="AD46" i="14"/>
  <c r="AI19" i="12" s="1"/>
  <c r="X37" i="14"/>
  <c r="AA10" i="12" s="1"/>
  <c r="BD57" i="14"/>
  <c r="AP55" i="14"/>
  <c r="AQ151" i="14"/>
  <c r="AC121" i="14"/>
  <c r="AH64" i="12" s="1"/>
  <c r="BH25" i="14"/>
  <c r="BD145" i="14"/>
  <c r="AR112" i="14"/>
  <c r="AB124" i="14"/>
  <c r="BE66" i="14"/>
  <c r="AF93" i="14"/>
  <c r="AR141" i="14"/>
  <c r="AQ139" i="14"/>
  <c r="AL17" i="14"/>
  <c r="BH86" i="14"/>
  <c r="AR86" i="14"/>
  <c r="AF62" i="14"/>
  <c r="AB17" i="14"/>
  <c r="AQ42" i="14"/>
  <c r="AD149" i="14"/>
  <c r="BG61" i="14"/>
  <c r="AT131" i="14"/>
  <c r="BH133" i="14"/>
  <c r="AC101" i="14"/>
  <c r="AH44" i="12" s="1"/>
  <c r="AW129" i="14"/>
  <c r="R37" i="14"/>
  <c r="AY98" i="14"/>
  <c r="AF122" i="14"/>
  <c r="AY143" i="14"/>
  <c r="X117" i="14"/>
  <c r="AA60" i="12" s="1"/>
  <c r="AZ152" i="14"/>
  <c r="N40" i="14"/>
  <c r="AX101" i="14"/>
  <c r="Q47" i="14"/>
  <c r="R20" i="12" s="1"/>
  <c r="AM52" i="14"/>
  <c r="AE146" i="14"/>
  <c r="AK31" i="14"/>
  <c r="O75" i="14"/>
  <c r="K48" i="12" s="1"/>
  <c r="AY132" i="14"/>
  <c r="BG15" i="14"/>
  <c r="BA3" i="14"/>
  <c r="AB3" i="14"/>
  <c r="I140" i="15"/>
  <c r="G199" i="14"/>
  <c r="K81" i="15"/>
  <c r="G114" i="15"/>
  <c r="J167" i="15"/>
  <c r="BG30" i="14"/>
  <c r="P71" i="14"/>
  <c r="L44" i="12" s="1"/>
  <c r="U78" i="14"/>
  <c r="AK120" i="14"/>
  <c r="AW86" i="14"/>
  <c r="O110" i="14"/>
  <c r="P53" i="12" s="1"/>
  <c r="X108" i="14"/>
  <c r="AA51" i="12" s="1"/>
  <c r="AL121" i="14"/>
  <c r="AX115" i="14"/>
  <c r="R127" i="14"/>
  <c r="X148" i="14"/>
  <c r="U99" i="14"/>
  <c r="BE4" i="14"/>
  <c r="I202" i="14"/>
  <c r="AT78" i="14"/>
  <c r="AJ55" i="14"/>
  <c r="AM79" i="14"/>
  <c r="BE57" i="14"/>
  <c r="AZ11" i="14"/>
  <c r="BH91" i="14"/>
  <c r="AP112" i="14"/>
  <c r="AF75" i="14"/>
  <c r="U16" i="14"/>
  <c r="BD92" i="14"/>
  <c r="AS65" i="14"/>
  <c r="AB45" i="14"/>
  <c r="AP20" i="14"/>
  <c r="BG87" i="14"/>
  <c r="AQ40" i="14"/>
  <c r="AF32" i="14"/>
  <c r="AF120" i="14"/>
  <c r="BD106" i="14"/>
  <c r="BF43" i="14"/>
  <c r="BD16" i="14"/>
  <c r="BD94" i="14"/>
  <c r="BD142" i="14"/>
  <c r="AR109" i="14"/>
  <c r="AD110" i="14"/>
  <c r="AI53" i="12" s="1"/>
  <c r="N10" i="14"/>
  <c r="BH99" i="14"/>
  <c r="AQ87" i="14"/>
  <c r="AF83" i="14"/>
  <c r="AW14" i="14"/>
  <c r="BE132" i="14"/>
  <c r="AP80" i="14"/>
  <c r="AF45" i="14"/>
  <c r="N26" i="14"/>
  <c r="BH69" i="14"/>
  <c r="AS48" i="14"/>
  <c r="AC36" i="14"/>
  <c r="AH9" i="12" s="1"/>
  <c r="BH116" i="14"/>
  <c r="BH35" i="14"/>
  <c r="BG21" i="14"/>
  <c r="V15" i="14"/>
  <c r="T18" i="12" s="1"/>
  <c r="BD91" i="14"/>
  <c r="AS64" i="14"/>
  <c r="AT141" i="14"/>
  <c r="AE109" i="14"/>
  <c r="AJ52" i="12" s="1"/>
  <c r="BH23" i="14"/>
  <c r="BD143" i="14"/>
  <c r="AR110" i="14"/>
  <c r="AE86" i="14"/>
  <c r="AE59" i="12" s="1"/>
  <c r="X40" i="14"/>
  <c r="AA13" i="12" s="1"/>
  <c r="BG134" i="14"/>
  <c r="AP110" i="14"/>
  <c r="AB65" i="14"/>
  <c r="Q65" i="14"/>
  <c r="M38" i="12" s="1"/>
  <c r="BE100" i="14"/>
  <c r="AR97" i="14"/>
  <c r="AE51" i="14"/>
  <c r="AJ24" i="12" s="1"/>
  <c r="AC17" i="14"/>
  <c r="AC20" i="12" s="1"/>
  <c r="BE120" i="14"/>
  <c r="BE94" i="14"/>
  <c r="BG109" i="14"/>
  <c r="AJ53" i="14"/>
  <c r="BG71" i="14"/>
  <c r="AR51" i="14"/>
  <c r="AB33" i="14"/>
  <c r="W66" i="14"/>
  <c r="U39" i="12" s="1"/>
  <c r="BD40" i="14"/>
  <c r="AP46" i="14"/>
  <c r="AT126" i="14"/>
  <c r="AB108" i="14"/>
  <c r="Q13" i="14"/>
  <c r="M16" i="12" s="1"/>
  <c r="BG137" i="14"/>
  <c r="AP127" i="14"/>
  <c r="AE79" i="14"/>
  <c r="AE52" i="12" s="1"/>
  <c r="AJ14" i="14"/>
  <c r="BH101" i="14"/>
  <c r="AQ89" i="14"/>
  <c r="AF77" i="14"/>
  <c r="X14" i="14"/>
  <c r="V17" i="12" s="1"/>
  <c r="AQ28" i="14"/>
  <c r="AP54" i="14"/>
  <c r="AP135" i="14"/>
  <c r="BH19" i="14"/>
  <c r="BF106" i="14"/>
  <c r="AQ64" i="14"/>
  <c r="AF59" i="14"/>
  <c r="AT73" i="14"/>
  <c r="BH121" i="14"/>
  <c r="AR66" i="14"/>
  <c r="AE34" i="14"/>
  <c r="AJ7" i="12" s="1"/>
  <c r="BH12" i="14"/>
  <c r="BG56" i="14"/>
  <c r="AR100" i="14"/>
  <c r="AF31" i="14"/>
  <c r="AD137" i="14"/>
  <c r="BD95" i="14"/>
  <c r="AR35" i="14"/>
  <c r="AT120" i="14"/>
  <c r="AB94" i="14"/>
  <c r="BE70" i="14"/>
  <c r="AD70" i="14"/>
  <c r="AD43" i="12" s="1"/>
  <c r="AF63" i="14"/>
  <c r="AF57" i="14"/>
  <c r="AZ22" i="14"/>
  <c r="BD126" i="14"/>
  <c r="AS107" i="14"/>
  <c r="AD62" i="14"/>
  <c r="AI35" i="12" s="1"/>
  <c r="BH44" i="14"/>
  <c r="AS42" i="14"/>
  <c r="AC124" i="14"/>
  <c r="BF88" i="14"/>
  <c r="AT147" i="14"/>
  <c r="AP13" i="14"/>
  <c r="AM11" i="14"/>
  <c r="R38" i="14"/>
  <c r="AY129" i="14"/>
  <c r="AM44" i="14"/>
  <c r="AF138" i="14"/>
  <c r="AK35" i="14"/>
  <c r="O63" i="14"/>
  <c r="K36" i="12" s="1"/>
  <c r="AY144" i="14"/>
  <c r="R97" i="14"/>
  <c r="AK124" i="14"/>
  <c r="N58" i="14"/>
  <c r="AK90" i="14"/>
  <c r="R113" i="14"/>
  <c r="AI79" i="14"/>
  <c r="R79" i="14"/>
  <c r="AI98" i="14"/>
  <c r="BF16" i="14"/>
  <c r="O11" i="14"/>
  <c r="K14" i="12" s="1"/>
  <c r="J188" i="14"/>
  <c r="G166" i="14"/>
  <c r="G8" i="15"/>
  <c r="J11" i="15"/>
  <c r="I198" i="15"/>
  <c r="K185" i="15"/>
  <c r="BE143" i="14"/>
  <c r="R53" i="14"/>
  <c r="U59" i="14"/>
  <c r="AM51" i="14"/>
  <c r="AW26" i="14"/>
  <c r="N84" i="14"/>
  <c r="V69" i="14"/>
  <c r="T42" i="12" s="1"/>
  <c r="AK46" i="14"/>
  <c r="AW100" i="14"/>
  <c r="R111" i="14"/>
  <c r="AF18" i="14"/>
  <c r="AL3" i="14"/>
  <c r="H82" i="15"/>
  <c r="BD74" i="14"/>
  <c r="V88" i="14"/>
  <c r="T61" i="12" s="1"/>
  <c r="AC23" i="14"/>
  <c r="AC26" i="12" s="1"/>
  <c r="Q116" i="14"/>
  <c r="R59" i="12" s="1"/>
  <c r="H158" i="14"/>
  <c r="K191" i="14"/>
  <c r="K129" i="15"/>
  <c r="AL120" i="14"/>
  <c r="Y11" i="14"/>
  <c r="P57" i="14"/>
  <c r="Q30" i="12" s="1"/>
  <c r="BH7" i="14"/>
  <c r="H171" i="15"/>
  <c r="K176" i="14"/>
  <c r="K14" i="15"/>
  <c r="G23" i="15"/>
  <c r="I187" i="14"/>
  <c r="H99" i="15"/>
  <c r="I116" i="15"/>
  <c r="J149" i="15"/>
  <c r="AB75" i="14"/>
  <c r="AS84" i="14"/>
  <c r="AP68" i="14"/>
  <c r="BG124" i="14"/>
  <c r="P99" i="14"/>
  <c r="Q42" i="12" s="1"/>
  <c r="AI11" i="14"/>
  <c r="J121" i="15"/>
  <c r="W129" i="14"/>
  <c r="AY54" i="14"/>
  <c r="AM126" i="14"/>
  <c r="BF5" i="14"/>
  <c r="R14" i="14"/>
  <c r="AI8" i="14"/>
  <c r="K158" i="14"/>
  <c r="H9" i="15"/>
  <c r="G25" i="15"/>
  <c r="K77" i="15"/>
  <c r="I10" i="15"/>
  <c r="H115" i="15"/>
  <c r="K162" i="15"/>
  <c r="H175" i="15"/>
  <c r="AE81" i="14"/>
  <c r="AE54" i="12" s="1"/>
  <c r="AF56" i="14"/>
  <c r="AQ92" i="14"/>
  <c r="AS79" i="14"/>
  <c r="AX36" i="14"/>
  <c r="AK37" i="14"/>
  <c r="X74" i="14"/>
  <c r="V47" i="12" s="1"/>
  <c r="BA144" i="14"/>
  <c r="V62" i="14"/>
  <c r="Y35" i="12" s="1"/>
  <c r="Q71" i="14"/>
  <c r="M44" i="12" s="1"/>
  <c r="AW76" i="14"/>
  <c r="W80" i="14"/>
  <c r="U53" i="12" s="1"/>
  <c r="AT5" i="14"/>
  <c r="BG9" i="14"/>
  <c r="R7" i="14"/>
  <c r="J20" i="15"/>
  <c r="I17" i="15"/>
  <c r="I120" i="15"/>
  <c r="H203" i="15"/>
  <c r="K74" i="15"/>
  <c r="J124" i="15"/>
  <c r="H201" i="15"/>
  <c r="G193" i="15"/>
  <c r="X48" i="14"/>
  <c r="AA21" i="12" s="1"/>
  <c r="AE98" i="14"/>
  <c r="AJ41" i="12" s="1"/>
  <c r="AF80" i="14"/>
  <c r="AF36" i="14"/>
  <c r="AW61" i="14"/>
  <c r="Q128" i="14"/>
  <c r="AT60" i="14"/>
  <c r="Q103" i="14"/>
  <c r="R46" i="12" s="1"/>
  <c r="AZ141" i="14"/>
  <c r="W98" i="14"/>
  <c r="Z41" i="12" s="1"/>
  <c r="AK11" i="14"/>
  <c r="AD14" i="14"/>
  <c r="AD17" i="12" s="1"/>
  <c r="AW10" i="14"/>
  <c r="G54" i="15"/>
  <c r="K84" i="15"/>
  <c r="H42" i="15"/>
  <c r="H35" i="15"/>
  <c r="H97" i="15"/>
  <c r="H88" i="15"/>
  <c r="I136" i="15"/>
  <c r="AS91" i="14"/>
  <c r="BF103" i="14"/>
  <c r="BG29" i="14"/>
  <c r="AM21" i="14"/>
  <c r="AF85" i="14"/>
  <c r="V130" i="14"/>
  <c r="BA21" i="14"/>
  <c r="R143" i="14"/>
  <c r="O124" i="14"/>
  <c r="BA151" i="14"/>
  <c r="U113" i="14"/>
  <c r="AI18" i="14"/>
  <c r="R22" i="14"/>
  <c r="AB4" i="14"/>
  <c r="K163" i="14"/>
  <c r="H67" i="15"/>
  <c r="G132" i="15"/>
  <c r="G195" i="15"/>
  <c r="G162" i="15"/>
  <c r="AP129" i="14"/>
  <c r="BF136" i="14"/>
  <c r="BE103" i="14"/>
  <c r="AZ16" i="14"/>
  <c r="AE148" i="14"/>
  <c r="U36" i="14"/>
  <c r="AF4" i="14"/>
  <c r="BH138" i="14"/>
  <c r="AP144" i="14"/>
  <c r="BD93" i="14"/>
  <c r="AD147" i="14"/>
  <c r="AY89" i="14"/>
  <c r="Q99" i="14"/>
  <c r="R42" i="12" s="1"/>
  <c r="P124" i="14"/>
  <c r="J77" i="15"/>
  <c r="K60" i="15"/>
  <c r="X150" i="14"/>
  <c r="AI87" i="14"/>
  <c r="X67" i="14"/>
  <c r="V40" i="12" s="1"/>
  <c r="H144" i="15"/>
  <c r="AL20" i="14"/>
  <c r="AR130" i="14"/>
  <c r="BH96" i="14"/>
  <c r="BD11" i="14"/>
  <c r="AQ71" i="14"/>
  <c r="R129" i="14"/>
  <c r="AK65" i="14"/>
  <c r="AI136" i="14"/>
  <c r="AW15" i="14"/>
  <c r="AD107" i="14"/>
  <c r="AI50" i="12" s="1"/>
  <c r="P125" i="14"/>
  <c r="H175" i="14"/>
  <c r="AI70" i="14"/>
  <c r="BA64" i="14"/>
  <c r="AL49" i="14"/>
  <c r="N46" i="14"/>
  <c r="Y81" i="14"/>
  <c r="AI89" i="14"/>
  <c r="AX95" i="14"/>
  <c r="AI29" i="14"/>
  <c r="R109" i="14"/>
  <c r="V150" i="14"/>
  <c r="V85" i="14"/>
  <c r="T58" i="12" s="1"/>
  <c r="AI81" i="14"/>
  <c r="AZ146" i="14"/>
  <c r="P137" i="14"/>
  <c r="O36" i="14"/>
  <c r="P9" i="12" s="1"/>
  <c r="Y59" i="14"/>
  <c r="AL82" i="14"/>
  <c r="BA96" i="14"/>
  <c r="AJ56" i="14"/>
  <c r="AW43" i="14"/>
  <c r="R120" i="14"/>
  <c r="AE139" i="14"/>
  <c r="V55" i="14"/>
  <c r="Y28" i="12" s="1"/>
  <c r="AM64" i="14"/>
  <c r="BA71" i="14"/>
  <c r="BF76" i="14"/>
  <c r="Q33" i="14"/>
  <c r="R6" i="12" s="1"/>
  <c r="H98" i="14"/>
  <c r="G41" i="12" s="1"/>
  <c r="J14" i="14"/>
  <c r="D17" i="12" s="1"/>
  <c r="G74" i="14"/>
  <c r="AJ31" i="14"/>
  <c r="AC96" i="14"/>
  <c r="AH39" i="12" s="1"/>
  <c r="AQ30" i="14"/>
  <c r="BH54" i="14"/>
  <c r="AP16" i="14"/>
  <c r="Q26" i="14"/>
  <c r="M29" i="12" s="1"/>
  <c r="AE96" i="14"/>
  <c r="AJ39" i="12" s="1"/>
  <c r="K10" i="14"/>
  <c r="G34" i="15"/>
  <c r="J44" i="15"/>
  <c r="AP7" i="14"/>
  <c r="AR4" i="14"/>
  <c r="V98" i="14"/>
  <c r="Y41" i="12" s="1"/>
  <c r="AF84" i="14"/>
  <c r="AQ12" i="14"/>
  <c r="W135" i="14"/>
  <c r="G90" i="14"/>
  <c r="G130" i="14"/>
  <c r="I63" i="14"/>
  <c r="C36" i="12" s="1"/>
  <c r="J140" i="14"/>
  <c r="H120" i="14"/>
  <c r="G63" i="12" s="1"/>
  <c r="K130" i="14"/>
  <c r="I58" i="14"/>
  <c r="H31" i="12" s="1"/>
  <c r="K122" i="14"/>
  <c r="G33" i="14"/>
  <c r="G61" i="14"/>
  <c r="I35" i="14"/>
  <c r="H8" i="12" s="1"/>
  <c r="H93" i="14"/>
  <c r="G36" i="12" s="1"/>
  <c r="K138" i="14"/>
  <c r="G7" i="14"/>
  <c r="BE71" i="14"/>
  <c r="AE40" i="14"/>
  <c r="AJ13" i="12" s="1"/>
  <c r="AR146" i="14"/>
  <c r="K152" i="15"/>
  <c r="K178" i="15"/>
  <c r="J144" i="15"/>
  <c r="J145" i="15"/>
  <c r="J190" i="14"/>
  <c r="H98" i="15"/>
  <c r="H15" i="15"/>
  <c r="J162" i="14"/>
  <c r="H181" i="14"/>
  <c r="G180" i="14"/>
  <c r="N4" i="14"/>
  <c r="BD18" i="14"/>
  <c r="AE14" i="14"/>
  <c r="AE17" i="12" s="1"/>
  <c r="Y52" i="14"/>
  <c r="AZ120" i="14"/>
  <c r="P90" i="14"/>
  <c r="L63" i="12" s="1"/>
  <c r="X95" i="14"/>
  <c r="AA38" i="12" s="1"/>
  <c r="AJ54" i="14"/>
  <c r="AX37" i="14"/>
  <c r="O27" i="14"/>
  <c r="K30" i="12" s="1"/>
  <c r="V70" i="14"/>
  <c r="T43" i="12" s="1"/>
  <c r="AM102" i="14"/>
  <c r="AZ112" i="14"/>
  <c r="BD14" i="14"/>
  <c r="O100" i="14"/>
  <c r="P43" i="12" s="1"/>
  <c r="U96" i="14"/>
  <c r="AL90" i="14"/>
  <c r="AZ125" i="14"/>
  <c r="W11" i="14"/>
  <c r="U14" i="12" s="1"/>
  <c r="R106" i="14"/>
  <c r="V109" i="14"/>
  <c r="Y52" i="12" s="1"/>
  <c r="AJ130" i="14"/>
  <c r="AK28" i="14"/>
  <c r="AY45" i="14"/>
  <c r="R141" i="14"/>
  <c r="W148" i="14"/>
  <c r="X75" i="14"/>
  <c r="V48" i="12" s="1"/>
  <c r="AK94" i="14"/>
  <c r="AX72" i="14"/>
  <c r="P143" i="14"/>
  <c r="Q41" i="14"/>
  <c r="R14" i="12" s="1"/>
  <c r="V66" i="14"/>
  <c r="T39" i="12" s="1"/>
  <c r="AM98" i="14"/>
  <c r="AZ132" i="14"/>
  <c r="AF8" i="14"/>
  <c r="O48" i="14"/>
  <c r="P21" i="12" s="1"/>
  <c r="Y130" i="14"/>
  <c r="AM111" i="14"/>
  <c r="BA129" i="14"/>
  <c r="AY40" i="14"/>
  <c r="O95" i="14"/>
  <c r="P38" i="12" s="1"/>
  <c r="AB130" i="14"/>
  <c r="AS115" i="14"/>
  <c r="BG152" i="14"/>
  <c r="BH48" i="14"/>
  <c r="H94" i="14"/>
  <c r="G37" i="12" s="1"/>
  <c r="J45" i="14"/>
  <c r="I18" i="12" s="1"/>
  <c r="K125" i="14"/>
  <c r="J42" i="14"/>
  <c r="I15" i="12" s="1"/>
  <c r="J94" i="14"/>
  <c r="I37" i="12" s="1"/>
  <c r="K140" i="14"/>
  <c r="J73" i="14"/>
  <c r="D46" i="12" s="1"/>
  <c r="J122" i="14"/>
  <c r="I65" i="12" s="1"/>
  <c r="G8" i="14"/>
  <c r="G112" i="14"/>
  <c r="G39" i="14"/>
  <c r="J67" i="14"/>
  <c r="D40" i="12" s="1"/>
  <c r="G77" i="14"/>
  <c r="I128" i="14"/>
  <c r="J11" i="14"/>
  <c r="D14" i="12" s="1"/>
  <c r="AQ150" i="14"/>
  <c r="AD136" i="14"/>
  <c r="AD120" i="14"/>
  <c r="AI63" i="12" s="1"/>
  <c r="K190" i="15"/>
  <c r="J153" i="15"/>
  <c r="K94" i="15"/>
  <c r="H48" i="15"/>
  <c r="I122" i="15"/>
  <c r="G47" i="15"/>
  <c r="K71" i="15"/>
  <c r="G196" i="14"/>
  <c r="I4" i="15"/>
  <c r="J76" i="15"/>
  <c r="BD8" i="14"/>
  <c r="Y16" i="14"/>
  <c r="X13" i="14"/>
  <c r="V16" i="12" s="1"/>
  <c r="AJ126" i="14"/>
  <c r="AX88" i="14"/>
  <c r="P118" i="14"/>
  <c r="Q61" i="12" s="1"/>
  <c r="U90" i="14"/>
  <c r="AK23" i="14"/>
  <c r="AE138" i="14"/>
  <c r="W46" i="14"/>
  <c r="Z19" i="12" s="1"/>
  <c r="AK77" i="14"/>
  <c r="AY94" i="14"/>
  <c r="BH39" i="14"/>
  <c r="N42" i="14"/>
  <c r="Y101" i="14"/>
  <c r="AI95" i="14"/>
  <c r="AX93" i="14"/>
  <c r="BE30" i="14"/>
  <c r="O101" i="14"/>
  <c r="P44" i="12" s="1"/>
  <c r="X92" i="14"/>
  <c r="V65" i="12" s="1"/>
  <c r="AL144" i="14"/>
  <c r="AY136" i="14"/>
  <c r="AZ56" i="14"/>
  <c r="Q107" i="14"/>
  <c r="R50" i="12" s="1"/>
  <c r="X109" i="14"/>
  <c r="AA52" i="12" s="1"/>
  <c r="AC8" i="14"/>
  <c r="AC11" i="12" s="1"/>
  <c r="AM61" i="14"/>
  <c r="AW54" i="14"/>
  <c r="R123" i="14"/>
  <c r="AE150" i="14"/>
  <c r="W42" i="14"/>
  <c r="Z15" i="12" s="1"/>
  <c r="AK73" i="14"/>
  <c r="AY90" i="14"/>
  <c r="AC25" i="14"/>
  <c r="AC28" i="12" s="1"/>
  <c r="U62" i="14"/>
  <c r="AJ93" i="14"/>
  <c r="AY121" i="14"/>
  <c r="AE18" i="14"/>
  <c r="AE21" i="12" s="1"/>
  <c r="O84" i="14"/>
  <c r="K57" i="12" s="1"/>
  <c r="AC93" i="14"/>
  <c r="AH36" i="12" s="1"/>
  <c r="AQ115" i="14"/>
  <c r="BF124" i="14"/>
  <c r="BF39" i="14"/>
  <c r="AB147" i="14"/>
  <c r="AT139" i="14"/>
  <c r="AT37" i="14"/>
  <c r="BE58" i="14"/>
  <c r="AE130" i="14"/>
  <c r="AF26" i="14"/>
  <c r="AS63" i="14"/>
  <c r="BG59" i="14"/>
  <c r="AF15" i="14"/>
  <c r="AD95" i="14"/>
  <c r="AI38" i="12" s="1"/>
  <c r="AS41" i="14"/>
  <c r="H156" i="15"/>
  <c r="G19" i="14"/>
  <c r="I112" i="14"/>
  <c r="H55" i="12" s="1"/>
  <c r="K63" i="14"/>
  <c r="H53" i="14"/>
  <c r="G26" i="12" s="1"/>
  <c r="K110" i="14"/>
  <c r="J89" i="14"/>
  <c r="D62" i="12" s="1"/>
  <c r="J35" i="14"/>
  <c r="I8" i="12" s="1"/>
  <c r="H91" i="14"/>
  <c r="B64" i="12" s="1"/>
  <c r="K132" i="14"/>
  <c r="I90" i="14"/>
  <c r="C63" i="12" s="1"/>
  <c r="I129" i="14"/>
  <c r="H54" i="14"/>
  <c r="G27" i="12" s="1"/>
  <c r="I40" i="14"/>
  <c r="H13" i="12" s="1"/>
  <c r="H95" i="14"/>
  <c r="G38" i="12" s="1"/>
  <c r="H56" i="14"/>
  <c r="G29" i="12" s="1"/>
  <c r="AC128" i="14"/>
  <c r="AE72" i="14"/>
  <c r="AE45" i="12" s="1"/>
  <c r="BD102" i="14"/>
  <c r="G178" i="15"/>
  <c r="I131" i="15"/>
  <c r="I193" i="15"/>
  <c r="H32" i="15"/>
  <c r="K89" i="15"/>
  <c r="K37" i="15"/>
  <c r="I60" i="15"/>
  <c r="H177" i="14"/>
  <c r="G185" i="14"/>
  <c r="I200" i="14"/>
  <c r="AF6" i="14"/>
  <c r="N9" i="14"/>
  <c r="AQ14" i="14"/>
  <c r="AL136" i="14"/>
  <c r="BA89" i="14"/>
  <c r="R71" i="14"/>
  <c r="U25" i="14"/>
  <c r="AZ150" i="14"/>
  <c r="N126" i="14"/>
  <c r="Q6" i="14"/>
  <c r="M9" i="12" s="1"/>
  <c r="U47" i="14"/>
  <c r="AJ65" i="14"/>
  <c r="AZ68" i="14"/>
  <c r="P133" i="14"/>
  <c r="O34" i="14"/>
  <c r="P7" i="12" s="1"/>
  <c r="X76" i="14"/>
  <c r="V49" i="12" s="1"/>
  <c r="AK93" i="14"/>
  <c r="BA94" i="14"/>
  <c r="R89" i="14"/>
  <c r="U87" i="14"/>
  <c r="AL89" i="14"/>
  <c r="AX133" i="14"/>
  <c r="AZ47" i="14"/>
  <c r="O105" i="14"/>
  <c r="P48" i="12" s="1"/>
  <c r="U132" i="14"/>
  <c r="AJ129" i="14"/>
  <c r="AK27" i="14"/>
  <c r="AY43" i="14"/>
  <c r="P93" i="14"/>
  <c r="Q36" i="12" s="1"/>
  <c r="X151" i="14"/>
  <c r="U43" i="14"/>
  <c r="AI59" i="14"/>
  <c r="AZ64" i="14"/>
  <c r="Q152" i="14"/>
  <c r="P30" i="14"/>
  <c r="L33" i="12" s="1"/>
  <c r="V73" i="14"/>
  <c r="T46" i="12" s="1"/>
  <c r="AM105" i="14"/>
  <c r="AX124" i="14"/>
  <c r="O96" i="14"/>
  <c r="P39" i="12" s="1"/>
  <c r="AD65" i="14"/>
  <c r="AD38" i="12" s="1"/>
  <c r="AS102" i="14"/>
  <c r="BD121" i="14"/>
  <c r="BF24" i="14"/>
  <c r="AB97" i="14"/>
  <c r="AT123" i="14"/>
  <c r="AP40" i="14"/>
  <c r="BE80" i="14"/>
  <c r="AC116" i="14"/>
  <c r="AH59" i="12" s="1"/>
  <c r="AQ146" i="14"/>
  <c r="AP45" i="14"/>
  <c r="BD60" i="14"/>
  <c r="AD141" i="14"/>
  <c r="AF33" i="14"/>
  <c r="AQ41" i="14"/>
  <c r="I202" i="15"/>
  <c r="K94" i="14"/>
  <c r="J139" i="14"/>
  <c r="K82" i="14"/>
  <c r="I100" i="14"/>
  <c r="H43" i="12" s="1"/>
  <c r="G88" i="14"/>
  <c r="I110" i="14"/>
  <c r="H53" i="12" s="1"/>
  <c r="G150" i="14"/>
  <c r="K65" i="14"/>
  <c r="K43" i="14"/>
  <c r="G145" i="14"/>
  <c r="G92" i="14"/>
  <c r="K146" i="14"/>
  <c r="H124" i="14"/>
  <c r="G105" i="14"/>
  <c r="G49" i="14"/>
  <c r="K57" i="14"/>
  <c r="R9" i="14"/>
  <c r="BG27" i="14"/>
  <c r="AD49" i="14"/>
  <c r="AI22" i="12" s="1"/>
  <c r="I152" i="15"/>
  <c r="I108" i="15"/>
  <c r="I132" i="15"/>
  <c r="K88" i="15"/>
  <c r="H55" i="15"/>
  <c r="G16" i="15"/>
  <c r="K39" i="15"/>
  <c r="J84" i="15"/>
  <c r="K171" i="15"/>
  <c r="AX6" i="14"/>
  <c r="BE9" i="14"/>
  <c r="BE26" i="14"/>
  <c r="AI21" i="14"/>
  <c r="AL85" i="14"/>
  <c r="BA29" i="14"/>
  <c r="O67" i="14"/>
  <c r="K40" i="12" s="1"/>
  <c r="AL149" i="14"/>
  <c r="AZ127" i="14"/>
  <c r="O140" i="14"/>
  <c r="U136" i="14"/>
  <c r="Y27" i="14"/>
  <c r="AK38" i="14"/>
  <c r="AW66" i="14"/>
  <c r="R118" i="14"/>
  <c r="AE145" i="14"/>
  <c r="X62" i="14"/>
  <c r="AA35" i="12" s="1"/>
  <c r="AM80" i="14"/>
  <c r="BA69" i="14"/>
  <c r="AB54" i="14"/>
  <c r="Q31" i="14"/>
  <c r="M34" i="12" s="1"/>
  <c r="Y78" i="14"/>
  <c r="AI94" i="14"/>
  <c r="AX100" i="14"/>
  <c r="AS31" i="14"/>
  <c r="R94" i="14"/>
  <c r="X91" i="14"/>
  <c r="V64" i="12" s="1"/>
  <c r="AL142" i="14"/>
  <c r="AY135" i="14"/>
  <c r="AZ54" i="14"/>
  <c r="P130" i="14"/>
  <c r="X132" i="14"/>
  <c r="Y23" i="14"/>
  <c r="AI77" i="14"/>
  <c r="AW62" i="14"/>
  <c r="R144" i="14"/>
  <c r="AB148" i="14"/>
  <c r="W49" i="14"/>
  <c r="Z22" i="12" s="1"/>
  <c r="AK80" i="14"/>
  <c r="AY97" i="14"/>
  <c r="X30" i="14"/>
  <c r="V33" i="12" s="1"/>
  <c r="R30" i="14"/>
  <c r="AF65" i="14"/>
  <c r="AQ79" i="14"/>
  <c r="BH128" i="14"/>
  <c r="R15" i="14"/>
  <c r="J118" i="14"/>
  <c r="I61" i="12" s="1"/>
  <c r="J126" i="14"/>
  <c r="I43" i="14"/>
  <c r="H16" i="12" s="1"/>
  <c r="G69" i="14"/>
  <c r="H29" i="14"/>
  <c r="B32" i="12" s="1"/>
  <c r="J121" i="14"/>
  <c r="I64" i="12" s="1"/>
  <c r="K47" i="14"/>
  <c r="H44" i="14"/>
  <c r="G17" i="12" s="1"/>
  <c r="J116" i="14"/>
  <c r="I59" i="12" s="1"/>
  <c r="H33" i="14"/>
  <c r="G6" i="12" s="1"/>
  <c r="H71" i="14"/>
  <c r="B44" i="12" s="1"/>
  <c r="K54" i="14"/>
  <c r="I70" i="14"/>
  <c r="C43" i="12" s="1"/>
  <c r="K39" i="14"/>
  <c r="G40" i="14"/>
  <c r="AP137" i="14"/>
  <c r="BE134" i="14"/>
  <c r="G45" i="14"/>
  <c r="I116" i="14"/>
  <c r="H59" i="12" s="1"/>
  <c r="I126" i="14"/>
  <c r="I146" i="14"/>
  <c r="H143" i="14"/>
  <c r="I86" i="14"/>
  <c r="C59" i="12" s="1"/>
  <c r="I127" i="14"/>
  <c r="J13" i="14"/>
  <c r="D16" i="12" s="1"/>
  <c r="I119" i="14"/>
  <c r="H62" i="12" s="1"/>
  <c r="I114" i="14"/>
  <c r="H57" i="12" s="1"/>
  <c r="H38" i="14"/>
  <c r="G11" i="12" s="1"/>
  <c r="K35" i="14"/>
  <c r="K38" i="14"/>
  <c r="J48" i="14"/>
  <c r="I21" i="12" s="1"/>
  <c r="G139" i="14"/>
  <c r="H3" i="14"/>
  <c r="B6" i="12" s="1"/>
  <c r="AB66" i="14"/>
  <c r="AF89" i="14"/>
  <c r="G204" i="15"/>
  <c r="J158" i="15"/>
  <c r="H123" i="15"/>
  <c r="H132" i="15"/>
  <c r="K34" i="15"/>
  <c r="G184" i="14"/>
  <c r="H78" i="15"/>
  <c r="H90" i="15"/>
  <c r="J140" i="15"/>
  <c r="G155" i="14"/>
  <c r="AK16" i="14"/>
  <c r="AJ13" i="14"/>
  <c r="U129" i="14"/>
  <c r="AL83" i="14"/>
  <c r="Q12" i="14"/>
  <c r="M15" i="12" s="1"/>
  <c r="W152" i="14"/>
  <c r="AL134" i="14"/>
  <c r="AW50" i="14"/>
  <c r="P114" i="14"/>
  <c r="Q57" i="12" s="1"/>
  <c r="Y116" i="14"/>
  <c r="AI124" i="14"/>
  <c r="BA141" i="14"/>
  <c r="AZ33" i="14"/>
  <c r="P112" i="14"/>
  <c r="Q55" i="12" s="1"/>
  <c r="X119" i="14"/>
  <c r="AA62" i="12" s="1"/>
  <c r="V28" i="14"/>
  <c r="T31" i="12" s="1"/>
  <c r="AJ64" i="14"/>
  <c r="AW48" i="14"/>
  <c r="O136" i="14"/>
  <c r="AE136" i="14"/>
  <c r="V52" i="14"/>
  <c r="Y25" i="12" s="1"/>
  <c r="AJ79" i="14"/>
  <c r="BA76" i="14"/>
  <c r="P152" i="14"/>
  <c r="Q30" i="14"/>
  <c r="M33" i="12" s="1"/>
  <c r="Y77" i="14"/>
  <c r="AI93" i="14"/>
  <c r="AX99" i="14"/>
  <c r="X27" i="14"/>
  <c r="V30" i="12" s="1"/>
  <c r="O70" i="14"/>
  <c r="K43" i="12" s="1"/>
  <c r="Y110" i="14"/>
  <c r="AI120" i="14"/>
  <c r="BA137" i="14"/>
  <c r="AZ29" i="14"/>
  <c r="N91" i="14"/>
  <c r="U139" i="14"/>
  <c r="Y30" i="14"/>
  <c r="AM42" i="14"/>
  <c r="AW69" i="14"/>
  <c r="P142" i="14"/>
  <c r="AF136" i="14"/>
  <c r="AC78" i="14"/>
  <c r="AC51" i="12" s="1"/>
  <c r="AS44" i="14"/>
  <c r="BH65" i="14"/>
  <c r="AC18" i="14"/>
  <c r="AC21" i="12" s="1"/>
  <c r="AF98" i="14"/>
  <c r="AQ100" i="14"/>
  <c r="BH104" i="14"/>
  <c r="AT10" i="14"/>
  <c r="AB76" i="14"/>
  <c r="AS92" i="14"/>
  <c r="K117" i="14"/>
  <c r="H74" i="14"/>
  <c r="B47" i="12" s="1"/>
  <c r="H77" i="14"/>
  <c r="B50" i="12" s="1"/>
  <c r="H87" i="14"/>
  <c r="B60" i="12" s="1"/>
  <c r="K93" i="14"/>
  <c r="G31" i="14"/>
  <c r="J98" i="14"/>
  <c r="I41" i="12" s="1"/>
  <c r="K45" i="14"/>
  <c r="K107" i="14"/>
  <c r="J99" i="14"/>
  <c r="I42" i="12" s="1"/>
  <c r="H113" i="14"/>
  <c r="G56" i="12" s="1"/>
  <c r="I137" i="14"/>
  <c r="I135" i="14"/>
  <c r="H52" i="14"/>
  <c r="G25" i="12" s="1"/>
  <c r="J6" i="14"/>
  <c r="D9" i="12" s="1"/>
  <c r="BG139" i="14"/>
  <c r="AX54" i="14"/>
  <c r="AM19" i="14"/>
  <c r="H191" i="15"/>
  <c r="K145" i="15"/>
  <c r="H108" i="15"/>
  <c r="I119" i="15"/>
  <c r="I23" i="15"/>
  <c r="H171" i="14"/>
  <c r="H62" i="15"/>
  <c r="K28" i="15"/>
  <c r="I61" i="15"/>
  <c r="K72" i="15"/>
  <c r="BF10" i="14"/>
  <c r="AP10" i="14"/>
  <c r="BG5" i="14"/>
  <c r="X88" i="14"/>
  <c r="V61" i="12" s="1"/>
  <c r="AK24" i="14"/>
  <c r="BE34" i="14"/>
  <c r="X113" i="14"/>
  <c r="AA56" i="12" s="1"/>
  <c r="AL84" i="14"/>
  <c r="AW37" i="14"/>
  <c r="R62" i="14"/>
  <c r="Y118" i="14"/>
  <c r="AK148" i="14"/>
  <c r="BA126" i="14"/>
  <c r="AY36" i="14"/>
  <c r="R69" i="14"/>
  <c r="V118" i="14"/>
  <c r="Y61" i="12" s="1"/>
  <c r="AJ131" i="14"/>
  <c r="AK29" i="14"/>
  <c r="BA34" i="14"/>
  <c r="O115" i="14"/>
  <c r="P58" i="12" s="1"/>
  <c r="W149" i="14"/>
  <c r="U22" i="14"/>
  <c r="AI37" i="14"/>
  <c r="AX73" i="14"/>
  <c r="N123" i="14"/>
  <c r="O24" i="14"/>
  <c r="K27" i="12" s="1"/>
  <c r="Y55" i="14"/>
  <c r="AK103" i="14"/>
  <c r="BA100" i="14"/>
  <c r="BH13" i="14"/>
  <c r="N76" i="14"/>
  <c r="Y114" i="14"/>
  <c r="AK119" i="14"/>
  <c r="BA122" i="14"/>
  <c r="AW32" i="14"/>
  <c r="O102" i="14"/>
  <c r="P45" i="12" s="1"/>
  <c r="W144" i="14"/>
  <c r="AM152" i="14"/>
  <c r="AL27" i="14"/>
  <c r="BA57" i="14"/>
  <c r="P107" i="14"/>
  <c r="Q50" i="12" s="1"/>
  <c r="AF115" i="14"/>
  <c r="AD53" i="14"/>
  <c r="AI26" i="12" s="1"/>
  <c r="AQ44" i="14"/>
  <c r="BD103" i="14"/>
  <c r="AB10" i="14"/>
  <c r="AF41" i="14"/>
  <c r="AP76" i="14"/>
  <c r="BH119" i="14"/>
  <c r="X35" i="14"/>
  <c r="AA8" i="12" s="1"/>
  <c r="AD87" i="14"/>
  <c r="AD60" i="12" s="1"/>
  <c r="AQ69" i="14"/>
  <c r="BG116" i="14"/>
  <c r="BH18" i="14"/>
  <c r="AB83" i="14"/>
  <c r="AS99" i="14"/>
  <c r="J194" i="15"/>
  <c r="K53" i="14"/>
  <c r="H30" i="14"/>
  <c r="B33" i="12" s="1"/>
  <c r="J191" i="15"/>
  <c r="J135" i="15"/>
  <c r="J199" i="14"/>
  <c r="Y74" i="14"/>
  <c r="AM75" i="14"/>
  <c r="AJ90" i="14"/>
  <c r="X101" i="14"/>
  <c r="AA44" i="12" s="1"/>
  <c r="Q108" i="14"/>
  <c r="R51" i="12" s="1"/>
  <c r="AW55" i="14"/>
  <c r="AI78" i="14"/>
  <c r="Y90" i="14"/>
  <c r="P64" i="14"/>
  <c r="L37" i="12" s="1"/>
  <c r="AX38" i="14"/>
  <c r="AT84" i="14"/>
  <c r="AB53" i="14"/>
  <c r="BD108" i="14"/>
  <c r="AC41" i="14"/>
  <c r="AH14" i="12" s="1"/>
  <c r="BD111" i="14"/>
  <c r="AC123" i="14"/>
  <c r="AQ76" i="14"/>
  <c r="K176" i="15"/>
  <c r="J163" i="15"/>
  <c r="K202" i="15"/>
  <c r="G117" i="15"/>
  <c r="J91" i="15"/>
  <c r="G152" i="15"/>
  <c r="I106" i="15"/>
  <c r="H127" i="15"/>
  <c r="K11" i="15"/>
  <c r="J70" i="15"/>
  <c r="K156" i="14"/>
  <c r="K25" i="15"/>
  <c r="J45" i="15"/>
  <c r="I48" i="15"/>
  <c r="H196" i="14"/>
  <c r="G158" i="14"/>
  <c r="G15" i="15"/>
  <c r="K165" i="14"/>
  <c r="J51" i="14"/>
  <c r="I24" i="12" s="1"/>
  <c r="K23" i="14"/>
  <c r="G97" i="15"/>
  <c r="G6" i="15"/>
  <c r="AX4" i="14"/>
  <c r="AI90" i="14"/>
  <c r="AX68" i="14"/>
  <c r="AL24" i="14"/>
  <c r="U31" i="14"/>
  <c r="O25" i="14"/>
  <c r="K28" i="12" s="1"/>
  <c r="AJ18" i="14"/>
  <c r="AZ131" i="14"/>
  <c r="AM145" i="14"/>
  <c r="AB142" i="14"/>
  <c r="Q143" i="14"/>
  <c r="BE88" i="14"/>
  <c r="AB23" i="14"/>
  <c r="BD83" i="14"/>
  <c r="AD54" i="14"/>
  <c r="AI27" i="12" s="1"/>
  <c r="BG114" i="14"/>
  <c r="AB129" i="14"/>
  <c r="AP92" i="14"/>
  <c r="G164" i="15"/>
  <c r="K150" i="15"/>
  <c r="G190" i="15"/>
  <c r="K107" i="15"/>
  <c r="H174" i="15"/>
  <c r="K130" i="15"/>
  <c r="G95" i="15"/>
  <c r="G87" i="15"/>
  <c r="K201" i="14"/>
  <c r="J54" i="15"/>
  <c r="I130" i="15"/>
  <c r="I15" i="15"/>
  <c r="J29" i="15"/>
  <c r="G37" i="15"/>
  <c r="I177" i="14"/>
  <c r="H81" i="15"/>
  <c r="G198" i="14"/>
  <c r="J133" i="15"/>
  <c r="I196" i="14"/>
  <c r="AL6" i="14"/>
  <c r="AP5" i="14"/>
  <c r="AS9" i="14"/>
  <c r="AC27" i="14"/>
  <c r="AC30" i="12" s="1"/>
  <c r="AT24" i="14"/>
  <c r="AR20" i="14"/>
  <c r="N16" i="14"/>
  <c r="Y66" i="14"/>
  <c r="AK125" i="14"/>
  <c r="AX121" i="14"/>
  <c r="X44" i="14"/>
  <c r="AA17" i="12" s="1"/>
  <c r="P113" i="14"/>
  <c r="Q56" i="12" s="1"/>
  <c r="X87" i="14"/>
  <c r="V60" i="12" s="1"/>
  <c r="AK134" i="14"/>
  <c r="AX132" i="14"/>
  <c r="AX33" i="14"/>
  <c r="Q102" i="14"/>
  <c r="R45" i="12" s="1"/>
  <c r="X128" i="14"/>
  <c r="X38" i="14"/>
  <c r="AA11" i="12" s="1"/>
  <c r="AL58" i="14"/>
  <c r="AZ95" i="14"/>
  <c r="O138" i="14"/>
  <c r="AE137" i="14"/>
  <c r="V53" i="14"/>
  <c r="Y26" i="12" s="1"/>
  <c r="AI62" i="14"/>
  <c r="BA61" i="14"/>
  <c r="N116" i="14"/>
  <c r="R58" i="14"/>
  <c r="Y48" i="14"/>
  <c r="AL79" i="14"/>
  <c r="BA93" i="14"/>
  <c r="N20" i="14"/>
  <c r="Q48" i="14"/>
  <c r="R21" i="12" s="1"/>
  <c r="V96" i="14"/>
  <c r="Y39" i="12" s="1"/>
  <c r="AL126" i="14"/>
  <c r="AZ123" i="14"/>
  <c r="AS11" i="14"/>
  <c r="R66" i="14"/>
  <c r="V123" i="14"/>
  <c r="AM137" i="14"/>
  <c r="AM49" i="14"/>
  <c r="BA42" i="14"/>
  <c r="P108" i="14"/>
  <c r="Q51" i="12" s="1"/>
  <c r="J144" i="14"/>
  <c r="AJ23" i="14"/>
  <c r="H178" i="15"/>
  <c r="H30" i="15"/>
  <c r="AZ5" i="14"/>
  <c r="AX134" i="14"/>
  <c r="AZ46" i="14"/>
  <c r="AY118" i="14"/>
  <c r="AL146" i="14"/>
  <c r="X110" i="14"/>
  <c r="AA53" i="12" s="1"/>
  <c r="O134" i="14"/>
  <c r="BA75" i="14"/>
  <c r="AJ86" i="14"/>
  <c r="Y128" i="14"/>
  <c r="P119" i="14"/>
  <c r="Q62" i="12" s="1"/>
  <c r="BG118" i="14"/>
  <c r="AR115" i="14"/>
  <c r="BE74" i="14"/>
  <c r="AS144" i="14"/>
  <c r="BG85" i="14"/>
  <c r="AF107" i="14"/>
  <c r="AP59" i="14"/>
  <c r="H151" i="15"/>
  <c r="G138" i="15"/>
  <c r="H177" i="15"/>
  <c r="I96" i="15"/>
  <c r="G142" i="15"/>
  <c r="G118" i="15"/>
  <c r="H138" i="15"/>
  <c r="I75" i="15"/>
  <c r="G189" i="14"/>
  <c r="J38" i="15"/>
  <c r="J96" i="15"/>
  <c r="K4" i="15"/>
  <c r="J196" i="15"/>
  <c r="K27" i="15"/>
  <c r="J160" i="14"/>
  <c r="H28" i="15"/>
  <c r="K178" i="14"/>
  <c r="I57" i="15"/>
  <c r="G178" i="14"/>
  <c r="AL4" i="14"/>
  <c r="BF3" i="14"/>
  <c r="AC6" i="14"/>
  <c r="AC9" i="12" s="1"/>
  <c r="V17" i="14"/>
  <c r="T20" i="12" s="1"/>
  <c r="BA14" i="14"/>
  <c r="BG13" i="14"/>
  <c r="AI28" i="14"/>
  <c r="Y44" i="14"/>
  <c r="AL75" i="14"/>
  <c r="AX122" i="14"/>
  <c r="AT17" i="14"/>
  <c r="R145" i="14"/>
  <c r="Y117" i="14"/>
  <c r="AK113" i="14"/>
  <c r="AZ119" i="14"/>
  <c r="AC12" i="14"/>
  <c r="AC15" i="12" s="1"/>
  <c r="R85" i="14"/>
  <c r="V127" i="14"/>
  <c r="AM141" i="14"/>
  <c r="AM57" i="14"/>
  <c r="BA46" i="14"/>
  <c r="P116" i="14"/>
  <c r="Q59" i="12" s="1"/>
  <c r="W150" i="14"/>
  <c r="U23" i="14"/>
  <c r="AI73" i="14"/>
  <c r="AW107" i="14"/>
  <c r="Q126" i="14"/>
  <c r="AC148" i="14"/>
  <c r="V44" i="14"/>
  <c r="Y17" i="12" s="1"/>
  <c r="AK60" i="14"/>
  <c r="BA68" i="14"/>
  <c r="N150" i="14"/>
  <c r="R57" i="14"/>
  <c r="Y69" i="14"/>
  <c r="AI85" i="14"/>
  <c r="AX91" i="14"/>
  <c r="AI32" i="14"/>
  <c r="O62" i="14"/>
  <c r="P35" i="12" s="1"/>
  <c r="X106" i="14"/>
  <c r="AA49" i="12" s="1"/>
  <c r="AI112" i="14"/>
  <c r="AY150" i="14"/>
  <c r="AY39" i="14"/>
  <c r="P123" i="14"/>
  <c r="X131" i="14"/>
  <c r="G11" i="14"/>
  <c r="I80" i="14"/>
  <c r="C53" i="12" s="1"/>
  <c r="AP108" i="14"/>
  <c r="J119" i="15"/>
  <c r="I28" i="15"/>
  <c r="AM6" i="14"/>
  <c r="AX34" i="14"/>
  <c r="P120" i="14"/>
  <c r="Q63" i="12" s="1"/>
  <c r="BA54" i="14"/>
  <c r="AI38" i="14"/>
  <c r="Y56" i="14"/>
  <c r="Q72" i="14"/>
  <c r="M45" i="12" s="1"/>
  <c r="AZ45" i="14"/>
  <c r="AM70" i="14"/>
  <c r="U50" i="14"/>
  <c r="Q80" i="14"/>
  <c r="M53" i="12" s="1"/>
  <c r="AL43" i="14"/>
  <c r="AT107" i="14"/>
  <c r="BG18" i="14"/>
  <c r="AP130" i="14"/>
  <c r="BF58" i="14"/>
  <c r="AD100" i="14"/>
  <c r="AI43" i="12" s="1"/>
  <c r="BF151" i="14"/>
  <c r="I138" i="15"/>
  <c r="I195" i="15"/>
  <c r="I164" i="15"/>
  <c r="I201" i="15"/>
  <c r="H126" i="15"/>
  <c r="J102" i="15"/>
  <c r="I101" i="15"/>
  <c r="G64" i="15"/>
  <c r="H176" i="14"/>
  <c r="J22" i="15"/>
  <c r="I78" i="15"/>
  <c r="I193" i="14"/>
  <c r="G124" i="15"/>
  <c r="K16" i="15"/>
  <c r="H89" i="15"/>
  <c r="G202" i="14"/>
  <c r="G162" i="14"/>
  <c r="H5" i="15"/>
  <c r="K160" i="14"/>
  <c r="BG10" i="14"/>
  <c r="AS8" i="14"/>
  <c r="Q4" i="14"/>
  <c r="M7" i="12" s="1"/>
  <c r="AE10" i="14"/>
  <c r="AE13" i="12" s="1"/>
  <c r="N7" i="14"/>
  <c r="R6" i="14"/>
  <c r="AP14" i="14"/>
  <c r="V40" i="14"/>
  <c r="Y13" i="12" s="1"/>
  <c r="AK56" i="14"/>
  <c r="AW96" i="14"/>
  <c r="N64" i="14"/>
  <c r="Q34" i="14"/>
  <c r="R7" i="12" s="1"/>
  <c r="Y73" i="14"/>
  <c r="AK121" i="14"/>
  <c r="AX87" i="14"/>
  <c r="AS35" i="14"/>
  <c r="R105" i="14"/>
  <c r="Y119" i="14"/>
  <c r="AI116" i="14"/>
  <c r="BA133" i="14"/>
  <c r="AZ25" i="14"/>
  <c r="O113" i="14"/>
  <c r="P56" i="12" s="1"/>
  <c r="X111" i="14"/>
  <c r="AA54" i="12" s="1"/>
  <c r="AK152" i="14"/>
  <c r="AJ50" i="14"/>
  <c r="AW40" i="14"/>
  <c r="R110" i="14"/>
  <c r="V146" i="14"/>
  <c r="X57" i="14"/>
  <c r="AA30" i="12" s="1"/>
  <c r="AM67" i="14"/>
  <c r="AX65" i="14"/>
  <c r="N115" i="14"/>
  <c r="R56" i="14"/>
  <c r="Y47" i="14"/>
  <c r="AL78" i="14"/>
  <c r="BA92" i="14"/>
  <c r="AL15" i="14"/>
  <c r="N77" i="14"/>
  <c r="U101" i="14"/>
  <c r="AL103" i="14"/>
  <c r="BA114" i="14"/>
  <c r="AW24" i="14"/>
  <c r="J123" i="14"/>
  <c r="J38" i="14"/>
  <c r="I11" i="12" s="1"/>
  <c r="BE38" i="14"/>
  <c r="K97" i="15"/>
  <c r="K179" i="14"/>
  <c r="AJ29" i="14"/>
  <c r="R108" i="14"/>
  <c r="AQ20" i="14"/>
  <c r="AX144" i="14"/>
  <c r="Q8" i="14"/>
  <c r="M11" i="12" s="1"/>
  <c r="AE135" i="14"/>
  <c r="AX44" i="14"/>
  <c r="AY114" i="14"/>
  <c r="AI127" i="14"/>
  <c r="AD117" i="14"/>
  <c r="AI60" i="12" s="1"/>
  <c r="AY27" i="14"/>
  <c r="AS81" i="14"/>
  <c r="AM18" i="14"/>
  <c r="AR78" i="14"/>
  <c r="BD27" i="14"/>
  <c r="AC55" i="14"/>
  <c r="AH28" i="12" s="1"/>
  <c r="BF121" i="14"/>
  <c r="K195" i="15"/>
  <c r="J182" i="15"/>
  <c r="J151" i="15"/>
  <c r="J161" i="15"/>
  <c r="K114" i="15"/>
  <c r="J185" i="15"/>
  <c r="J79" i="15"/>
  <c r="K54" i="15"/>
  <c r="I163" i="14"/>
  <c r="J7" i="15"/>
  <c r="G67" i="15"/>
  <c r="I135" i="15"/>
  <c r="H93" i="15"/>
  <c r="I5" i="15"/>
  <c r="I49" i="15"/>
  <c r="I181" i="14"/>
  <c r="H110" i="15"/>
  <c r="K186" i="14"/>
  <c r="I86" i="15"/>
  <c r="BA7" i="14"/>
  <c r="W6" i="14"/>
  <c r="U9" i="12" s="1"/>
  <c r="AT52" i="14"/>
  <c r="AZ3" i="14"/>
  <c r="AY37" i="14"/>
  <c r="BE19" i="14"/>
  <c r="V142" i="14"/>
  <c r="X49" i="14"/>
  <c r="AA22" i="12" s="1"/>
  <c r="AK132" i="14"/>
  <c r="AW84" i="14"/>
  <c r="N127" i="14"/>
  <c r="O28" i="14"/>
  <c r="K31" i="12" s="1"/>
  <c r="Y51" i="14"/>
  <c r="AL74" i="14"/>
  <c r="BA88" i="14"/>
  <c r="AB16" i="14"/>
  <c r="Q54" i="14"/>
  <c r="R27" i="12" s="1"/>
  <c r="U105" i="14"/>
  <c r="AL107" i="14"/>
  <c r="BA118" i="14"/>
  <c r="AW28" i="14"/>
  <c r="R61" i="14"/>
  <c r="V110" i="14"/>
  <c r="Y53" i="12" s="1"/>
  <c r="AJ123" i="14"/>
  <c r="AM77" i="14"/>
  <c r="BA26" i="14"/>
  <c r="Q100" i="14"/>
  <c r="R43" i="12" s="1"/>
  <c r="Y136" i="14"/>
  <c r="AK151" i="14"/>
  <c r="AJ48" i="14"/>
  <c r="AW47" i="14"/>
  <c r="Q125" i="14"/>
  <c r="AC147" i="14"/>
  <c r="V43" i="14"/>
  <c r="Y16" i="12" s="1"/>
  <c r="AK59" i="14"/>
  <c r="BA67" i="14"/>
  <c r="AL57" i="14"/>
  <c r="O37" i="14"/>
  <c r="P10" i="12" s="1"/>
  <c r="Y100" i="14"/>
  <c r="AI108" i="14"/>
  <c r="J55" i="14"/>
  <c r="I28" i="12" s="1"/>
  <c r="H196" i="15"/>
  <c r="G76" i="15"/>
  <c r="G30" i="15"/>
  <c r="AJ15" i="14"/>
  <c r="N61" i="14"/>
  <c r="W138" i="14"/>
  <c r="P88" i="14"/>
  <c r="L61" i="12" s="1"/>
  <c r="AX66" i="14"/>
  <c r="AJ84" i="14"/>
  <c r="U86" i="14"/>
  <c r="R74" i="14"/>
  <c r="BA50" i="14"/>
  <c r="AJ73" i="14"/>
  <c r="AE47" i="14"/>
  <c r="AJ20" i="12" s="1"/>
  <c r="X28" i="14"/>
  <c r="V31" i="12" s="1"/>
  <c r="AR41" i="14"/>
  <c r="AL10" i="14"/>
  <c r="AT77" i="14"/>
  <c r="AI30" i="14"/>
  <c r="AR132" i="14"/>
  <c r="K181" i="15"/>
  <c r="G202" i="15"/>
  <c r="K169" i="15"/>
  <c r="K183" i="15"/>
  <c r="I134" i="15"/>
  <c r="I103" i="15"/>
  <c r="K151" i="15"/>
  <c r="J63" i="15"/>
  <c r="I43" i="15"/>
  <c r="G176" i="15"/>
  <c r="H195" i="14"/>
  <c r="K57" i="15"/>
  <c r="J100" i="15"/>
  <c r="I80" i="15"/>
  <c r="K195" i="14"/>
  <c r="H12" i="15"/>
  <c r="H164" i="14"/>
  <c r="J32" i="15"/>
  <c r="G170" i="14"/>
  <c r="K154" i="14"/>
  <c r="O6" i="14"/>
  <c r="K9" i="12" s="1"/>
  <c r="W4" i="14"/>
  <c r="U7" i="12" s="1"/>
  <c r="X23" i="14"/>
  <c r="V26" i="12" s="1"/>
  <c r="BF26" i="14"/>
  <c r="W19" i="14"/>
  <c r="U22" i="12" s="1"/>
  <c r="Q24" i="14"/>
  <c r="M27" i="12" s="1"/>
  <c r="W130" i="14"/>
  <c r="AJ149" i="14"/>
  <c r="AJ40" i="14"/>
  <c r="AY69" i="14"/>
  <c r="O142" i="14"/>
  <c r="AC151" i="14"/>
  <c r="V47" i="14"/>
  <c r="Y20" i="12" s="1"/>
  <c r="AK55" i="14"/>
  <c r="BA63" i="14"/>
  <c r="O152" i="14"/>
  <c r="Q63" i="14"/>
  <c r="M36" i="12" s="1"/>
  <c r="Y121" i="14"/>
  <c r="AL125" i="14"/>
  <c r="AY110" i="14"/>
  <c r="R102" i="14"/>
  <c r="X93" i="14"/>
  <c r="AA36" i="12" s="1"/>
  <c r="AK146" i="14"/>
  <c r="AW150" i="14"/>
  <c r="AX31" i="14"/>
  <c r="P83" i="14"/>
  <c r="L56" i="12" s="1"/>
  <c r="U125" i="14"/>
  <c r="AJ122" i="14"/>
  <c r="AJ76" i="14"/>
  <c r="BA33" i="14"/>
  <c r="P109" i="14"/>
  <c r="Q52" i="12" s="1"/>
  <c r="V145" i="14"/>
  <c r="X55" i="14"/>
  <c r="AA28" i="12" s="1"/>
  <c r="AJ66" i="14"/>
  <c r="AX64" i="14"/>
  <c r="N130" i="14"/>
  <c r="O31" i="14"/>
  <c r="K34" i="12" s="1"/>
  <c r="Y125" i="14"/>
  <c r="AM90" i="14"/>
  <c r="AX131" i="14"/>
  <c r="BD10" i="14"/>
  <c r="O40" i="14"/>
  <c r="P13" i="12" s="1"/>
  <c r="J139" i="15"/>
  <c r="AJ125" i="14"/>
  <c r="BA101" i="14"/>
  <c r="AZ71" i="14"/>
  <c r="AE82" i="14"/>
  <c r="AE55" i="12" s="1"/>
  <c r="J189" i="15"/>
  <c r="J107" i="15"/>
  <c r="K22" i="15"/>
  <c r="J61" i="15"/>
  <c r="G58" i="15"/>
  <c r="BD9" i="14"/>
  <c r="X9" i="14"/>
  <c r="V12" i="12" s="1"/>
  <c r="R8" i="14"/>
  <c r="AL114" i="14"/>
  <c r="R115" i="14"/>
  <c r="AJ83" i="14"/>
  <c r="O120" i="14"/>
  <c r="P63" i="12" s="1"/>
  <c r="AK69" i="14"/>
  <c r="O104" i="14"/>
  <c r="P47" i="12" s="1"/>
  <c r="AL80" i="14"/>
  <c r="Q50" i="14"/>
  <c r="R23" i="12" s="1"/>
  <c r="AX142" i="14"/>
  <c r="Q82" i="14"/>
  <c r="M55" i="12" s="1"/>
  <c r="AI75" i="14"/>
  <c r="AE142" i="14"/>
  <c r="AL50" i="14"/>
  <c r="P144" i="14"/>
  <c r="Y131" i="14"/>
  <c r="AI119" i="14"/>
  <c r="BA136" i="14"/>
  <c r="AZ28" i="14"/>
  <c r="O127" i="14"/>
  <c r="AC126" i="14"/>
  <c r="AQ148" i="14"/>
  <c r="AP49" i="14"/>
  <c r="BE63" i="14"/>
  <c r="N33" i="14"/>
  <c r="AR104" i="14"/>
  <c r="BH80" i="14"/>
  <c r="Q20" i="14"/>
  <c r="M23" i="12" s="1"/>
  <c r="AE30" i="14"/>
  <c r="AE33" i="12" s="1"/>
  <c r="AR70" i="14"/>
  <c r="BE144" i="14"/>
  <c r="AK10" i="14"/>
  <c r="AC80" i="14"/>
  <c r="AC53" i="12" s="1"/>
  <c r="AQ68" i="14"/>
  <c r="I167" i="15"/>
  <c r="H194" i="15"/>
  <c r="G181" i="15"/>
  <c r="G150" i="15"/>
  <c r="I157" i="15"/>
  <c r="G112" i="15"/>
  <c r="I181" i="15"/>
  <c r="H76" i="15"/>
  <c r="G52" i="15"/>
  <c r="K161" i="14"/>
  <c r="H6" i="15"/>
  <c r="I66" i="15"/>
  <c r="H130" i="15"/>
  <c r="H91" i="15"/>
  <c r="G4" i="15"/>
  <c r="G46" i="15"/>
  <c r="G179" i="14"/>
  <c r="I93" i="15"/>
  <c r="K184" i="14"/>
  <c r="J60" i="15"/>
  <c r="AQ7" i="14"/>
  <c r="BE3" i="14"/>
  <c r="AQ8" i="14"/>
  <c r="BG7" i="14"/>
  <c r="AZ4" i="14"/>
  <c r="U6" i="14"/>
  <c r="U77" i="14"/>
  <c r="AJ108" i="14"/>
  <c r="AY128" i="14"/>
  <c r="AI15" i="14"/>
  <c r="O89" i="14"/>
  <c r="K62" i="12" s="1"/>
  <c r="U120" i="14"/>
  <c r="AJ109" i="14"/>
  <c r="AX150" i="14"/>
  <c r="AW131" i="14"/>
  <c r="N104" i="14"/>
  <c r="X139" i="14"/>
  <c r="U32" i="14"/>
  <c r="AI47" i="14"/>
  <c r="AX83" i="14"/>
  <c r="N117" i="14"/>
  <c r="R60" i="14"/>
  <c r="Y49" i="14"/>
  <c r="AL72" i="14"/>
  <c r="AW114" i="14"/>
  <c r="X18" i="14"/>
  <c r="V21" i="12" s="1"/>
  <c r="N72" i="14"/>
  <c r="U81" i="14"/>
  <c r="AK122" i="14"/>
  <c r="AZ116" i="14"/>
  <c r="AM14" i="14"/>
  <c r="P74" i="14"/>
  <c r="L47" i="12" s="1"/>
  <c r="I203" i="14"/>
  <c r="Y106" i="14"/>
  <c r="V51" i="14"/>
  <c r="Y24" i="12" s="1"/>
  <c r="AR135" i="14"/>
  <c r="BF144" i="14"/>
  <c r="H189" i="15"/>
  <c r="G92" i="15"/>
  <c r="K118" i="15"/>
  <c r="G69" i="15"/>
  <c r="H204" i="14"/>
  <c r="Y4" i="14"/>
  <c r="AM71" i="14"/>
  <c r="AJ11" i="14"/>
  <c r="AX151" i="14"/>
  <c r="R63" i="14"/>
  <c r="AK39" i="14"/>
  <c r="N70" i="14"/>
  <c r="AI55" i="14"/>
  <c r="Q32" i="14"/>
  <c r="M35" i="12" s="1"/>
  <c r="AZ117" i="14"/>
  <c r="R59" i="14"/>
  <c r="AZ124" i="14"/>
  <c r="Y134" i="14"/>
  <c r="AX140" i="14"/>
  <c r="X143" i="14"/>
  <c r="AW130" i="14"/>
  <c r="R96" i="14"/>
  <c r="U108" i="14"/>
  <c r="AL113" i="14"/>
  <c r="BA121" i="14"/>
  <c r="AW31" i="14"/>
  <c r="R80" i="14"/>
  <c r="AD115" i="14"/>
  <c r="AI58" i="12" s="1"/>
  <c r="AP150" i="14"/>
  <c r="BF146" i="14"/>
  <c r="BE69" i="14"/>
  <c r="AX56" i="14"/>
  <c r="AC52" i="14"/>
  <c r="AH25" i="12" s="1"/>
  <c r="AP91" i="14"/>
  <c r="BD75" i="14"/>
  <c r="AD38" i="14"/>
  <c r="AI11" i="12" s="1"/>
  <c r="AR56" i="14"/>
  <c r="BG76" i="14"/>
  <c r="AI35" i="14"/>
  <c r="AE37" i="14"/>
  <c r="AJ10" i="12" s="1"/>
  <c r="AR77" i="14"/>
  <c r="J154" i="15"/>
  <c r="I200" i="15"/>
  <c r="H168" i="15"/>
  <c r="H179" i="15"/>
  <c r="K132" i="15"/>
  <c r="K102" i="15"/>
  <c r="H147" i="15"/>
  <c r="H60" i="15"/>
  <c r="K42" i="15"/>
  <c r="K163" i="15"/>
  <c r="J193" i="14"/>
  <c r="G55" i="15"/>
  <c r="G98" i="15"/>
  <c r="K79" i="15"/>
  <c r="H194" i="14"/>
  <c r="H11" i="15"/>
  <c r="H162" i="14"/>
  <c r="I25" i="15"/>
  <c r="J167" i="14"/>
  <c r="H39" i="15"/>
  <c r="AM149" i="14"/>
  <c r="AL88" i="14"/>
  <c r="AR101" i="14"/>
  <c r="BF114" i="14"/>
  <c r="I176" i="15"/>
  <c r="G187" i="15"/>
  <c r="J88" i="15"/>
  <c r="K59" i="15"/>
  <c r="G183" i="14"/>
  <c r="AZ9" i="14"/>
  <c r="AK15" i="14"/>
  <c r="AJ9" i="14"/>
  <c r="AW138" i="14"/>
  <c r="V149" i="14"/>
  <c r="W9" i="14"/>
  <c r="U12" i="12" s="1"/>
  <c r="AC150" i="14"/>
  <c r="AW116" i="14"/>
  <c r="O26" i="14"/>
  <c r="K29" i="12" s="1"/>
  <c r="AX85" i="14"/>
  <c r="W139" i="14"/>
  <c r="AX92" i="14"/>
  <c r="U124" i="14"/>
  <c r="AW46" i="14"/>
  <c r="X124" i="14"/>
  <c r="AZ104" i="14"/>
  <c r="O85" i="14"/>
  <c r="K58" i="12" s="1"/>
  <c r="V89" i="14"/>
  <c r="T62" i="12" s="1"/>
  <c r="AI142" i="14"/>
  <c r="AY113" i="14"/>
  <c r="AQ21" i="14"/>
  <c r="O76" i="14"/>
  <c r="K49" i="12" s="1"/>
  <c r="AC85" i="14"/>
  <c r="AC58" i="12" s="1"/>
  <c r="AP132" i="14"/>
  <c r="BF116" i="14"/>
  <c r="BD29" i="14"/>
  <c r="AD132" i="14"/>
  <c r="AS152" i="14"/>
  <c r="AP29" i="14"/>
  <c r="BE50" i="14"/>
  <c r="AE122" i="14"/>
  <c r="AJ65" i="12" s="1"/>
  <c r="AC9" i="14"/>
  <c r="AC12" i="12" s="1"/>
  <c r="AQ29" i="14"/>
  <c r="BG51" i="14"/>
  <c r="AP18" i="14"/>
  <c r="AD52" i="14"/>
  <c r="AI25" i="12" s="1"/>
  <c r="AS76" i="14"/>
  <c r="K200" i="15"/>
  <c r="J187" i="15"/>
  <c r="I155" i="15"/>
  <c r="I145" i="15"/>
  <c r="G120" i="15"/>
  <c r="I91" i="15"/>
  <c r="G129" i="15"/>
  <c r="H44" i="15"/>
  <c r="I31" i="15"/>
  <c r="J113" i="15"/>
  <c r="K180" i="14"/>
  <c r="K45" i="15"/>
  <c r="H74" i="15"/>
  <c r="I68" i="15"/>
  <c r="J72" i="15"/>
  <c r="G190" i="14"/>
  <c r="G102" i="15"/>
  <c r="G201" i="14"/>
  <c r="K159" i="15"/>
  <c r="I167" i="14"/>
  <c r="O4" i="14"/>
  <c r="K7" i="12" s="1"/>
  <c r="BH5" i="14"/>
  <c r="W25" i="14"/>
  <c r="U28" i="12" s="1"/>
  <c r="BF21" i="14"/>
  <c r="BD19" i="14"/>
  <c r="AS20" i="14"/>
  <c r="X78" i="14"/>
  <c r="V51" i="12" s="1"/>
  <c r="AL67" i="14"/>
  <c r="AY104" i="14"/>
  <c r="X19" i="14"/>
  <c r="V22" i="12" s="1"/>
  <c r="Q56" i="14"/>
  <c r="R29" i="12" s="1"/>
  <c r="U84" i="14"/>
  <c r="AJ107" i="14"/>
  <c r="AW139" i="14"/>
  <c r="AS15" i="14"/>
  <c r="P77" i="14"/>
  <c r="L50" i="12" s="1"/>
  <c r="V119" i="14"/>
  <c r="Y62" i="12" s="1"/>
  <c r="AM133" i="14"/>
  <c r="AM41" i="14"/>
  <c r="AY81" i="14"/>
  <c r="O116" i="14"/>
  <c r="P59" i="12" s="1"/>
  <c r="V147" i="14"/>
  <c r="X59" i="14"/>
  <c r="AA32" i="12" s="1"/>
  <c r="AM76" i="14"/>
  <c r="AW81" i="14"/>
  <c r="O147" i="14"/>
  <c r="R42" i="14"/>
  <c r="Y40" i="14"/>
  <c r="AL71" i="14"/>
  <c r="BA85" i="14"/>
  <c r="AT21" i="14"/>
  <c r="H26" i="14"/>
  <c r="B29" i="12" s="1"/>
  <c r="H201" i="14"/>
  <c r="O65" i="14"/>
  <c r="K38" i="12" s="1"/>
  <c r="N52" i="14"/>
  <c r="AD152" i="14"/>
  <c r="AK105" i="14"/>
  <c r="G157" i="15"/>
  <c r="J130" i="15"/>
  <c r="I182" i="14"/>
  <c r="H85" i="15"/>
  <c r="I153" i="14"/>
  <c r="AE8" i="14"/>
  <c r="AE11" i="12" s="1"/>
  <c r="U121" i="14"/>
  <c r="AW141" i="14"/>
  <c r="Y142" i="14"/>
  <c r="AX114" i="14"/>
  <c r="X147" i="14"/>
  <c r="AY86" i="14"/>
  <c r="U88" i="14"/>
  <c r="BA86" i="14"/>
  <c r="Y97" i="14"/>
  <c r="AZ40" i="14"/>
  <c r="Y112" i="14"/>
  <c r="BA32" i="14"/>
  <c r="X79" i="14"/>
  <c r="V52" i="12" s="1"/>
  <c r="AW98" i="14"/>
  <c r="R31" i="14"/>
  <c r="V65" i="14"/>
  <c r="T38" i="12" s="1"/>
  <c r="AM97" i="14"/>
  <c r="AW128" i="14"/>
  <c r="V14" i="14"/>
  <c r="T17" i="12" s="1"/>
  <c r="P61" i="14"/>
  <c r="Q34" i="12" s="1"/>
  <c r="AD93" i="14"/>
  <c r="AI36" i="12" s="1"/>
  <c r="AS94" i="14"/>
  <c r="BD113" i="14"/>
  <c r="Q29" i="14"/>
  <c r="M32" i="12" s="1"/>
  <c r="AB89" i="14"/>
  <c r="AT115" i="14"/>
  <c r="AR30" i="14"/>
  <c r="BE82" i="14"/>
  <c r="AD146" i="14"/>
  <c r="AQ138" i="14"/>
  <c r="AQ38" i="14"/>
  <c r="BD52" i="14"/>
  <c r="AE129" i="14"/>
  <c r="AF25" i="14"/>
  <c r="AQ36" i="14"/>
  <c r="G188" i="15"/>
  <c r="K174" i="15"/>
  <c r="J142" i="15"/>
  <c r="H128" i="15"/>
  <c r="H104" i="15"/>
  <c r="H182" i="15"/>
  <c r="G115" i="15"/>
  <c r="I190" i="15"/>
  <c r="G20" i="15"/>
  <c r="H83" i="15"/>
  <c r="G168" i="14"/>
  <c r="I34" i="15"/>
  <c r="H58" i="15"/>
  <c r="G57" i="15"/>
  <c r="G22" i="15"/>
  <c r="H173" i="14"/>
  <c r="K48" i="15"/>
  <c r="J180" i="14"/>
  <c r="G66" i="15"/>
  <c r="H197" i="14"/>
  <c r="AP9" i="14"/>
  <c r="V4" i="14"/>
  <c r="T7" i="12" s="1"/>
  <c r="AJ16" i="14"/>
  <c r="AK13" i="14"/>
  <c r="O13" i="14"/>
  <c r="K16" i="12" s="1"/>
  <c r="AW36" i="14"/>
  <c r="X72" i="14"/>
  <c r="V45" i="12" s="1"/>
  <c r="AK48" i="14"/>
  <c r="AZ78" i="14"/>
  <c r="P148" i="14"/>
  <c r="N78" i="14"/>
  <c r="Y65" i="14"/>
  <c r="AL116" i="14"/>
  <c r="AX117" i="14"/>
  <c r="BF45" i="14"/>
  <c r="N65" i="14"/>
  <c r="X102" i="14"/>
  <c r="AA45" i="12" s="1"/>
  <c r="H152" i="14"/>
  <c r="AF21" i="14"/>
  <c r="AZ42" i="14"/>
  <c r="BA19" i="14"/>
  <c r="BD140" i="14"/>
  <c r="AS112" i="14"/>
  <c r="I149" i="15"/>
  <c r="J47" i="15"/>
  <c r="I46" i="15"/>
  <c r="K192" i="14"/>
  <c r="K24" i="15"/>
  <c r="V6" i="14"/>
  <c r="T9" i="12" s="1"/>
  <c r="BA12" i="14"/>
  <c r="Y85" i="14"/>
  <c r="AX26" i="14"/>
  <c r="X77" i="14"/>
  <c r="V50" i="12" s="1"/>
  <c r="BA28" i="14"/>
  <c r="W38" i="14"/>
  <c r="Z11" i="12" s="1"/>
  <c r="AL16" i="14"/>
  <c r="Y57" i="14"/>
  <c r="AX16" i="14"/>
  <c r="AK144" i="14"/>
  <c r="AM38" i="14"/>
  <c r="AJ121" i="14"/>
  <c r="O151" i="14"/>
  <c r="V33" i="14"/>
  <c r="Y6" i="12" s="1"/>
  <c r="AE21" i="14"/>
  <c r="AE24" i="12" s="1"/>
  <c r="AF145" i="14"/>
  <c r="U42" i="14"/>
  <c r="AI58" i="14"/>
  <c r="AZ63" i="14"/>
  <c r="Q135" i="14"/>
  <c r="Q53" i="14"/>
  <c r="R26" i="12" s="1"/>
  <c r="AC75" i="14"/>
  <c r="AC48" i="12" s="1"/>
  <c r="AR80" i="14"/>
  <c r="BG119" i="14"/>
  <c r="AB56" i="14"/>
  <c r="AD80" i="14"/>
  <c r="AD53" i="12" s="1"/>
  <c r="AT99" i="14"/>
  <c r="BE141" i="14"/>
  <c r="AK20" i="14"/>
  <c r="AE74" i="14"/>
  <c r="AE47" i="12" s="1"/>
  <c r="AP122" i="14"/>
  <c r="BG143" i="14"/>
  <c r="AS12" i="14"/>
  <c r="AE105" i="14"/>
  <c r="AJ48" i="12" s="1"/>
  <c r="AS142" i="14"/>
  <c r="BF143" i="14"/>
  <c r="I162" i="15"/>
  <c r="H149" i="15"/>
  <c r="I188" i="15"/>
  <c r="G105" i="15"/>
  <c r="J169" i="15"/>
  <c r="H129" i="15"/>
  <c r="I94" i="15"/>
  <c r="G84" i="15"/>
  <c r="H200" i="14"/>
  <c r="H51" i="15"/>
  <c r="K126" i="15"/>
  <c r="G14" i="15"/>
  <c r="H26" i="15"/>
  <c r="I36" i="15"/>
  <c r="I175" i="14"/>
  <c r="J68" i="15"/>
  <c r="K194" i="14"/>
  <c r="H117" i="15"/>
  <c r="H193" i="14"/>
  <c r="AB6" i="14"/>
  <c r="X46" i="14"/>
  <c r="AA19" i="12" s="1"/>
  <c r="Y86" i="14"/>
  <c r="W34" i="14"/>
  <c r="Z7" i="12" s="1"/>
  <c r="Y13" i="14"/>
  <c r="W122" i="14"/>
  <c r="Z65" i="12" s="1"/>
  <c r="AJ141" i="14"/>
  <c r="AM30" i="14"/>
  <c r="AW105" i="14"/>
  <c r="Q129" i="14"/>
  <c r="AC143" i="14"/>
  <c r="V39" i="14"/>
  <c r="Y12" i="12" s="1"/>
  <c r="AK47" i="14"/>
  <c r="AZ89" i="14"/>
  <c r="N145" i="14"/>
  <c r="R47" i="14"/>
  <c r="V108" i="14"/>
  <c r="Y51" i="12" s="1"/>
  <c r="AI104" i="14"/>
  <c r="AW115" i="14"/>
  <c r="AT25" i="14"/>
  <c r="O88" i="14"/>
  <c r="K61" i="12" s="1"/>
  <c r="W147" i="14"/>
  <c r="AM131" i="14"/>
  <c r="AW132" i="14"/>
  <c r="AX23" i="14"/>
  <c r="Q92" i="14"/>
  <c r="M65" i="12" s="1"/>
  <c r="W126" i="14"/>
  <c r="AJ145" i="14"/>
  <c r="AM34" i="14"/>
  <c r="AW119" i="14"/>
  <c r="Q117" i="14"/>
  <c r="R60" i="12" s="1"/>
  <c r="AJ69" i="14"/>
  <c r="O91" i="14"/>
  <c r="K64" i="12" s="1"/>
  <c r="P85" i="14"/>
  <c r="L58" i="12" s="1"/>
  <c r="AI86" i="14"/>
  <c r="Y79" i="14"/>
  <c r="N118" i="14"/>
  <c r="AK136" i="14"/>
  <c r="AR8" i="14"/>
  <c r="G35" i="15"/>
  <c r="G169" i="15"/>
  <c r="V131" i="14"/>
  <c r="I102" i="14"/>
  <c r="H45" i="12" s="1"/>
  <c r="AM63" i="14"/>
  <c r="Q144" i="14"/>
  <c r="AX39" i="14"/>
  <c r="AL130" i="14"/>
  <c r="N125" i="14"/>
  <c r="AW42" i="14"/>
  <c r="AJ118" i="14"/>
  <c r="J108" i="15"/>
  <c r="J169" i="14"/>
  <c r="AQ112" i="14"/>
  <c r="AI63" i="14"/>
  <c r="AK72" i="14"/>
  <c r="AS29" i="14"/>
  <c r="AJ46" i="14"/>
  <c r="Y70" i="14"/>
  <c r="AX52" i="14"/>
  <c r="AJ117" i="14"/>
  <c r="W106" i="14"/>
  <c r="Z49" i="12" s="1"/>
  <c r="J184" i="14"/>
  <c r="G32" i="15"/>
  <c r="X29" i="14"/>
  <c r="V32" i="12" s="1"/>
  <c r="N124" i="14"/>
  <c r="AM144" i="14"/>
  <c r="AZ85" i="14"/>
  <c r="AK142" i="14"/>
  <c r="R92" i="14"/>
  <c r="AW127" i="14"/>
  <c r="AJ148" i="14"/>
  <c r="AJ36" i="14"/>
  <c r="I69" i="15"/>
  <c r="J31" i="15"/>
  <c r="AE106" i="14"/>
  <c r="AJ49" i="12" s="1"/>
  <c r="X138" i="14"/>
  <c r="Y22" i="14"/>
  <c r="AI51" i="14"/>
  <c r="AJ152" i="14"/>
  <c r="N151" i="14"/>
  <c r="AM94" i="14"/>
  <c r="U128" i="14"/>
  <c r="O5" i="14"/>
  <c r="K8" i="12" s="1"/>
  <c r="K120" i="15"/>
  <c r="K117" i="15"/>
  <c r="BE114" i="14"/>
  <c r="V112" i="14"/>
  <c r="Y55" i="12" s="1"/>
  <c r="H3" i="15"/>
  <c r="BH66" i="14"/>
  <c r="H136" i="14"/>
  <c r="K134" i="14"/>
  <c r="H86" i="14"/>
  <c r="B59" i="12" s="1"/>
  <c r="K167" i="14"/>
  <c r="H17" i="15"/>
  <c r="I160" i="14"/>
  <c r="I199" i="14"/>
  <c r="G49" i="15"/>
  <c r="H46" i="15"/>
  <c r="I26" i="15"/>
  <c r="I158" i="14"/>
  <c r="H71" i="15"/>
  <c r="G13" i="15"/>
  <c r="K131" i="15"/>
  <c r="G107" i="15"/>
  <c r="J156" i="15"/>
  <c r="H92" i="15"/>
  <c r="J118" i="15"/>
  <c r="I204" i="15"/>
  <c r="H165" i="15"/>
  <c r="I178" i="15"/>
  <c r="AT59" i="14"/>
  <c r="AQ80" i="14"/>
  <c r="AS14" i="14"/>
  <c r="BE89" i="14"/>
  <c r="BH134" i="14"/>
  <c r="AP53" i="14"/>
  <c r="Q9" i="14"/>
  <c r="M12" i="12" s="1"/>
  <c r="I96" i="14"/>
  <c r="H39" i="12" s="1"/>
  <c r="H107" i="14"/>
  <c r="G50" i="12" s="1"/>
  <c r="G125" i="14"/>
  <c r="G113" i="14"/>
  <c r="J74" i="14"/>
  <c r="D47" i="12" s="1"/>
  <c r="G64" i="14"/>
  <c r="K60" i="14"/>
  <c r="I28" i="14"/>
  <c r="C31" i="12" s="1"/>
  <c r="J22" i="14"/>
  <c r="D25" i="12" s="1"/>
  <c r="H135" i="14"/>
  <c r="K72" i="14"/>
  <c r="J24" i="14"/>
  <c r="D27" i="12" s="1"/>
  <c r="I85" i="14"/>
  <c r="C58" i="12" s="1"/>
  <c r="H62" i="14"/>
  <c r="G35" i="12" s="1"/>
  <c r="K102" i="14"/>
  <c r="H83" i="14"/>
  <c r="B56" i="12" s="1"/>
  <c r="J108" i="14"/>
  <c r="I51" i="12" s="1"/>
  <c r="K30" i="14"/>
  <c r="G129" i="14"/>
  <c r="I47" i="14"/>
  <c r="H20" i="12" s="1"/>
  <c r="G146" i="14"/>
  <c r="H24" i="14"/>
  <c r="B27" i="12" s="1"/>
  <c r="H114" i="14"/>
  <c r="G57" i="12" s="1"/>
  <c r="K51" i="14"/>
  <c r="J152" i="14"/>
  <c r="J9" i="14"/>
  <c r="D12" i="12" s="1"/>
  <c r="G41" i="14"/>
  <c r="K61" i="14"/>
  <c r="J96" i="14"/>
  <c r="I39" i="12" s="1"/>
  <c r="K106" i="14"/>
  <c r="G85" i="14"/>
  <c r="G144" i="14"/>
  <c r="H140" i="14"/>
  <c r="K126" i="14"/>
  <c r="I25" i="14"/>
  <c r="C28" i="12" s="1"/>
  <c r="I27" i="14"/>
  <c r="C30" i="12" s="1"/>
  <c r="J87" i="14"/>
  <c r="D60" i="12" s="1"/>
  <c r="H67" i="14"/>
  <c r="B40" i="12" s="1"/>
  <c r="G78" i="14"/>
  <c r="G102" i="14"/>
  <c r="K100" i="14"/>
  <c r="G149" i="14"/>
  <c r="H58" i="14"/>
  <c r="G31" i="12" s="1"/>
  <c r="J91" i="14"/>
  <c r="D64" i="12" s="1"/>
  <c r="H148" i="14"/>
  <c r="J56" i="14"/>
  <c r="I29" i="12" s="1"/>
  <c r="K17" i="14"/>
  <c r="J39" i="14"/>
  <c r="I12" i="12" s="1"/>
  <c r="I68" i="14"/>
  <c r="C41" i="12" s="1"/>
  <c r="I113" i="14"/>
  <c r="H56" i="12" s="1"/>
  <c r="K141" i="14"/>
  <c r="J30" i="14"/>
  <c r="D33" i="12" s="1"/>
  <c r="J85" i="14"/>
  <c r="D58" i="12" s="1"/>
  <c r="G99" i="14"/>
  <c r="H16" i="14"/>
  <c r="B19" i="12" s="1"/>
  <c r="K147" i="14"/>
  <c r="J33" i="14"/>
  <c r="I6" i="12" s="1"/>
  <c r="K67" i="14"/>
  <c r="G86" i="14"/>
  <c r="H144" i="14"/>
  <c r="G133" i="14"/>
  <c r="G54" i="14"/>
  <c r="K74" i="14"/>
  <c r="G73" i="14"/>
  <c r="I36" i="14"/>
  <c r="H9" i="12" s="1"/>
  <c r="K3" i="14"/>
  <c r="I55" i="14"/>
  <c r="H28" i="12" s="1"/>
  <c r="H81" i="14"/>
  <c r="B54" i="12" s="1"/>
  <c r="K15" i="14"/>
  <c r="J50" i="14"/>
  <c r="I23" i="12" s="1"/>
  <c r="K135" i="14"/>
  <c r="J23" i="14"/>
  <c r="D26" i="12" s="1"/>
  <c r="J137" i="14"/>
  <c r="H39" i="14"/>
  <c r="G12" i="12" s="1"/>
  <c r="J79" i="14"/>
  <c r="D52" i="12" s="1"/>
  <c r="K101" i="14"/>
  <c r="H128" i="14"/>
  <c r="K18" i="14"/>
  <c r="G57" i="14"/>
  <c r="H69" i="14"/>
  <c r="B42" i="12" s="1"/>
  <c r="I95" i="14"/>
  <c r="H38" i="12" s="1"/>
  <c r="H131" i="14"/>
  <c r="J4" i="14"/>
  <c r="D7" i="12" s="1"/>
  <c r="G47" i="14"/>
  <c r="J88" i="14"/>
  <c r="D61" i="12" s="1"/>
  <c r="I82" i="14"/>
  <c r="C55" i="12" s="1"/>
  <c r="H137" i="14"/>
  <c r="J20" i="14"/>
  <c r="D23" i="12" s="1"/>
  <c r="G83" i="14"/>
  <c r="H125" i="14"/>
  <c r="H22" i="14"/>
  <c r="B25" i="12" s="1"/>
  <c r="I141" i="14"/>
  <c r="G72" i="14"/>
  <c r="J63" i="14"/>
  <c r="D36" i="12" s="1"/>
  <c r="K85" i="14"/>
  <c r="G128" i="14"/>
  <c r="J149" i="14"/>
  <c r="I31" i="14"/>
  <c r="C34" i="12" s="1"/>
  <c r="H134" i="14"/>
  <c r="G21" i="14"/>
  <c r="J93" i="14"/>
  <c r="I36" i="12" s="1"/>
  <c r="J26" i="14"/>
  <c r="D29" i="12" s="1"/>
  <c r="I77" i="14"/>
  <c r="C50" i="12" s="1"/>
  <c r="I122" i="14"/>
  <c r="H65" i="12" s="1"/>
  <c r="J17" i="14"/>
  <c r="D20" i="12" s="1"/>
  <c r="I45" i="14"/>
  <c r="H18" i="12" s="1"/>
  <c r="J86" i="14"/>
  <c r="D59" i="12" s="1"/>
  <c r="G100" i="14"/>
  <c r="H118" i="14"/>
  <c r="G61" i="12" s="1"/>
  <c r="H132" i="14"/>
  <c r="H37" i="14"/>
  <c r="G10" i="12" s="1"/>
  <c r="G123" i="14"/>
  <c r="J136" i="14"/>
  <c r="H36" i="14"/>
  <c r="G9" i="12" s="1"/>
  <c r="J78" i="14"/>
  <c r="D51" i="12" s="1"/>
  <c r="H101" i="14"/>
  <c r="G44" i="12" s="1"/>
  <c r="I111" i="14"/>
  <c r="H54" i="12" s="1"/>
  <c r="G23" i="14"/>
  <c r="K131" i="14"/>
  <c r="G46" i="14"/>
  <c r="K52" i="14"/>
  <c r="H112" i="14"/>
  <c r="G55" i="12" s="1"/>
  <c r="K108" i="14"/>
  <c r="J128" i="14"/>
  <c r="K7" i="14"/>
  <c r="J58" i="14"/>
  <c r="I31" i="12" s="1"/>
  <c r="H150" i="14"/>
  <c r="I78" i="14"/>
  <c r="C51" i="12" s="1"/>
  <c r="G84" i="14"/>
  <c r="J102" i="14"/>
  <c r="I45" i="12" s="1"/>
  <c r="K144" i="14"/>
  <c r="G152" i="14"/>
  <c r="K77" i="14"/>
  <c r="G79" i="14"/>
  <c r="H63" i="14"/>
  <c r="B36" i="12" s="1"/>
  <c r="G127" i="14"/>
  <c r="J148" i="14"/>
  <c r="I30" i="14"/>
  <c r="C33" i="12" s="1"/>
  <c r="J105" i="14"/>
  <c r="I48" i="12" s="1"/>
  <c r="H21" i="14"/>
  <c r="B24" i="12" s="1"/>
  <c r="K115" i="14"/>
  <c r="H47" i="14"/>
  <c r="G20" i="12" s="1"/>
  <c r="H106" i="14"/>
  <c r="G49" i="12" s="1"/>
  <c r="G94" i="14"/>
  <c r="K92" i="14"/>
  <c r="G141" i="14"/>
  <c r="H42" i="14"/>
  <c r="G15" i="12" s="1"/>
  <c r="K64" i="14"/>
  <c r="H133" i="14"/>
  <c r="K95" i="14"/>
  <c r="G136" i="14"/>
  <c r="G60" i="14"/>
  <c r="K59" i="14"/>
  <c r="H88" i="14"/>
  <c r="B61" i="12" s="1"/>
  <c r="G111" i="14"/>
  <c r="I152" i="14"/>
  <c r="H32" i="14"/>
  <c r="B35" i="12" s="1"/>
  <c r="K55" i="14"/>
  <c r="K79" i="14"/>
  <c r="J132" i="14"/>
  <c r="J25" i="14"/>
  <c r="D28" i="12" s="1"/>
  <c r="J54" i="14"/>
  <c r="I27" i="12" s="1"/>
  <c r="I83" i="14"/>
  <c r="C56" i="12" s="1"/>
  <c r="I106" i="14"/>
  <c r="H49" i="12" s="1"/>
  <c r="K127" i="14"/>
  <c r="I37" i="14"/>
  <c r="H10" i="12" s="1"/>
  <c r="K56" i="14"/>
  <c r="G50" i="14"/>
  <c r="H27" i="14"/>
  <c r="B30" i="12" s="1"/>
  <c r="G32" i="14"/>
  <c r="H99" i="14"/>
  <c r="G42" i="12" s="1"/>
  <c r="K136" i="14"/>
  <c r="G151" i="14"/>
  <c r="H8" i="14"/>
  <c r="B11" i="12" s="1"/>
  <c r="G59" i="14"/>
  <c r="H70" i="14"/>
  <c r="B43" i="12" s="1"/>
  <c r="K142" i="14"/>
  <c r="K66" i="14"/>
  <c r="I151" i="14"/>
  <c r="I101" i="14"/>
  <c r="H44" i="12" s="1"/>
  <c r="K114" i="14"/>
  <c r="H45" i="14"/>
  <c r="G18" i="12" s="1"/>
  <c r="J103" i="14"/>
  <c r="I46" i="12" s="1"/>
  <c r="J69" i="14"/>
  <c r="D42" i="12" s="1"/>
  <c r="K99" i="14"/>
  <c r="G148" i="14"/>
  <c r="I131" i="14"/>
  <c r="H5" i="14"/>
  <c r="B8" i="12" s="1"/>
  <c r="I54" i="14"/>
  <c r="H27" i="12" s="1"/>
  <c r="H80" i="14"/>
  <c r="B53" i="12" s="1"/>
  <c r="G101" i="14"/>
  <c r="H119" i="14"/>
  <c r="G62" i="12" s="1"/>
  <c r="K151" i="14"/>
  <c r="I39" i="14"/>
  <c r="H12" i="12" s="1"/>
  <c r="H84" i="14"/>
  <c r="B57" i="12" s="1"/>
  <c r="H49" i="14"/>
  <c r="G22" i="12" s="1"/>
  <c r="J146" i="14"/>
  <c r="G20" i="14"/>
  <c r="I91" i="14"/>
  <c r="C64" i="12" s="1"/>
  <c r="K105" i="14"/>
  <c r="G118" i="14"/>
  <c r="J82" i="14"/>
  <c r="D55" i="12" s="1"/>
  <c r="G27" i="14"/>
  <c r="I42" i="14"/>
  <c r="H15" i="12" s="1"/>
  <c r="G82" i="14"/>
  <c r="J110" i="14"/>
  <c r="I53" i="12" s="1"/>
  <c r="J15" i="14"/>
  <c r="D18" i="12" s="1"/>
  <c r="J32" i="14"/>
  <c r="D35" i="12" s="1"/>
  <c r="G147" i="14"/>
  <c r="H138" i="14"/>
  <c r="H23" i="14"/>
  <c r="B26" i="12" s="1"/>
  <c r="K109" i="14"/>
  <c r="G5" i="14"/>
  <c r="I38" i="14"/>
  <c r="H11" i="12" s="1"/>
  <c r="G67" i="14"/>
  <c r="J84" i="14"/>
  <c r="D57" i="12" s="1"/>
  <c r="H146" i="14"/>
  <c r="G89" i="14"/>
  <c r="J81" i="14"/>
  <c r="D54" i="12" s="1"/>
  <c r="H76" i="14"/>
  <c r="B49" i="12" s="1"/>
  <c r="G96" i="14"/>
  <c r="J115" i="14"/>
  <c r="I58" i="12" s="1"/>
  <c r="J37" i="14"/>
  <c r="I10" i="12" s="1"/>
  <c r="K58" i="14"/>
  <c r="I97" i="14"/>
  <c r="H40" i="12" s="1"/>
  <c r="K118" i="14"/>
  <c r="G138" i="14"/>
  <c r="J19" i="14"/>
  <c r="D22" i="12" s="1"/>
  <c r="G65" i="14"/>
  <c r="I92" i="14"/>
  <c r="C65" i="12" s="1"/>
  <c r="K143" i="14"/>
  <c r="I138" i="14"/>
  <c r="G35" i="14"/>
  <c r="J68" i="14"/>
  <c r="D41" i="12" s="1"/>
  <c r="K98" i="14"/>
  <c r="H103" i="14"/>
  <c r="G46" i="12" s="1"/>
  <c r="G13" i="14"/>
  <c r="H105" i="14"/>
  <c r="G48" i="12" s="1"/>
  <c r="H92" i="14"/>
  <c r="B65" i="12" s="1"/>
  <c r="I130" i="14"/>
  <c r="H7" i="14"/>
  <c r="B10" i="12" s="1"/>
  <c r="I53" i="14"/>
  <c r="H26" i="12" s="1"/>
  <c r="K42" i="14"/>
  <c r="G108" i="14"/>
  <c r="K137" i="14"/>
  <c r="J28" i="14"/>
  <c r="D31" i="12" s="1"/>
  <c r="G22" i="14"/>
  <c r="K14" i="14"/>
  <c r="I133" i="14"/>
  <c r="G30" i="14"/>
  <c r="K80" i="14"/>
  <c r="I107" i="14"/>
  <c r="H50" i="12" s="1"/>
  <c r="G120" i="14"/>
  <c r="J141" i="14"/>
  <c r="H55" i="14"/>
  <c r="G28" i="12" s="1"/>
  <c r="K48" i="14"/>
  <c r="H15" i="14"/>
  <c r="B18" i="12" s="1"/>
  <c r="K4" i="14"/>
  <c r="K37" i="14"/>
  <c r="G95" i="14"/>
  <c r="J114" i="14"/>
  <c r="I57" i="12" s="1"/>
  <c r="G134" i="14"/>
  <c r="G56" i="14"/>
  <c r="G81" i="14"/>
  <c r="I104" i="14"/>
  <c r="H47" i="12" s="1"/>
  <c r="H82" i="14"/>
  <c r="B55" i="12" s="1"/>
  <c r="H122" i="14"/>
  <c r="G65" i="12" s="1"/>
  <c r="J151" i="14"/>
  <c r="I33" i="14"/>
  <c r="H6" i="12" s="1"/>
  <c r="J44" i="14"/>
  <c r="I17" i="12" s="1"/>
  <c r="H142" i="14"/>
  <c r="G110" i="14"/>
  <c r="I94" i="14"/>
  <c r="H37" i="12" s="1"/>
  <c r="G97" i="14"/>
  <c r="I41" i="14"/>
  <c r="H14" i="12" s="1"/>
  <c r="K26" i="14"/>
  <c r="K16" i="14"/>
  <c r="G137" i="14"/>
  <c r="H41" i="14"/>
  <c r="G14" i="12" s="1"/>
  <c r="K41" i="14"/>
  <c r="G107" i="14"/>
  <c r="H31" i="14"/>
  <c r="B34" i="12" s="1"/>
  <c r="J12" i="14"/>
  <c r="D15" i="12" s="1"/>
  <c r="H46" i="14"/>
  <c r="G19" i="12" s="1"/>
  <c r="H66" i="14"/>
  <c r="B39" i="12" s="1"/>
  <c r="G122" i="14"/>
  <c r="J135" i="14"/>
  <c r="J3" i="14"/>
  <c r="D6" i="12" s="1"/>
  <c r="I60" i="14"/>
  <c r="H33" i="12" s="1"/>
  <c r="I65" i="14"/>
  <c r="C38" i="12" s="1"/>
  <c r="I118" i="14"/>
  <c r="H61" i="12" s="1"/>
  <c r="I62" i="14"/>
  <c r="H35" i="12" s="1"/>
  <c r="K68" i="14"/>
  <c r="I109" i="14"/>
  <c r="H52" i="12" s="1"/>
  <c r="H129" i="14"/>
  <c r="J129" i="14"/>
  <c r="G6" i="14"/>
  <c r="J59" i="14"/>
  <c r="I32" i="12" s="1"/>
  <c r="G91" i="14"/>
  <c r="G48" i="14"/>
  <c r="K149" i="14"/>
  <c r="J27" i="14"/>
  <c r="D30" i="12" s="1"/>
  <c r="J97" i="14"/>
  <c r="I40" i="12" s="1"/>
  <c r="H151" i="14"/>
  <c r="I139" i="14"/>
  <c r="J21" i="14"/>
  <c r="D24" i="12" s="1"/>
  <c r="I44" i="14"/>
  <c r="H17" i="12" s="1"/>
  <c r="H78" i="14"/>
  <c r="B51" i="12" s="1"/>
  <c r="H126" i="14"/>
  <c r="H147" i="14"/>
  <c r="H20" i="14"/>
  <c r="B23" i="12" s="1"/>
  <c r="H117" i="14"/>
  <c r="G60" i="12" s="1"/>
  <c r="J124" i="14"/>
  <c r="K11" i="14"/>
  <c r="J46" i="14"/>
  <c r="I19" i="12" s="1"/>
  <c r="I75" i="14"/>
  <c r="C48" i="12" s="1"/>
  <c r="I98" i="14"/>
  <c r="H41" i="12" s="1"/>
  <c r="K119" i="14"/>
  <c r="H4" i="14"/>
  <c r="B7" i="12" s="1"/>
  <c r="I50" i="14"/>
  <c r="H23" i="12" s="1"/>
  <c r="K89" i="14"/>
  <c r="K21" i="14"/>
  <c r="K70" i="14"/>
  <c r="H65" i="14"/>
  <c r="B38" i="12" s="1"/>
  <c r="G121" i="14"/>
  <c r="H139" i="14"/>
  <c r="H12" i="14"/>
  <c r="B15" i="12" s="1"/>
  <c r="K84" i="14"/>
  <c r="I72" i="14"/>
  <c r="C45" i="12" s="1"/>
  <c r="J64" i="14"/>
  <c r="D37" i="12" s="1"/>
  <c r="K86" i="14"/>
  <c r="K129" i="14"/>
  <c r="J142" i="14"/>
  <c r="H57" i="14"/>
  <c r="G30" i="12" s="1"/>
  <c r="K49" i="14"/>
  <c r="I88" i="14"/>
  <c r="C61" i="12" s="1"/>
  <c r="G51" i="14"/>
  <c r="G53" i="14"/>
  <c r="I103" i="14"/>
  <c r="H46" i="12" s="1"/>
  <c r="I49" i="14"/>
  <c r="H22" i="12" s="1"/>
  <c r="J83" i="14"/>
  <c r="D56" i="12" s="1"/>
  <c r="K62" i="14"/>
  <c r="J8" i="14"/>
  <c r="D11" i="12" s="1"/>
  <c r="K20" i="14"/>
  <c r="H9" i="14"/>
  <c r="B12" i="12" s="1"/>
  <c r="G26" i="14"/>
  <c r="I145" i="14"/>
  <c r="K33" i="14"/>
  <c r="H13" i="14"/>
  <c r="B16" i="12" s="1"/>
  <c r="G34" i="14"/>
  <c r="I120" i="14"/>
  <c r="H63" i="12" s="1"/>
  <c r="H96" i="14"/>
  <c r="G39" i="12" s="1"/>
  <c r="K148" i="14"/>
  <c r="K111" i="14"/>
  <c r="I67" i="14"/>
  <c r="C40" i="12" s="1"/>
  <c r="K8" i="14"/>
  <c r="J127" i="14"/>
  <c r="J77" i="14"/>
  <c r="D50" i="12" s="1"/>
  <c r="H61" i="14"/>
  <c r="G34" i="12" s="1"/>
  <c r="J109" i="14"/>
  <c r="I52" i="12" s="1"/>
  <c r="I142" i="14"/>
  <c r="J101" i="14"/>
  <c r="I44" i="12" s="1"/>
  <c r="G14" i="14"/>
  <c r="H121" i="14"/>
  <c r="G64" i="12" s="1"/>
  <c r="K87" i="14"/>
  <c r="I89" i="14"/>
  <c r="C62" i="12" s="1"/>
  <c r="I147" i="14"/>
  <c r="I149" i="14"/>
  <c r="K34" i="14"/>
  <c r="H89" i="14"/>
  <c r="B62" i="12" s="1"/>
  <c r="J106" i="14"/>
  <c r="I49" i="12" s="1"/>
  <c r="G42" i="14"/>
  <c r="I73" i="14"/>
  <c r="C46" i="12" s="1"/>
  <c r="H116" i="14"/>
  <c r="G59" i="12" s="1"/>
  <c r="G104" i="14"/>
  <c r="K27" i="14"/>
  <c r="K145" i="14"/>
  <c r="J111" i="14"/>
  <c r="I54" i="12" s="1"/>
  <c r="G63" i="14"/>
  <c r="I79" i="14"/>
  <c r="C52" i="12" s="1"/>
  <c r="AL150" i="14"/>
  <c r="Y144" i="14"/>
  <c r="BF30" i="14"/>
  <c r="BE20" i="14"/>
  <c r="BE31" i="14"/>
  <c r="X25" i="14"/>
  <c r="V28" i="12" s="1"/>
  <c r="AI4" i="14"/>
  <c r="Y6" i="14"/>
  <c r="K171" i="14"/>
  <c r="G172" i="14"/>
  <c r="H45" i="15"/>
  <c r="H166" i="14"/>
  <c r="H13" i="15"/>
  <c r="I197" i="14"/>
  <c r="G81" i="15"/>
  <c r="H102" i="15"/>
  <c r="I58" i="15"/>
  <c r="K196" i="14"/>
  <c r="H190" i="15"/>
  <c r="G44" i="15"/>
  <c r="H64" i="15"/>
  <c r="K155" i="15"/>
  <c r="G104" i="15"/>
  <c r="H137" i="15"/>
  <c r="K188" i="15"/>
  <c r="I171" i="15"/>
  <c r="J203" i="15"/>
  <c r="K157" i="15"/>
  <c r="AR128" i="14"/>
  <c r="AC34" i="14"/>
  <c r="AH7" i="12" s="1"/>
  <c r="AS85" i="14"/>
  <c r="AR85" i="14"/>
  <c r="AQ50" i="14"/>
  <c r="AQ126" i="14"/>
  <c r="AC33" i="14"/>
  <c r="AH6" i="12" s="1"/>
  <c r="G87" i="14"/>
  <c r="G38" i="14"/>
  <c r="J138" i="14"/>
  <c r="K104" i="14"/>
  <c r="I59" i="14"/>
  <c r="H32" i="12" s="1"/>
  <c r="J147" i="14"/>
  <c r="G10" i="14"/>
  <c r="H25" i="14"/>
  <c r="B28" i="12" s="1"/>
  <c r="J5" i="14"/>
  <c r="D8" i="12" s="1"/>
  <c r="G15" i="14"/>
  <c r="I51" i="14"/>
  <c r="H24" i="12" s="1"/>
  <c r="K120" i="14"/>
  <c r="I84" i="14"/>
  <c r="C57" i="12" s="1"/>
  <c r="K81" i="14"/>
  <c r="J133" i="14"/>
  <c r="I99" i="14"/>
  <c r="H42" i="12" s="1"/>
  <c r="H50" i="14"/>
  <c r="G23" i="12" s="1"/>
  <c r="I57" i="14"/>
  <c r="H30" i="12" s="1"/>
  <c r="I136" i="14"/>
  <c r="I66" i="14"/>
  <c r="C39" i="12" s="1"/>
  <c r="I26" i="14"/>
  <c r="C29" i="12" s="1"/>
  <c r="G131" i="14"/>
  <c r="H17" i="14"/>
  <c r="B20" i="12" s="1"/>
  <c r="K90" i="14"/>
  <c r="H60" i="14"/>
  <c r="G33" i="12" s="1"/>
  <c r="J130" i="14"/>
  <c r="H123" i="14"/>
  <c r="H149" i="14"/>
  <c r="K152" i="14"/>
  <c r="G29" i="14"/>
  <c r="J34" i="14"/>
  <c r="I7" i="12" s="1"/>
  <c r="J76" i="14"/>
  <c r="D49" i="12" s="1"/>
  <c r="H64" i="14"/>
  <c r="B37" i="12" s="1"/>
  <c r="K103" i="14"/>
  <c r="G37" i="14"/>
  <c r="I105" i="14"/>
  <c r="H48" i="12" s="1"/>
  <c r="J143" i="14"/>
  <c r="J145" i="14"/>
  <c r="H28" i="14"/>
  <c r="B31" i="12" s="1"/>
  <c r="G140" i="14"/>
  <c r="H104" i="14"/>
  <c r="G47" i="12" s="1"/>
  <c r="AR21" i="14"/>
  <c r="N43" i="14"/>
  <c r="U4" i="14"/>
  <c r="N59" i="14"/>
  <c r="AI6" i="14"/>
  <c r="Y8" i="14"/>
  <c r="G159" i="14"/>
  <c r="H189" i="14"/>
  <c r="J120" i="15"/>
  <c r="I183" i="14"/>
  <c r="K52" i="15"/>
  <c r="K6" i="15"/>
  <c r="I97" i="15"/>
  <c r="K140" i="15"/>
  <c r="K69" i="15"/>
  <c r="H10" i="15"/>
  <c r="G165" i="14"/>
  <c r="I55" i="15"/>
  <c r="H80" i="15"/>
  <c r="G192" i="15"/>
  <c r="I115" i="15"/>
  <c r="H166" i="15"/>
  <c r="H153" i="15"/>
  <c r="H184" i="15"/>
  <c r="I197" i="15"/>
  <c r="J170" i="15"/>
  <c r="BF134" i="14"/>
  <c r="AS38" i="14"/>
  <c r="AS108" i="14"/>
  <c r="BE76" i="14"/>
  <c r="AS57" i="14"/>
  <c r="BF127" i="14"/>
  <c r="AS45" i="14"/>
  <c r="H141" i="14"/>
  <c r="K97" i="14"/>
  <c r="K36" i="14"/>
  <c r="J117" i="14"/>
  <c r="I60" i="12" s="1"/>
  <c r="I64" i="14"/>
  <c r="C37" i="12" s="1"/>
  <c r="J49" i="14"/>
  <c r="I22" i="12" s="1"/>
  <c r="J41" i="14"/>
  <c r="I14" i="12" s="1"/>
  <c r="H19" i="14"/>
  <c r="B22" i="12" s="1"/>
  <c r="K12" i="14"/>
  <c r="K29" i="14"/>
  <c r="I81" i="14"/>
  <c r="C54" i="12" s="1"/>
  <c r="J53" i="14"/>
  <c r="I26" i="12" s="1"/>
  <c r="J131" i="14"/>
  <c r="G126" i="14"/>
  <c r="G43" i="14"/>
  <c r="G143" i="14"/>
  <c r="J80" i="14"/>
  <c r="D53" i="12" s="1"/>
  <c r="J7" i="14"/>
  <c r="D10" i="12" s="1"/>
  <c r="J43" i="14"/>
  <c r="I16" i="12" s="1"/>
  <c r="J113" i="14"/>
  <c r="I56" i="12" s="1"/>
  <c r="H73" i="14"/>
  <c r="B46" i="12" s="1"/>
  <c r="I5" i="14"/>
  <c r="C8" i="12" s="1"/>
  <c r="J57" i="14"/>
  <c r="I30" i="12" s="1"/>
  <c r="I144" i="14"/>
  <c r="H85" i="14"/>
  <c r="B58" i="12" s="1"/>
  <c r="G44" i="14"/>
  <c r="H14" i="14"/>
  <c r="B17" i="12" s="1"/>
  <c r="J36" i="14"/>
  <c r="I9" i="12" s="1"/>
  <c r="I52" i="14"/>
  <c r="H25" i="12" s="1"/>
  <c r="J71" i="14"/>
  <c r="D44" i="12" s="1"/>
  <c r="J66" i="14"/>
  <c r="D39" i="12" s="1"/>
  <c r="G119" i="14"/>
  <c r="K113" i="14"/>
  <c r="I115" i="14"/>
  <c r="H58" i="12" s="1"/>
  <c r="I150" i="14"/>
  <c r="J18" i="14"/>
  <c r="D21" i="12" s="1"/>
  <c r="G12" i="14"/>
  <c r="K19" i="14"/>
  <c r="H127" i="14"/>
  <c r="I143" i="14"/>
  <c r="G106" i="14"/>
  <c r="V48" i="14"/>
  <c r="Y21" i="12" s="1"/>
  <c r="BF47" i="14"/>
  <c r="AJ7" i="14"/>
  <c r="BF7" i="14"/>
  <c r="N11" i="14"/>
  <c r="AC4" i="14"/>
  <c r="AC7" i="12" s="1"/>
  <c r="BE8" i="14"/>
  <c r="K162" i="14"/>
  <c r="H25" i="15"/>
  <c r="G164" i="14"/>
  <c r="J104" i="15"/>
  <c r="G17" i="15"/>
  <c r="J128" i="15"/>
  <c r="G195" i="14"/>
  <c r="G79" i="15"/>
  <c r="H23" i="15"/>
  <c r="K177" i="14"/>
  <c r="K66" i="15"/>
  <c r="J105" i="15"/>
  <c r="H103" i="15"/>
  <c r="K127" i="15"/>
  <c r="K87" i="15"/>
  <c r="G166" i="15"/>
  <c r="G197" i="15"/>
  <c r="G140" i="15"/>
  <c r="I183" i="15"/>
  <c r="BG37" i="14"/>
  <c r="BD101" i="14"/>
  <c r="AQ128" i="14"/>
  <c r="AR9" i="14"/>
  <c r="W31" i="14"/>
  <c r="U34" i="12" s="1"/>
  <c r="BE81" i="14"/>
  <c r="K128" i="14"/>
  <c r="I56" i="14"/>
  <c r="H29" i="12" s="1"/>
  <c r="H115" i="14"/>
  <c r="G58" i="12" s="1"/>
  <c r="G3" i="14"/>
  <c r="H40" i="14"/>
  <c r="G13" i="12" s="1"/>
  <c r="H90" i="14"/>
  <c r="B63" i="12" s="1"/>
  <c r="H102" i="14"/>
  <c r="G45" i="12" s="1"/>
  <c r="G16" i="14"/>
  <c r="J10" i="14"/>
  <c r="D13" i="12" s="1"/>
  <c r="G52" i="14"/>
  <c r="J62" i="14"/>
  <c r="I35" i="12" s="1"/>
  <c r="I140" i="14"/>
  <c r="J119" i="14"/>
  <c r="I62" i="12" s="1"/>
  <c r="J60" i="14"/>
  <c r="I33" i="12" s="1"/>
  <c r="I4" i="14"/>
  <c r="C7" i="12" s="1"/>
  <c r="I69" i="14"/>
  <c r="C42" i="12" s="1"/>
  <c r="K13" i="14"/>
  <c r="G71" i="14"/>
  <c r="G142" i="14"/>
  <c r="G103" i="14"/>
  <c r="G109" i="14"/>
  <c r="K31" i="14"/>
  <c r="I74" i="14"/>
  <c r="C47" i="12" s="1"/>
  <c r="I34" i="14"/>
  <c r="H7" i="12" s="1"/>
  <c r="I125" i="14"/>
  <c r="H111" i="14"/>
  <c r="G54" i="12" s="1"/>
  <c r="K50" i="14"/>
  <c r="G114" i="14"/>
  <c r="G76" i="14"/>
  <c r="J112" i="14"/>
  <c r="I55" i="12" s="1"/>
  <c r="H48" i="14"/>
  <c r="G21" i="12" s="1"/>
  <c r="G28" i="14"/>
  <c r="H97" i="14"/>
  <c r="G40" i="12" s="1"/>
  <c r="J90" i="14"/>
  <c r="D63" i="12" s="1"/>
  <c r="J92" i="14"/>
  <c r="D65" i="12" s="1"/>
  <c r="J29" i="14"/>
  <c r="D32" i="12" s="1"/>
  <c r="K22" i="14"/>
  <c r="I124" i="14"/>
  <c r="K112" i="14"/>
  <c r="I121" i="14"/>
  <c r="H64" i="12" s="1"/>
  <c r="I76" i="14"/>
  <c r="C49" i="12" s="1"/>
  <c r="J47" i="14"/>
  <c r="I20" i="12" s="1"/>
  <c r="G4" i="14"/>
  <c r="J75" i="14"/>
  <c r="D48" i="12" s="1"/>
  <c r="I29" i="14"/>
  <c r="C32" i="12" s="1"/>
  <c r="G98" i="14"/>
  <c r="J70" i="14"/>
  <c r="D43" i="12" s="1"/>
  <c r="I132" i="14"/>
  <c r="K124" i="14"/>
  <c r="K6" i="14"/>
  <c r="K83" i="14"/>
  <c r="K69" i="14"/>
  <c r="H68" i="14"/>
  <c r="B41" i="12" s="1"/>
  <c r="J52" i="14"/>
  <c r="I25" i="12" s="1"/>
  <c r="K73" i="14"/>
  <c r="G135" i="14"/>
  <c r="H35" i="14"/>
  <c r="G8" i="12" s="1"/>
  <c r="H34" i="14"/>
  <c r="G7" i="12" s="1"/>
  <c r="J134" i="14"/>
  <c r="K121" i="14"/>
  <c r="I108" i="14"/>
  <c r="H51" i="12" s="1"/>
  <c r="J95" i="14"/>
  <c r="I38" i="12" s="1"/>
  <c r="I3" i="14"/>
  <c r="C6" i="12" s="1"/>
  <c r="G80" i="14"/>
  <c r="K71" i="14"/>
  <c r="H79" i="14"/>
  <c r="B52" i="12" s="1"/>
  <c r="G9" i="14"/>
  <c r="K46" i="14"/>
  <c r="I93" i="14"/>
  <c r="H36" i="12" s="1"/>
  <c r="K96" i="14"/>
  <c r="K24" i="14"/>
  <c r="K78" i="14"/>
  <c r="H108" i="14"/>
  <c r="G51" i="12" s="1"/>
  <c r="K76" i="14"/>
  <c r="G58" i="14"/>
  <c r="J150" i="14"/>
  <c r="I117" i="14"/>
  <c r="H60" i="12" s="1"/>
  <c r="K133" i="14"/>
  <c r="I134" i="14"/>
  <c r="K40" i="14"/>
  <c r="J107" i="14"/>
  <c r="I50" i="12" s="1"/>
  <c r="I71" i="14"/>
  <c r="C44" i="12" s="1"/>
  <c r="G66" i="14"/>
  <c r="K88" i="14"/>
  <c r="J125" i="14"/>
  <c r="I61" i="14"/>
  <c r="H34" i="12" s="1"/>
  <c r="K75" i="14"/>
  <c r="H110" i="14"/>
  <c r="G53" i="12" s="1"/>
  <c r="H51" i="14"/>
  <c r="G24" i="12" s="1"/>
  <c r="G55" i="14"/>
  <c r="J120" i="14"/>
  <c r="I63" i="12" s="1"/>
  <c r="G93" i="14"/>
  <c r="H72" i="14"/>
  <c r="B45" i="12" s="1"/>
  <c r="I46" i="14"/>
  <c r="H19" i="12" s="1"/>
  <c r="H10" i="14"/>
  <c r="B13" i="12" s="1"/>
  <c r="I123" i="14"/>
  <c r="H109" i="14"/>
  <c r="G52" i="12" s="1"/>
  <c r="J31" i="14"/>
  <c r="D34" i="12" s="1"/>
  <c r="J100" i="14"/>
  <c r="I43" i="12" s="1"/>
  <c r="G115" i="14"/>
  <c r="G116" i="14"/>
  <c r="K25" i="14"/>
  <c r="G36" i="14"/>
  <c r="J61" i="14"/>
  <c r="I34" i="12" s="1"/>
  <c r="G25" i="14"/>
  <c r="I48" i="14"/>
  <c r="H21" i="12" s="1"/>
  <c r="H130" i="14"/>
  <c r="I87" i="14"/>
  <c r="C60" i="12" s="1"/>
  <c r="G17" i="14"/>
  <c r="G18" i="14"/>
  <c r="G70" i="14"/>
  <c r="K32" i="14"/>
  <c r="K44" i="14"/>
  <c r="G68" i="14"/>
  <c r="K123" i="14"/>
  <c r="K139" i="14"/>
  <c r="K9" i="14"/>
  <c r="G124" i="14"/>
  <c r="I148" i="14"/>
  <c r="K150" i="14"/>
  <c r="K28" i="14"/>
  <c r="H11" i="14"/>
  <c r="B14" i="12" s="1"/>
  <c r="K91" i="14"/>
  <c r="G117" i="14"/>
  <c r="J40" i="14"/>
  <c r="I13" i="12" s="1"/>
  <c r="H6" i="14"/>
  <c r="B9" i="12" s="1"/>
  <c r="K116" i="14"/>
  <c r="J104" i="14"/>
  <c r="I47" i="12" s="1"/>
  <c r="H43" i="14"/>
  <c r="G16" i="12" s="1"/>
  <c r="G75" i="14"/>
  <c r="H75" i="14"/>
  <c r="B48" i="12" s="1"/>
  <c r="K5" i="14"/>
  <c r="H100" i="14"/>
  <c r="G43" i="12" s="1"/>
  <c r="J16" i="14"/>
  <c r="D19" i="12" s="1"/>
  <c r="G62" i="14"/>
  <c r="J65" i="14"/>
  <c r="D38" i="12" s="1"/>
  <c r="G132" i="14"/>
  <c r="H145" i="14"/>
  <c r="I32" i="14"/>
  <c r="C35" i="12" s="1"/>
  <c r="G24" i="14"/>
  <c r="H59" i="14"/>
  <c r="G32" i="12" s="1"/>
  <c r="J72" i="14"/>
  <c r="D45" i="12" s="1"/>
  <c r="H18" i="14"/>
  <c r="B21" i="12" s="1"/>
  <c r="A118" i="16"/>
  <c r="A8" i="16"/>
  <c r="A25" i="16"/>
  <c r="A79" i="16"/>
  <c r="A110" i="16"/>
  <c r="A30" i="16"/>
  <c r="A140" i="16"/>
  <c r="A51" i="16"/>
  <c r="A138" i="16"/>
  <c r="A78" i="16"/>
  <c r="A108" i="16"/>
  <c r="A41" i="16"/>
  <c r="A129" i="16"/>
  <c r="A52" i="16"/>
  <c r="A253" i="16"/>
  <c r="A257" i="16"/>
  <c r="A298" i="16"/>
  <c r="A187" i="16"/>
  <c r="A178" i="16"/>
  <c r="A226" i="16"/>
  <c r="A274" i="16"/>
  <c r="A407" i="16"/>
  <c r="A387" i="16"/>
  <c r="A217" i="16"/>
  <c r="A180" i="16"/>
  <c r="A375" i="16"/>
  <c r="A406" i="16"/>
  <c r="A209" i="16"/>
  <c r="A232" i="16"/>
  <c r="A340" i="16"/>
  <c r="A155" i="16"/>
  <c r="A224" i="16"/>
  <c r="A177" i="16"/>
  <c r="A336" i="16"/>
  <c r="A342" i="16"/>
  <c r="A346" i="16"/>
  <c r="A389" i="16"/>
  <c r="A357" i="16"/>
  <c r="A381" i="16"/>
  <c r="A334" i="16"/>
  <c r="A120" i="16"/>
  <c r="A331" i="16"/>
  <c r="A135" i="16"/>
  <c r="A46" i="16"/>
  <c r="A383" i="16"/>
  <c r="A143" i="16"/>
  <c r="A36" i="16"/>
  <c r="A315" i="16"/>
  <c r="A71" i="16"/>
  <c r="A198" i="16"/>
  <c r="A415" i="16"/>
  <c r="A142" i="16"/>
  <c r="A351" i="16"/>
  <c r="A82" i="16"/>
  <c r="A308" i="16"/>
  <c r="A56" i="16"/>
  <c r="A111" i="16"/>
  <c r="A88" i="16"/>
  <c r="A126" i="16"/>
  <c r="A327" i="16"/>
  <c r="A7" i="16"/>
  <c r="A174" i="16"/>
  <c r="A418" i="16"/>
  <c r="A154" i="16"/>
  <c r="A163" i="16"/>
  <c r="A26" i="16"/>
  <c r="A148" i="16"/>
  <c r="A285" i="16"/>
  <c r="A131" i="16"/>
  <c r="A114" i="16"/>
  <c r="A89" i="16"/>
  <c r="A150" i="16"/>
  <c r="A179" i="16"/>
  <c r="A193" i="16"/>
  <c r="A259" i="16"/>
  <c r="A358" i="16"/>
  <c r="A324" i="16"/>
  <c r="A192" i="16"/>
  <c r="A202" i="16"/>
  <c r="A255" i="16"/>
  <c r="A326" i="16"/>
  <c r="A245" i="16"/>
  <c r="A196" i="16"/>
  <c r="A225" i="16"/>
  <c r="A325" i="16"/>
  <c r="A199" i="16"/>
  <c r="A386" i="16"/>
  <c r="A333" i="16"/>
  <c r="A201" i="16"/>
  <c r="A335" i="16"/>
  <c r="A322" i="16"/>
  <c r="A343" i="16"/>
  <c r="A416" i="16"/>
  <c r="A288" i="16"/>
  <c r="A252" i="16"/>
  <c r="A420" i="16"/>
  <c r="A243" i="16"/>
  <c r="A374" i="16"/>
  <c r="A313" i="16"/>
  <c r="A117" i="16"/>
  <c r="A359" i="16"/>
  <c r="A83" i="16"/>
  <c r="A282" i="16"/>
  <c r="A94" i="16"/>
  <c r="A97" i="16"/>
  <c r="A208" i="16"/>
  <c r="A92" i="16"/>
  <c r="A20" i="16"/>
  <c r="A87" i="16"/>
  <c r="A261" i="16"/>
  <c r="A137" i="16"/>
  <c r="A104" i="16"/>
  <c r="A184" i="16"/>
  <c r="A48" i="16"/>
  <c r="A189" i="16"/>
  <c r="A223" i="16"/>
  <c r="A151" i="16"/>
  <c r="A265" i="16"/>
  <c r="A15" i="16"/>
  <c r="A62" i="16"/>
  <c r="A3" i="16"/>
  <c r="A64" i="16"/>
  <c r="A44" i="16"/>
  <c r="A123" i="16"/>
  <c r="A244" i="16"/>
  <c r="A113" i="16"/>
  <c r="A332" i="16"/>
  <c r="A419" i="16"/>
  <c r="A408" i="16"/>
  <c r="A394" i="16"/>
  <c r="A290" i="16"/>
  <c r="A317" i="16"/>
  <c r="A318" i="16"/>
  <c r="A287" i="16"/>
  <c r="A279" i="16"/>
  <c r="A314" i="16"/>
  <c r="A231" i="16"/>
  <c r="A291" i="16"/>
  <c r="A234" i="16"/>
  <c r="A237" i="16"/>
  <c r="A369" i="16"/>
  <c r="A204" i="16"/>
  <c r="A230" i="16"/>
  <c r="A235" i="16"/>
  <c r="A354" i="16"/>
  <c r="A289" i="16"/>
  <c r="A283" i="16"/>
  <c r="A161" i="16"/>
  <c r="A371" i="16"/>
  <c r="A401" i="16"/>
  <c r="A170" i="16"/>
  <c r="A38" i="16"/>
  <c r="A45" i="16"/>
  <c r="A95" i="16"/>
  <c r="A211" i="16"/>
  <c r="A115" i="16"/>
  <c r="A16" i="16"/>
  <c r="A31" i="16"/>
  <c r="A152" i="16"/>
  <c r="A70" i="16"/>
  <c r="A157" i="16"/>
  <c r="A66" i="16"/>
  <c r="A103" i="16"/>
  <c r="A63" i="16"/>
  <c r="A195" i="16"/>
  <c r="A278" i="16"/>
  <c r="A363" i="16"/>
  <c r="A55" i="16"/>
  <c r="A134" i="16"/>
  <c r="A19" i="16"/>
  <c r="A39" i="16"/>
  <c r="A159" i="16"/>
  <c r="A286" i="16"/>
  <c r="A203" i="16"/>
  <c r="A242" i="16"/>
  <c r="A277" i="16"/>
  <c r="A329" i="16"/>
  <c r="A306" i="16"/>
  <c r="A284" i="16"/>
  <c r="A149" i="16"/>
  <c r="A229" i="16"/>
  <c r="A168" i="16"/>
  <c r="A17" i="16"/>
  <c r="A90" i="16"/>
  <c r="A99" i="16"/>
  <c r="A102" i="16"/>
  <c r="A141" i="16"/>
  <c r="A175" i="16"/>
  <c r="A101" i="16"/>
  <c r="A320" i="16"/>
  <c r="A364" i="16"/>
  <c r="A228" i="16"/>
  <c r="A241" i="16"/>
  <c r="A186" i="16"/>
  <c r="A222" i="16"/>
  <c r="A344" i="16"/>
  <c r="A366" i="16"/>
  <c r="A382" i="16"/>
  <c r="A258" i="16"/>
  <c r="A362" i="16"/>
  <c r="A373" i="16"/>
  <c r="A172" i="16"/>
  <c r="A263" i="16"/>
  <c r="A338" i="16"/>
  <c r="A390" i="16"/>
  <c r="A280" i="16"/>
  <c r="A158" i="16"/>
  <c r="A356" i="16"/>
  <c r="A275" i="16"/>
  <c r="A254" i="16"/>
  <c r="A267" i="16"/>
  <c r="A398" i="16"/>
  <c r="A353" i="16"/>
  <c r="A164" i="16"/>
  <c r="A69" i="16"/>
  <c r="A139" i="16"/>
  <c r="A68" i="16"/>
  <c r="A214" i="16"/>
  <c r="A107" i="16"/>
  <c r="A124" i="16"/>
  <c r="A246" i="16"/>
  <c r="A105" i="16"/>
  <c r="A205" i="16"/>
  <c r="A128" i="16"/>
  <c r="A250" i="16"/>
  <c r="A256" i="16"/>
  <c r="A347" i="16"/>
  <c r="A60" i="16"/>
  <c r="A293" i="16"/>
  <c r="A127" i="16"/>
  <c r="A316" i="16"/>
  <c r="A339" i="16"/>
  <c r="A321" i="16"/>
  <c r="A194" i="16"/>
  <c r="A400" i="16"/>
  <c r="A276" i="16"/>
  <c r="A5" i="16"/>
  <c r="A28" i="16"/>
  <c r="A42" i="16"/>
  <c r="A34" i="16"/>
  <c r="A319" i="16"/>
  <c r="A40" i="16"/>
  <c r="A9" i="16"/>
  <c r="A220" i="16"/>
  <c r="A413" i="16"/>
  <c r="A361" i="16"/>
  <c r="A396" i="16"/>
  <c r="A305" i="16"/>
  <c r="A372" i="16"/>
  <c r="A402" i="16"/>
  <c r="A405" i="16"/>
  <c r="A271" i="16"/>
  <c r="A210" i="16"/>
  <c r="A421" i="16"/>
  <c r="A300" i="16"/>
  <c r="A270" i="16"/>
  <c r="A399" i="16"/>
  <c r="A412" i="16"/>
  <c r="A360" i="16"/>
  <c r="A239" i="16"/>
  <c r="A264" i="16"/>
  <c r="A376" i="16"/>
  <c r="A248" i="16"/>
  <c r="A190" i="16"/>
  <c r="A323" i="16"/>
  <c r="A348" i="16"/>
  <c r="A352" i="16"/>
  <c r="A215" i="16"/>
  <c r="A37" i="16"/>
  <c r="A182" i="16"/>
  <c r="A81" i="16"/>
  <c r="A86" i="16"/>
  <c r="A147" i="16"/>
  <c r="A200" i="16"/>
  <c r="A73" i="16"/>
  <c r="A391" i="16"/>
  <c r="A75" i="16"/>
  <c r="A132" i="16"/>
  <c r="A14" i="16"/>
  <c r="A166" i="16"/>
  <c r="A22" i="16"/>
  <c r="A297" i="16"/>
  <c r="A109" i="16"/>
  <c r="A59" i="16"/>
  <c r="A281" i="16"/>
  <c r="A145" i="16"/>
  <c r="A133" i="16"/>
  <c r="A304" i="16"/>
  <c r="A221" i="16"/>
  <c r="A410" i="16"/>
  <c r="A4" i="16"/>
  <c r="A310" i="16"/>
  <c r="A33" i="16"/>
  <c r="A367" i="16"/>
  <c r="A403" i="16"/>
  <c r="A370" i="16"/>
  <c r="A380" i="16"/>
  <c r="A307" i="16"/>
  <c r="A251" i="16"/>
  <c r="A368" i="16"/>
  <c r="A385" i="16"/>
  <c r="A404" i="16"/>
  <c r="A273" i="16"/>
  <c r="A167" i="16"/>
  <c r="A330" i="16"/>
  <c r="A312" i="16"/>
  <c r="A218" i="16"/>
  <c r="A365" i="16"/>
  <c r="A414" i="16"/>
  <c r="A162" i="16"/>
  <c r="A183" i="16"/>
  <c r="A295" i="16"/>
  <c r="A341" i="16"/>
  <c r="A301" i="16"/>
  <c r="A309" i="16"/>
  <c r="A227" i="16"/>
  <c r="A350" i="16"/>
  <c r="A171" i="16"/>
  <c r="A337" i="16"/>
  <c r="A197" i="16"/>
  <c r="A72" i="16"/>
  <c r="A58" i="16"/>
  <c r="A262" i="16"/>
  <c r="A144" i="16"/>
  <c r="A112" i="16"/>
  <c r="A181" i="16"/>
  <c r="A125" i="16"/>
  <c r="A249" i="16"/>
  <c r="A121" i="16"/>
  <c r="A294" i="16"/>
  <c r="A213" i="16"/>
  <c r="A49" i="16"/>
  <c r="A165" i="16"/>
  <c r="A379" i="16"/>
  <c r="A216" i="16"/>
  <c r="A411" i="16"/>
  <c r="A2" i="16"/>
  <c r="A302" i="16"/>
  <c r="A188" i="16"/>
  <c r="A153" i="16"/>
  <c r="A266" i="16"/>
  <c r="A397" i="16"/>
  <c r="A160" i="16"/>
  <c r="A238" i="16"/>
  <c r="A409" i="16"/>
  <c r="A328" i="16"/>
  <c r="A345" i="16"/>
  <c r="A43" i="16"/>
  <c r="A93" i="16"/>
  <c r="A6" i="16"/>
  <c r="A13" i="16"/>
  <c r="A57" i="16"/>
  <c r="A173" i="16"/>
  <c r="A292" i="16"/>
  <c r="A169" i="16"/>
  <c r="A269" i="16"/>
  <c r="A378" i="16"/>
  <c r="A268" i="16"/>
  <c r="A156" i="16"/>
  <c r="A311" i="16"/>
  <c r="A384" i="16"/>
  <c r="A247" i="16"/>
  <c r="A206" i="16"/>
  <c r="A212" i="16"/>
  <c r="A392" i="16"/>
  <c r="A219" i="16"/>
  <c r="A296" i="16"/>
  <c r="A299" i="16"/>
  <c r="A236" i="16"/>
  <c r="A393" i="16"/>
  <c r="A260" i="16"/>
  <c r="A388" i="16"/>
  <c r="A417" i="16"/>
  <c r="A377" i="16"/>
  <c r="A185" i="16"/>
  <c r="A355" i="16"/>
  <c r="A349" i="16"/>
  <c r="A303" i="16"/>
  <c r="A53" i="16"/>
  <c r="A146" i="16"/>
  <c r="A21" i="16"/>
  <c r="A191" i="16"/>
  <c r="A50" i="16"/>
  <c r="A10" i="16"/>
  <c r="A207" i="16"/>
  <c r="A61" i="16"/>
  <c r="A67" i="16"/>
  <c r="A395" i="16"/>
  <c r="A80" i="16"/>
  <c r="A122" i="16"/>
  <c r="A76" i="16"/>
  <c r="A272" i="16"/>
  <c r="A116" i="16"/>
  <c r="A176" i="16"/>
  <c r="A233" i="16"/>
  <c r="A24" i="16"/>
  <c r="A240" i="16"/>
  <c r="A12" i="16"/>
  <c r="A35" i="16"/>
  <c r="A65" i="16"/>
  <c r="A98" i="16"/>
  <c r="A136" i="16"/>
  <c r="A29" i="16"/>
  <c r="A74" i="16"/>
  <c r="A27" i="16"/>
  <c r="A23" i="16"/>
  <c r="A85" i="16"/>
  <c r="A54" i="16"/>
  <c r="A91" i="16"/>
  <c r="A32" i="16"/>
  <c r="A47" i="16"/>
  <c r="A96" i="16"/>
  <c r="A130" i="16"/>
  <c r="A100" i="16"/>
  <c r="A84" i="16"/>
  <c r="A18" i="16"/>
  <c r="A77" i="16"/>
  <c r="A11" i="16"/>
  <c r="A106" i="16"/>
  <c r="A119" i="16"/>
  <c r="E94" i="16"/>
  <c r="D94" i="17"/>
  <c r="E129" i="16"/>
  <c r="D129" i="17"/>
  <c r="P36" i="14" s="1"/>
  <c r="Q9" i="12" s="1"/>
  <c r="E9" i="16"/>
  <c r="D9" i="17"/>
  <c r="E11" i="10"/>
  <c r="E38" i="16" l="1"/>
  <c r="D38" i="17"/>
  <c r="E69" i="16"/>
  <c r="D69" i="17"/>
  <c r="E14" i="10"/>
  <c r="J4" i="13"/>
  <c r="C7" i="11" s="1"/>
  <c r="I4" i="13"/>
  <c r="B7" i="11" s="1"/>
  <c r="H4" i="13"/>
  <c r="K4" i="13"/>
  <c r="D7" i="11" s="1"/>
  <c r="K120" i="13"/>
  <c r="I63" i="11" s="1"/>
  <c r="J46" i="13"/>
  <c r="H19" i="11" s="1"/>
  <c r="H70" i="13"/>
  <c r="K43" i="13"/>
  <c r="I16" i="11" s="1"/>
  <c r="K77" i="13"/>
  <c r="D50" i="11" s="1"/>
  <c r="J83" i="13"/>
  <c r="C56" i="11" s="1"/>
  <c r="J60" i="13"/>
  <c r="H33" i="11" s="1"/>
  <c r="G24" i="13"/>
  <c r="N20" i="15"/>
  <c r="J7" i="13"/>
  <c r="C10" i="11" s="1"/>
  <c r="H15" i="13"/>
  <c r="K87" i="13"/>
  <c r="D60" i="11" s="1"/>
  <c r="I60" i="13"/>
  <c r="G33" i="11" s="1"/>
  <c r="H79" i="13"/>
  <c r="I91" i="13"/>
  <c r="B64" i="11" s="1"/>
  <c r="H118" i="13"/>
  <c r="H101" i="13"/>
  <c r="K12" i="13"/>
  <c r="D15" i="11" s="1"/>
  <c r="J104" i="13"/>
  <c r="H47" i="11" s="1"/>
  <c r="I80" i="13"/>
  <c r="B53" i="11" s="1"/>
  <c r="H88" i="13"/>
  <c r="J99" i="13"/>
  <c r="H42" i="11" s="1"/>
  <c r="H106" i="13"/>
  <c r="AX75" i="13"/>
  <c r="K105" i="13"/>
  <c r="I48" i="11" s="1"/>
  <c r="H43" i="13"/>
  <c r="I19" i="13"/>
  <c r="B22" i="11" s="1"/>
  <c r="I35" i="13"/>
  <c r="G8" i="11" s="1"/>
  <c r="H59" i="13"/>
  <c r="G19" i="13"/>
  <c r="J35" i="13"/>
  <c r="H8" i="11" s="1"/>
  <c r="G41" i="13"/>
  <c r="H65" i="13"/>
  <c r="H107" i="13"/>
  <c r="H42" i="13"/>
  <c r="K90" i="13"/>
  <c r="D63" i="11" s="1"/>
  <c r="J114" i="13"/>
  <c r="H57" i="11" s="1"/>
  <c r="H11" i="13"/>
  <c r="K38" i="13"/>
  <c r="I11" i="11" s="1"/>
  <c r="G93" i="13"/>
  <c r="J69" i="13"/>
  <c r="C42" i="11" s="1"/>
  <c r="G5" i="13"/>
  <c r="J30" i="13"/>
  <c r="C33" i="11" s="1"/>
  <c r="G28" i="13"/>
  <c r="I76" i="13"/>
  <c r="B49" i="11" s="1"/>
  <c r="G78" i="13"/>
  <c r="J96" i="13"/>
  <c r="H39" i="11" s="1"/>
  <c r="K40" i="13"/>
  <c r="I13" i="11" s="1"/>
  <c r="G105" i="13"/>
  <c r="J88" i="13"/>
  <c r="C61" i="11" s="1"/>
  <c r="K82" i="13"/>
  <c r="D55" i="11" s="1"/>
  <c r="O55" i="15"/>
  <c r="AW31" i="13"/>
  <c r="G77" i="13"/>
  <c r="J47" i="13"/>
  <c r="H20" i="11" s="1"/>
  <c r="J45" i="13"/>
  <c r="H18" i="11" s="1"/>
  <c r="I46" i="13"/>
  <c r="G19" i="11" s="1"/>
  <c r="G120" i="13"/>
  <c r="G110" i="13"/>
  <c r="I73" i="13"/>
  <c r="B46" i="11" s="1"/>
  <c r="H63" i="13"/>
  <c r="G103" i="13"/>
  <c r="P28" i="15"/>
  <c r="H116" i="13"/>
  <c r="J90" i="13"/>
  <c r="C63" i="11" s="1"/>
  <c r="K75" i="13"/>
  <c r="D48" i="11" s="1"/>
  <c r="G16" i="13"/>
  <c r="G73" i="13"/>
  <c r="H111" i="13"/>
  <c r="G56" i="13"/>
  <c r="I18" i="13"/>
  <c r="B21" i="11" s="1"/>
  <c r="G39" i="13"/>
  <c r="K8" i="13"/>
  <c r="D11" i="11" s="1"/>
  <c r="J117" i="13"/>
  <c r="H60" i="11" s="1"/>
  <c r="H10" i="13"/>
  <c r="I15" i="13"/>
  <c r="B18" i="11" s="1"/>
  <c r="G116" i="13"/>
  <c r="J59" i="13"/>
  <c r="H32" i="11" s="1"/>
  <c r="I112" i="13"/>
  <c r="G55" i="11" s="1"/>
  <c r="J57" i="13"/>
  <c r="H30" i="11" s="1"/>
  <c r="G97" i="13"/>
  <c r="H5" i="13"/>
  <c r="P111" i="15"/>
  <c r="J105" i="13"/>
  <c r="H48" i="11" s="1"/>
  <c r="K111" i="13"/>
  <c r="I54" i="11" s="1"/>
  <c r="I87" i="13"/>
  <c r="B60" i="11" s="1"/>
  <c r="H47" i="13"/>
  <c r="I59" i="13"/>
  <c r="G32" i="11" s="1"/>
  <c r="Q113" i="15"/>
  <c r="H94" i="13"/>
  <c r="I34" i="13"/>
  <c r="G7" i="11" s="1"/>
  <c r="G92" i="13"/>
  <c r="G69" i="13"/>
  <c r="J106" i="13"/>
  <c r="H49" i="11" s="1"/>
  <c r="J70" i="13"/>
  <c r="C43" i="11" s="1"/>
  <c r="K44" i="13"/>
  <c r="I17" i="11" s="1"/>
  <c r="K53" i="13"/>
  <c r="I26" i="11" s="1"/>
  <c r="G106" i="13"/>
  <c r="H14" i="13"/>
  <c r="G51" i="13"/>
  <c r="G31" i="13"/>
  <c r="R104" i="15"/>
  <c r="H81" i="13"/>
  <c r="J33" i="13"/>
  <c r="H6" i="11" s="1"/>
  <c r="J10" i="13"/>
  <c r="C13" i="11" s="1"/>
  <c r="I82" i="13"/>
  <c r="B55" i="11" s="1"/>
  <c r="K35" i="13"/>
  <c r="I8" i="11" s="1"/>
  <c r="K48" i="13"/>
  <c r="I21" i="11" s="1"/>
  <c r="I43" i="13"/>
  <c r="G16" i="11" s="1"/>
  <c r="J118" i="13"/>
  <c r="H61" i="11" s="1"/>
  <c r="H72" i="13"/>
  <c r="H119" i="13"/>
  <c r="K21" i="13"/>
  <c r="D24" i="11" s="1"/>
  <c r="G98" i="13"/>
  <c r="K58" i="13"/>
  <c r="I31" i="11" s="1"/>
  <c r="K94" i="13"/>
  <c r="I37" i="11" s="1"/>
  <c r="K71" i="13"/>
  <c r="D44" i="11" s="1"/>
  <c r="O74" i="13"/>
  <c r="K22" i="13"/>
  <c r="D25" i="11" s="1"/>
  <c r="K98" i="13"/>
  <c r="I41" i="11" s="1"/>
  <c r="J89" i="13"/>
  <c r="C62" i="11" s="1"/>
  <c r="H117" i="13"/>
  <c r="J49" i="13"/>
  <c r="H22" i="11" s="1"/>
  <c r="G66" i="13"/>
  <c r="H56" i="13"/>
  <c r="H9" i="13"/>
  <c r="I10" i="13"/>
  <c r="B13" i="11" s="1"/>
  <c r="H87" i="13"/>
  <c r="K121" i="13"/>
  <c r="I64" i="11" s="1"/>
  <c r="K68" i="13"/>
  <c r="D41" i="11" s="1"/>
  <c r="I93" i="13"/>
  <c r="G36" i="11" s="1"/>
  <c r="K100" i="13"/>
  <c r="I43" i="11" s="1"/>
  <c r="K15" i="13"/>
  <c r="D18" i="11" s="1"/>
  <c r="K69" i="13"/>
  <c r="D42" i="11" s="1"/>
  <c r="I89" i="13"/>
  <c r="B62" i="11" s="1"/>
  <c r="O78" i="15"/>
  <c r="AT106" i="13"/>
  <c r="H75" i="13"/>
  <c r="J22" i="13"/>
  <c r="C25" i="11" s="1"/>
  <c r="G83" i="13"/>
  <c r="H86" i="13"/>
  <c r="J75" i="13"/>
  <c r="C48" i="11" s="1"/>
  <c r="K113" i="13"/>
  <c r="I56" i="11" s="1"/>
  <c r="K56" i="13"/>
  <c r="I29" i="11" s="1"/>
  <c r="I78" i="13"/>
  <c r="B51" i="11" s="1"/>
  <c r="J29" i="13"/>
  <c r="C32" i="11" s="1"/>
  <c r="K122" i="13"/>
  <c r="I65" i="11" s="1"/>
  <c r="K14" i="13"/>
  <c r="D17" i="11" s="1"/>
  <c r="G85" i="13"/>
  <c r="I20" i="13"/>
  <c r="B23" i="11" s="1"/>
  <c r="J62" i="13"/>
  <c r="H35" i="11" s="1"/>
  <c r="I62" i="13"/>
  <c r="G35" i="11" s="1"/>
  <c r="H100" i="13"/>
  <c r="K54" i="13"/>
  <c r="I27" i="11" s="1"/>
  <c r="I116" i="13"/>
  <c r="G59" i="11" s="1"/>
  <c r="H44" i="13"/>
  <c r="G49" i="13"/>
  <c r="I108" i="13"/>
  <c r="G51" i="11" s="1"/>
  <c r="I37" i="13"/>
  <c r="G10" i="11" s="1"/>
  <c r="H77" i="13"/>
  <c r="K65" i="13"/>
  <c r="D38" i="11" s="1"/>
  <c r="G81" i="13"/>
  <c r="I77" i="13"/>
  <c r="B50" i="11" s="1"/>
  <c r="K6" i="13"/>
  <c r="D9" i="11" s="1"/>
  <c r="G60" i="13"/>
  <c r="J68" i="13"/>
  <c r="C41" i="11" s="1"/>
  <c r="H36" i="13"/>
  <c r="J115" i="13"/>
  <c r="H58" i="11" s="1"/>
  <c r="J71" i="13"/>
  <c r="C44" i="11" s="1"/>
  <c r="H53" i="13"/>
  <c r="O30" i="15"/>
  <c r="AL112" i="13"/>
  <c r="G7" i="13"/>
  <c r="K78" i="13"/>
  <c r="D51" i="11" s="1"/>
  <c r="K108" i="13"/>
  <c r="I51" i="11" s="1"/>
  <c r="H84" i="13"/>
  <c r="K57" i="13"/>
  <c r="I30" i="11" s="1"/>
  <c r="K89" i="13"/>
  <c r="D62" i="11" s="1"/>
  <c r="H22" i="13"/>
  <c r="J38" i="13"/>
  <c r="H11" i="11" s="1"/>
  <c r="J44" i="13"/>
  <c r="H17" i="11" s="1"/>
  <c r="G25" i="13"/>
  <c r="I50" i="13"/>
  <c r="G23" i="11" s="1"/>
  <c r="H121" i="13"/>
  <c r="G91" i="13"/>
  <c r="G65" i="13"/>
  <c r="H66" i="13"/>
  <c r="N84" i="15"/>
  <c r="X115" i="13"/>
  <c r="Z58" i="11" s="1"/>
  <c r="G47" i="13"/>
  <c r="G102" i="13"/>
  <c r="I12" i="13"/>
  <c r="B15" i="11" s="1"/>
  <c r="K119" i="13"/>
  <c r="I62" i="11" s="1"/>
  <c r="H110" i="13"/>
  <c r="K84" i="13"/>
  <c r="D57" i="11" s="1"/>
  <c r="H17" i="13"/>
  <c r="K18" i="13"/>
  <c r="D21" i="11" s="1"/>
  <c r="R64" i="15"/>
  <c r="G33" i="13"/>
  <c r="G74" i="13"/>
  <c r="K112" i="13"/>
  <c r="I55" i="11" s="1"/>
  <c r="H91" i="13"/>
  <c r="K72" i="13"/>
  <c r="D45" i="11" s="1"/>
  <c r="H57" i="13"/>
  <c r="G42" i="13"/>
  <c r="J103" i="13"/>
  <c r="H46" i="11" s="1"/>
  <c r="K104" i="13"/>
  <c r="I47" i="11" s="1"/>
  <c r="G118" i="13"/>
  <c r="K64" i="13"/>
  <c r="D37" i="11" s="1"/>
  <c r="Q76" i="15"/>
  <c r="H51" i="13"/>
  <c r="H26" i="13"/>
  <c r="I118" i="13"/>
  <c r="G61" i="11" s="1"/>
  <c r="J98" i="13"/>
  <c r="H41" i="11" s="1"/>
  <c r="I47" i="13"/>
  <c r="G20" i="11" s="1"/>
  <c r="J43" i="13"/>
  <c r="H16" i="11" s="1"/>
  <c r="J40" i="13"/>
  <c r="H13" i="11" s="1"/>
  <c r="I23" i="13"/>
  <c r="B26" i="11" s="1"/>
  <c r="J32" i="13"/>
  <c r="C35" i="11" s="1"/>
  <c r="I21" i="13"/>
  <c r="B24" i="11" s="1"/>
  <c r="G121" i="13"/>
  <c r="K26" i="13"/>
  <c r="D29" i="11" s="1"/>
  <c r="I53" i="13"/>
  <c r="G26" i="11" s="1"/>
  <c r="J31" i="13"/>
  <c r="C34" i="11" s="1"/>
  <c r="I104" i="13"/>
  <c r="G47" i="11" s="1"/>
  <c r="G99" i="13"/>
  <c r="K95" i="13"/>
  <c r="I38" i="11" s="1"/>
  <c r="K101" i="13"/>
  <c r="I44" i="11" s="1"/>
  <c r="K5" i="13"/>
  <c r="D8" i="11" s="1"/>
  <c r="J42" i="13"/>
  <c r="H15" i="11" s="1"/>
  <c r="J63" i="13"/>
  <c r="C36" i="11" s="1"/>
  <c r="G119" i="13"/>
  <c r="I72" i="13"/>
  <c r="B45" i="11" s="1"/>
  <c r="K28" i="13"/>
  <c r="D31" i="11" s="1"/>
  <c r="K51" i="13"/>
  <c r="I24" i="11" s="1"/>
  <c r="K34" i="13"/>
  <c r="I7" i="11" s="1"/>
  <c r="G35" i="13"/>
  <c r="I95" i="13"/>
  <c r="G38" i="11" s="1"/>
  <c r="N52" i="15"/>
  <c r="Q105" i="13"/>
  <c r="Q48" i="11" s="1"/>
  <c r="K116" i="13"/>
  <c r="I59" i="11" s="1"/>
  <c r="K81" i="13"/>
  <c r="D54" i="11" s="1"/>
  <c r="H38" i="13"/>
  <c r="H103" i="13"/>
  <c r="G48" i="13"/>
  <c r="H114" i="13"/>
  <c r="H41" i="13"/>
  <c r="G6" i="13"/>
  <c r="H85" i="13"/>
  <c r="G84" i="13"/>
  <c r="G82" i="13"/>
  <c r="K16" i="13"/>
  <c r="D19" i="11" s="1"/>
  <c r="I103" i="13"/>
  <c r="G46" i="11" s="1"/>
  <c r="G115" i="13"/>
  <c r="I64" i="13"/>
  <c r="B37" i="11" s="1"/>
  <c r="K55" i="13"/>
  <c r="I28" i="11" s="1"/>
  <c r="J66" i="13"/>
  <c r="C39" i="11" s="1"/>
  <c r="R6" i="15"/>
  <c r="G32" i="13"/>
  <c r="K19" i="13"/>
  <c r="D22" i="11" s="1"/>
  <c r="I58" i="13"/>
  <c r="G31" i="11" s="1"/>
  <c r="H34" i="13"/>
  <c r="I29" i="13"/>
  <c r="B32" i="11" s="1"/>
  <c r="J61" i="13"/>
  <c r="H34" i="11" s="1"/>
  <c r="G13" i="13"/>
  <c r="I110" i="13"/>
  <c r="G53" i="11" s="1"/>
  <c r="J27" i="13"/>
  <c r="C30" i="11" s="1"/>
  <c r="J73" i="13"/>
  <c r="C46" i="11" s="1"/>
  <c r="O97" i="15"/>
  <c r="J108" i="13"/>
  <c r="H51" i="11" s="1"/>
  <c r="K32" i="13"/>
  <c r="D35" i="11" s="1"/>
  <c r="H109" i="13"/>
  <c r="K99" i="13"/>
  <c r="I42" i="11" s="1"/>
  <c r="K106" i="13"/>
  <c r="I49" i="11" s="1"/>
  <c r="H93" i="13"/>
  <c r="J93" i="13"/>
  <c r="H36" i="11" s="1"/>
  <c r="I40" i="13"/>
  <c r="G13" i="11" s="1"/>
  <c r="I79" i="13"/>
  <c r="B52" i="11" s="1"/>
  <c r="I66" i="13"/>
  <c r="B39" i="11" s="1"/>
  <c r="H67" i="13"/>
  <c r="I38" i="13"/>
  <c r="G11" i="11" s="1"/>
  <c r="K20" i="13"/>
  <c r="D23" i="11" s="1"/>
  <c r="G114" i="13"/>
  <c r="K47" i="13"/>
  <c r="I20" i="11" s="1"/>
  <c r="I51" i="13"/>
  <c r="G24" i="11" s="1"/>
  <c r="G44" i="13"/>
  <c r="G8" i="13"/>
  <c r="G61" i="13"/>
  <c r="H104" i="13"/>
  <c r="I121" i="13"/>
  <c r="G64" i="11" s="1"/>
  <c r="K29" i="13"/>
  <c r="D32" i="11" s="1"/>
  <c r="G90" i="13"/>
  <c r="J109" i="13"/>
  <c r="H52" i="11" s="1"/>
  <c r="G55" i="13"/>
  <c r="K66" i="13"/>
  <c r="D39" i="11" s="1"/>
  <c r="J87" i="13"/>
  <c r="C60" i="11" s="1"/>
  <c r="K88" i="13"/>
  <c r="D61" i="11" s="1"/>
  <c r="I45" i="13"/>
  <c r="G18" i="11" s="1"/>
  <c r="G29" i="13"/>
  <c r="K30" i="13"/>
  <c r="D33" i="11" s="1"/>
  <c r="G68" i="13"/>
  <c r="K117" i="13"/>
  <c r="I60" i="11" s="1"/>
  <c r="H52" i="13"/>
  <c r="AP100" i="13"/>
  <c r="X103" i="13"/>
  <c r="Z46" i="11" s="1"/>
  <c r="P93" i="15"/>
  <c r="R32" i="15"/>
  <c r="R39" i="15"/>
  <c r="P63" i="15"/>
  <c r="N9" i="15"/>
  <c r="P99" i="15"/>
  <c r="U6" i="13"/>
  <c r="AJ72" i="13"/>
  <c r="U16" i="13"/>
  <c r="AW3" i="13"/>
  <c r="AM27" i="13"/>
  <c r="O62" i="13"/>
  <c r="AK66" i="13"/>
  <c r="AR6" i="13"/>
  <c r="AE112" i="13"/>
  <c r="AI55" i="11" s="1"/>
  <c r="BD119" i="13"/>
  <c r="AC111" i="13"/>
  <c r="BG102" i="13"/>
  <c r="AE94" i="13"/>
  <c r="AI37" i="11" s="1"/>
  <c r="BD76" i="13"/>
  <c r="AB93" i="13"/>
  <c r="AB17" i="13"/>
  <c r="P14" i="13"/>
  <c r="K17" i="11" s="1"/>
  <c r="AE18" i="13"/>
  <c r="AD21" i="11" s="1"/>
  <c r="BG49" i="13"/>
  <c r="AF27" i="13"/>
  <c r="AE30" i="11" s="1"/>
  <c r="AD117" i="13"/>
  <c r="AH60" i="11" s="1"/>
  <c r="BH121" i="13"/>
  <c r="AP25" i="13"/>
  <c r="AB39" i="13"/>
  <c r="BE9" i="13"/>
  <c r="P42" i="13"/>
  <c r="P15" i="11" s="1"/>
  <c r="AS43" i="13"/>
  <c r="Y117" i="13"/>
  <c r="AA60" i="11" s="1"/>
  <c r="AM39" i="13"/>
  <c r="AX50" i="13"/>
  <c r="R84" i="13"/>
  <c r="M57" i="11" s="1"/>
  <c r="AQ54" i="13"/>
  <c r="X74" i="13"/>
  <c r="U47" i="11" s="1"/>
  <c r="AI86" i="13"/>
  <c r="AY51" i="13"/>
  <c r="N98" i="13"/>
  <c r="AQ69" i="13"/>
  <c r="U18" i="13"/>
  <c r="AL107" i="13"/>
  <c r="BA64" i="13"/>
  <c r="N66" i="13"/>
  <c r="AP96" i="13"/>
  <c r="Q30" i="13"/>
  <c r="L33" i="11" s="1"/>
  <c r="V109" i="13"/>
  <c r="AX111" i="13"/>
  <c r="BG61" i="13"/>
  <c r="O67" i="13"/>
  <c r="G54" i="13"/>
  <c r="I120" i="13"/>
  <c r="G63" i="11" s="1"/>
  <c r="I71" i="13"/>
  <c r="B44" i="11" s="1"/>
  <c r="H115" i="13"/>
  <c r="G4" i="13"/>
  <c r="I122" i="13"/>
  <c r="G65" i="11" s="1"/>
  <c r="H98" i="13"/>
  <c r="H112" i="13"/>
  <c r="I69" i="13"/>
  <c r="B42" i="11" s="1"/>
  <c r="G3" i="13"/>
  <c r="I48" i="13"/>
  <c r="G21" i="11" s="1"/>
  <c r="J67" i="13"/>
  <c r="C40" i="11" s="1"/>
  <c r="J64" i="13"/>
  <c r="C37" i="11" s="1"/>
  <c r="H96" i="13"/>
  <c r="I98" i="13"/>
  <c r="G41" i="11" s="1"/>
  <c r="K60" i="13"/>
  <c r="I33" i="11" s="1"/>
  <c r="H80" i="13"/>
  <c r="H6" i="13"/>
  <c r="K79" i="13"/>
  <c r="D52" i="11" s="1"/>
  <c r="K115" i="13"/>
  <c r="I58" i="11" s="1"/>
  <c r="J25" i="13"/>
  <c r="C28" i="11" s="1"/>
  <c r="K97" i="13"/>
  <c r="I40" i="11" s="1"/>
  <c r="K73" i="13"/>
  <c r="D46" i="11" s="1"/>
  <c r="H108" i="13"/>
  <c r="K85" i="13"/>
  <c r="D58" i="11" s="1"/>
  <c r="AI17" i="13"/>
  <c r="R59" i="13"/>
  <c r="R32" i="11" s="1"/>
  <c r="O113" i="15"/>
  <c r="P94" i="15"/>
  <c r="N17" i="15"/>
  <c r="R42" i="15"/>
  <c r="N14" i="15"/>
  <c r="AY6" i="13"/>
  <c r="AW39" i="13"/>
  <c r="BH9" i="13"/>
  <c r="X65" i="13"/>
  <c r="U38" i="11" s="1"/>
  <c r="AL16" i="13"/>
  <c r="AJ32" i="13"/>
  <c r="AM33" i="13"/>
  <c r="AZ23" i="13"/>
  <c r="AF58" i="13"/>
  <c r="AJ31" i="11" s="1"/>
  <c r="BE102" i="13"/>
  <c r="AE103" i="13"/>
  <c r="AI46" i="11" s="1"/>
  <c r="BE85" i="13"/>
  <c r="AF40" i="13"/>
  <c r="AJ13" i="11" s="1"/>
  <c r="BE86" i="13"/>
  <c r="AC101" i="13"/>
  <c r="BG92" i="13"/>
  <c r="AD95" i="13"/>
  <c r="AH38" i="11" s="1"/>
  <c r="BH99" i="13"/>
  <c r="O80" i="13"/>
  <c r="AB23" i="13"/>
  <c r="AB122" i="13"/>
  <c r="BF118" i="13"/>
  <c r="AD36" i="13"/>
  <c r="AH9" i="11" s="1"/>
  <c r="Q34" i="13"/>
  <c r="Q7" i="11" s="1"/>
  <c r="N38" i="13"/>
  <c r="AS22" i="13"/>
  <c r="X90" i="13"/>
  <c r="U63" i="11" s="1"/>
  <c r="AI96" i="13"/>
  <c r="AI31" i="13"/>
  <c r="Q61" i="13"/>
  <c r="Q34" i="11" s="1"/>
  <c r="AS122" i="13"/>
  <c r="Y116" i="13"/>
  <c r="AA59" i="11" s="1"/>
  <c r="AL83" i="13"/>
  <c r="AX41" i="13"/>
  <c r="Q84" i="13"/>
  <c r="L57" i="11" s="1"/>
  <c r="AP60" i="13"/>
  <c r="AJ77" i="13"/>
  <c r="AJ104" i="13"/>
  <c r="AZ48" i="13"/>
  <c r="Q101" i="13"/>
  <c r="Q44" i="11" s="1"/>
  <c r="AQ106" i="13"/>
  <c r="AX26" i="13"/>
  <c r="W57" i="13"/>
  <c r="Y30" i="11" s="1"/>
  <c r="AX130" i="13"/>
  <c r="AC35" i="13"/>
  <c r="G95" i="13"/>
  <c r="K118" i="13"/>
  <c r="I61" i="11" s="1"/>
  <c r="I6" i="13"/>
  <c r="B9" i="11" s="1"/>
  <c r="G26" i="13"/>
  <c r="G38" i="13"/>
  <c r="J79" i="13"/>
  <c r="C52" i="11" s="1"/>
  <c r="G21" i="13"/>
  <c r="H90" i="13"/>
  <c r="I56" i="13"/>
  <c r="G29" i="11" s="1"/>
  <c r="J112" i="13"/>
  <c r="H55" i="11" s="1"/>
  <c r="K62" i="13"/>
  <c r="I35" i="11" s="1"/>
  <c r="I14" i="13"/>
  <c r="B17" i="11" s="1"/>
  <c r="K45" i="13"/>
  <c r="I18" i="11" s="1"/>
  <c r="K109" i="13"/>
  <c r="I52" i="11" s="1"/>
  <c r="I100" i="13"/>
  <c r="G43" i="11" s="1"/>
  <c r="H18" i="13"/>
  <c r="I11" i="13"/>
  <c r="B14" i="11" s="1"/>
  <c r="J9" i="13"/>
  <c r="C12" i="11" s="1"/>
  <c r="I92" i="13"/>
  <c r="B65" i="11" s="1"/>
  <c r="K70" i="13"/>
  <c r="D43" i="11" s="1"/>
  <c r="G34" i="13"/>
  <c r="G111" i="13"/>
  <c r="K74" i="13"/>
  <c r="D47" i="11" s="1"/>
  <c r="I7" i="13"/>
  <c r="B10" i="11" s="1"/>
  <c r="H12" i="13"/>
  <c r="G11" i="13"/>
  <c r="AX100" i="13"/>
  <c r="AI23" i="13"/>
  <c r="R115" i="15"/>
  <c r="Q60" i="15"/>
  <c r="P102" i="15"/>
  <c r="P31" i="15"/>
  <c r="P88" i="15"/>
  <c r="Q114" i="15"/>
  <c r="Y85" i="13"/>
  <c r="V58" i="11" s="1"/>
  <c r="AZ25" i="13"/>
  <c r="X38" i="13"/>
  <c r="Z11" i="11" s="1"/>
  <c r="AR5" i="13"/>
  <c r="R22" i="13"/>
  <c r="M25" i="11" s="1"/>
  <c r="AR9" i="13"/>
  <c r="AW53" i="13"/>
  <c r="AE48" i="13"/>
  <c r="AI21" i="11" s="1"/>
  <c r="BH61" i="13"/>
  <c r="AF49" i="13"/>
  <c r="AJ22" i="11" s="1"/>
  <c r="BD114" i="13"/>
  <c r="AD83" i="13"/>
  <c r="AC56" i="11" s="1"/>
  <c r="BH43" i="13"/>
  <c r="AE93" i="13"/>
  <c r="AI36" i="11" s="1"/>
  <c r="BD75" i="13"/>
  <c r="AB100" i="13"/>
  <c r="BF96" i="13"/>
  <c r="AC107" i="13"/>
  <c r="BG98" i="13"/>
  <c r="AF109" i="13"/>
  <c r="AJ52" i="11" s="1"/>
  <c r="BD64" i="13"/>
  <c r="AD108" i="13"/>
  <c r="AH51" i="11" s="1"/>
  <c r="BH112" i="13"/>
  <c r="BE87" i="13"/>
  <c r="O61" i="13"/>
  <c r="AP37" i="13"/>
  <c r="V71" i="13"/>
  <c r="AZ119" i="13"/>
  <c r="AW17" i="13"/>
  <c r="P49" i="13"/>
  <c r="P22" i="11" s="1"/>
  <c r="AS50" i="13"/>
  <c r="X89" i="13"/>
  <c r="U62" i="11" s="1"/>
  <c r="AI77" i="13"/>
  <c r="AI34" i="13"/>
  <c r="P72" i="13"/>
  <c r="K45" i="11" s="1"/>
  <c r="AS65" i="13"/>
  <c r="AW48" i="13"/>
  <c r="AM69" i="13"/>
  <c r="AX80" i="13"/>
  <c r="O92" i="13"/>
  <c r="AR50" i="13"/>
  <c r="AI102" i="13"/>
  <c r="AL114" i="13"/>
  <c r="BA71" i="13"/>
  <c r="R119" i="13"/>
  <c r="R62" i="11" s="1"/>
  <c r="H45" i="13"/>
  <c r="J84" i="13"/>
  <c r="C57" i="11" s="1"/>
  <c r="G109" i="13"/>
  <c r="I70" i="13"/>
  <c r="B43" i="11" s="1"/>
  <c r="I102" i="13"/>
  <c r="G45" i="11" s="1"/>
  <c r="G18" i="13"/>
  <c r="H69" i="13"/>
  <c r="H31" i="13"/>
  <c r="I22" i="13"/>
  <c r="B25" i="11" s="1"/>
  <c r="G71" i="13"/>
  <c r="J107" i="13"/>
  <c r="H50" i="11" s="1"/>
  <c r="I107" i="13"/>
  <c r="G50" i="11" s="1"/>
  <c r="J24" i="13"/>
  <c r="C27" i="11" s="1"/>
  <c r="H74" i="13"/>
  <c r="J97" i="13"/>
  <c r="H40" i="11" s="1"/>
  <c r="I24" i="13"/>
  <c r="B27" i="11" s="1"/>
  <c r="H83" i="13"/>
  <c r="H78" i="13"/>
  <c r="G75" i="13"/>
  <c r="G122" i="13"/>
  <c r="K9" i="13"/>
  <c r="D12" i="11" s="1"/>
  <c r="I83" i="13"/>
  <c r="B56" i="11" s="1"/>
  <c r="J80" i="13"/>
  <c r="C53" i="11" s="1"/>
  <c r="J28" i="13"/>
  <c r="C31" i="11" s="1"/>
  <c r="H25" i="13"/>
  <c r="I39" i="13"/>
  <c r="G12" i="11" s="1"/>
  <c r="Y64" i="13"/>
  <c r="V37" i="11" s="1"/>
  <c r="AE11" i="13"/>
  <c r="AD14" i="11" s="1"/>
  <c r="N93" i="15"/>
  <c r="Q44" i="15"/>
  <c r="Q79" i="15"/>
  <c r="R105" i="15"/>
  <c r="P42" i="15"/>
  <c r="Y53" i="13"/>
  <c r="AA26" i="11" s="1"/>
  <c r="V16" i="13"/>
  <c r="AK82" i="13"/>
  <c r="AM24" i="13"/>
  <c r="AK68" i="13"/>
  <c r="BD11" i="13"/>
  <c r="X77" i="13"/>
  <c r="U50" i="11" s="1"/>
  <c r="O52" i="13"/>
  <c r="AC82" i="13"/>
  <c r="BE58" i="13"/>
  <c r="AF116" i="13"/>
  <c r="AJ59" i="11" s="1"/>
  <c r="BH52" i="13"/>
  <c r="AC64" i="13"/>
  <c r="BE40" i="13"/>
  <c r="AF39" i="13"/>
  <c r="AJ12" i="11" s="1"/>
  <c r="BE121" i="13"/>
  <c r="AF70" i="13"/>
  <c r="AE43" i="11" s="1"/>
  <c r="BD42" i="13"/>
  <c r="AE99" i="13"/>
  <c r="AI42" i="11" s="1"/>
  <c r="BD81" i="13"/>
  <c r="AE82" i="13"/>
  <c r="AD55" i="11" s="1"/>
  <c r="BD86" i="13"/>
  <c r="AB113" i="13"/>
  <c r="BF109" i="13"/>
  <c r="BF46" i="13"/>
  <c r="AP99" i="13"/>
  <c r="AD26" i="13"/>
  <c r="AC29" i="11" s="1"/>
  <c r="U64" i="13"/>
  <c r="AY99" i="13"/>
  <c r="AJ63" i="13"/>
  <c r="N56" i="13"/>
  <c r="AS29" i="13"/>
  <c r="V70" i="13"/>
  <c r="AZ110" i="13"/>
  <c r="AI12" i="13"/>
  <c r="O25" i="13"/>
  <c r="AT65" i="13"/>
  <c r="X120" i="13"/>
  <c r="Z63" i="11" s="1"/>
  <c r="AL58" i="13"/>
  <c r="AK16" i="13"/>
  <c r="R74" i="13"/>
  <c r="M47" i="11" s="1"/>
  <c r="AQ44" i="13"/>
  <c r="X46" i="13"/>
  <c r="Z19" i="11" s="1"/>
  <c r="AJ111" i="13"/>
  <c r="AZ55" i="13"/>
  <c r="Q92" i="13"/>
  <c r="L65" i="11" s="1"/>
  <c r="G72" i="13"/>
  <c r="K50" i="13"/>
  <c r="I23" i="11" s="1"/>
  <c r="H73" i="13"/>
  <c r="J23" i="13"/>
  <c r="C26" i="11" s="1"/>
  <c r="H3" i="13"/>
  <c r="H120" i="13"/>
  <c r="K61" i="13"/>
  <c r="I34" i="11" s="1"/>
  <c r="G20" i="13"/>
  <c r="I115" i="13"/>
  <c r="G58" i="11" s="1"/>
  <c r="K76" i="13"/>
  <c r="D49" i="11" s="1"/>
  <c r="H24" i="13"/>
  <c r="J53" i="13"/>
  <c r="H26" i="11" s="1"/>
  <c r="I84" i="13"/>
  <c r="B57" i="11" s="1"/>
  <c r="J34" i="13"/>
  <c r="H7" i="11" s="1"/>
  <c r="J116" i="13"/>
  <c r="H59" i="11" s="1"/>
  <c r="I113" i="13"/>
  <c r="G56" i="11" s="1"/>
  <c r="G70" i="13"/>
  <c r="G27" i="13"/>
  <c r="K80" i="13"/>
  <c r="D53" i="11" s="1"/>
  <c r="I90" i="13"/>
  <c r="B63" i="11" s="1"/>
  <c r="G96" i="13"/>
  <c r="G62" i="13"/>
  <c r="H122" i="13"/>
  <c r="G108" i="13"/>
  <c r="H89" i="13"/>
  <c r="N102" i="13"/>
  <c r="AM29" i="13"/>
  <c r="Q107" i="15"/>
  <c r="Q47" i="15"/>
  <c r="O62" i="15"/>
  <c r="O6" i="15"/>
  <c r="R7" i="15"/>
  <c r="AZ32" i="13"/>
  <c r="U4" i="13"/>
  <c r="AK50" i="13"/>
  <c r="V13" i="13"/>
  <c r="AM35" i="13"/>
  <c r="AW77" i="13"/>
  <c r="AJ33" i="13"/>
  <c r="AX5" i="13"/>
  <c r="AB78" i="13"/>
  <c r="BD104" i="13"/>
  <c r="AC73" i="13"/>
  <c r="BE49" i="13"/>
  <c r="AB60" i="13"/>
  <c r="BE31" i="13"/>
  <c r="H21" i="13"/>
  <c r="J101" i="13"/>
  <c r="H44" i="11" s="1"/>
  <c r="G9" i="13"/>
  <c r="I85" i="13"/>
  <c r="B58" i="11" s="1"/>
  <c r="J26" i="13"/>
  <c r="C29" i="11" s="1"/>
  <c r="G43" i="13"/>
  <c r="I96" i="13"/>
  <c r="G39" i="11" s="1"/>
  <c r="H7" i="13"/>
  <c r="K39" i="13"/>
  <c r="I12" i="11" s="1"/>
  <c r="H99" i="13"/>
  <c r="H113" i="13"/>
  <c r="K17" i="13"/>
  <c r="D20" i="11" s="1"/>
  <c r="H23" i="13"/>
  <c r="I28" i="13"/>
  <c r="B31" i="11" s="1"/>
  <c r="H40" i="13"/>
  <c r="K37" i="13"/>
  <c r="I10" i="11" s="1"/>
  <c r="K103" i="13"/>
  <c r="I46" i="11" s="1"/>
  <c r="I36" i="13"/>
  <c r="G9" i="11" s="1"/>
  <c r="K46" i="13"/>
  <c r="I19" i="11" s="1"/>
  <c r="K86" i="13"/>
  <c r="D59" i="11" s="1"/>
  <c r="J74" i="13"/>
  <c r="C47" i="11" s="1"/>
  <c r="K67" i="13"/>
  <c r="D40" i="11" s="1"/>
  <c r="I16" i="13"/>
  <c r="B19" i="11" s="1"/>
  <c r="G23" i="13"/>
  <c r="H30" i="13"/>
  <c r="AI94" i="13"/>
  <c r="AY79" i="13"/>
  <c r="N88" i="15"/>
  <c r="N81" i="15"/>
  <c r="O46" i="15"/>
  <c r="Q54" i="15"/>
  <c r="P82" i="15"/>
  <c r="AM20" i="13"/>
  <c r="AW67" i="13"/>
  <c r="Y37" i="13"/>
  <c r="AA10" i="11" s="1"/>
  <c r="BA5" i="13"/>
  <c r="AJ24" i="13"/>
  <c r="Q36" i="13"/>
  <c r="Q9" i="11" s="1"/>
  <c r="BH15" i="13"/>
  <c r="AX8" i="13"/>
  <c r="BD28" i="13"/>
  <c r="AB69" i="13"/>
  <c r="BF52" i="13"/>
  <c r="AF22" i="13"/>
  <c r="AE25" i="11" s="1"/>
  <c r="BF5" i="13"/>
  <c r="AC63" i="13"/>
  <c r="BE39" i="13"/>
  <c r="AD49" i="13"/>
  <c r="AH22" i="11" s="1"/>
  <c r="BE70" i="13"/>
  <c r="AF100" i="13"/>
  <c r="AJ43" i="11" s="1"/>
  <c r="BH48" i="13"/>
  <c r="AC52" i="13"/>
  <c r="BF69" i="13"/>
  <c r="AE73" i="13"/>
  <c r="AD46" i="11" s="1"/>
  <c r="BE91" i="13"/>
  <c r="O95" i="13"/>
  <c r="G58" i="13"/>
  <c r="K31" i="13"/>
  <c r="D34" i="11" s="1"/>
  <c r="J3" i="13"/>
  <c r="C6" i="11" s="1"/>
  <c r="J120" i="13"/>
  <c r="H63" i="11" s="1"/>
  <c r="K93" i="13"/>
  <c r="I36" i="11" s="1"/>
  <c r="H60" i="13"/>
  <c r="G15" i="13"/>
  <c r="Q97" i="15"/>
  <c r="O15" i="15"/>
  <c r="AK38" i="13"/>
  <c r="AC24" i="13"/>
  <c r="BH26" i="13"/>
  <c r="BH12" i="13"/>
  <c r="AE60" i="13"/>
  <c r="AI33" i="11" s="1"/>
  <c r="AB65" i="13"/>
  <c r="BE19" i="13"/>
  <c r="Q104" i="13"/>
  <c r="Q47" i="11" s="1"/>
  <c r="AM12" i="13"/>
  <c r="BA89" i="13"/>
  <c r="AP106" i="13"/>
  <c r="W83" i="13"/>
  <c r="T56" i="11" s="1"/>
  <c r="AP7" i="13"/>
  <c r="AZ134" i="13"/>
  <c r="P39" i="13"/>
  <c r="P12" i="11" s="1"/>
  <c r="Y90" i="13"/>
  <c r="V63" i="11" s="1"/>
  <c r="AW16" i="13"/>
  <c r="AP87" i="13"/>
  <c r="BG46" i="13"/>
  <c r="U44" i="13"/>
  <c r="AX110" i="13"/>
  <c r="BE93" i="13"/>
  <c r="O9" i="13"/>
  <c r="AS17" i="13"/>
  <c r="P113" i="15"/>
  <c r="O104" i="15"/>
  <c r="R90" i="15"/>
  <c r="N69" i="15"/>
  <c r="O76" i="15"/>
  <c r="R62" i="15"/>
  <c r="Q45" i="15"/>
  <c r="R77" i="15"/>
  <c r="R97" i="15"/>
  <c r="Y83" i="13"/>
  <c r="V56" i="11" s="1"/>
  <c r="X25" i="13"/>
  <c r="U28" i="11" s="1"/>
  <c r="X36" i="13"/>
  <c r="Z9" i="11" s="1"/>
  <c r="AK62" i="13"/>
  <c r="BG72" i="13"/>
  <c r="AP26" i="13"/>
  <c r="O3" i="13"/>
  <c r="AB70" i="13"/>
  <c r="BF56" i="13"/>
  <c r="AC65" i="13"/>
  <c r="BE41" i="13"/>
  <c r="AB52" i="13"/>
  <c r="BE23" i="13"/>
  <c r="AD74" i="13"/>
  <c r="AC47" i="11" s="1"/>
  <c r="BE115" i="13"/>
  <c r="AE52" i="13"/>
  <c r="AI25" i="11" s="1"/>
  <c r="BH65" i="13"/>
  <c r="AF37" i="13"/>
  <c r="AJ10" i="11" s="1"/>
  <c r="BE113" i="13"/>
  <c r="AD63" i="13"/>
  <c r="AC36" i="11" s="1"/>
  <c r="BE84" i="13"/>
  <c r="AF75" i="13"/>
  <c r="AE48" i="11" s="1"/>
  <c r="BD47" i="13"/>
  <c r="AF93" i="13"/>
  <c r="AJ36" i="11" s="1"/>
  <c r="AP91" i="13"/>
  <c r="AD34" i="13"/>
  <c r="AH7" i="11" s="1"/>
  <c r="U56" i="13"/>
  <c r="AY91" i="13"/>
  <c r="AJ79" i="13"/>
  <c r="O16" i="13"/>
  <c r="AS21" i="13"/>
  <c r="V62" i="13"/>
  <c r="AZ102" i="13"/>
  <c r="AM15" i="13"/>
  <c r="O17" i="13"/>
  <c r="AT37" i="13"/>
  <c r="V122" i="13"/>
  <c r="AI44" i="13"/>
  <c r="AZ133" i="13"/>
  <c r="Q43" i="13"/>
  <c r="Q16" i="11" s="1"/>
  <c r="AS120" i="13"/>
  <c r="AW60" i="13"/>
  <c r="I5" i="13"/>
  <c r="B8" i="11" s="1"/>
  <c r="K3" i="13"/>
  <c r="D6" i="11" s="1"/>
  <c r="H29" i="13"/>
  <c r="J102" i="13"/>
  <c r="H45" i="11" s="1"/>
  <c r="J72" i="13"/>
  <c r="C45" i="11" s="1"/>
  <c r="K52" i="13"/>
  <c r="I25" i="11" s="1"/>
  <c r="H13" i="13"/>
  <c r="N114" i="15"/>
  <c r="P78" i="15"/>
  <c r="X26" i="13"/>
  <c r="U29" i="11" s="1"/>
  <c r="AQ15" i="13"/>
  <c r="AP24" i="13"/>
  <c r="AF92" i="13"/>
  <c r="AE65" i="11" s="1"/>
  <c r="BH98" i="13"/>
  <c r="BF55" i="13"/>
  <c r="R77" i="13"/>
  <c r="M50" i="11" s="1"/>
  <c r="AJ57" i="13"/>
  <c r="AZ82" i="13"/>
  <c r="AQ116" i="13"/>
  <c r="AM100" i="13"/>
  <c r="R97" i="13"/>
  <c r="R40" i="11" s="1"/>
  <c r="X14" i="13"/>
  <c r="U17" i="11" s="1"/>
  <c r="AX104" i="13"/>
  <c r="O13" i="13"/>
  <c r="U100" i="13"/>
  <c r="X67" i="13"/>
  <c r="U40" i="11" s="1"/>
  <c r="AQ97" i="13"/>
  <c r="AK51" i="13"/>
  <c r="W64" i="13"/>
  <c r="T37" i="11" s="1"/>
  <c r="AZ128" i="13"/>
  <c r="AE13" i="13"/>
  <c r="AD16" i="11" s="1"/>
  <c r="O41" i="13"/>
  <c r="AQ31" i="13"/>
  <c r="N102" i="15"/>
  <c r="R109" i="15"/>
  <c r="O73" i="15"/>
  <c r="R59" i="15"/>
  <c r="O60" i="15"/>
  <c r="P51" i="15"/>
  <c r="N39" i="15"/>
  <c r="R28" i="15"/>
  <c r="Y51" i="13"/>
  <c r="AA24" i="11" s="1"/>
  <c r="AX15" i="13"/>
  <c r="AJ80" i="13"/>
  <c r="AJ23" i="13"/>
  <c r="N34" i="13"/>
  <c r="N35" i="13"/>
  <c r="V12" i="13"/>
  <c r="AP27" i="13"/>
  <c r="AF32" i="13"/>
  <c r="AE35" i="11" s="1"/>
  <c r="BD20" i="13"/>
  <c r="AB61" i="13"/>
  <c r="BE32" i="13"/>
  <c r="AD10" i="13"/>
  <c r="AC13" i="11" s="1"/>
  <c r="BF71" i="13"/>
  <c r="AC55" i="13"/>
  <c r="BF81" i="13"/>
  <c r="AF86" i="13"/>
  <c r="AE59" i="11" s="1"/>
  <c r="BE62" i="13"/>
  <c r="AD80" i="13"/>
  <c r="AC53" i="11" s="1"/>
  <c r="BH40" i="13"/>
  <c r="AC44" i="13"/>
  <c r="BG34" i="13"/>
  <c r="AE65" i="13"/>
  <c r="AD38" i="11" s="1"/>
  <c r="BH78" i="13"/>
  <c r="Q96" i="13"/>
  <c r="Q39" i="11" s="1"/>
  <c r="AQ101" i="13"/>
  <c r="U38" i="13"/>
  <c r="W76" i="13"/>
  <c r="T49" i="11" s="1"/>
  <c r="AW96" i="13"/>
  <c r="AB92" i="13"/>
  <c r="O57" i="13"/>
  <c r="AQ35" i="13"/>
  <c r="U55" i="13"/>
  <c r="AX121" i="13"/>
  <c r="P16" i="13"/>
  <c r="K19" i="11" s="1"/>
  <c r="AR113" i="13"/>
  <c r="V94" i="13"/>
  <c r="AY121" i="13"/>
  <c r="AK26" i="13"/>
  <c r="N73" i="13"/>
  <c r="AT82" i="13"/>
  <c r="J85" i="13"/>
  <c r="C58" i="11" s="1"/>
  <c r="I3" i="13"/>
  <c r="B6" i="11" s="1"/>
  <c r="J86" i="13"/>
  <c r="C59" i="11" s="1"/>
  <c r="J55" i="13"/>
  <c r="H28" i="11" s="1"/>
  <c r="I101" i="13"/>
  <c r="G44" i="11" s="1"/>
  <c r="H50" i="13"/>
  <c r="N74" i="15"/>
  <c r="N6" i="15"/>
  <c r="AY26" i="13"/>
  <c r="U3" i="13"/>
  <c r="AF31" i="13"/>
  <c r="AE34" i="11" s="1"/>
  <c r="AD82" i="13"/>
  <c r="AC55" i="11" s="1"/>
  <c r="AC15" i="13"/>
  <c r="BE45" i="13"/>
  <c r="AF83" i="13"/>
  <c r="AE56" i="11" s="1"/>
  <c r="Q54" i="13"/>
  <c r="Q27" i="11" s="1"/>
  <c r="V25" i="13"/>
  <c r="AY60" i="13"/>
  <c r="AR60" i="13"/>
  <c r="AK92" i="13"/>
  <c r="P102" i="13"/>
  <c r="P45" i="11" s="1"/>
  <c r="AK59" i="13"/>
  <c r="BA119" i="13"/>
  <c r="O49" i="13"/>
  <c r="V44" i="13"/>
  <c r="AK29" i="13"/>
  <c r="AR41" i="13"/>
  <c r="BA21" i="13"/>
  <c r="AL121" i="13"/>
  <c r="BA70" i="13"/>
  <c r="BF78" i="13"/>
  <c r="AP94" i="13"/>
  <c r="R31" i="13"/>
  <c r="M34" i="11" s="1"/>
  <c r="R92" i="15"/>
  <c r="R84" i="15"/>
  <c r="O57" i="15"/>
  <c r="P48" i="15"/>
  <c r="O44" i="15"/>
  <c r="N40" i="15"/>
  <c r="N5" i="15"/>
  <c r="N3" i="15"/>
  <c r="X32" i="13"/>
  <c r="U35" i="11" s="1"/>
  <c r="BA3" i="13"/>
  <c r="AJ48" i="13"/>
  <c r="AL11" i="13"/>
  <c r="AC23" i="13"/>
  <c r="AJ17" i="13"/>
  <c r="AL89" i="13"/>
  <c r="AY22" i="13"/>
  <c r="AB28" i="13"/>
  <c r="BH18" i="13"/>
  <c r="AF23" i="13"/>
  <c r="AE26" i="11" s="1"/>
  <c r="AD121" i="13"/>
  <c r="AH64" i="11" s="1"/>
  <c r="AD5" i="13"/>
  <c r="AC8" i="11" s="1"/>
  <c r="AC21" i="13"/>
  <c r="AB51" i="13"/>
  <c r="BE22" i="13"/>
  <c r="AB82" i="13"/>
  <c r="BE6" i="13"/>
  <c r="AC61" i="13"/>
  <c r="BE37" i="13"/>
  <c r="AB40" i="13"/>
  <c r="AD54" i="13"/>
  <c r="AH27" i="11" s="1"/>
  <c r="BE75" i="13"/>
  <c r="O87" i="13"/>
  <c r="AR45" i="13"/>
  <c r="BA17" i="13"/>
  <c r="AM101" i="13"/>
  <c r="AY89" i="13"/>
  <c r="BG48" i="13"/>
  <c r="AP98" i="13"/>
  <c r="N29" i="13"/>
  <c r="W75" i="13"/>
  <c r="T48" i="11" s="1"/>
  <c r="AW87" i="13"/>
  <c r="AP113" i="13"/>
  <c r="AF14" i="13"/>
  <c r="AE17" i="11" s="1"/>
  <c r="V89" i="13"/>
  <c r="AW131" i="13"/>
  <c r="BG77" i="13"/>
  <c r="O71" i="13"/>
  <c r="AQ4" i="13"/>
  <c r="I74" i="13"/>
  <c r="B47" i="11" s="1"/>
  <c r="H55" i="13"/>
  <c r="I94" i="13"/>
  <c r="G37" i="11" s="1"/>
  <c r="I49" i="13"/>
  <c r="G22" i="11" s="1"/>
  <c r="K23" i="13"/>
  <c r="D26" i="11" s="1"/>
  <c r="G45" i="13"/>
  <c r="AM64" i="13"/>
  <c r="P53" i="15"/>
  <c r="P54" i="15"/>
  <c r="AK12" i="13"/>
  <c r="AD33" i="13"/>
  <c r="AH6" i="11" s="1"/>
  <c r="AB27" i="13"/>
  <c r="AB59" i="13"/>
  <c r="BH73" i="13"/>
  <c r="BF36" i="13"/>
  <c r="AD62" i="13"/>
  <c r="AH35" i="11" s="1"/>
  <c r="AQ109" i="13"/>
  <c r="W84" i="13"/>
  <c r="T57" i="11" s="1"/>
  <c r="R34" i="13"/>
  <c r="R7" i="11" s="1"/>
  <c r="AT64" i="13"/>
  <c r="AY90" i="13"/>
  <c r="N59" i="13"/>
  <c r="U93" i="13"/>
  <c r="AJ82" i="13"/>
  <c r="AR122" i="13"/>
  <c r="AM76" i="13"/>
  <c r="N120" i="13"/>
  <c r="AR99" i="13"/>
  <c r="AJ7" i="13"/>
  <c r="AJ118" i="13"/>
  <c r="AZ54" i="13"/>
  <c r="Q99" i="13"/>
  <c r="Q42" i="11" s="1"/>
  <c r="AQ104" i="13"/>
  <c r="AX27" i="13"/>
  <c r="Q112" i="15"/>
  <c r="P73" i="15"/>
  <c r="O41" i="15"/>
  <c r="N37" i="15"/>
  <c r="O28" i="15"/>
  <c r="R30" i="15"/>
  <c r="N75" i="15"/>
  <c r="O51" i="15"/>
  <c r="N31" i="15"/>
  <c r="AJ19" i="13"/>
  <c r="AW65" i="13"/>
  <c r="AZ35" i="13"/>
  <c r="V5" i="13"/>
  <c r="AQ13" i="13"/>
  <c r="BF30" i="13"/>
  <c r="AC112" i="13"/>
  <c r="BG103" i="13"/>
  <c r="O70" i="13"/>
  <c r="AB19" i="13"/>
  <c r="AC94" i="13"/>
  <c r="BF122" i="13"/>
  <c r="AP32" i="13"/>
  <c r="AD8" i="13"/>
  <c r="AC11" i="11" s="1"/>
  <c r="BF67" i="13"/>
  <c r="AE14" i="13"/>
  <c r="AD17" i="11" s="1"/>
  <c r="BD32" i="13"/>
  <c r="AB57" i="13"/>
  <c r="BE28" i="13"/>
  <c r="BE11" i="13"/>
  <c r="AF115" i="13"/>
  <c r="AJ58" i="11" s="1"/>
  <c r="BG25" i="13"/>
  <c r="R69" i="13"/>
  <c r="M42" i="11" s="1"/>
  <c r="AR115" i="13"/>
  <c r="AJ73" i="13"/>
  <c r="AK93" i="13"/>
  <c r="AZ74" i="13"/>
  <c r="Q103" i="13"/>
  <c r="Q46" i="11" s="1"/>
  <c r="AQ108" i="13"/>
  <c r="AX29" i="13"/>
  <c r="AM92" i="13"/>
  <c r="BA81" i="13"/>
  <c r="R89" i="13"/>
  <c r="M62" i="11" s="1"/>
  <c r="AT86" i="13"/>
  <c r="AL18" i="13"/>
  <c r="W42" i="13"/>
  <c r="Y15" i="11" s="1"/>
  <c r="BA111" i="13"/>
  <c r="R33" i="13"/>
  <c r="R6" i="11" s="1"/>
  <c r="P31" i="13"/>
  <c r="K34" i="11" s="1"/>
  <c r="AQ25" i="13"/>
  <c r="J78" i="13"/>
  <c r="C51" i="11" s="1"/>
  <c r="G79" i="13"/>
  <c r="J121" i="13"/>
  <c r="H64" i="11" s="1"/>
  <c r="I99" i="13"/>
  <c r="G42" i="11" s="1"/>
  <c r="H8" i="13"/>
  <c r="J119" i="13"/>
  <c r="H62" i="11" s="1"/>
  <c r="AS23" i="13"/>
  <c r="R71" i="15"/>
  <c r="N116" i="15"/>
  <c r="AW79" i="13"/>
  <c r="BF70" i="13"/>
  <c r="W107" i="13"/>
  <c r="Y50" i="11" s="1"/>
  <c r="AF21" i="13"/>
  <c r="AE24" i="11" s="1"/>
  <c r="BG20" i="13"/>
  <c r="AD71" i="13"/>
  <c r="AC44" i="11" s="1"/>
  <c r="AC43" i="13"/>
  <c r="AR53" i="13"/>
  <c r="AM109" i="13"/>
  <c r="AT31" i="13"/>
  <c r="N21" i="13"/>
  <c r="AW95" i="13"/>
  <c r="AP121" i="13"/>
  <c r="V37" i="13"/>
  <c r="AW23" i="13"/>
  <c r="AS40" i="13"/>
  <c r="AL65" i="13"/>
  <c r="R65" i="13"/>
  <c r="M38" i="11" s="1"/>
  <c r="AS116" i="13"/>
  <c r="U39" i="13"/>
  <c r="AM83" i="13"/>
  <c r="AY86" i="13"/>
  <c r="O90" i="13"/>
  <c r="AR48" i="13"/>
  <c r="W115" i="13"/>
  <c r="Y58" i="11" s="1"/>
  <c r="Q96" i="15"/>
  <c r="N62" i="15"/>
  <c r="O25" i="15"/>
  <c r="R27" i="15"/>
  <c r="O13" i="15"/>
  <c r="P19" i="15"/>
  <c r="P30" i="15"/>
  <c r="R101" i="15"/>
  <c r="N47" i="15"/>
  <c r="AL9" i="13"/>
  <c r="AJ37" i="13"/>
  <c r="AM23" i="13"/>
  <c r="BG74" i="13"/>
  <c r="O56" i="13"/>
  <c r="AJ60" i="13"/>
  <c r="AW81" i="13"/>
  <c r="AE104" i="13"/>
  <c r="AI47" i="11" s="1"/>
  <c r="BD94" i="13"/>
  <c r="AC103" i="13"/>
  <c r="BG94" i="13"/>
  <c r="AE86" i="13"/>
  <c r="AD59" i="11" s="1"/>
  <c r="BD68" i="13"/>
  <c r="AD120" i="13"/>
  <c r="AH63" i="11" s="1"/>
  <c r="AF8" i="13"/>
  <c r="AE11" i="11" s="1"/>
  <c r="BF21" i="13"/>
  <c r="AC3" i="13"/>
  <c r="BH30" i="13"/>
  <c r="AF19" i="13"/>
  <c r="AE22" i="11" s="1"/>
  <c r="AD109" i="13"/>
  <c r="AH52" i="11" s="1"/>
  <c r="BH113" i="13"/>
  <c r="AP33" i="13"/>
  <c r="AF118" i="13"/>
  <c r="AJ61" i="11" s="1"/>
  <c r="BG75" i="13"/>
  <c r="Q46" i="13"/>
  <c r="Q19" i="11" s="1"/>
  <c r="AR102" i="13"/>
  <c r="V29" i="13"/>
  <c r="AI88" i="13"/>
  <c r="AY52" i="13"/>
  <c r="O94" i="13"/>
  <c r="AR52" i="13"/>
  <c r="W15" i="13"/>
  <c r="T18" i="11" s="1"/>
  <c r="AJ121" i="13"/>
  <c r="AZ65" i="13"/>
  <c r="O117" i="13"/>
  <c r="AR67" i="13"/>
  <c r="AW70" i="13"/>
  <c r="AL99" i="13"/>
  <c r="BA56" i="13"/>
  <c r="R120" i="13"/>
  <c r="R63" i="11" s="1"/>
  <c r="AP88" i="13"/>
  <c r="I31" i="13"/>
  <c r="B34" i="11" s="1"/>
  <c r="K102" i="13"/>
  <c r="I45" i="11" s="1"/>
  <c r="Q110" i="15"/>
  <c r="AC120" i="13"/>
  <c r="BD116" i="13"/>
  <c r="BE83" i="13"/>
  <c r="Q111" i="13"/>
  <c r="Q54" i="11" s="1"/>
  <c r="AB5" i="13"/>
  <c r="AP23" i="13"/>
  <c r="Q42" i="13"/>
  <c r="Q15" i="11" s="1"/>
  <c r="V51" i="13"/>
  <c r="Q49" i="13"/>
  <c r="Q22" i="11" s="1"/>
  <c r="N113" i="15"/>
  <c r="P80" i="15"/>
  <c r="Q77" i="15"/>
  <c r="AY5" i="13"/>
  <c r="Q21" i="13"/>
  <c r="L24" i="11" s="1"/>
  <c r="AF50" i="13"/>
  <c r="AJ23" i="11" s="1"/>
  <c r="AD84" i="13"/>
  <c r="AC57" i="11" s="1"/>
  <c r="BE119" i="13"/>
  <c r="AD87" i="13"/>
  <c r="AC60" i="11" s="1"/>
  <c r="AE91" i="13"/>
  <c r="AD64" i="11" s="1"/>
  <c r="BD56" i="13"/>
  <c r="BG69" i="13"/>
  <c r="AQ28" i="13"/>
  <c r="W34" i="13"/>
  <c r="Y7" i="11" s="1"/>
  <c r="AJ5" i="13"/>
  <c r="AJ38" i="13"/>
  <c r="Y58" i="13"/>
  <c r="AA31" i="11" s="1"/>
  <c r="Q93" i="13"/>
  <c r="Q36" i="11" s="1"/>
  <c r="AY10" i="13"/>
  <c r="AJ103" i="13"/>
  <c r="AZ47" i="13"/>
  <c r="P116" i="13"/>
  <c r="P59" i="11" s="1"/>
  <c r="AQ89" i="13"/>
  <c r="AW62" i="13"/>
  <c r="W56" i="13"/>
  <c r="Y29" i="11" s="1"/>
  <c r="BA117" i="13"/>
  <c r="R25" i="13"/>
  <c r="M28" i="11" s="1"/>
  <c r="P29" i="13"/>
  <c r="K32" i="11" s="1"/>
  <c r="AQ23" i="13"/>
  <c r="N57" i="15"/>
  <c r="Q59" i="15"/>
  <c r="R50" i="15"/>
  <c r="O26" i="15"/>
  <c r="R25" i="15"/>
  <c r="P26" i="15"/>
  <c r="X49" i="13"/>
  <c r="Z22" i="11" s="1"/>
  <c r="U15" i="13"/>
  <c r="AW71" i="13"/>
  <c r="AZ20" i="13"/>
  <c r="AJ56" i="13"/>
  <c r="U5" i="13"/>
  <c r="BG64" i="13"/>
  <c r="AP34" i="13"/>
  <c r="AC66" i="13"/>
  <c r="BE42" i="13"/>
  <c r="AD76" i="13"/>
  <c r="AC49" i="11" s="1"/>
  <c r="BH36" i="13"/>
  <c r="AC48" i="13"/>
  <c r="BF53" i="13"/>
  <c r="AE77" i="13"/>
  <c r="AD50" i="11" s="1"/>
  <c r="BD105" i="13"/>
  <c r="AF54" i="13"/>
  <c r="AJ27" i="11" s="1"/>
  <c r="BH88" i="13"/>
  <c r="AF113" i="13"/>
  <c r="AJ56" i="11" s="1"/>
  <c r="BD65" i="13"/>
  <c r="AE66" i="13"/>
  <c r="AD39" i="11" s="1"/>
  <c r="BH79" i="13"/>
  <c r="AE121" i="13"/>
  <c r="AI64" i="11" s="1"/>
  <c r="BF93" i="13"/>
  <c r="N31" i="13"/>
  <c r="P26" i="13"/>
  <c r="K29" i="11" s="1"/>
  <c r="AQ20" i="13"/>
  <c r="V55" i="13"/>
  <c r="AZ103" i="13"/>
  <c r="Y23" i="13"/>
  <c r="V26" i="11" s="1"/>
  <c r="N81" i="13"/>
  <c r="H62" i="13"/>
  <c r="J52" i="13"/>
  <c r="H25" i="11" s="1"/>
  <c r="H27" i="13"/>
  <c r="R74" i="15"/>
  <c r="AC36" i="13"/>
  <c r="BG55" i="13"/>
  <c r="BG33" i="13"/>
  <c r="O102" i="13"/>
  <c r="AT94" i="13"/>
  <c r="Q51" i="13"/>
  <c r="Q24" i="11" s="1"/>
  <c r="N69" i="13"/>
  <c r="AL72" i="13"/>
  <c r="P37" i="13"/>
  <c r="P10" i="11" s="1"/>
  <c r="R103" i="15"/>
  <c r="R16" i="15"/>
  <c r="Q61" i="15"/>
  <c r="AW5" i="13"/>
  <c r="AX10" i="13"/>
  <c r="O6" i="13"/>
  <c r="AF120" i="13"/>
  <c r="AJ63" i="11" s="1"/>
  <c r="BD77" i="13"/>
  <c r="BH85" i="13"/>
  <c r="AE116" i="13"/>
  <c r="AI59" i="11" s="1"/>
  <c r="AD15" i="13"/>
  <c r="AC18" i="11" s="1"/>
  <c r="BH92" i="13"/>
  <c r="BF58" i="13"/>
  <c r="Y109" i="13"/>
  <c r="AA52" i="11" s="1"/>
  <c r="AK20" i="13"/>
  <c r="Y108" i="13"/>
  <c r="AA51" i="11" s="1"/>
  <c r="N90" i="13"/>
  <c r="X112" i="13"/>
  <c r="Z55" i="11" s="1"/>
  <c r="N121" i="13"/>
  <c r="X62" i="13"/>
  <c r="Z35" i="11" s="1"/>
  <c r="AM68" i="13"/>
  <c r="AX79" i="13"/>
  <c r="N112" i="13"/>
  <c r="AS111" i="13"/>
  <c r="U24" i="13"/>
  <c r="AL113" i="13"/>
  <c r="BA62" i="13"/>
  <c r="R118" i="13"/>
  <c r="R61" i="11" s="1"/>
  <c r="AP86" i="13"/>
  <c r="AT55" i="13"/>
  <c r="R47" i="15"/>
  <c r="Q43" i="15"/>
  <c r="P39" i="15"/>
  <c r="O11" i="15"/>
  <c r="P4" i="15"/>
  <c r="N91" i="15"/>
  <c r="AY31" i="13"/>
  <c r="BA133" i="13"/>
  <c r="AW44" i="13"/>
  <c r="AW10" i="13"/>
  <c r="BF32" i="13"/>
  <c r="BF66" i="13"/>
  <c r="AD25" i="13"/>
  <c r="AC28" i="11" s="1"/>
  <c r="AT47" i="13"/>
  <c r="AB62" i="13"/>
  <c r="BE33" i="13"/>
  <c r="AC57" i="13"/>
  <c r="BD92" i="13"/>
  <c r="AB44" i="13"/>
  <c r="AD66" i="13"/>
  <c r="AC39" i="11" s="1"/>
  <c r="BD89" i="13"/>
  <c r="AE44" i="13"/>
  <c r="AI17" i="11" s="1"/>
  <c r="BH57" i="13"/>
  <c r="AE83" i="13"/>
  <c r="AD56" i="11" s="1"/>
  <c r="BD88" i="13"/>
  <c r="AD55" i="13"/>
  <c r="AH28" i="11" s="1"/>
  <c r="BE76" i="13"/>
  <c r="AF67" i="13"/>
  <c r="AE40" i="11" s="1"/>
  <c r="BD39" i="13"/>
  <c r="R115" i="13"/>
  <c r="R58" i="11" s="1"/>
  <c r="AT120" i="13"/>
  <c r="O66" i="13"/>
  <c r="U48" i="13"/>
  <c r="AX122" i="13"/>
  <c r="BD23" i="13"/>
  <c r="O79" i="13"/>
  <c r="AQ8" i="13"/>
  <c r="V54" i="13"/>
  <c r="AZ94" i="13"/>
  <c r="Y18" i="13"/>
  <c r="V21" i="11" s="1"/>
  <c r="N84" i="13"/>
  <c r="AS28" i="13"/>
  <c r="V85" i="13"/>
  <c r="H19" i="13"/>
  <c r="K25" i="13"/>
  <c r="D28" i="11" s="1"/>
  <c r="I67" i="13"/>
  <c r="B40" i="11" s="1"/>
  <c r="R13" i="15"/>
  <c r="BG111" i="13"/>
  <c r="AF45" i="13"/>
  <c r="AJ18" i="11" s="1"/>
  <c r="AQ47" i="13"/>
  <c r="P89" i="13"/>
  <c r="K62" i="11" s="1"/>
  <c r="AR75" i="13"/>
  <c r="AS19" i="13"/>
  <c r="P30" i="13"/>
  <c r="K33" i="11" s="1"/>
  <c r="AI66" i="13"/>
  <c r="AQ42" i="13"/>
  <c r="P92" i="15"/>
  <c r="P5" i="15"/>
  <c r="P8" i="15"/>
  <c r="AY4" i="13"/>
  <c r="Y3" i="13"/>
  <c r="V6" i="11" s="1"/>
  <c r="AC32" i="13"/>
  <c r="AC74" i="13"/>
  <c r="BE88" i="13"/>
  <c r="AC93" i="13"/>
  <c r="AF62" i="13"/>
  <c r="AJ35" i="11" s="1"/>
  <c r="BG90" i="13"/>
  <c r="O78" i="13"/>
  <c r="AC19" i="13"/>
  <c r="U119" i="13"/>
  <c r="R76" i="13"/>
  <c r="M49" i="11" s="1"/>
  <c r="U118" i="13"/>
  <c r="Q76" i="13"/>
  <c r="L49" i="11" s="1"/>
  <c r="AJ96" i="13"/>
  <c r="R66" i="13"/>
  <c r="M39" i="11" s="1"/>
  <c r="X119" i="13"/>
  <c r="Z62" i="11" s="1"/>
  <c r="AL57" i="13"/>
  <c r="W19" i="13"/>
  <c r="T22" i="11" s="1"/>
  <c r="R57" i="13"/>
  <c r="R30" i="11" s="1"/>
  <c r="AP82" i="13"/>
  <c r="AJ11" i="13"/>
  <c r="AJ110" i="13"/>
  <c r="AZ46" i="13"/>
  <c r="Q91" i="13"/>
  <c r="L64" i="11" s="1"/>
  <c r="AQ96" i="13"/>
  <c r="AX31" i="13"/>
  <c r="P36" i="15"/>
  <c r="N28" i="15"/>
  <c r="R65" i="15"/>
  <c r="Q38" i="15"/>
  <c r="P12" i="15"/>
  <c r="BA15" i="13"/>
  <c r="Y61" i="13"/>
  <c r="AA34" i="11" s="1"/>
  <c r="X35" i="13"/>
  <c r="Z8" i="11" s="1"/>
  <c r="BH4" i="13"/>
  <c r="X22" i="13"/>
  <c r="U25" i="11" s="1"/>
  <c r="AD32" i="13"/>
  <c r="AC35" i="11" s="1"/>
  <c r="AB11" i="13"/>
  <c r="AP20" i="13"/>
  <c r="AF24" i="13"/>
  <c r="AE27" i="11" s="1"/>
  <c r="BF9" i="13"/>
  <c r="AB53" i="13"/>
  <c r="BE24" i="13"/>
  <c r="AD38" i="13"/>
  <c r="AH11" i="11" s="1"/>
  <c r="BF41" i="13"/>
  <c r="AC47" i="13"/>
  <c r="BF49" i="13"/>
  <c r="AC78" i="13"/>
  <c r="BE54" i="13"/>
  <c r="AD72" i="13"/>
  <c r="AC45" i="11" s="1"/>
  <c r="BE107" i="13"/>
  <c r="AF119" i="13"/>
  <c r="AJ62" i="11" s="1"/>
  <c r="BG26" i="13"/>
  <c r="AE57" i="13"/>
  <c r="AI30" i="11" s="1"/>
  <c r="BH70" i="13"/>
  <c r="P120" i="13"/>
  <c r="P63" i="11" s="1"/>
  <c r="AQ93" i="13"/>
  <c r="AW46" i="13"/>
  <c r="W68" i="13"/>
  <c r="T41" i="11" s="1"/>
  <c r="AW88" i="13"/>
  <c r="I44" i="13"/>
  <c r="G17" i="11" s="1"/>
  <c r="H33" i="13"/>
  <c r="BH10" i="13"/>
  <c r="AC102" i="13"/>
  <c r="AC69" i="13"/>
  <c r="AR94" i="13"/>
  <c r="AX25" i="13"/>
  <c r="AP10" i="13"/>
  <c r="AQ33" i="13"/>
  <c r="AT78" i="13"/>
  <c r="AZ91" i="13"/>
  <c r="AR114" i="13"/>
  <c r="R52" i="15"/>
  <c r="Q91" i="15"/>
  <c r="Q42" i="15"/>
  <c r="V4" i="13"/>
  <c r="AK56" i="13"/>
  <c r="BD118" i="13"/>
  <c r="BH44" i="13"/>
  <c r="AF121" i="13"/>
  <c r="AJ64" i="11" s="1"/>
  <c r="BG115" i="13"/>
  <c r="BD73" i="13"/>
  <c r="AD100" i="13"/>
  <c r="AH43" i="11" s="1"/>
  <c r="N85" i="13"/>
  <c r="V63" i="13"/>
  <c r="Q53" i="13"/>
  <c r="Q26" i="11" s="1"/>
  <c r="AI92" i="13"/>
  <c r="P64" i="13"/>
  <c r="K37" i="11" s="1"/>
  <c r="AM61" i="13"/>
  <c r="AQ98" i="13"/>
  <c r="U92" i="13"/>
  <c r="AI51" i="13"/>
  <c r="X83" i="13"/>
  <c r="U56" i="11" s="1"/>
  <c r="Q87" i="13"/>
  <c r="L60" i="11" s="1"/>
  <c r="AR88" i="13"/>
  <c r="Y50" i="13"/>
  <c r="AA23" i="11" s="1"/>
  <c r="AM75" i="13"/>
  <c r="AX78" i="13"/>
  <c r="N119" i="13"/>
  <c r="AR40" i="13"/>
  <c r="AI5" i="13"/>
  <c r="N25" i="15"/>
  <c r="R18" i="15"/>
  <c r="N26" i="15"/>
  <c r="O87" i="15"/>
  <c r="R24" i="15"/>
  <c r="AW8" i="13"/>
  <c r="AZ34" i="13"/>
  <c r="AJ22" i="13"/>
  <c r="BG68" i="13"/>
  <c r="BD12" i="13"/>
  <c r="P13" i="13"/>
  <c r="K16" i="11" s="1"/>
  <c r="AK64" i="13"/>
  <c r="AY29" i="13"/>
  <c r="AB20" i="13"/>
  <c r="BF3" i="13"/>
  <c r="AD12" i="13"/>
  <c r="AC15" i="11" s="1"/>
  <c r="AD113" i="13"/>
  <c r="AH56" i="11" s="1"/>
  <c r="BH117" i="13"/>
  <c r="AC29" i="13"/>
  <c r="AB43" i="13"/>
  <c r="AB74" i="13"/>
  <c r="BF72" i="13"/>
  <c r="AC53" i="13"/>
  <c r="BF73" i="13"/>
  <c r="AF87" i="13"/>
  <c r="AE60" i="11" s="1"/>
  <c r="BG79" i="13"/>
  <c r="AD46" i="13"/>
  <c r="AH19" i="11" s="1"/>
  <c r="BE67" i="13"/>
  <c r="N116" i="13"/>
  <c r="AR37" i="13"/>
  <c r="U20" i="13"/>
  <c r="AM93" i="13"/>
  <c r="BA82" i="13"/>
  <c r="R122" i="13"/>
  <c r="R65" i="11" s="1"/>
  <c r="I65" i="13"/>
  <c r="B38" i="11" s="1"/>
  <c r="I32" i="13"/>
  <c r="B35" i="11" s="1"/>
  <c r="AK14" i="13"/>
  <c r="BH42" i="13"/>
  <c r="BE103" i="13"/>
  <c r="AI98" i="13"/>
  <c r="AY87" i="13"/>
  <c r="AI52" i="13"/>
  <c r="AZ92" i="13"/>
  <c r="Y97" i="13"/>
  <c r="AA40" i="11" s="1"/>
  <c r="Y27" i="13"/>
  <c r="V30" i="11" s="1"/>
  <c r="O110" i="15"/>
  <c r="O8" i="15"/>
  <c r="N72" i="15"/>
  <c r="O91" i="15"/>
  <c r="AY25" i="13"/>
  <c r="AE15" i="13"/>
  <c r="AD18" i="11" s="1"/>
  <c r="X40" i="13"/>
  <c r="Z13" i="11" s="1"/>
  <c r="AE95" i="13"/>
  <c r="AI38" i="11" s="1"/>
  <c r="AC56" i="13"/>
  <c r="BD67" i="13"/>
  <c r="AT59" i="13"/>
  <c r="AE74" i="13"/>
  <c r="AD47" i="11" s="1"/>
  <c r="BH104" i="13"/>
  <c r="AR121" i="13"/>
  <c r="AZ111" i="13"/>
  <c r="AR89" i="13"/>
  <c r="AY43" i="13"/>
  <c r="AS57" i="13"/>
  <c r="AX72" i="13"/>
  <c r="BF43" i="13"/>
  <c r="W49" i="13"/>
  <c r="Y22" i="11" s="1"/>
  <c r="BA118" i="13"/>
  <c r="N70" i="13"/>
  <c r="P22" i="13"/>
  <c r="K25" i="11" s="1"/>
  <c r="V43" i="13"/>
  <c r="AY131" i="13"/>
  <c r="AW29" i="13"/>
  <c r="N65" i="13"/>
  <c r="AT74" i="13"/>
  <c r="R79" i="15"/>
  <c r="P90" i="15"/>
  <c r="P71" i="15"/>
  <c r="O58" i="15"/>
  <c r="P7" i="15"/>
  <c r="AY3" i="13"/>
  <c r="AM36" i="13"/>
  <c r="AL8" i="13"/>
  <c r="AK54" i="13"/>
  <c r="AL14" i="13"/>
  <c r="X30" i="13"/>
  <c r="U33" i="11" s="1"/>
  <c r="AJ25" i="13"/>
  <c r="AM19" i="13"/>
  <c r="AF42" i="13"/>
  <c r="AJ15" i="11" s="1"/>
  <c r="BH90" i="13"/>
  <c r="AE87" i="13"/>
  <c r="AD60" i="11" s="1"/>
  <c r="BD69" i="13"/>
  <c r="AE78" i="13"/>
  <c r="AD51" i="11" s="1"/>
  <c r="BD109" i="13"/>
  <c r="AB117" i="13"/>
  <c r="BF113" i="13"/>
  <c r="AC116" i="13"/>
  <c r="BG107" i="13"/>
  <c r="AD118" i="13"/>
  <c r="AH61" i="11" s="1"/>
  <c r="BH122" i="13"/>
  <c r="AB106" i="13"/>
  <c r="BF102" i="13"/>
  <c r="P15" i="13"/>
  <c r="K18" i="11" s="1"/>
  <c r="AC12" i="13"/>
  <c r="BH35" i="13"/>
  <c r="N53" i="13"/>
  <c r="AT62" i="13"/>
  <c r="Y101" i="13"/>
  <c r="AA44" i="11" s="1"/>
  <c r="AL76" i="13"/>
  <c r="BA125" i="13"/>
  <c r="R68" i="13"/>
  <c r="M41" i="11" s="1"/>
  <c r="AR111" i="13"/>
  <c r="U37" i="13"/>
  <c r="AM78" i="13"/>
  <c r="BA128" i="13"/>
  <c r="Q86" i="13"/>
  <c r="L59" i="11" s="1"/>
  <c r="AQ53" i="13"/>
  <c r="U26" i="13"/>
  <c r="X43" i="13"/>
  <c r="Z16" i="11" s="1"/>
  <c r="BG93" i="13"/>
  <c r="AY12" i="13"/>
  <c r="AY88" i="13"/>
  <c r="BA32" i="13"/>
  <c r="N10" i="15"/>
  <c r="AC31" i="13"/>
  <c r="AD75" i="13"/>
  <c r="AC48" i="11" s="1"/>
  <c r="AB114" i="13"/>
  <c r="AQ10" i="13"/>
  <c r="AI69" i="13"/>
  <c r="AR42" i="13"/>
  <c r="BA63" i="13"/>
  <c r="AR32" i="13"/>
  <c r="AI19" i="13"/>
  <c r="AT45" i="13"/>
  <c r="R82" i="15"/>
  <c r="R41" i="15"/>
  <c r="AY24" i="13"/>
  <c r="BF24" i="13"/>
  <c r="AY28" i="13"/>
  <c r="BH45" i="13"/>
  <c r="AB95" i="13"/>
  <c r="BD103" i="13"/>
  <c r="AD101" i="13"/>
  <c r="AH44" i="11" s="1"/>
  <c r="AC88" i="13"/>
  <c r="O51" i="13"/>
  <c r="AL93" i="13"/>
  <c r="Q45" i="13"/>
  <c r="Q18" i="11" s="1"/>
  <c r="AT36" i="13"/>
  <c r="AJ113" i="13"/>
  <c r="X47" i="13"/>
  <c r="Z20" i="11" s="1"/>
  <c r="AP105" i="13"/>
  <c r="Y80" i="13"/>
  <c r="V53" i="11" s="1"/>
  <c r="AM53" i="13"/>
  <c r="AX64" i="13"/>
  <c r="N113" i="13"/>
  <c r="AS115" i="13"/>
  <c r="W13" i="13"/>
  <c r="T16" i="11" s="1"/>
  <c r="AK122" i="13"/>
  <c r="BA55" i="13"/>
  <c r="R103" i="13"/>
  <c r="R46" i="11" s="1"/>
  <c r="AT108" i="13"/>
  <c r="AL19" i="13"/>
  <c r="W112" i="13"/>
  <c r="Y55" i="11" s="1"/>
  <c r="BA127" i="13"/>
  <c r="N17" i="13"/>
  <c r="N15" i="13"/>
  <c r="AR31" i="13"/>
  <c r="V82" i="13"/>
  <c r="U10" i="13"/>
  <c r="O106" i="15"/>
  <c r="P100" i="15"/>
  <c r="N38" i="15"/>
  <c r="Q90" i="15"/>
  <c r="P3" i="15"/>
  <c r="N80" i="15"/>
  <c r="Q73" i="15"/>
  <c r="N30" i="15"/>
  <c r="O79" i="15"/>
  <c r="Y5" i="13"/>
  <c r="V8" i="11" s="1"/>
  <c r="Y57" i="13"/>
  <c r="AA30" i="11" s="1"/>
  <c r="BH13" i="13"/>
  <c r="AJ84" i="13"/>
  <c r="AD23" i="13"/>
  <c r="AC26" i="11" s="1"/>
  <c r="AJ45" i="13"/>
  <c r="Y49" i="13"/>
  <c r="AA22" i="11" s="1"/>
  <c r="BF42" i="13"/>
  <c r="AE88" i="13"/>
  <c r="AD61" i="11" s="1"/>
  <c r="BD70" i="13"/>
  <c r="AB119" i="13"/>
  <c r="BF115" i="13"/>
  <c r="AF80" i="13"/>
  <c r="AE53" i="11" s="1"/>
  <c r="BD52" i="13"/>
  <c r="AD104" i="13"/>
  <c r="AH47" i="11" s="1"/>
  <c r="BH108" i="13"/>
  <c r="O43" i="13"/>
  <c r="AB24" i="13"/>
  <c r="BF10" i="13"/>
  <c r="AD93" i="13"/>
  <c r="AH36" i="11" s="1"/>
  <c r="BG121" i="13"/>
  <c r="P87" i="13"/>
  <c r="K60" i="11" s="1"/>
  <c r="I111" i="13"/>
  <c r="G54" i="11" s="1"/>
  <c r="AY111" i="13"/>
  <c r="BE30" i="13"/>
  <c r="U63" i="13"/>
  <c r="AS113" i="13"/>
  <c r="O94" i="15"/>
  <c r="N51" i="15"/>
  <c r="BG70" i="13"/>
  <c r="BD97" i="13"/>
  <c r="AF84" i="13"/>
  <c r="AE57" i="11" s="1"/>
  <c r="AL84" i="13"/>
  <c r="AX92" i="13"/>
  <c r="AR103" i="13"/>
  <c r="Y32" i="13"/>
  <c r="V35" i="11" s="1"/>
  <c r="AR109" i="13"/>
  <c r="AM5" i="13"/>
  <c r="U35" i="13"/>
  <c r="N60" i="15"/>
  <c r="Q82" i="15"/>
  <c r="AM22" i="13"/>
  <c r="BH3" i="13"/>
  <c r="AK58" i="13"/>
  <c r="AD122" i="13"/>
  <c r="AH65" i="11" s="1"/>
  <c r="AD67" i="13"/>
  <c r="AC40" i="11" s="1"/>
  <c r="BH116" i="13"/>
  <c r="BD24" i="13"/>
  <c r="AF76" i="13"/>
  <c r="AE49" i="11" s="1"/>
  <c r="AC9" i="13"/>
  <c r="AS87" i="13"/>
  <c r="AI70" i="13"/>
  <c r="P33" i="13"/>
  <c r="P6" i="11" s="1"/>
  <c r="AX33" i="13"/>
  <c r="AL67" i="13"/>
  <c r="AT25" i="13"/>
  <c r="AQ115" i="13"/>
  <c r="AK69" i="13"/>
  <c r="AL42" i="13"/>
  <c r="W24" i="13"/>
  <c r="T27" i="11" s="1"/>
  <c r="R58" i="13"/>
  <c r="R31" i="11" s="1"/>
  <c r="AP83" i="13"/>
  <c r="X78" i="13"/>
  <c r="U51" i="11" s="1"/>
  <c r="AJ95" i="13"/>
  <c r="AY81" i="13"/>
  <c r="P108" i="13"/>
  <c r="P51" i="11" s="1"/>
  <c r="AR104" i="13"/>
  <c r="Y72" i="13"/>
  <c r="V45" i="11" s="1"/>
  <c r="W48" i="13"/>
  <c r="Y21" i="11" s="1"/>
  <c r="BA109" i="13"/>
  <c r="P21" i="13"/>
  <c r="K24" i="11" s="1"/>
  <c r="U75" i="13"/>
  <c r="AY110" i="13"/>
  <c r="O90" i="15"/>
  <c r="O116" i="15"/>
  <c r="O111" i="15"/>
  <c r="N77" i="15"/>
  <c r="R87" i="15"/>
  <c r="R70" i="15"/>
  <c r="Q57" i="15"/>
  <c r="P6" i="15"/>
  <c r="R20" i="15"/>
  <c r="AM3" i="13"/>
  <c r="AZ33" i="13"/>
  <c r="AR7" i="13"/>
  <c r="AJ52" i="13"/>
  <c r="AR13" i="13"/>
  <c r="R29" i="13"/>
  <c r="M32" i="11" s="1"/>
  <c r="AP18" i="13"/>
  <c r="Y81" i="13"/>
  <c r="V54" i="11" s="1"/>
  <c r="AB96" i="13"/>
  <c r="BE101" i="13"/>
  <c r="AF96" i="13"/>
  <c r="AJ39" i="11" s="1"/>
  <c r="BD61" i="13"/>
  <c r="AE70" i="13"/>
  <c r="AD43" i="11" s="1"/>
  <c r="BH83" i="13"/>
  <c r="AB109" i="13"/>
  <c r="BF105" i="13"/>
  <c r="AC108" i="13"/>
  <c r="BG99" i="13"/>
  <c r="AD110" i="13"/>
  <c r="AH53" i="11" s="1"/>
  <c r="BH114" i="13"/>
  <c r="AE122" i="13"/>
  <c r="AI65" i="11" s="1"/>
  <c r="BF94" i="13"/>
  <c r="Q24" i="13"/>
  <c r="L27" i="11" s="1"/>
  <c r="H28" i="13"/>
  <c r="AB48" i="13"/>
  <c r="AZ73" i="13"/>
  <c r="AQ24" i="13"/>
  <c r="P41" i="15"/>
  <c r="O31" i="15"/>
  <c r="AT21" i="13"/>
  <c r="AE85" i="13"/>
  <c r="AD58" i="11" s="1"/>
  <c r="BF110" i="13"/>
  <c r="AI78" i="13"/>
  <c r="AQ61" i="13"/>
  <c r="AX30" i="13"/>
  <c r="AF12" i="13"/>
  <c r="AE15" i="11" s="1"/>
  <c r="Y89" i="13"/>
  <c r="V62" i="11" s="1"/>
  <c r="BG45" i="13"/>
  <c r="P98" i="15"/>
  <c r="N99" i="15"/>
  <c r="Q78" i="15"/>
  <c r="Y14" i="13"/>
  <c r="V17" i="11" s="1"/>
  <c r="AS109" i="13"/>
  <c r="AR14" i="13"/>
  <c r="AC95" i="13"/>
  <c r="BF114" i="13"/>
  <c r="BD59" i="13"/>
  <c r="BH22" i="13"/>
  <c r="BG120" i="13"/>
  <c r="AS100" i="13"/>
  <c r="AZ66" i="13"/>
  <c r="AP90" i="13"/>
  <c r="BA20" i="13"/>
  <c r="AI61" i="13"/>
  <c r="R24" i="13"/>
  <c r="M27" i="11" s="1"/>
  <c r="AR59" i="13"/>
  <c r="X104" i="13"/>
  <c r="Z47" i="11" s="1"/>
  <c r="Y9" i="13"/>
  <c r="V12" i="11" s="1"/>
  <c r="AI4" i="13"/>
  <c r="Q89" i="13"/>
  <c r="L62" i="11" s="1"/>
  <c r="AR90" i="13"/>
  <c r="Y70" i="13"/>
  <c r="V43" i="11" s="1"/>
  <c r="AM60" i="13"/>
  <c r="AX71" i="13"/>
  <c r="N104" i="13"/>
  <c r="AQ83" i="13"/>
  <c r="BA29" i="13"/>
  <c r="AL105" i="13"/>
  <c r="BA54" i="13"/>
  <c r="R110" i="13"/>
  <c r="R53" i="11" s="1"/>
  <c r="AT115" i="13"/>
  <c r="AS117" i="13"/>
  <c r="W118" i="13"/>
  <c r="Y61" i="11" s="1"/>
  <c r="AW115" i="13"/>
  <c r="N110" i="15"/>
  <c r="O100" i="15"/>
  <c r="R85" i="15"/>
  <c r="R67" i="15"/>
  <c r="O72" i="15"/>
  <c r="P59" i="15"/>
  <c r="Q41" i="15"/>
  <c r="N71" i="15"/>
  <c r="O75" i="15"/>
  <c r="AK72" i="13"/>
  <c r="AM21" i="13"/>
  <c r="AX3" i="13"/>
  <c r="AM32" i="13"/>
  <c r="W111" i="13"/>
  <c r="Y54" i="11" s="1"/>
  <c r="AM17" i="13"/>
  <c r="AK3" i="13"/>
  <c r="O10" i="13"/>
  <c r="AD77" i="13"/>
  <c r="AC50" i="11" s="1"/>
  <c r="BH37" i="13"/>
  <c r="AE79" i="13"/>
  <c r="AD52" i="11" s="1"/>
  <c r="BD113" i="13"/>
  <c r="AD59" i="13"/>
  <c r="AH32" i="11" s="1"/>
  <c r="BE80" i="13"/>
  <c r="AF79" i="13"/>
  <c r="AE52" i="11" s="1"/>
  <c r="BD51" i="13"/>
  <c r="AE100" i="13"/>
  <c r="AI43" i="11" s="1"/>
  <c r="BD82" i="13"/>
  <c r="AB115" i="13"/>
  <c r="BF111" i="13"/>
  <c r="AF68" i="13"/>
  <c r="AE41" i="11" s="1"/>
  <c r="BD40" i="13"/>
  <c r="AC121" i="13"/>
  <c r="K41" i="13"/>
  <c r="I14" i="11" s="1"/>
  <c r="N49" i="15"/>
  <c r="AD3" i="13"/>
  <c r="AC6" i="11" s="1"/>
  <c r="W120" i="13"/>
  <c r="Y63" i="11" s="1"/>
  <c r="U107" i="13"/>
  <c r="P115" i="15"/>
  <c r="AW63" i="13"/>
  <c r="O40" i="13"/>
  <c r="BF121" i="13"/>
  <c r="AB105" i="13"/>
  <c r="AX42" i="13"/>
  <c r="AP52" i="13"/>
  <c r="W121" i="13"/>
  <c r="Y64" i="11" s="1"/>
  <c r="R111" i="13"/>
  <c r="R54" i="11" s="1"/>
  <c r="U99" i="13"/>
  <c r="R64" i="13"/>
  <c r="M37" i="11" s="1"/>
  <c r="P68" i="15"/>
  <c r="O74" i="15"/>
  <c r="BA10" i="13"/>
  <c r="P4" i="13"/>
  <c r="K7" i="11" s="1"/>
  <c r="N50" i="13"/>
  <c r="AC104" i="13"/>
  <c r="AB89" i="13"/>
  <c r="BD60" i="13"/>
  <c r="BE16" i="13"/>
  <c r="AC91" i="13"/>
  <c r="BH105" i="13"/>
  <c r="AQ37" i="13"/>
  <c r="AY44" i="13"/>
  <c r="AQ100" i="13"/>
  <c r="Y100" i="13"/>
  <c r="AA43" i="11" s="1"/>
  <c r="AX113" i="13"/>
  <c r="Q118" i="13"/>
  <c r="Q61" i="11" s="1"/>
  <c r="AS118" i="13"/>
  <c r="U78" i="13"/>
  <c r="AY113" i="13"/>
  <c r="Y29" i="13"/>
  <c r="V32" i="11" s="1"/>
  <c r="O42" i="13"/>
  <c r="AT50" i="13"/>
  <c r="X111" i="13"/>
  <c r="Z54" i="11" s="1"/>
  <c r="AL49" i="13"/>
  <c r="AI24" i="13"/>
  <c r="R49" i="13"/>
  <c r="R22" i="11" s="1"/>
  <c r="AP74" i="13"/>
  <c r="AJ15" i="13"/>
  <c r="AJ102" i="13"/>
  <c r="AY80" i="13"/>
  <c r="P115" i="13"/>
  <c r="P58" i="11" s="1"/>
  <c r="AQ88" i="13"/>
  <c r="AX35" i="13"/>
  <c r="AM120" i="13"/>
  <c r="BA100" i="13"/>
  <c r="R100" i="15"/>
  <c r="N103" i="15"/>
  <c r="O69" i="15"/>
  <c r="P56" i="15"/>
  <c r="O56" i="15"/>
  <c r="N48" i="15"/>
  <c r="O23" i="15"/>
  <c r="N22" i="15"/>
  <c r="X45" i="13"/>
  <c r="Z18" i="11" s="1"/>
  <c r="AX11" i="13"/>
  <c r="AW69" i="13"/>
  <c r="X20" i="13"/>
  <c r="U23" i="11" s="1"/>
  <c r="AT51" i="13"/>
  <c r="AX4" i="13"/>
  <c r="O60" i="13"/>
  <c r="AZ29" i="13"/>
  <c r="AC58" i="13"/>
  <c r="BH94" i="13"/>
  <c r="AD68" i="13"/>
  <c r="AC41" i="11" s="1"/>
  <c r="BE94" i="13"/>
  <c r="AC40" i="13"/>
  <c r="BG30" i="13"/>
  <c r="AE69" i="13"/>
  <c r="AD42" i="11" s="1"/>
  <c r="J82" i="13"/>
  <c r="C55" i="11" s="1"/>
  <c r="AW4" i="13"/>
  <c r="BD55" i="13"/>
  <c r="W50" i="13"/>
  <c r="Y23" i="11" s="1"/>
  <c r="U14" i="13"/>
  <c r="N100" i="15"/>
  <c r="AK37" i="13"/>
  <c r="BH53" i="13"/>
  <c r="BH91" i="13"/>
  <c r="P41" i="13"/>
  <c r="P14" i="11" s="1"/>
  <c r="BA23" i="13"/>
  <c r="W116" i="13"/>
  <c r="Y59" i="11" s="1"/>
  <c r="N41" i="13"/>
  <c r="V105" i="13"/>
  <c r="Q41" i="13"/>
  <c r="Q14" i="11" s="1"/>
  <c r="R14" i="15"/>
  <c r="O42" i="15"/>
  <c r="AK5" i="13"/>
  <c r="V10" i="13"/>
  <c r="N20" i="13"/>
  <c r="AE96" i="13"/>
  <c r="AI39" i="11" s="1"/>
  <c r="AD7" i="13"/>
  <c r="AC10" i="11" s="1"/>
  <c r="BD93" i="13"/>
  <c r="BF29" i="13"/>
  <c r="AB49" i="13"/>
  <c r="BD48" i="13"/>
  <c r="BG41" i="13"/>
  <c r="AX91" i="13"/>
  <c r="X37" i="13"/>
  <c r="Z10" i="11" s="1"/>
  <c r="AR44" i="13"/>
  <c r="U110" i="13"/>
  <c r="AY133" i="13"/>
  <c r="O109" i="13"/>
  <c r="AS49" i="13"/>
  <c r="W98" i="13"/>
  <c r="Y41" i="11" s="1"/>
  <c r="AW118" i="13"/>
  <c r="BF8" i="13"/>
  <c r="N44" i="13"/>
  <c r="AR33" i="13"/>
  <c r="V118" i="13"/>
  <c r="AI43" i="13"/>
  <c r="AI10" i="13"/>
  <c r="P78" i="13"/>
  <c r="K51" i="11" s="1"/>
  <c r="AS79" i="13"/>
  <c r="AK61" i="13"/>
  <c r="AM67" i="13"/>
  <c r="AX70" i="13"/>
  <c r="N111" i="13"/>
  <c r="AS107" i="13"/>
  <c r="AY8" i="13"/>
  <c r="AK112" i="13"/>
  <c r="BA45" i="13"/>
  <c r="P89" i="15"/>
  <c r="P81" i="15"/>
  <c r="O53" i="15"/>
  <c r="N45" i="15"/>
  <c r="O40" i="15"/>
  <c r="R38" i="15"/>
  <c r="P110" i="15"/>
  <c r="N63" i="15"/>
  <c r="AM28" i="13"/>
  <c r="AI106" i="13"/>
  <c r="Y43" i="13"/>
  <c r="AA16" i="11" s="1"/>
  <c r="BA9" i="13"/>
  <c r="AD31" i="13"/>
  <c r="AC34" i="11" s="1"/>
  <c r="AK60" i="13"/>
  <c r="BF22" i="13"/>
  <c r="N18" i="13"/>
  <c r="AB54" i="13"/>
  <c r="BE25" i="13"/>
  <c r="AC49" i="13"/>
  <c r="BF57" i="13"/>
  <c r="AB36" i="13"/>
  <c r="BH93" i="13"/>
  <c r="AD58" i="13"/>
  <c r="AH31" i="11" s="1"/>
  <c r="BE79" i="13"/>
  <c r="AF104" i="13"/>
  <c r="AJ47" i="11" s="1"/>
  <c r="BH49" i="13"/>
  <c r="AE75" i="13"/>
  <c r="AD48" i="11" s="1"/>
  <c r="BD98" i="13"/>
  <c r="AD47" i="13"/>
  <c r="AH20" i="11" s="1"/>
  <c r="BE68" i="13"/>
  <c r="AF59" i="13"/>
  <c r="AJ32" i="11" s="1"/>
  <c r="AL33" i="13"/>
  <c r="AS38" i="13"/>
  <c r="AF41" i="13"/>
  <c r="AJ14" i="11" s="1"/>
  <c r="AQ46" i="13"/>
  <c r="AX103" i="13"/>
  <c r="AS94" i="13"/>
  <c r="X81" i="13"/>
  <c r="U54" i="11" s="1"/>
  <c r="AB4" i="13"/>
  <c r="AD112" i="13"/>
  <c r="AH55" i="11" s="1"/>
  <c r="BG73" i="13"/>
  <c r="AJ122" i="13"/>
  <c r="W67" i="13"/>
  <c r="T40" i="11" s="1"/>
  <c r="AT60" i="13"/>
  <c r="AY74" i="13"/>
  <c r="BG78" i="13"/>
  <c r="AW34" i="13"/>
  <c r="AS105" i="13"/>
  <c r="W8" i="13"/>
  <c r="T11" i="11" s="1"/>
  <c r="X50" i="13"/>
  <c r="Z23" i="11" s="1"/>
  <c r="AI30" i="13"/>
  <c r="O21" i="15"/>
  <c r="P27" i="15"/>
  <c r="P38" i="15"/>
  <c r="X34" i="13"/>
  <c r="Z7" i="11" s="1"/>
  <c r="R21" i="13"/>
  <c r="M24" i="11" s="1"/>
  <c r="AM26" i="13"/>
  <c r="AT18" i="13"/>
  <c r="AF28" i="13"/>
  <c r="AE31" i="11" s="1"/>
  <c r="AB41" i="13"/>
  <c r="AC14" i="13"/>
  <c r="AB79" i="13"/>
  <c r="BD29" i="13"/>
  <c r="P82" i="13"/>
  <c r="K55" i="11" s="1"/>
  <c r="AS83" i="13"/>
  <c r="BA36" i="13"/>
  <c r="AM79" i="13"/>
  <c r="AY36" i="13"/>
  <c r="N115" i="13"/>
  <c r="AR36" i="13"/>
  <c r="U23" i="13"/>
  <c r="AJ105" i="13"/>
  <c r="AZ49" i="13"/>
  <c r="O101" i="13"/>
  <c r="AR51" i="13"/>
  <c r="W99" i="13"/>
  <c r="Y42" i="11" s="1"/>
  <c r="AM115" i="13"/>
  <c r="O105" i="15"/>
  <c r="P69" i="15"/>
  <c r="N33" i="15"/>
  <c r="R26" i="15"/>
  <c r="N59" i="15"/>
  <c r="R29" i="15"/>
  <c r="R53" i="15"/>
  <c r="V7" i="13"/>
  <c r="AY33" i="13"/>
  <c r="X19" i="13"/>
  <c r="U22" i="11" s="1"/>
  <c r="N58" i="13"/>
  <c r="V8" i="13"/>
  <c r="AF11" i="13"/>
  <c r="AE14" i="11" s="1"/>
  <c r="U9" i="13"/>
  <c r="AD115" i="13"/>
  <c r="AH58" i="11" s="1"/>
  <c r="BH119" i="13"/>
  <c r="AT26" i="13"/>
  <c r="AD97" i="13"/>
  <c r="AH40" i="11" s="1"/>
  <c r="BH101" i="13"/>
  <c r="AT71" i="13"/>
  <c r="AC16" i="13"/>
  <c r="BG59" i="13"/>
  <c r="AB58" i="13"/>
  <c r="BE29" i="13"/>
  <c r="AC37" i="13"/>
  <c r="BG27" i="13"/>
  <c r="BD30" i="13"/>
  <c r="AC75" i="13"/>
  <c r="BE51" i="13"/>
  <c r="N100" i="13"/>
  <c r="AQ79" i="13"/>
  <c r="U28" i="13"/>
  <c r="AL109" i="13"/>
  <c r="J37" i="13"/>
  <c r="H10" i="11" s="1"/>
  <c r="AK101" i="13"/>
  <c r="N108" i="15"/>
  <c r="AB87" i="13"/>
  <c r="AS42" i="13"/>
  <c r="N16" i="13"/>
  <c r="AS112" i="13"/>
  <c r="BD3" i="13"/>
  <c r="AD85" i="13"/>
  <c r="AC58" i="11" s="1"/>
  <c r="AC89" i="13"/>
  <c r="O50" i="13"/>
  <c r="AD20" i="13"/>
  <c r="AC23" i="11" s="1"/>
  <c r="AL116" i="13"/>
  <c r="AP21" i="13"/>
  <c r="AT63" i="13"/>
  <c r="AX34" i="13"/>
  <c r="BG62" i="13"/>
  <c r="X118" i="13"/>
  <c r="Z61" i="11" s="1"/>
  <c r="AK32" i="13"/>
  <c r="AW84" i="13"/>
  <c r="Q108" i="15"/>
  <c r="O4" i="15"/>
  <c r="P16" i="15"/>
  <c r="N79" i="15"/>
  <c r="AJ21" i="13"/>
  <c r="BH11" i="13"/>
  <c r="AB8" i="13"/>
  <c r="AD114" i="13"/>
  <c r="AH57" i="11" s="1"/>
  <c r="BH109" i="13"/>
  <c r="BH82" i="13"/>
  <c r="BD102" i="13"/>
  <c r="BD57" i="13"/>
  <c r="BH71" i="13"/>
  <c r="AE37" i="13"/>
  <c r="AI10" i="11" s="1"/>
  <c r="BH27" i="13"/>
  <c r="O35" i="13"/>
  <c r="AP38" i="13"/>
  <c r="Y93" i="13"/>
  <c r="AA36" i="11" s="1"/>
  <c r="AL68" i="13"/>
  <c r="Y13" i="13"/>
  <c r="V16" i="11" s="1"/>
  <c r="R60" i="13"/>
  <c r="R33" i="11" s="1"/>
  <c r="AP85" i="13"/>
  <c r="Y46" i="13"/>
  <c r="AA19" i="11" s="1"/>
  <c r="AM70" i="13"/>
  <c r="AX81" i="13"/>
  <c r="R83" i="13"/>
  <c r="M56" i="11" s="1"/>
  <c r="AQ45" i="13"/>
  <c r="BA31" i="13"/>
  <c r="AK107" i="13"/>
  <c r="O89" i="15"/>
  <c r="N58" i="15"/>
  <c r="R23" i="15"/>
  <c r="R15" i="15"/>
  <c r="R73" i="15"/>
  <c r="P22" i="15"/>
  <c r="AX88" i="13"/>
  <c r="AX6" i="13"/>
  <c r="AZ31" i="13"/>
  <c r="O84" i="13"/>
  <c r="V91" i="13"/>
  <c r="BF23" i="13"/>
  <c r="AB120" i="13"/>
  <c r="BF116" i="13"/>
  <c r="AD106" i="13"/>
  <c r="AH49" i="11" s="1"/>
  <c r="BH110" i="13"/>
  <c r="AB102" i="13"/>
  <c r="BF98" i="13"/>
  <c r="BF19" i="13"/>
  <c r="BG53" i="13"/>
  <c r="AF20" i="13"/>
  <c r="AE23" i="11" s="1"/>
  <c r="BD100" i="13"/>
  <c r="AF89" i="13"/>
  <c r="AE62" i="11" s="1"/>
  <c r="BG83" i="13"/>
  <c r="AE39" i="13"/>
  <c r="AI12" i="11" s="1"/>
  <c r="BH28" i="13"/>
  <c r="AB71" i="13"/>
  <c r="J51" i="13"/>
  <c r="H24" i="11" s="1"/>
  <c r="AW104" i="13"/>
  <c r="P83" i="15"/>
  <c r="BF88" i="13"/>
  <c r="AL75" i="13"/>
  <c r="AT116" i="13"/>
  <c r="N4" i="15"/>
  <c r="AW61" i="13"/>
  <c r="BG95" i="13"/>
  <c r="AE108" i="13"/>
  <c r="AI51" i="11" s="1"/>
  <c r="AD92" i="13"/>
  <c r="AC65" i="11" s="1"/>
  <c r="Q95" i="13"/>
  <c r="Q38" i="11" s="1"/>
  <c r="BA73" i="13"/>
  <c r="AL22" i="13"/>
  <c r="R112" i="13"/>
  <c r="R55" i="11" s="1"/>
  <c r="U85" i="13"/>
  <c r="AF5" i="13"/>
  <c r="AE8" i="11" s="1"/>
  <c r="U91" i="13"/>
  <c r="R56" i="13"/>
  <c r="R29" i="11" s="1"/>
  <c r="X101" i="13"/>
  <c r="Z44" i="11" s="1"/>
  <c r="Q92" i="15"/>
  <c r="R35" i="15"/>
  <c r="R94" i="15"/>
  <c r="AY34" i="13"/>
  <c r="AL95" i="13"/>
  <c r="P6" i="13"/>
  <c r="K9" i="11" s="1"/>
  <c r="AB45" i="13"/>
  <c r="BF106" i="13"/>
  <c r="BG29" i="13"/>
  <c r="BE46" i="13"/>
  <c r="BG85" i="13"/>
  <c r="BG18" i="13"/>
  <c r="BG112" i="13"/>
  <c r="BH25" i="13"/>
  <c r="R12" i="13"/>
  <c r="M15" i="11" s="1"/>
  <c r="AR28" i="13"/>
  <c r="U103" i="13"/>
  <c r="AI62" i="13"/>
  <c r="AJ46" i="13"/>
  <c r="Q37" i="13"/>
  <c r="Q10" i="11" s="1"/>
  <c r="AR98" i="13"/>
  <c r="Y92" i="13"/>
  <c r="V65" i="11" s="1"/>
  <c r="AL59" i="13"/>
  <c r="Y16" i="13"/>
  <c r="V19" i="11" s="1"/>
  <c r="Q60" i="13"/>
  <c r="Q33" i="11" s="1"/>
  <c r="AR87" i="13"/>
  <c r="V18" i="13"/>
  <c r="AI120" i="13"/>
  <c r="N109" i="15"/>
  <c r="R48" i="15"/>
  <c r="N12" i="15"/>
  <c r="R93" i="15"/>
  <c r="O88" i="15"/>
  <c r="O95" i="15"/>
  <c r="N35" i="15"/>
  <c r="BA8" i="13"/>
  <c r="Y55" i="13"/>
  <c r="AA28" i="11" s="1"/>
  <c r="AL12" i="13"/>
  <c r="AW75" i="13"/>
  <c r="AC22" i="13"/>
  <c r="AK41" i="13"/>
  <c r="AD44" i="13"/>
  <c r="AH17" i="11" s="1"/>
  <c r="AT35" i="13"/>
  <c r="AF101" i="13"/>
  <c r="AJ44" i="11" s="1"/>
  <c r="BD62" i="13"/>
  <c r="AB111" i="13"/>
  <c r="BF15" i="13"/>
  <c r="O103" i="15"/>
  <c r="BE118" i="13"/>
  <c r="AL50" i="13"/>
  <c r="AT46" i="13"/>
  <c r="Q75" i="15"/>
  <c r="W91" i="13"/>
  <c r="T64" i="11" s="1"/>
  <c r="BD78" i="13"/>
  <c r="AE38" i="13"/>
  <c r="AI11" i="11" s="1"/>
  <c r="BG42" i="13"/>
  <c r="O86" i="13"/>
  <c r="AZ57" i="13"/>
  <c r="U8" i="13"/>
  <c r="P117" i="13"/>
  <c r="P60" i="11" s="1"/>
  <c r="V87" i="13"/>
  <c r="O31" i="13"/>
  <c r="W117" i="13"/>
  <c r="Y60" i="11" s="1"/>
  <c r="P85" i="13"/>
  <c r="K58" i="11" s="1"/>
  <c r="AL98" i="13"/>
  <c r="R111" i="15"/>
  <c r="P24" i="15"/>
  <c r="P62" i="15"/>
  <c r="AW9" i="13"/>
  <c r="X31" i="13"/>
  <c r="U34" i="11" s="1"/>
  <c r="AC96" i="13"/>
  <c r="AD40" i="13"/>
  <c r="AH13" i="11" s="1"/>
  <c r="BE108" i="13"/>
  <c r="BD91" i="13"/>
  <c r="BF38" i="13"/>
  <c r="BG35" i="13"/>
  <c r="BG47" i="13"/>
  <c r="BF85" i="13"/>
  <c r="BG44" i="13"/>
  <c r="P18" i="13"/>
  <c r="K21" i="11" s="1"/>
  <c r="AS9" i="13"/>
  <c r="V47" i="13"/>
  <c r="AZ95" i="13"/>
  <c r="AW25" i="13"/>
  <c r="N49" i="13"/>
  <c r="AT58" i="13"/>
  <c r="U102" i="13"/>
  <c r="AI53" i="13"/>
  <c r="X63" i="13"/>
  <c r="U36" i="11" s="1"/>
  <c r="P48" i="13"/>
  <c r="P21" i="11" s="1"/>
  <c r="AS41" i="13"/>
  <c r="AW80" i="13"/>
  <c r="Q105" i="15"/>
  <c r="R99" i="15"/>
  <c r="P37" i="15"/>
  <c r="R86" i="15"/>
  <c r="N115" i="15"/>
  <c r="P79" i="15"/>
  <c r="O70" i="15"/>
  <c r="R21" i="15"/>
  <c r="Q66" i="15"/>
  <c r="BA4" i="13"/>
  <c r="X33" i="13"/>
  <c r="Z6" i="11" s="1"/>
  <c r="P7" i="13"/>
  <c r="K10" i="11" s="1"/>
  <c r="AJ44" i="13"/>
  <c r="Q28" i="13"/>
  <c r="L31" i="11" s="1"/>
  <c r="AD17" i="13"/>
  <c r="AC20" i="11" s="1"/>
  <c r="O58" i="13"/>
  <c r="AE80" i="13"/>
  <c r="AD53" i="11" s="1"/>
  <c r="BD117" i="13"/>
  <c r="AF81" i="13"/>
  <c r="AE54" i="11" s="1"/>
  <c r="BD53" i="13"/>
  <c r="AE62" i="13"/>
  <c r="AI35" i="11" s="1"/>
  <c r="BH75" i="13"/>
  <c r="AB101" i="13"/>
  <c r="BF97" i="13"/>
  <c r="AC100" i="13"/>
  <c r="AK49" i="13"/>
  <c r="BD14" i="13"/>
  <c r="AC99" i="13"/>
  <c r="AY82" i="13"/>
  <c r="AL64" i="13"/>
  <c r="P106" i="15"/>
  <c r="AY35" i="13"/>
  <c r="BG86" i="13"/>
  <c r="AB32" i="13"/>
  <c r="R61" i="13"/>
  <c r="R34" i="11" s="1"/>
  <c r="AS96" i="13"/>
  <c r="AK13" i="13"/>
  <c r="AK115" i="13"/>
  <c r="P23" i="13"/>
  <c r="K26" i="11" s="1"/>
  <c r="W41" i="13"/>
  <c r="Y14" i="11" s="1"/>
  <c r="R8" i="13"/>
  <c r="M11" i="11" s="1"/>
  <c r="AL56" i="13"/>
  <c r="R40" i="13"/>
  <c r="R13" i="11" s="1"/>
  <c r="AM50" i="13"/>
  <c r="N70" i="15"/>
  <c r="P13" i="15"/>
  <c r="R17" i="15"/>
  <c r="V15" i="13"/>
  <c r="AK8" i="13"/>
  <c r="AB12" i="13"/>
  <c r="AD14" i="13"/>
  <c r="AC17" i="11" s="1"/>
  <c r="BH118" i="13"/>
  <c r="O37" i="13"/>
  <c r="BE92" i="13"/>
  <c r="BF16" i="13"/>
  <c r="BF44" i="13"/>
  <c r="BE106" i="13"/>
  <c r="R107" i="13"/>
  <c r="R50" i="11" s="1"/>
  <c r="AT112" i="13"/>
  <c r="AJ4" i="13"/>
  <c r="V121" i="13"/>
  <c r="AX114" i="13"/>
  <c r="BE13" i="13"/>
  <c r="O47" i="13"/>
  <c r="AR35" i="13"/>
  <c r="V46" i="13"/>
  <c r="AZ86" i="13"/>
  <c r="AW20" i="13"/>
  <c r="N52" i="13"/>
  <c r="AS20" i="13"/>
  <c r="X96" i="13"/>
  <c r="Z39" i="11" s="1"/>
  <c r="Q89" i="15"/>
  <c r="Q115" i="15"/>
  <c r="N107" i="15"/>
  <c r="P76" i="15"/>
  <c r="Q86" i="15"/>
  <c r="N68" i="15"/>
  <c r="O54" i="15"/>
  <c r="R5" i="15"/>
  <c r="P18" i="15"/>
  <c r="AK70" i="13"/>
  <c r="AJ20" i="13"/>
  <c r="AB3" i="13"/>
  <c r="AJ31" i="13"/>
  <c r="AR96" i="13"/>
  <c r="AE16" i="13"/>
  <c r="AD19" i="11" s="1"/>
  <c r="V119" i="13"/>
  <c r="AF7" i="13"/>
  <c r="AE10" i="11" s="1"/>
  <c r="AD69" i="13"/>
  <c r="AC42" i="11" s="1"/>
  <c r="BH95" i="13"/>
  <c r="AE71" i="13"/>
  <c r="AD44" i="11" s="1"/>
  <c r="BH84" i="13"/>
  <c r="AD51" i="13"/>
  <c r="AH24" i="11" s="1"/>
  <c r="BE72" i="13"/>
  <c r="AF71" i="13"/>
  <c r="AE44" i="11" s="1"/>
  <c r="BD43" i="13"/>
  <c r="AE92" i="13"/>
  <c r="AD65" i="11" s="1"/>
  <c r="BD74" i="13"/>
  <c r="AB107" i="13"/>
  <c r="BF103" i="13"/>
  <c r="AF60" i="13"/>
  <c r="AJ33" i="11" s="1"/>
  <c r="BE110" i="13"/>
  <c r="AC113" i="13"/>
  <c r="BG104" i="13"/>
  <c r="R27" i="13"/>
  <c r="M30" i="11" s="1"/>
  <c r="R4" i="13"/>
  <c r="M7" i="11" s="1"/>
  <c r="AR20" i="13"/>
  <c r="U95" i="13"/>
  <c r="AI54" i="13"/>
  <c r="AB18" i="13"/>
  <c r="R72" i="13"/>
  <c r="M45" i="11" s="1"/>
  <c r="BE50" i="13"/>
  <c r="N26" i="13"/>
  <c r="AX102" i="13"/>
  <c r="BE98" i="13"/>
  <c r="U111" i="13"/>
  <c r="BA103" i="13"/>
  <c r="N14" i="13"/>
  <c r="AT42" i="13"/>
  <c r="O9" i="15"/>
  <c r="AF4" i="13"/>
  <c r="AE7" i="11" s="1"/>
  <c r="BF79" i="13"/>
  <c r="AC70" i="13"/>
  <c r="AE113" i="13"/>
  <c r="AI56" i="11" s="1"/>
  <c r="R53" i="13"/>
  <c r="R26" i="11" s="1"/>
  <c r="AL117" i="13"/>
  <c r="P25" i="13"/>
  <c r="K28" i="11" s="1"/>
  <c r="AL108" i="13"/>
  <c r="AP97" i="13"/>
  <c r="P109" i="15"/>
  <c r="Q52" i="15"/>
  <c r="P47" i="15"/>
  <c r="Q62" i="15"/>
  <c r="X57" i="13"/>
  <c r="Z30" i="11" s="1"/>
  <c r="AC30" i="13"/>
  <c r="AT27" i="13"/>
  <c r="BF47" i="13"/>
  <c r="AF72" i="13"/>
  <c r="AE45" i="11" s="1"/>
  <c r="AD96" i="13"/>
  <c r="AH39" i="11" s="1"/>
  <c r="N78" i="13"/>
  <c r="BE38" i="13"/>
  <c r="BD49" i="13"/>
  <c r="BG113" i="13"/>
  <c r="AF51" i="13"/>
  <c r="AJ24" i="11" s="1"/>
  <c r="BD21" i="13"/>
  <c r="N10" i="13"/>
  <c r="AK67" i="13"/>
  <c r="AM71" i="13"/>
  <c r="AW15" i="13"/>
  <c r="R52" i="13"/>
  <c r="R25" i="11" s="1"/>
  <c r="AP77" i="13"/>
  <c r="X121" i="13"/>
  <c r="Z64" i="11" s="1"/>
  <c r="AL51" i="13"/>
  <c r="AI18" i="13"/>
  <c r="Q52" i="13"/>
  <c r="Q25" i="11" s="1"/>
  <c r="AR95" i="13"/>
  <c r="V22" i="13"/>
  <c r="AL90" i="13"/>
  <c r="AY58" i="13"/>
  <c r="P101" i="13"/>
  <c r="P44" i="11" s="1"/>
  <c r="AR82" i="13"/>
  <c r="AW50" i="13"/>
  <c r="AM114" i="13"/>
  <c r="BA94" i="13"/>
  <c r="BF18" i="13"/>
  <c r="AP119" i="13"/>
  <c r="AP5" i="13"/>
  <c r="U76" i="13"/>
  <c r="AY103" i="13"/>
  <c r="AW43" i="13"/>
  <c r="O22" i="13"/>
  <c r="AT85" i="13"/>
  <c r="R36" i="15"/>
  <c r="N85" i="15"/>
  <c r="R110" i="15"/>
  <c r="R78" i="15"/>
  <c r="Q69" i="15"/>
  <c r="O19" i="15"/>
  <c r="BF101" i="13"/>
  <c r="O63" i="13"/>
  <c r="AB118" i="13"/>
  <c r="AR105" i="13"/>
  <c r="BA48" i="13"/>
  <c r="AS10" i="13"/>
  <c r="AL39" i="13"/>
  <c r="P95" i="15"/>
  <c r="BF62" i="13"/>
  <c r="AB66" i="13"/>
  <c r="AE49" i="13"/>
  <c r="AI22" i="11" s="1"/>
  <c r="AR120" i="13"/>
  <c r="AJ114" i="13"/>
  <c r="AT119" i="13"/>
  <c r="AX105" i="13"/>
  <c r="AQ107" i="13"/>
  <c r="N98" i="15"/>
  <c r="N65" i="15"/>
  <c r="N36" i="15"/>
  <c r="P11" i="15"/>
  <c r="Y65" i="13"/>
  <c r="V38" i="11" s="1"/>
  <c r="Q20" i="13"/>
  <c r="L23" i="11" s="1"/>
  <c r="AF15" i="13"/>
  <c r="AE18" i="11" s="1"/>
  <c r="AD60" i="13"/>
  <c r="AH33" i="11" s="1"/>
  <c r="AF103" i="13"/>
  <c r="AJ46" i="11" s="1"/>
  <c r="AE61" i="13"/>
  <c r="AI34" i="11" s="1"/>
  <c r="AF38" i="13"/>
  <c r="AJ11" i="11" s="1"/>
  <c r="AQ16" i="13"/>
  <c r="BH80" i="13"/>
  <c r="BF86" i="13"/>
  <c r="AE41" i="13"/>
  <c r="AI14" i="11" s="1"/>
  <c r="BH19" i="13"/>
  <c r="AT104" i="13"/>
  <c r="AJ9" i="13"/>
  <c r="AL60" i="13"/>
  <c r="AJ62" i="13"/>
  <c r="P81" i="13"/>
  <c r="K54" i="11" s="1"/>
  <c r="AS82" i="13"/>
  <c r="U94" i="13"/>
  <c r="AI45" i="13"/>
  <c r="X79" i="13"/>
  <c r="U52" i="11" s="1"/>
  <c r="P40" i="13"/>
  <c r="P13" i="11" s="1"/>
  <c r="AS90" i="13"/>
  <c r="Y115" i="13"/>
  <c r="AA58" i="11" s="1"/>
  <c r="AM37" i="13"/>
  <c r="AX48" i="13"/>
  <c r="N97" i="13"/>
  <c r="AQ76" i="13"/>
  <c r="U21" i="13"/>
  <c r="AK106" i="13"/>
  <c r="AY130" i="13"/>
  <c r="R87" i="13"/>
  <c r="M60" i="11" s="1"/>
  <c r="AT92" i="13"/>
  <c r="AL27" i="13"/>
  <c r="W122" i="13"/>
  <c r="Y65" i="11" s="1"/>
  <c r="AW108" i="13"/>
  <c r="AB9" i="13"/>
  <c r="N79" i="13"/>
  <c r="AT15" i="13"/>
  <c r="R102" i="15"/>
  <c r="R75" i="15"/>
  <c r="O84" i="15"/>
  <c r="P67" i="15"/>
  <c r="Q53" i="15"/>
  <c r="R4" i="15"/>
  <c r="O16" i="15"/>
  <c r="AJ68" i="13"/>
  <c r="AX7" i="13"/>
  <c r="Y63" i="13"/>
  <c r="V36" i="11" s="1"/>
  <c r="AL15" i="13"/>
  <c r="AP42" i="13"/>
  <c r="BE120" i="13"/>
  <c r="AW47" i="13"/>
  <c r="AZ22" i="13"/>
  <c r="AC42" i="13"/>
  <c r="BG32" i="13"/>
  <c r="AD52" i="13"/>
  <c r="AH25" i="11" s="1"/>
  <c r="BE73" i="13"/>
  <c r="AB84" i="13"/>
  <c r="BE10" i="13"/>
  <c r="AE53" i="13"/>
  <c r="AI26" i="11" s="1"/>
  <c r="BH66" i="13"/>
  <c r="AE84" i="13"/>
  <c r="AD57" i="11" s="1"/>
  <c r="BE90" i="13"/>
  <c r="AF69" i="13"/>
  <c r="AE42" i="11" s="1"/>
  <c r="BD41" i="13"/>
  <c r="AE42" i="13"/>
  <c r="AI15" i="11" s="1"/>
  <c r="BH55" i="13"/>
  <c r="AE97" i="13"/>
  <c r="AI40" i="11" s="1"/>
  <c r="BD79" i="13"/>
  <c r="AR8" i="13"/>
  <c r="P8" i="13"/>
  <c r="K11" i="11" s="1"/>
  <c r="AP9" i="13"/>
  <c r="W101" i="13"/>
  <c r="Y44" i="11" s="1"/>
  <c r="AW125" i="13"/>
  <c r="Y31" i="13"/>
  <c r="V34" i="11" s="1"/>
  <c r="O26" i="13"/>
  <c r="AR117" i="13"/>
  <c r="O83" i="13"/>
  <c r="BG58" i="13"/>
  <c r="AQ27" i="13"/>
  <c r="AT117" i="13"/>
  <c r="AR24" i="13"/>
  <c r="AY71" i="13"/>
  <c r="N112" i="15"/>
  <c r="AJ34" i="13"/>
  <c r="AD105" i="13"/>
  <c r="AH48" i="11" s="1"/>
  <c r="AF85" i="13"/>
  <c r="AE58" i="11" s="1"/>
  <c r="AC83" i="13"/>
  <c r="AS93" i="13"/>
  <c r="AW126" i="13"/>
  <c r="AQ92" i="13"/>
  <c r="BA120" i="13"/>
  <c r="AQ34" i="13"/>
  <c r="R88" i="15"/>
  <c r="R55" i="15"/>
  <c r="O38" i="15"/>
  <c r="R37" i="15"/>
  <c r="AZ41" i="13"/>
  <c r="AQ3" i="13"/>
  <c r="BF37" i="13"/>
  <c r="AC41" i="13"/>
  <c r="AD37" i="13"/>
  <c r="AH10" i="11" s="1"/>
  <c r="AD50" i="13"/>
  <c r="AH23" i="11" s="1"/>
  <c r="AD81" i="13"/>
  <c r="AC54" i="11" s="1"/>
  <c r="AD102" i="13"/>
  <c r="AH45" i="11" s="1"/>
  <c r="BE77" i="13"/>
  <c r="BH63" i="13"/>
  <c r="AF33" i="13"/>
  <c r="AJ6" i="11" s="1"/>
  <c r="BH87" i="13"/>
  <c r="AR85" i="13"/>
  <c r="AK43" i="13"/>
  <c r="AZ87" i="13"/>
  <c r="AK28" i="13"/>
  <c r="O34" i="13"/>
  <c r="AP36" i="13"/>
  <c r="V38" i="13"/>
  <c r="AY122" i="13"/>
  <c r="BD19" i="13"/>
  <c r="O15" i="13"/>
  <c r="AQ6" i="13"/>
  <c r="X88" i="13"/>
  <c r="U61" i="11" s="1"/>
  <c r="AI84" i="13"/>
  <c r="W32" i="13"/>
  <c r="T35" i="11" s="1"/>
  <c r="Q83" i="13"/>
  <c r="L56" i="11" s="1"/>
  <c r="AP67" i="13"/>
  <c r="X7" i="13"/>
  <c r="U10" i="11" s="1"/>
  <c r="AI116" i="13"/>
  <c r="AY65" i="13"/>
  <c r="O115" i="13"/>
  <c r="AR73" i="13"/>
  <c r="W5" i="13"/>
  <c r="T8" i="11" s="1"/>
  <c r="AM121" i="13"/>
  <c r="BA93" i="13"/>
  <c r="O12" i="13"/>
  <c r="R5" i="13"/>
  <c r="M8" i="11" s="1"/>
  <c r="AT12" i="13"/>
  <c r="O81" i="15"/>
  <c r="P64" i="15"/>
  <c r="O68" i="15"/>
  <c r="N56" i="15"/>
  <c r="Q37" i="15"/>
  <c r="P58" i="15"/>
  <c r="O59" i="15"/>
  <c r="AW38" i="13"/>
  <c r="AK80" i="13"/>
  <c r="AK40" i="13"/>
  <c r="BH8" i="13"/>
  <c r="X29" i="13"/>
  <c r="U32" i="11" s="1"/>
  <c r="AW49" i="13"/>
  <c r="AY20" i="13"/>
  <c r="Y47" i="13"/>
  <c r="AA20" i="11" s="1"/>
  <c r="AB38" i="13"/>
  <c r="BE116" i="13"/>
  <c r="AF107" i="13"/>
  <c r="AJ50" i="11" s="1"/>
  <c r="BG23" i="13"/>
  <c r="AF114" i="13"/>
  <c r="AJ57" i="11" s="1"/>
  <c r="BD34" i="13"/>
  <c r="AF88" i="13"/>
  <c r="AE61" i="11" s="1"/>
  <c r="BE63" i="13"/>
  <c r="AD73" i="13"/>
  <c r="AC46" i="11" s="1"/>
  <c r="BE111" i="13"/>
  <c r="AE59" i="13"/>
  <c r="AI32" i="11" s="1"/>
  <c r="BH72" i="13"/>
  <c r="AC76" i="13"/>
  <c r="BE52" i="13"/>
  <c r="AF43" i="13"/>
  <c r="AJ16" i="11" s="1"/>
  <c r="BD96" i="13"/>
  <c r="R91" i="13"/>
  <c r="M64" i="11" s="1"/>
  <c r="AT96" i="13"/>
  <c r="AL21" i="13"/>
  <c r="W97" i="13"/>
  <c r="Y40" i="11" s="1"/>
  <c r="AX134" i="13"/>
  <c r="N33" i="13"/>
  <c r="R3" i="13"/>
  <c r="M6" i="11" s="1"/>
  <c r="AR19" i="13"/>
  <c r="BG39" i="13"/>
  <c r="P34" i="13"/>
  <c r="P7" i="11" s="1"/>
  <c r="O39" i="15"/>
  <c r="AD4" i="13"/>
  <c r="AC7" i="11" s="1"/>
  <c r="U47" i="13"/>
  <c r="AQ90" i="13"/>
  <c r="AI50" i="13"/>
  <c r="AX61" i="13"/>
  <c r="O35" i="15"/>
  <c r="W103" i="13"/>
  <c r="Y46" i="11" s="1"/>
  <c r="AB110" i="13"/>
  <c r="AD64" i="13"/>
  <c r="AC37" i="11" s="1"/>
  <c r="BH62" i="13"/>
  <c r="AP78" i="13"/>
  <c r="BA74" i="13"/>
  <c r="AQ19" i="13"/>
  <c r="BA65" i="13"/>
  <c r="AP29" i="13"/>
  <c r="Q99" i="15"/>
  <c r="P44" i="15"/>
  <c r="O22" i="15"/>
  <c r="Y42" i="13"/>
  <c r="AA15" i="11" s="1"/>
  <c r="AM31" i="13"/>
  <c r="AW55" i="13"/>
  <c r="AC50" i="13"/>
  <c r="AB37" i="13"/>
  <c r="AF99" i="13"/>
  <c r="AJ42" i="11" s="1"/>
  <c r="AC62" i="13"/>
  <c r="AF77" i="13"/>
  <c r="AE50" i="11" s="1"/>
  <c r="AC122" i="13"/>
  <c r="BE60" i="13"/>
  <c r="AB29" i="13"/>
  <c r="R99" i="13"/>
  <c r="R42" i="11" s="1"/>
  <c r="AP70" i="13"/>
  <c r="X122" i="13"/>
  <c r="Z65" i="11" s="1"/>
  <c r="AX106" i="13"/>
  <c r="BH21" i="13"/>
  <c r="N11" i="13"/>
  <c r="AR27" i="13"/>
  <c r="W87" i="13"/>
  <c r="T60" i="11" s="1"/>
  <c r="AZ132" i="13"/>
  <c r="AS97" i="13"/>
  <c r="P32" i="13"/>
  <c r="K35" i="11" s="1"/>
  <c r="AQ26" i="13"/>
  <c r="V69" i="13"/>
  <c r="AZ117" i="13"/>
  <c r="W10" i="13"/>
  <c r="T13" i="11" s="1"/>
  <c r="P71" i="13"/>
  <c r="K44" i="11" s="1"/>
  <c r="AS72" i="13"/>
  <c r="Y122" i="13"/>
  <c r="AA65" i="11" s="1"/>
  <c r="AM44" i="13"/>
  <c r="AX55" i="13"/>
  <c r="N88" i="13"/>
  <c r="AQ67" i="13"/>
  <c r="AZ38" i="13"/>
  <c r="AK113" i="13"/>
  <c r="AX95" i="13"/>
  <c r="R94" i="13"/>
  <c r="R37" i="11" s="1"/>
  <c r="AT99" i="13"/>
  <c r="Y52" i="13"/>
  <c r="AA25" i="11" s="1"/>
  <c r="O65" i="15"/>
  <c r="N53" i="15"/>
  <c r="O52" i="15"/>
  <c r="R46" i="15"/>
  <c r="N19" i="15"/>
  <c r="P10" i="15"/>
  <c r="AZ24" i="13"/>
  <c r="AK48" i="13"/>
  <c r="AJ30" i="13"/>
  <c r="V3" i="13"/>
  <c r="N19" i="13"/>
  <c r="Q29" i="13"/>
  <c r="L32" i="11" s="1"/>
  <c r="BD8" i="13"/>
  <c r="N37" i="13"/>
  <c r="BE7" i="13"/>
  <c r="AD39" i="13"/>
  <c r="AH12" i="11" s="1"/>
  <c r="BG67" i="13"/>
  <c r="AC6" i="13"/>
  <c r="BH32" i="13"/>
  <c r="AB83" i="13"/>
  <c r="BE8" i="13"/>
  <c r="AC54" i="13"/>
  <c r="BD4" i="13"/>
  <c r="AI21" i="13"/>
  <c r="P74" i="15"/>
  <c r="BF119" i="13"/>
  <c r="Q68" i="13"/>
  <c r="L41" i="11" s="1"/>
  <c r="AQ17" i="13"/>
  <c r="AY119" i="13"/>
  <c r="R60" i="15"/>
  <c r="N83" i="15"/>
  <c r="AK10" i="13"/>
  <c r="AF106" i="13"/>
  <c r="AJ49" i="11" s="1"/>
  <c r="AC45" i="13"/>
  <c r="BE59" i="13"/>
  <c r="Y56" i="13"/>
  <c r="AA29" i="11" s="1"/>
  <c r="AZ58" i="13"/>
  <c r="BF74" i="13"/>
  <c r="O46" i="13"/>
  <c r="AL26" i="13"/>
  <c r="R98" i="15"/>
  <c r="Q71" i="15"/>
  <c r="O7" i="15"/>
  <c r="AJ27" i="13"/>
  <c r="AY19" i="13"/>
  <c r="R30" i="13"/>
  <c r="M33" i="11" s="1"/>
  <c r="AB46" i="13"/>
  <c r="BF107" i="13"/>
  <c r="BD44" i="13"/>
  <c r="BH100" i="13"/>
  <c r="AD16" i="13"/>
  <c r="AC19" i="11" s="1"/>
  <c r="AE67" i="13"/>
  <c r="AD40" i="11" s="1"/>
  <c r="AE114" i="13"/>
  <c r="AI57" i="11" s="1"/>
  <c r="BE3" i="13"/>
  <c r="BE95" i="13"/>
  <c r="P104" i="13"/>
  <c r="P47" i="11" s="1"/>
  <c r="AS75" i="13"/>
  <c r="V39" i="13"/>
  <c r="BA121" i="13"/>
  <c r="BF50" i="13"/>
  <c r="P17" i="13"/>
  <c r="K20" i="11" s="1"/>
  <c r="AS7" i="13"/>
  <c r="W51" i="13"/>
  <c r="Y24" i="11" s="1"/>
  <c r="BA112" i="13"/>
  <c r="BG50" i="13"/>
  <c r="AP89" i="13"/>
  <c r="BF39" i="13"/>
  <c r="U62" i="13"/>
  <c r="AY97" i="13"/>
  <c r="AK34" i="13"/>
  <c r="O24" i="13"/>
  <c r="AS98" i="13"/>
  <c r="X95" i="13"/>
  <c r="Z38" i="11" s="1"/>
  <c r="AI113" i="13"/>
  <c r="AI32" i="13"/>
  <c r="Q74" i="13"/>
  <c r="L47" i="11" s="1"/>
  <c r="AP58" i="13"/>
  <c r="V23" i="13"/>
  <c r="AJ86" i="13"/>
  <c r="AY64" i="13"/>
  <c r="O122" i="13"/>
  <c r="AR80" i="13"/>
  <c r="AI16" i="13"/>
  <c r="O49" i="15"/>
  <c r="R43" i="15"/>
  <c r="O36" i="15"/>
  <c r="P35" i="15"/>
  <c r="O83" i="15"/>
  <c r="BG36" i="13"/>
  <c r="AI58" i="13"/>
  <c r="O54" i="13"/>
  <c r="V33" i="13"/>
  <c r="AJ88" i="13"/>
  <c r="BA110" i="13"/>
  <c r="AR86" i="13"/>
  <c r="O24" i="15"/>
  <c r="Y59" i="13"/>
  <c r="AA32" i="11" s="1"/>
  <c r="BG87" i="13"/>
  <c r="AF46" i="13"/>
  <c r="AJ19" i="11" s="1"/>
  <c r="AC11" i="13"/>
  <c r="N108" i="13"/>
  <c r="W60" i="13"/>
  <c r="Y33" i="11" s="1"/>
  <c r="P119" i="13"/>
  <c r="P62" i="11" s="1"/>
  <c r="W59" i="13"/>
  <c r="Y32" i="11" s="1"/>
  <c r="O53" i="13"/>
  <c r="W93" i="13"/>
  <c r="Y36" i="11" s="1"/>
  <c r="Q68" i="15"/>
  <c r="R58" i="15"/>
  <c r="P87" i="15"/>
  <c r="AX98" i="13"/>
  <c r="AK45" i="13"/>
  <c r="AQ9" i="13"/>
  <c r="BE17" i="13"/>
  <c r="BE100" i="13"/>
  <c r="BG57" i="13"/>
  <c r="BG21" i="13"/>
  <c r="BH41" i="13"/>
  <c r="BH106" i="13"/>
  <c r="AB80" i="13"/>
  <c r="AE105" i="13"/>
  <c r="AI48" i="11" s="1"/>
  <c r="BF60" i="13"/>
  <c r="O27" i="13"/>
  <c r="AL17" i="13"/>
  <c r="AJ106" i="13"/>
  <c r="AX82" i="13"/>
  <c r="N107" i="13"/>
  <c r="AR92" i="13"/>
  <c r="AK57" i="13"/>
  <c r="AM62" i="13"/>
  <c r="AX73" i="13"/>
  <c r="R75" i="13"/>
  <c r="M48" i="11" s="1"/>
  <c r="AR107" i="13"/>
  <c r="U34" i="13"/>
  <c r="AK99" i="13"/>
  <c r="AZ80" i="13"/>
  <c r="R96" i="13"/>
  <c r="R39" i="11" s="1"/>
  <c r="AT101" i="13"/>
  <c r="AJ10" i="13"/>
  <c r="V92" i="13"/>
  <c r="AW109" i="13"/>
  <c r="BF28" i="13"/>
  <c r="N51" i="13"/>
  <c r="AP8" i="13"/>
  <c r="V83" i="13"/>
  <c r="AX125" i="13"/>
  <c r="AM16" i="13"/>
  <c r="P69" i="13"/>
  <c r="K42" i="11" s="1"/>
  <c r="AS70" i="13"/>
  <c r="N46" i="15"/>
  <c r="O115" i="15"/>
  <c r="R10" i="15"/>
  <c r="P91" i="15"/>
  <c r="N87" i="15"/>
  <c r="Q74" i="15"/>
  <c r="P29" i="15"/>
  <c r="AW7" i="13"/>
  <c r="X53" i="13"/>
  <c r="Z26" i="11" s="1"/>
  <c r="BD6" i="13"/>
  <c r="AW41" i="13"/>
  <c r="Y8" i="13"/>
  <c r="V11" i="11" s="1"/>
  <c r="N27" i="13"/>
  <c r="Y12" i="13"/>
  <c r="V15" i="11" s="1"/>
  <c r="BH16" i="13"/>
  <c r="AE72" i="13"/>
  <c r="AD45" i="11" s="1"/>
  <c r="BD90" i="13"/>
  <c r="AF73" i="13"/>
  <c r="AE46" i="11" s="1"/>
  <c r="BD45" i="13"/>
  <c r="AE54" i="13"/>
  <c r="AI27" i="11" s="1"/>
  <c r="BH67" i="13"/>
  <c r="AE117" i="13"/>
  <c r="AI60" i="11" s="1"/>
  <c r="BF89" i="13"/>
  <c r="AC92" i="13"/>
  <c r="BF120" i="13"/>
  <c r="W119" i="13"/>
  <c r="Y62" i="11" s="1"/>
  <c r="AP81" i="13"/>
  <c r="AF95" i="13"/>
  <c r="AJ38" i="11" s="1"/>
  <c r="R114" i="13"/>
  <c r="R57" i="11" s="1"/>
  <c r="Q84" i="15"/>
  <c r="AR3" i="13"/>
  <c r="BG63" i="13"/>
  <c r="AC84" i="13"/>
  <c r="AQ36" i="13"/>
  <c r="AR116" i="13"/>
  <c r="O93" i="13"/>
  <c r="BA87" i="13"/>
  <c r="U69" i="13"/>
  <c r="AT57" i="13"/>
  <c r="Q81" i="13"/>
  <c r="L54" i="11" s="1"/>
  <c r="N21" i="15"/>
  <c r="P70" i="15"/>
  <c r="X85" i="13"/>
  <c r="U58" i="11" s="1"/>
  <c r="AW73" i="13"/>
  <c r="N39" i="13"/>
  <c r="AZ30" i="13"/>
  <c r="BD54" i="13"/>
  <c r="BF99" i="13"/>
  <c r="BD36" i="13"/>
  <c r="BG116" i="13"/>
  <c r="P10" i="13"/>
  <c r="K13" i="11" s="1"/>
  <c r="AD48" i="13"/>
  <c r="AH21" i="11" s="1"/>
  <c r="BG51" i="13"/>
  <c r="BH96" i="13"/>
  <c r="AB97" i="13"/>
  <c r="BE34" i="13"/>
  <c r="O19" i="13"/>
  <c r="AW78" i="13"/>
  <c r="BE20" i="13"/>
  <c r="P49" i="15"/>
  <c r="AE58" i="13"/>
  <c r="AI31" i="11" s="1"/>
  <c r="AK47" i="13"/>
  <c r="Q55" i="15"/>
  <c r="N54" i="13"/>
  <c r="BH74" i="13"/>
  <c r="AQ7" i="13"/>
  <c r="W89" i="13"/>
  <c r="T62" i="11" s="1"/>
  <c r="AW58" i="13"/>
  <c r="AQ99" i="13"/>
  <c r="BA126" i="13"/>
  <c r="Y82" i="13"/>
  <c r="V55" i="11" s="1"/>
  <c r="AQ74" i="13"/>
  <c r="O20" i="15"/>
  <c r="O63" i="15"/>
  <c r="AY32" i="13"/>
  <c r="AZ28" i="13"/>
  <c r="O14" i="13"/>
  <c r="P3" i="13"/>
  <c r="K6" i="11" s="1"/>
  <c r="BE82" i="13"/>
  <c r="BH76" i="13"/>
  <c r="BE64" i="13"/>
  <c r="BE122" i="13"/>
  <c r="BD66" i="13"/>
  <c r="AB91" i="13"/>
  <c r="AC114" i="13"/>
  <c r="BD85" i="13"/>
  <c r="AC67" i="13"/>
  <c r="BF11" i="13"/>
  <c r="N67" i="13"/>
  <c r="BA33" i="13"/>
  <c r="AM63" i="13"/>
  <c r="AJ78" i="13"/>
  <c r="AT103" i="13"/>
  <c r="AW68" i="13"/>
  <c r="AM54" i="13"/>
  <c r="AX65" i="13"/>
  <c r="R67" i="13"/>
  <c r="M40" i="11" s="1"/>
  <c r="AP84" i="13"/>
  <c r="AZ36" i="13"/>
  <c r="AK91" i="13"/>
  <c r="AZ72" i="13"/>
  <c r="R88" i="13"/>
  <c r="M61" i="11" s="1"/>
  <c r="AT93" i="13"/>
  <c r="AJ14" i="13"/>
  <c r="W81" i="13"/>
  <c r="T54" i="11" s="1"/>
  <c r="AW101" i="13"/>
  <c r="BG56" i="13"/>
  <c r="AT84" i="13"/>
  <c r="V75" i="13"/>
  <c r="AZ115" i="13"/>
  <c r="Y19" i="13"/>
  <c r="V22" i="11" s="1"/>
  <c r="P61" i="13"/>
  <c r="P34" i="11" s="1"/>
  <c r="AS62" i="13"/>
  <c r="U114" i="13"/>
  <c r="AI73" i="13"/>
  <c r="X71" i="13"/>
  <c r="U44" i="11" s="1"/>
  <c r="N105" i="15"/>
  <c r="R44" i="15"/>
  <c r="R106" i="15"/>
  <c r="N8" i="15"/>
  <c r="P86" i="15"/>
  <c r="Q81" i="15"/>
  <c r="Q38" i="13"/>
  <c r="Q11" i="11" s="1"/>
  <c r="O37" i="15"/>
  <c r="AC90" i="13"/>
  <c r="V117" i="13"/>
  <c r="Q39" i="15"/>
  <c r="AZ21" i="13"/>
  <c r="BE71" i="13"/>
  <c r="Q32" i="13"/>
  <c r="L35" i="11" s="1"/>
  <c r="W52" i="13"/>
  <c r="Y25" i="11" s="1"/>
  <c r="BA28" i="13"/>
  <c r="AR43" i="13"/>
  <c r="AB10" i="13"/>
  <c r="AY104" i="13"/>
  <c r="X102" i="13"/>
  <c r="Z45" i="11" s="1"/>
  <c r="AP65" i="13"/>
  <c r="O5" i="15"/>
  <c r="N18" i="15"/>
  <c r="AM30" i="13"/>
  <c r="AW51" i="13"/>
  <c r="AR10" i="13"/>
  <c r="AD107" i="13"/>
  <c r="AH50" i="11" s="1"/>
  <c r="AT34" i="13"/>
  <c r="AD89" i="13"/>
  <c r="AC62" i="11" s="1"/>
  <c r="AF122" i="13"/>
  <c r="AJ65" i="11" s="1"/>
  <c r="BD33" i="13"/>
  <c r="BF77" i="13"/>
  <c r="AC13" i="13"/>
  <c r="AE106" i="13"/>
  <c r="AI49" i="11" s="1"/>
  <c r="BF64" i="13"/>
  <c r="AB63" i="13"/>
  <c r="BF4" i="13"/>
  <c r="AR77" i="13"/>
  <c r="AJ13" i="13"/>
  <c r="AL52" i="13"/>
  <c r="AF9" i="13"/>
  <c r="AE12" i="11" s="1"/>
  <c r="AR84" i="13"/>
  <c r="X113" i="13"/>
  <c r="Z56" i="11" s="1"/>
  <c r="AL43" i="13"/>
  <c r="W21" i="13"/>
  <c r="T24" i="11" s="1"/>
  <c r="Q44" i="13"/>
  <c r="Q17" i="11" s="1"/>
  <c r="AS91" i="13"/>
  <c r="V26" i="13"/>
  <c r="AI119" i="13"/>
  <c r="AY50" i="13"/>
  <c r="O116" i="13"/>
  <c r="AR74" i="13"/>
  <c r="Y60" i="13"/>
  <c r="AA33" i="11" s="1"/>
  <c r="AM106" i="13"/>
  <c r="BA86" i="13"/>
  <c r="BF26" i="13"/>
  <c r="AP111" i="13"/>
  <c r="AB16" i="13"/>
  <c r="U68" i="13"/>
  <c r="AY95" i="13"/>
  <c r="AJ55" i="13"/>
  <c r="AT53" i="13"/>
  <c r="V58" i="13"/>
  <c r="AZ106" i="13"/>
  <c r="AI59" i="13"/>
  <c r="P56" i="13"/>
  <c r="P29" i="11" s="1"/>
  <c r="BA7" i="13"/>
  <c r="BD120" i="13"/>
  <c r="R32" i="13"/>
  <c r="M35" i="11" s="1"/>
  <c r="R61" i="15"/>
  <c r="AD42" i="13"/>
  <c r="AH15" i="11" s="1"/>
  <c r="BG91" i="13"/>
  <c r="BD122" i="13"/>
  <c r="BA66" i="13"/>
  <c r="AL100" i="13"/>
  <c r="AL30" i="13"/>
  <c r="P98" i="13"/>
  <c r="P41" i="11" s="1"/>
  <c r="AW18" i="13"/>
  <c r="AM51" i="13"/>
  <c r="X82" i="13"/>
  <c r="U55" i="11" s="1"/>
  <c r="N24" i="15"/>
  <c r="P50" i="15"/>
  <c r="X18" i="13"/>
  <c r="U21" i="11" s="1"/>
  <c r="AY30" i="13"/>
  <c r="AT83" i="13"/>
  <c r="AB112" i="13"/>
  <c r="AD98" i="13"/>
  <c r="AH41" i="11" s="1"/>
  <c r="AE118" i="13"/>
  <c r="AI61" i="11" s="1"/>
  <c r="BF27" i="13"/>
  <c r="BH31" i="13"/>
  <c r="BE21" i="13"/>
  <c r="AE17" i="13"/>
  <c r="AD20" i="11" s="1"/>
  <c r="AF52" i="13"/>
  <c r="AJ25" i="11" s="1"/>
  <c r="BD22" i="13"/>
  <c r="AF25" i="13"/>
  <c r="AE28" i="11" s="1"/>
  <c r="O4" i="13"/>
  <c r="AQ71" i="13"/>
  <c r="AW56" i="13"/>
  <c r="AI46" i="13"/>
  <c r="R98" i="13"/>
  <c r="R41" i="11" s="1"/>
  <c r="AQ78" i="13"/>
  <c r="U86" i="13"/>
  <c r="AI37" i="13"/>
  <c r="V111" i="13"/>
  <c r="N77" i="13"/>
  <c r="AT54" i="13"/>
  <c r="Y107" i="13"/>
  <c r="AA50" i="11" s="1"/>
  <c r="AL82" i="13"/>
  <c r="AX40" i="13"/>
  <c r="N89" i="13"/>
  <c r="AQ68" i="13"/>
  <c r="BA26" i="13"/>
  <c r="AK98" i="13"/>
  <c r="AZ79" i="13"/>
  <c r="Q116" i="13"/>
  <c r="Q59" i="11" s="1"/>
  <c r="AQ121" i="13"/>
  <c r="AL31" i="13"/>
  <c r="V90" i="13"/>
  <c r="AW100" i="13"/>
  <c r="R18" i="13"/>
  <c r="M21" i="11" s="1"/>
  <c r="N47" i="13"/>
  <c r="AT7" i="13"/>
  <c r="U51" i="13"/>
  <c r="AZ129" i="13"/>
  <c r="R116" i="15"/>
  <c r="O108" i="15"/>
  <c r="N96" i="15"/>
  <c r="P72" i="15"/>
  <c r="O80" i="15"/>
  <c r="N64" i="15"/>
  <c r="Q49" i="15"/>
  <c r="N95" i="15"/>
  <c r="R11" i="15"/>
  <c r="AW57" i="13"/>
  <c r="BA16" i="13"/>
  <c r="AK84" i="13"/>
  <c r="AY27" i="13"/>
  <c r="Y73" i="13"/>
  <c r="V46" i="11" s="1"/>
  <c r="AX12" i="13"/>
  <c r="N82" i="13"/>
  <c r="Y75" i="13"/>
  <c r="V48" i="11" s="1"/>
  <c r="AB98" i="13"/>
  <c r="BE66" i="13"/>
  <c r="AE47" i="13"/>
  <c r="AI20" i="11" s="1"/>
  <c r="BH60" i="13"/>
  <c r="AC72" i="13"/>
  <c r="BE48" i="13"/>
  <c r="AF47" i="13"/>
  <c r="AJ20" i="11" s="1"/>
  <c r="BD106" i="13"/>
  <c r="AF78" i="13"/>
  <c r="AE51" i="11" s="1"/>
  <c r="AJ70" i="13"/>
  <c r="O85" i="13"/>
  <c r="AF3" i="13"/>
  <c r="AE6" i="11" s="1"/>
  <c r="P112" i="13"/>
  <c r="P55" i="11" s="1"/>
  <c r="Q110" i="13"/>
  <c r="Q53" i="11" s="1"/>
  <c r="P21" i="15"/>
  <c r="BF61" i="13"/>
  <c r="BE117" i="13"/>
  <c r="BH54" i="13"/>
  <c r="AZ50" i="13"/>
  <c r="AJ97" i="13"/>
  <c r="AM4" i="13"/>
  <c r="R7" i="13"/>
  <c r="M10" i="11" s="1"/>
  <c r="X52" i="13"/>
  <c r="Z25" i="11" s="1"/>
  <c r="AL40" i="13"/>
  <c r="Y112" i="13"/>
  <c r="AA55" i="11" s="1"/>
  <c r="P14" i="15"/>
  <c r="O99" i="15"/>
  <c r="AR11" i="13"/>
  <c r="X21" i="13"/>
  <c r="U24" i="11" s="1"/>
  <c r="R41" i="13"/>
  <c r="R14" i="11" s="1"/>
  <c r="AF82" i="13"/>
  <c r="AE55" i="11" s="1"/>
  <c r="AB103" i="13"/>
  <c r="AF64" i="13"/>
  <c r="AE37" i="11" s="1"/>
  <c r="AD88" i="13"/>
  <c r="AC61" i="11" s="1"/>
  <c r="AD119" i="13"/>
  <c r="AH62" i="11" s="1"/>
  <c r="BF63" i="13"/>
  <c r="BG122" i="13"/>
  <c r="AB72" i="13"/>
  <c r="BH20" i="13"/>
  <c r="AB21" i="13"/>
  <c r="O119" i="13"/>
  <c r="AP62" i="13"/>
  <c r="X114" i="13"/>
  <c r="Z57" i="11" s="1"/>
  <c r="BA113" i="13"/>
  <c r="P103" i="13"/>
  <c r="P46" i="11" s="1"/>
  <c r="AP69" i="13"/>
  <c r="W95" i="13"/>
  <c r="Y38" i="11" s="1"/>
  <c r="AY114" i="13"/>
  <c r="BE5" i="13"/>
  <c r="O75" i="13"/>
  <c r="AR34" i="13"/>
  <c r="U117" i="13"/>
  <c r="AI76" i="13"/>
  <c r="X39" i="13"/>
  <c r="Z12" i="11" s="1"/>
  <c r="Q75" i="13"/>
  <c r="L48" i="11" s="1"/>
  <c r="AP59" i="13"/>
  <c r="X11" i="13"/>
  <c r="U14" i="11" s="1"/>
  <c r="AL88" i="13"/>
  <c r="AY57" i="13"/>
  <c r="O107" i="13"/>
  <c r="AR65" i="13"/>
  <c r="AM8" i="13"/>
  <c r="AM113" i="13"/>
  <c r="BA85" i="13"/>
  <c r="AD19" i="13"/>
  <c r="AC22" i="11" s="1"/>
  <c r="AP118" i="13"/>
  <c r="AT4" i="13"/>
  <c r="W71" i="13"/>
  <c r="T44" i="11" s="1"/>
  <c r="AW91" i="13"/>
  <c r="P105" i="15"/>
  <c r="O92" i="15"/>
  <c r="O77" i="15"/>
  <c r="N61" i="15"/>
  <c r="O64" i="15"/>
  <c r="R54" i="15"/>
  <c r="R45" i="15"/>
  <c r="O43" i="15"/>
  <c r="AJ35" i="13"/>
  <c r="AP35" i="13"/>
  <c r="W22" i="13"/>
  <c r="T25" i="11" s="1"/>
  <c r="AC39" i="13"/>
  <c r="AP31" i="13"/>
  <c r="R80" i="15"/>
  <c r="V9" i="13"/>
  <c r="BG22" i="13"/>
  <c r="AE50" i="13"/>
  <c r="AI23" i="11" s="1"/>
  <c r="AT111" i="13"/>
  <c r="Q102" i="13"/>
  <c r="Q45" i="11" s="1"/>
  <c r="AW102" i="13"/>
  <c r="V76" i="13"/>
  <c r="AS63" i="13"/>
  <c r="N95" i="13"/>
  <c r="P32" i="15"/>
  <c r="O27" i="15"/>
  <c r="BH6" i="13"/>
  <c r="V6" i="13"/>
  <c r="Y79" i="13"/>
  <c r="V52" i="11" s="1"/>
  <c r="AY21" i="13"/>
  <c r="BF108" i="13"/>
  <c r="BH102" i="13"/>
  <c r="BF90" i="13"/>
  <c r="AC4" i="13"/>
  <c r="AD6" i="13"/>
  <c r="AC9" i="11" s="1"/>
  <c r="AB99" i="13"/>
  <c r="BG19" i="13"/>
  <c r="BG105" i="13"/>
  <c r="AC105" i="13"/>
  <c r="BE43" i="13"/>
  <c r="P66" i="13"/>
  <c r="K39" i="11" s="1"/>
  <c r="AP12" i="13"/>
  <c r="AL101" i="13"/>
  <c r="AX74" i="13"/>
  <c r="P73" i="13"/>
  <c r="K46" i="11" s="1"/>
  <c r="Y68" i="13"/>
  <c r="V41" i="11" s="1"/>
  <c r="AK116" i="13"/>
  <c r="BA49" i="13"/>
  <c r="Q94" i="13"/>
  <c r="Q37" i="11" s="1"/>
  <c r="AQ91" i="13"/>
  <c r="AL34" i="13"/>
  <c r="W74" i="13"/>
  <c r="T47" i="11" s="1"/>
  <c r="AW94" i="13"/>
  <c r="R26" i="13"/>
  <c r="M29" i="11" s="1"/>
  <c r="N55" i="13"/>
  <c r="AT9" i="13"/>
  <c r="V68" i="13"/>
  <c r="AZ116" i="13"/>
  <c r="AK21" i="13"/>
  <c r="P54" i="13"/>
  <c r="P27" i="11" s="1"/>
  <c r="AS55" i="13"/>
  <c r="Y121" i="13"/>
  <c r="AA64" i="11" s="1"/>
  <c r="AM43" i="13"/>
  <c r="AX46" i="13"/>
  <c r="N87" i="13"/>
  <c r="AQ66" i="13"/>
  <c r="AX127" i="13"/>
  <c r="AI107" i="13"/>
  <c r="AY47" i="13"/>
  <c r="Q100" i="15"/>
  <c r="P65" i="15"/>
  <c r="O29" i="15"/>
  <c r="N29" i="15"/>
  <c r="R22" i="15"/>
  <c r="N43" i="15"/>
  <c r="N23" i="15"/>
  <c r="R3" i="15"/>
  <c r="AL5" i="13"/>
  <c r="AZ26" i="13"/>
  <c r="V14" i="13"/>
  <c r="AZ42" i="13"/>
  <c r="AQ5" i="13"/>
  <c r="P5" i="13"/>
  <c r="K8" i="11" s="1"/>
  <c r="BG43" i="13"/>
  <c r="AD91" i="13"/>
  <c r="AC64" i="11" s="1"/>
  <c r="BG119" i="13"/>
  <c r="BE104" i="13"/>
  <c r="AB35" i="13"/>
  <c r="AC110" i="13"/>
  <c r="BG101" i="13"/>
  <c r="AR16" i="13"/>
  <c r="AF29" i="13"/>
  <c r="AE32" i="11" s="1"/>
  <c r="BD17" i="13"/>
  <c r="AD9" i="13"/>
  <c r="AC12" i="11" s="1"/>
  <c r="BG31" i="13"/>
  <c r="AY83" i="13"/>
  <c r="W30" i="13"/>
  <c r="T33" i="11" s="1"/>
  <c r="AY18" i="13"/>
  <c r="AD94" i="13"/>
  <c r="AH37" i="11" s="1"/>
  <c r="BH46" i="13"/>
  <c r="BA58" i="13"/>
  <c r="U31" i="13"/>
  <c r="R121" i="13"/>
  <c r="R64" i="11" s="1"/>
  <c r="V61" i="13"/>
  <c r="AC18" i="13"/>
  <c r="X87" i="13"/>
  <c r="U60" i="11" s="1"/>
  <c r="P90" i="13"/>
  <c r="K63" i="11" s="1"/>
  <c r="X94" i="13"/>
  <c r="Z37" i="11" s="1"/>
  <c r="O114" i="13"/>
  <c r="AM96" i="13"/>
  <c r="Q116" i="15"/>
  <c r="O45" i="15"/>
  <c r="O32" i="15"/>
  <c r="R81" i="15"/>
  <c r="O47" i="15"/>
  <c r="AK74" i="13"/>
  <c r="BH5" i="13"/>
  <c r="AW6" i="13"/>
  <c r="BG66" i="13"/>
  <c r="AL10" i="13"/>
  <c r="AM34" i="13"/>
  <c r="BF92" i="13"/>
  <c r="AF57" i="13"/>
  <c r="AJ30" i="11" s="1"/>
  <c r="BF84" i="13"/>
  <c r="BD84" i="13"/>
  <c r="AE101" i="13"/>
  <c r="AI44" i="11" s="1"/>
  <c r="BE47" i="13"/>
  <c r="AB94" i="13"/>
  <c r="BH89" i="13"/>
  <c r="AB73" i="13"/>
  <c r="BF68" i="13"/>
  <c r="AF18" i="13"/>
  <c r="AE21" i="11" s="1"/>
  <c r="BE89" i="13"/>
  <c r="AC51" i="13"/>
  <c r="BF65" i="13"/>
  <c r="R85" i="13"/>
  <c r="M58" i="11" s="1"/>
  <c r="AQ55" i="13"/>
  <c r="AJ43" i="13"/>
  <c r="AK109" i="13"/>
  <c r="BA42" i="13"/>
  <c r="Q119" i="13"/>
  <c r="Q62" i="11" s="1"/>
  <c r="AR68" i="13"/>
  <c r="W7" i="13"/>
  <c r="T10" i="11" s="1"/>
  <c r="AK100" i="13"/>
  <c r="AZ81" i="13"/>
  <c r="P110" i="13"/>
  <c r="P53" i="11" s="1"/>
  <c r="AR83" i="13"/>
  <c r="Y48" i="13"/>
  <c r="AA21" i="11" s="1"/>
  <c r="W58" i="13"/>
  <c r="Y31" i="11" s="1"/>
  <c r="BA131" i="13"/>
  <c r="AI110" i="13"/>
  <c r="O81" i="13"/>
  <c r="AT56" i="13"/>
  <c r="V52" i="13"/>
  <c r="AZ100" i="13"/>
  <c r="AW26" i="13"/>
  <c r="P38" i="13"/>
  <c r="P11" i="11" s="1"/>
  <c r="AS39" i="13"/>
  <c r="Y105" i="13"/>
  <c r="AA48" i="11" s="1"/>
  <c r="AL80" i="13"/>
  <c r="AW11" i="13"/>
  <c r="R80" i="13"/>
  <c r="M53" i="11" s="1"/>
  <c r="AQ50" i="13"/>
  <c r="U27" i="13"/>
  <c r="AX67" i="13"/>
  <c r="AM56" i="13"/>
  <c r="AW76" i="13"/>
  <c r="AR106" i="13"/>
  <c r="Q47" i="13"/>
  <c r="Q20" i="11" s="1"/>
  <c r="W92" i="13"/>
  <c r="T65" i="11" s="1"/>
  <c r="AI40" i="13"/>
  <c r="V106" i="13"/>
  <c r="AP14" i="13"/>
  <c r="N75" i="13"/>
  <c r="BF20" i="13"/>
  <c r="AL71" i="13"/>
  <c r="AS33" i="13"/>
  <c r="U60" i="13"/>
  <c r="AX94" i="13"/>
  <c r="O108" i="13"/>
  <c r="AI26" i="13"/>
  <c r="AP4" i="13"/>
  <c r="AE115" i="13"/>
  <c r="AI58" i="11" s="1"/>
  <c r="AE55" i="13"/>
  <c r="AI28" i="11" s="1"/>
  <c r="AI114" i="13"/>
  <c r="R63" i="15"/>
  <c r="W109" i="13"/>
  <c r="Y52" i="11" s="1"/>
  <c r="V19" i="13"/>
  <c r="AF65" i="13"/>
  <c r="AE38" i="11" s="1"/>
  <c r="AW24" i="13"/>
  <c r="BA122" i="13"/>
  <c r="W53" i="13"/>
  <c r="Y26" i="11" s="1"/>
  <c r="AX24" i="13"/>
  <c r="AQ118" i="13"/>
  <c r="AP30" i="13"/>
  <c r="BA68" i="13"/>
  <c r="AL111" i="13"/>
  <c r="AW54" i="13"/>
  <c r="AQ87" i="13"/>
  <c r="P114" i="13"/>
  <c r="P57" i="11" s="1"/>
  <c r="AW107" i="13"/>
  <c r="U106" i="13"/>
  <c r="AZ70" i="13"/>
  <c r="R81" i="13"/>
  <c r="M54" i="11" s="1"/>
  <c r="AS56" i="13"/>
  <c r="AM10" i="13"/>
  <c r="AX66" i="13"/>
  <c r="BG97" i="13"/>
  <c r="BE96" i="13"/>
  <c r="R36" i="13"/>
  <c r="R9" i="11" s="1"/>
  <c r="N76" i="15"/>
  <c r="BA25" i="13"/>
  <c r="AD56" i="13"/>
  <c r="AH29" i="11" s="1"/>
  <c r="W82" i="13"/>
  <c r="T55" i="11" s="1"/>
  <c r="O33" i="15"/>
  <c r="AW85" i="13"/>
  <c r="AF90" i="13"/>
  <c r="AE63" i="11" s="1"/>
  <c r="BF95" i="13"/>
  <c r="N92" i="13"/>
  <c r="AY84" i="13"/>
  <c r="V96" i="13"/>
  <c r="N122" i="13"/>
  <c r="U54" i="13"/>
  <c r="P63" i="13"/>
  <c r="K36" i="11" s="1"/>
  <c r="U61" i="13"/>
  <c r="Q66" i="13"/>
  <c r="L39" i="11" s="1"/>
  <c r="AK105" i="13"/>
  <c r="Q73" i="13"/>
  <c r="L46" i="11" s="1"/>
  <c r="AK88" i="13"/>
  <c r="P116" i="15"/>
  <c r="O12" i="15"/>
  <c r="R114" i="15"/>
  <c r="O10" i="15"/>
  <c r="R8" i="15"/>
  <c r="AW40" i="13"/>
  <c r="AK52" i="13"/>
  <c r="W86" i="13"/>
  <c r="T59" i="11" s="1"/>
  <c r="Q35" i="13"/>
  <c r="Q8" i="11" s="1"/>
  <c r="BG37" i="13"/>
  <c r="BD15" i="13"/>
  <c r="BD38" i="13"/>
  <c r="AC81" i="13"/>
  <c r="BD27" i="13"/>
  <c r="BD110" i="13"/>
  <c r="AF108" i="13"/>
  <c r="AJ51" i="11" s="1"/>
  <c r="BG40" i="13"/>
  <c r="BG81" i="13"/>
  <c r="AF35" i="13"/>
  <c r="AJ8" i="11" s="1"/>
  <c r="AY127" i="13"/>
  <c r="AD13" i="13"/>
  <c r="AC16" i="11" s="1"/>
  <c r="AP17" i="13"/>
  <c r="AB47" i="13"/>
  <c r="BE18" i="13"/>
  <c r="Q62" i="13"/>
  <c r="Q35" i="11" s="1"/>
  <c r="AP46" i="13"/>
  <c r="V21" i="13"/>
  <c r="AM88" i="13"/>
  <c r="AY68" i="13"/>
  <c r="O110" i="13"/>
  <c r="AQ62" i="13"/>
  <c r="X58" i="13"/>
  <c r="Z31" i="11" s="1"/>
  <c r="AL91" i="13"/>
  <c r="AY59" i="13"/>
  <c r="N106" i="13"/>
  <c r="AQ77" i="13"/>
  <c r="AI15" i="13"/>
  <c r="AL115" i="13"/>
  <c r="BA72" i="13"/>
  <c r="AC34" i="13"/>
  <c r="AP104" i="13"/>
  <c r="Q22" i="13"/>
  <c r="L25" i="11" s="1"/>
  <c r="U45" i="13"/>
  <c r="AX119" i="13"/>
  <c r="BF7" i="13"/>
  <c r="O11" i="13"/>
  <c r="AS18" i="13"/>
  <c r="U115" i="13"/>
  <c r="AI74" i="13"/>
  <c r="AJ54" i="13"/>
  <c r="Q57" i="13"/>
  <c r="Q30" i="11" s="1"/>
  <c r="AS106" i="13"/>
  <c r="AW52" i="13"/>
  <c r="AY77" i="13"/>
  <c r="AJ91" i="13"/>
  <c r="X54" i="13"/>
  <c r="Z27" i="11" s="1"/>
  <c r="AR119" i="13"/>
  <c r="R70" i="13"/>
  <c r="M43" i="11" s="1"/>
  <c r="W20" i="13"/>
  <c r="T23" i="11" s="1"/>
  <c r="AL46" i="13"/>
  <c r="X108" i="13"/>
  <c r="Z51" i="11" s="1"/>
  <c r="AT81" i="13"/>
  <c r="O21" i="13"/>
  <c r="AM11" i="13"/>
  <c r="AI108" i="13"/>
  <c r="AR64" i="13"/>
  <c r="V31" i="13"/>
  <c r="AI75" i="13"/>
  <c r="AJ67" i="13"/>
  <c r="AI121" i="13"/>
  <c r="R37" i="13"/>
  <c r="R10" i="11" s="1"/>
  <c r="BD58" i="13"/>
  <c r="BE74" i="13"/>
  <c r="X17" i="13"/>
  <c r="U20" i="11" s="1"/>
  <c r="Q80" i="15"/>
  <c r="AL96" i="13"/>
  <c r="U30" i="13"/>
  <c r="BA102" i="13"/>
  <c r="AD24" i="13"/>
  <c r="AC27" i="11" s="1"/>
  <c r="X76" i="13"/>
  <c r="U49" i="11" s="1"/>
  <c r="AX107" i="13"/>
  <c r="V95" i="13"/>
  <c r="BF25" i="13"/>
  <c r="AP108" i="13"/>
  <c r="O76" i="13"/>
  <c r="AY125" i="13"/>
  <c r="W54" i="13"/>
  <c r="Y27" i="11" s="1"/>
  <c r="AT114" i="13"/>
  <c r="R109" i="13"/>
  <c r="R52" i="11" s="1"/>
  <c r="BA129" i="13"/>
  <c r="AK73" i="13"/>
  <c r="AZ107" i="13"/>
  <c r="P11" i="13"/>
  <c r="K14" i="11" s="1"/>
  <c r="AQ122" i="13"/>
  <c r="AQ85" i="13"/>
  <c r="AM55" i="13"/>
  <c r="AC106" i="13"/>
  <c r="AF56" i="13"/>
  <c r="AJ29" i="11" s="1"/>
  <c r="R20" i="13"/>
  <c r="M23" i="11" s="1"/>
  <c r="Q106" i="15"/>
  <c r="X5" i="13"/>
  <c r="U8" i="11" s="1"/>
  <c r="AM107" i="13"/>
  <c r="O17" i="15"/>
  <c r="AB7" i="13"/>
  <c r="BG117" i="13"/>
  <c r="BE69" i="13"/>
  <c r="Q78" i="13"/>
  <c r="L51" i="11" s="1"/>
  <c r="W18" i="13"/>
  <c r="T21" i="11" s="1"/>
  <c r="W43" i="13"/>
  <c r="Y16" i="11" s="1"/>
  <c r="P24" i="13"/>
  <c r="K27" i="11" s="1"/>
  <c r="AM99" i="13"/>
  <c r="AL94" i="13"/>
  <c r="N76" i="13"/>
  <c r="AI112" i="13"/>
  <c r="AT91" i="13"/>
  <c r="AL79" i="13"/>
  <c r="R95" i="15"/>
  <c r="R83" i="15"/>
  <c r="P75" i="15"/>
  <c r="Q58" i="15"/>
  <c r="N16" i="15"/>
  <c r="AJ28" i="13"/>
  <c r="Y38" i="13"/>
  <c r="AA11" i="11" s="1"/>
  <c r="AP28" i="13"/>
  <c r="X23" i="13"/>
  <c r="U26" i="11" s="1"/>
  <c r="AM18" i="13"/>
  <c r="AE120" i="13"/>
  <c r="AI63" i="11" s="1"/>
  <c r="BH69" i="13"/>
  <c r="AB77" i="13"/>
  <c r="AE102" i="13"/>
  <c r="AI45" i="11" s="1"/>
  <c r="BH51" i="13"/>
  <c r="AC71" i="13"/>
  <c r="BF12" i="13"/>
  <c r="BH107" i="13"/>
  <c r="N46" i="13"/>
  <c r="AB31" i="13"/>
  <c r="AC98" i="13"/>
  <c r="BG89" i="13"/>
  <c r="AC28" i="13"/>
  <c r="AF110" i="13"/>
  <c r="AJ53" i="11" s="1"/>
  <c r="BF51" i="13"/>
  <c r="P50" i="13"/>
  <c r="P23" i="11" s="1"/>
  <c r="AS51" i="13"/>
  <c r="AK77" i="13"/>
  <c r="AM47" i="13"/>
  <c r="AX58" i="13"/>
  <c r="Q88" i="13"/>
  <c r="L61" i="11" s="1"/>
  <c r="AP53" i="13"/>
  <c r="V98" i="13"/>
  <c r="AM38" i="13"/>
  <c r="AX49" i="13"/>
  <c r="R51" i="13"/>
  <c r="R24" i="11" s="1"/>
  <c r="AP68" i="13"/>
  <c r="AJ61" i="13"/>
  <c r="AJ112" i="13"/>
  <c r="AZ56" i="13"/>
  <c r="Q109" i="13"/>
  <c r="Q52" i="11" s="1"/>
  <c r="AQ114" i="13"/>
  <c r="AX22" i="13"/>
  <c r="W65" i="13"/>
  <c r="T38" i="11" s="1"/>
  <c r="AW134" i="13"/>
  <c r="AT24" i="13"/>
  <c r="R42" i="13"/>
  <c r="R15" i="11" s="1"/>
  <c r="AQ32" i="13"/>
  <c r="V59" i="13"/>
  <c r="AZ99" i="13"/>
  <c r="AK24" i="13"/>
  <c r="P45" i="13"/>
  <c r="P18" i="11" s="1"/>
  <c r="AS46" i="13"/>
  <c r="AK31" i="13"/>
  <c r="BA51" i="13"/>
  <c r="AK118" i="13"/>
  <c r="W9" i="13"/>
  <c r="T12" i="11" s="1"/>
  <c r="AR46" i="13"/>
  <c r="O88" i="13"/>
  <c r="AX68" i="13"/>
  <c r="AM57" i="13"/>
  <c r="Y74" i="13"/>
  <c r="V47" i="11" s="1"/>
  <c r="AS69" i="13"/>
  <c r="P68" i="13"/>
  <c r="K41" i="11" s="1"/>
  <c r="BA14" i="13"/>
  <c r="AL104" i="13"/>
  <c r="N72" i="13"/>
  <c r="AT22" i="13"/>
  <c r="AM98" i="13"/>
  <c r="AY42" i="13"/>
  <c r="X105" i="13"/>
  <c r="Z48" i="11" s="1"/>
  <c r="N24" i="13"/>
  <c r="AC87" i="13"/>
  <c r="AD53" i="13"/>
  <c r="AH26" i="11" s="1"/>
  <c r="AW59" i="13"/>
  <c r="Q95" i="15"/>
  <c r="AZ126" i="13"/>
  <c r="AR22" i="13"/>
  <c r="AR108" i="13"/>
  <c r="R12" i="15"/>
  <c r="AW22" i="13"/>
  <c r="AZ88" i="13"/>
  <c r="V40" i="13"/>
  <c r="AT72" i="13"/>
  <c r="N64" i="13"/>
  <c r="AJ59" i="13"/>
  <c r="AX108" i="13"/>
  <c r="W96" i="13"/>
  <c r="Y39" i="11" s="1"/>
  <c r="P20" i="13"/>
  <c r="K23" i="11" s="1"/>
  <c r="BF82" i="13"/>
  <c r="AI65" i="13"/>
  <c r="AX19" i="13"/>
  <c r="AK97" i="13"/>
  <c r="AX39" i="13"/>
  <c r="P55" i="13"/>
  <c r="P28" i="11" s="1"/>
  <c r="N114" i="13"/>
  <c r="Y66" i="13"/>
  <c r="V39" i="11" s="1"/>
  <c r="AD45" i="13"/>
  <c r="AH18" i="11" s="1"/>
  <c r="BF91" i="13"/>
  <c r="Y69" i="13"/>
  <c r="V42" i="11" s="1"/>
  <c r="P84" i="15"/>
  <c r="AL106" i="13"/>
  <c r="V77" i="13"/>
  <c r="P95" i="13"/>
  <c r="P38" i="11" s="1"/>
  <c r="AR17" i="13"/>
  <c r="R49" i="15"/>
  <c r="V103" i="13"/>
  <c r="AF63" i="13"/>
  <c r="AE36" i="11" s="1"/>
  <c r="AF34" i="13"/>
  <c r="AJ7" i="11" s="1"/>
  <c r="AS67" i="13"/>
  <c r="N99" i="13"/>
  <c r="AJ89" i="13"/>
  <c r="AT118" i="13"/>
  <c r="AZ109" i="13"/>
  <c r="AP120" i="13"/>
  <c r="AI83" i="13"/>
  <c r="AQ59" i="13"/>
  <c r="AI109" i="13"/>
  <c r="AR72" i="13"/>
  <c r="AX87" i="13"/>
  <c r="R89" i="15"/>
  <c r="R51" i="15"/>
  <c r="P43" i="15"/>
  <c r="P15" i="15"/>
  <c r="P66" i="15"/>
  <c r="X27" i="13"/>
  <c r="U30" i="11" s="1"/>
  <c r="AW83" i="13"/>
  <c r="Y4" i="13"/>
  <c r="V7" i="11" s="1"/>
  <c r="AF66" i="13"/>
  <c r="AE39" i="11" s="1"/>
  <c r="BE14" i="13"/>
  <c r="AB88" i="13"/>
  <c r="AF48" i="13"/>
  <c r="AJ21" i="11" s="1"/>
  <c r="BF48" i="13"/>
  <c r="AB67" i="13"/>
  <c r="AD103" i="13"/>
  <c r="AH46" i="11" s="1"/>
  <c r="BF104" i="13"/>
  <c r="AC115" i="13"/>
  <c r="BG106" i="13"/>
  <c r="AE90" i="13"/>
  <c r="AD63" i="11" s="1"/>
  <c r="BD72" i="13"/>
  <c r="AD116" i="13"/>
  <c r="AH59" i="11" s="1"/>
  <c r="BH120" i="13"/>
  <c r="Q26" i="13"/>
  <c r="L29" i="11" s="1"/>
  <c r="N60" i="13"/>
  <c r="AS30" i="13"/>
  <c r="X98" i="13"/>
  <c r="Z41" i="11" s="1"/>
  <c r="AL36" i="13"/>
  <c r="W26" i="13"/>
  <c r="T29" i="11" s="1"/>
  <c r="Q69" i="13"/>
  <c r="L42" i="11" s="1"/>
  <c r="AS58" i="13"/>
  <c r="X97" i="13"/>
  <c r="Z40" i="11" s="1"/>
  <c r="AI85" i="13"/>
  <c r="W29" i="13"/>
  <c r="T32" i="11" s="1"/>
  <c r="P80" i="13"/>
  <c r="K53" i="11" s="1"/>
  <c r="AS73" i="13"/>
  <c r="V34" i="13"/>
  <c r="AM77" i="13"/>
  <c r="AX97" i="13"/>
  <c r="O100" i="13"/>
  <c r="AR58" i="13"/>
  <c r="AW82" i="13"/>
  <c r="AL122" i="13"/>
  <c r="BA79" i="13"/>
  <c r="O68" i="13"/>
  <c r="AP95" i="13"/>
  <c r="AT30" i="13"/>
  <c r="U52" i="13"/>
  <c r="AX118" i="13"/>
  <c r="AI87" i="13"/>
  <c r="O44" i="13"/>
  <c r="AS25" i="13"/>
  <c r="X72" i="13"/>
  <c r="U45" i="11" s="1"/>
  <c r="BA106" i="13"/>
  <c r="W37" i="13"/>
  <c r="Y10" i="11" s="1"/>
  <c r="AX32" i="13"/>
  <c r="AQ102" i="13"/>
  <c r="Q97" i="13"/>
  <c r="Q40" i="11" s="1"/>
  <c r="AY78" i="13"/>
  <c r="AJ92" i="13"/>
  <c r="V20" i="13"/>
  <c r="AP64" i="13"/>
  <c r="Q80" i="13"/>
  <c r="L53" i="11" s="1"/>
  <c r="AY63" i="13"/>
  <c r="W63" i="13"/>
  <c r="T36" i="11" s="1"/>
  <c r="O106" i="13"/>
  <c r="AS110" i="13"/>
  <c r="U116" i="13"/>
  <c r="AX120" i="13"/>
  <c r="AS66" i="13"/>
  <c r="BG88" i="13"/>
  <c r="BD95" i="13"/>
  <c r="AS101" i="13"/>
  <c r="Q46" i="15"/>
  <c r="N106" i="15"/>
  <c r="W100" i="13"/>
  <c r="Y43" i="11" s="1"/>
  <c r="R6" i="13"/>
  <c r="M9" i="11" s="1"/>
  <c r="AJ120" i="13"/>
  <c r="O50" i="15"/>
  <c r="X75" i="13"/>
  <c r="U48" i="11" s="1"/>
  <c r="AI55" i="13"/>
  <c r="U96" i="13"/>
  <c r="AS31" i="13"/>
  <c r="P51" i="13"/>
  <c r="P24" i="11" s="1"/>
  <c r="AW19" i="13"/>
  <c r="AZ89" i="13"/>
  <c r="V41" i="13"/>
  <c r="AR30" i="13"/>
  <c r="R14" i="13"/>
  <c r="M17" i="11" s="1"/>
  <c r="AR97" i="13"/>
  <c r="AM42" i="13"/>
  <c r="AS54" i="13"/>
  <c r="V67" i="13"/>
  <c r="AW93" i="13"/>
  <c r="Q117" i="13"/>
  <c r="Q60" i="11" s="1"/>
  <c r="AY67" i="13"/>
  <c r="AS59" i="13"/>
  <c r="AD30" i="13"/>
  <c r="AC33" i="11" s="1"/>
  <c r="AE119" i="13"/>
  <c r="AI62" i="11" s="1"/>
  <c r="BD10" i="13"/>
  <c r="N34" i="15"/>
  <c r="AW133" i="13"/>
  <c r="U70" i="13"/>
  <c r="P74" i="13"/>
  <c r="K47" i="11" s="1"/>
  <c r="AT14" i="13"/>
  <c r="O14" i="15"/>
  <c r="AB86" i="13"/>
  <c r="AF94" i="13"/>
  <c r="AJ37" i="11" s="1"/>
  <c r="AB30" i="13"/>
  <c r="AT73" i="13"/>
  <c r="Q85" i="13"/>
  <c r="L58" i="11" s="1"/>
  <c r="AW119" i="13"/>
  <c r="AS119" i="13"/>
  <c r="AY134" i="13"/>
  <c r="AS64" i="13"/>
  <c r="AY96" i="13"/>
  <c r="AP50" i="13"/>
  <c r="AZ78" i="13"/>
  <c r="AP57" i="13"/>
  <c r="AZ69" i="13"/>
  <c r="R76" i="15"/>
  <c r="P40" i="15"/>
  <c r="N32" i="15"/>
  <c r="N7" i="15"/>
  <c r="BA6" i="13"/>
  <c r="AJ76" i="13"/>
  <c r="AK4" i="13"/>
  <c r="AL6" i="13"/>
  <c r="BG38" i="13"/>
  <c r="P9" i="13"/>
  <c r="K12" i="11" s="1"/>
  <c r="AE56" i="13"/>
  <c r="AI29" i="11" s="1"/>
  <c r="BF40" i="13"/>
  <c r="BG110" i="13"/>
  <c r="AF112" i="13"/>
  <c r="AJ55" i="11" s="1"/>
  <c r="BD18" i="13"/>
  <c r="AB25" i="13"/>
  <c r="AB108" i="13"/>
  <c r="BD50" i="13"/>
  <c r="AE107" i="13"/>
  <c r="AI50" i="11" s="1"/>
  <c r="BD99" i="13"/>
  <c r="AF36" i="13"/>
  <c r="AJ9" i="11" s="1"/>
  <c r="BE109" i="13"/>
  <c r="AB121" i="13"/>
  <c r="BF117" i="13"/>
  <c r="AT33" i="13"/>
  <c r="P97" i="13"/>
  <c r="P40" i="11" s="1"/>
  <c r="AT68" i="13"/>
  <c r="V79" i="13"/>
  <c r="AZ131" i="13"/>
  <c r="W12" i="13"/>
  <c r="T15" i="11" s="1"/>
  <c r="P57" i="13"/>
  <c r="P30" i="11" s="1"/>
  <c r="AT39" i="13"/>
  <c r="V78" i="13"/>
  <c r="AZ118" i="13"/>
  <c r="AM7" i="13"/>
  <c r="O33" i="13"/>
  <c r="AR101" i="13"/>
  <c r="Y91" i="13"/>
  <c r="V64" i="11" s="1"/>
  <c r="AL66" i="13"/>
  <c r="AW13" i="13"/>
  <c r="R82" i="13"/>
  <c r="M55" i="11" s="1"/>
  <c r="AQ52" i="13"/>
  <c r="BA34" i="13"/>
  <c r="AJ119" i="13"/>
  <c r="AZ63" i="13"/>
  <c r="Q100" i="13"/>
  <c r="Q43" i="11" s="1"/>
  <c r="AQ105" i="13"/>
  <c r="AW42" i="13"/>
  <c r="W72" i="13"/>
  <c r="T45" i="11" s="1"/>
  <c r="AY132" i="13"/>
  <c r="AT67" i="13"/>
  <c r="O73" i="13"/>
  <c r="AT48" i="13"/>
  <c r="Y22" i="13"/>
  <c r="V25" i="11" s="1"/>
  <c r="AW121" i="13"/>
  <c r="V108" i="13"/>
  <c r="O64" i="13"/>
  <c r="AP92" i="13"/>
  <c r="BG82" i="13"/>
  <c r="BA52" i="13"/>
  <c r="AK119" i="13"/>
  <c r="BA35" i="13"/>
  <c r="AQ73" i="13"/>
  <c r="N94" i="13"/>
  <c r="BA61" i="13"/>
  <c r="U67" i="13"/>
  <c r="AJ71" i="13"/>
  <c r="AP103" i="13"/>
  <c r="AK71" i="13"/>
  <c r="AM85" i="13"/>
  <c r="P65" i="13"/>
  <c r="K38" i="11" s="1"/>
  <c r="AC97" i="13"/>
  <c r="AF55" i="13"/>
  <c r="AJ28" i="11" s="1"/>
  <c r="AB90" i="13"/>
  <c r="N55" i="15"/>
  <c r="Y41" i="13"/>
  <c r="AA14" i="11" s="1"/>
  <c r="AQ11" i="13"/>
  <c r="AM46" i="13"/>
  <c r="N73" i="15"/>
  <c r="AK15" i="13"/>
  <c r="AL61" i="13"/>
  <c r="Y86" i="13"/>
  <c r="V59" i="11" s="1"/>
  <c r="AS52" i="13"/>
  <c r="Q63" i="13"/>
  <c r="L36" i="11" s="1"/>
  <c r="AJ58" i="13"/>
  <c r="AI56" i="13"/>
  <c r="U97" i="13"/>
  <c r="AP41" i="13"/>
  <c r="R38" i="13"/>
  <c r="R11" i="11" s="1"/>
  <c r="W90" i="13"/>
  <c r="T63" i="11" s="1"/>
  <c r="AJ101" i="13"/>
  <c r="AQ120" i="13"/>
  <c r="AJ65" i="13"/>
  <c r="AL81" i="13"/>
  <c r="AK18" i="13"/>
  <c r="AM86" i="13"/>
  <c r="P58" i="13"/>
  <c r="P31" i="11" s="1"/>
  <c r="BH115" i="13"/>
  <c r="BD46" i="13"/>
  <c r="X42" i="13"/>
  <c r="Z15" i="11" s="1"/>
  <c r="P96" i="15"/>
  <c r="AY120" i="13"/>
  <c r="AL13" i="13"/>
  <c r="R106" i="13"/>
  <c r="R49" i="11" s="1"/>
  <c r="P62" i="13"/>
  <c r="P35" i="11" s="1"/>
  <c r="AJ3" i="13"/>
  <c r="AD61" i="13"/>
  <c r="AH34" i="11" s="1"/>
  <c r="AF117" i="13"/>
  <c r="AJ60" i="11" s="1"/>
  <c r="AB13" i="13"/>
  <c r="U87" i="13"/>
  <c r="R9" i="13"/>
  <c r="M12" i="11" s="1"/>
  <c r="BA104" i="13"/>
  <c r="AQ18" i="13"/>
  <c r="AZ130" i="13"/>
  <c r="AT61" i="13"/>
  <c r="AX47" i="13"/>
  <c r="AS34" i="13"/>
  <c r="AY56" i="13"/>
  <c r="AK63" i="13"/>
  <c r="AX37" i="13"/>
  <c r="N54" i="15"/>
  <c r="R19" i="15"/>
  <c r="P107" i="15"/>
  <c r="O67" i="15"/>
  <c r="AI89" i="13"/>
  <c r="AK39" i="13"/>
  <c r="Y67" i="13"/>
  <c r="V40" i="11" s="1"/>
  <c r="AW36" i="13"/>
  <c r="AM25" i="13"/>
  <c r="AJ26" i="13"/>
  <c r="AC86" i="13"/>
  <c r="BH34" i="13"/>
  <c r="BD115" i="13"/>
  <c r="AB68" i="13"/>
  <c r="BF14" i="13"/>
  <c r="BG100" i="13"/>
  <c r="AE68" i="13"/>
  <c r="AD41" i="11" s="1"/>
  <c r="BH81" i="13"/>
  <c r="AF53" i="13"/>
  <c r="AJ26" i="11" s="1"/>
  <c r="BH86" i="13"/>
  <c r="AD79" i="13"/>
  <c r="AC52" i="11" s="1"/>
  <c r="BH39" i="13"/>
  <c r="AF105" i="13"/>
  <c r="AJ48" i="11" s="1"/>
  <c r="BD63" i="13"/>
  <c r="Q31" i="13"/>
  <c r="L34" i="11" s="1"/>
  <c r="AP107" i="13"/>
  <c r="AD18" i="13"/>
  <c r="AC21" i="11" s="1"/>
  <c r="U72" i="13"/>
  <c r="AY107" i="13"/>
  <c r="AJ47" i="13"/>
  <c r="AP3" i="13"/>
  <c r="U71" i="13"/>
  <c r="AY98" i="13"/>
  <c r="R35" i="13"/>
  <c r="R8" i="11" s="1"/>
  <c r="R10" i="13"/>
  <c r="M13" i="11" s="1"/>
  <c r="AR18" i="13"/>
  <c r="U101" i="13"/>
  <c r="AI60" i="13"/>
  <c r="AJ66" i="13"/>
  <c r="Q59" i="13"/>
  <c r="Q32" i="11" s="1"/>
  <c r="AS114" i="13"/>
  <c r="BA38" i="13"/>
  <c r="AM84" i="13"/>
  <c r="AY41" i="13"/>
  <c r="O91" i="13"/>
  <c r="AR49" i="13"/>
  <c r="W16" i="13"/>
  <c r="T19" i="11" s="1"/>
  <c r="AM97" i="13"/>
  <c r="BA78" i="13"/>
  <c r="AD35" i="13"/>
  <c r="AH8" i="11" s="1"/>
  <c r="AP102" i="13"/>
  <c r="R23" i="13"/>
  <c r="M26" i="11" s="1"/>
  <c r="Y28" i="13"/>
  <c r="V31" i="11" s="1"/>
  <c r="AY116" i="13"/>
  <c r="U81" i="13"/>
  <c r="AQ29" i="13"/>
  <c r="P35" i="13"/>
  <c r="P8" i="11" s="1"/>
  <c r="AD28" i="13"/>
  <c r="AC31" i="11" s="1"/>
  <c r="BA107" i="13"/>
  <c r="W38" i="13"/>
  <c r="Y11" i="11" s="1"/>
  <c r="AK75" i="13"/>
  <c r="AR79" i="13"/>
  <c r="O121" i="13"/>
  <c r="BA130" i="13"/>
  <c r="U90" i="13"/>
  <c r="AX13" i="13"/>
  <c r="BE81" i="13"/>
  <c r="BA57" i="13"/>
  <c r="AX54" i="13"/>
  <c r="AI122" i="13"/>
  <c r="AE63" i="13"/>
  <c r="AD36" i="11" s="1"/>
  <c r="AD22" i="13"/>
  <c r="AC25" i="11" s="1"/>
  <c r="BG96" i="13"/>
  <c r="AJ98" i="13"/>
  <c r="AP16" i="13"/>
  <c r="N23" i="13"/>
  <c r="AI7" i="13"/>
  <c r="AJ51" i="13"/>
  <c r="Y114" i="13"/>
  <c r="AA57" i="11" s="1"/>
  <c r="X68" i="13"/>
  <c r="U41" i="11" s="1"/>
  <c r="V27" i="13"/>
  <c r="R86" i="13"/>
  <c r="M59" i="11" s="1"/>
  <c r="Y104" i="13"/>
  <c r="AA47" i="11" s="1"/>
  <c r="N94" i="15"/>
  <c r="O61" i="15"/>
  <c r="O48" i="15"/>
  <c r="V11" i="13"/>
  <c r="Y10" i="13"/>
  <c r="V13" i="11" s="1"/>
  <c r="BA13" i="13"/>
  <c r="AB15" i="13"/>
  <c r="N36" i="13"/>
  <c r="AJ18" i="13"/>
  <c r="AC10" i="13"/>
  <c r="AE111" i="13"/>
  <c r="AI54" i="11" s="1"/>
  <c r="BE57" i="13"/>
  <c r="AB26" i="13"/>
  <c r="AC109" i="13"/>
  <c r="BH50" i="13"/>
  <c r="AC38" i="13"/>
  <c r="BG28" i="13"/>
  <c r="AC77" i="13"/>
  <c r="BE53" i="13"/>
  <c r="AB56" i="13"/>
  <c r="BE27" i="13"/>
  <c r="AD70" i="13"/>
  <c r="AC43" i="11" s="1"/>
  <c r="BE99" i="13"/>
  <c r="O103" i="13"/>
  <c r="AR61" i="13"/>
  <c r="AI9" i="13"/>
  <c r="AM117" i="13"/>
  <c r="BA97" i="13"/>
  <c r="AT23" i="13"/>
  <c r="AT87" i="13"/>
  <c r="AX21" i="13"/>
  <c r="AM108" i="13"/>
  <c r="BA88" i="13"/>
  <c r="R105" i="13"/>
  <c r="R48" i="11" s="1"/>
  <c r="AT102" i="13"/>
  <c r="X10" i="13"/>
  <c r="U13" i="11" s="1"/>
  <c r="V113" i="13"/>
  <c r="AX112" i="13"/>
  <c r="AJ83" i="13"/>
  <c r="N48" i="13"/>
  <c r="AS27" i="13"/>
  <c r="U108" i="13"/>
  <c r="AI67" i="13"/>
  <c r="X51" i="13"/>
  <c r="Z24" i="11" s="1"/>
  <c r="Q50" i="13"/>
  <c r="Q23" i="11" s="1"/>
  <c r="AR118" i="13"/>
  <c r="V35" i="13"/>
  <c r="AI111" i="13"/>
  <c r="AY40" i="13"/>
  <c r="O98" i="13"/>
  <c r="AR56" i="13"/>
  <c r="Y84" i="13"/>
  <c r="V57" i="11" s="1"/>
  <c r="W23" i="13"/>
  <c r="T26" i="11" s="1"/>
  <c r="AL45" i="13"/>
  <c r="X107" i="13"/>
  <c r="Z50" i="11" s="1"/>
  <c r="AS36" i="13"/>
  <c r="P91" i="13"/>
  <c r="K64" i="11" s="1"/>
  <c r="Y25" i="13"/>
  <c r="V28" i="11" s="1"/>
  <c r="AY117" i="13"/>
  <c r="U82" i="13"/>
  <c r="AP11" i="13"/>
  <c r="N4" i="13"/>
  <c r="AR12" i="13"/>
  <c r="AI49" i="13"/>
  <c r="AW74" i="13"/>
  <c r="AL86" i="13"/>
  <c r="AJ40" i="13"/>
  <c r="N80" i="13"/>
  <c r="P96" i="13"/>
  <c r="P39" i="11" s="1"/>
  <c r="W94" i="13"/>
  <c r="Y37" i="11" s="1"/>
  <c r="BF87" i="13"/>
  <c r="BH68" i="13"/>
  <c r="X28" i="13"/>
  <c r="U31" i="11" s="1"/>
  <c r="Q67" i="15"/>
  <c r="AL54" i="13"/>
  <c r="P107" i="13"/>
  <c r="P50" i="11" s="1"/>
  <c r="BD107" i="13"/>
  <c r="Q85" i="15"/>
  <c r="Y30" i="13"/>
  <c r="V33" i="11" s="1"/>
  <c r="BA67" i="13"/>
  <c r="AL110" i="13"/>
  <c r="AL87" i="13"/>
  <c r="AR62" i="13"/>
  <c r="Q113" i="13"/>
  <c r="Q56" i="11" s="1"/>
  <c r="AZ52" i="13"/>
  <c r="AJ108" i="13"/>
  <c r="BA27" i="13"/>
  <c r="AS103" i="13"/>
  <c r="N110" i="13"/>
  <c r="BA77" i="13"/>
  <c r="W113" i="13"/>
  <c r="Y56" i="11" s="1"/>
  <c r="AW21" i="13"/>
  <c r="O77" i="13"/>
  <c r="AX18" i="13"/>
  <c r="AM91" i="13"/>
  <c r="N91" i="13"/>
  <c r="AC20" i="13"/>
  <c r="AC117" i="13"/>
  <c r="O38" i="13"/>
  <c r="O66" i="15"/>
  <c r="BH111" i="13"/>
  <c r="AT6" i="13"/>
  <c r="Q65" i="15"/>
  <c r="AC7" i="13"/>
  <c r="AE43" i="13"/>
  <c r="AI16" i="11" s="1"/>
  <c r="AL29" i="13"/>
  <c r="BG52" i="13"/>
  <c r="Y98" i="13"/>
  <c r="AA41" i="11" s="1"/>
  <c r="Q107" i="13"/>
  <c r="Q50" i="11" s="1"/>
  <c r="BF59" i="13"/>
  <c r="AY48" i="13"/>
  <c r="AY9" i="13"/>
  <c r="O34" i="15"/>
  <c r="P43" i="13"/>
  <c r="P16" i="11" s="1"/>
  <c r="AM72" i="13"/>
  <c r="Y15" i="13"/>
  <c r="V18" i="11" s="1"/>
  <c r="P84" i="13"/>
  <c r="K57" i="11" s="1"/>
  <c r="AT52" i="13"/>
  <c r="BF83" i="13"/>
  <c r="Q101" i="15"/>
  <c r="BA114" i="13"/>
  <c r="P106" i="13"/>
  <c r="P49" i="11" s="1"/>
  <c r="AZ59" i="13"/>
  <c r="AJ115" i="13"/>
  <c r="BA30" i="13"/>
  <c r="AQ64" i="13"/>
  <c r="P92" i="13"/>
  <c r="K65" i="11" s="1"/>
  <c r="U12" i="13"/>
  <c r="AL70" i="13"/>
  <c r="Y95" i="13"/>
  <c r="AA38" i="11" s="1"/>
  <c r="AS108" i="13"/>
  <c r="Q40" i="13"/>
  <c r="Q13" i="11" s="1"/>
  <c r="AX69" i="13"/>
  <c r="AM104" i="13"/>
  <c r="R102" i="13"/>
  <c r="R45" i="11" s="1"/>
  <c r="AQ75" i="13"/>
  <c r="AK81" i="13"/>
  <c r="AY128" i="13"/>
  <c r="AR76" i="13"/>
  <c r="AB55" i="13"/>
  <c r="AB33" i="13"/>
  <c r="AP19" i="13"/>
  <c r="N27" i="15"/>
  <c r="AB50" i="13"/>
  <c r="W35" i="13"/>
  <c r="Y8" i="11" s="1"/>
  <c r="R57" i="15"/>
  <c r="AC119" i="13"/>
  <c r="BH56" i="13"/>
  <c r="W106" i="13"/>
  <c r="Y49" i="11" s="1"/>
  <c r="N8" i="13"/>
  <c r="AL73" i="13"/>
  <c r="AQ112" i="13"/>
  <c r="AW122" i="13"/>
  <c r="AX131" i="13"/>
  <c r="AI38" i="13"/>
  <c r="P55" i="15"/>
  <c r="AI57" i="13"/>
  <c r="AJ107" i="13"/>
  <c r="AX84" i="13"/>
  <c r="R55" i="13"/>
  <c r="R28" i="11" s="1"/>
  <c r="AQ51" i="13"/>
  <c r="AF17" i="13"/>
  <c r="AE20" i="11" s="1"/>
  <c r="AL102" i="13"/>
  <c r="AY118" i="13"/>
  <c r="AW28" i="13"/>
  <c r="BA75" i="13"/>
  <c r="AL118" i="13"/>
  <c r="Y76" i="13"/>
  <c r="V49" i="11" s="1"/>
  <c r="AR70" i="13"/>
  <c r="O112" i="13"/>
  <c r="AY38" i="13"/>
  <c r="AM81" i="13"/>
  <c r="AJ42" i="13"/>
  <c r="AR93" i="13"/>
  <c r="R63" i="13"/>
  <c r="M36" i="11" s="1"/>
  <c r="AZ53" i="13"/>
  <c r="V116" i="13"/>
  <c r="AY13" i="13"/>
  <c r="N83" i="13"/>
  <c r="AJ6" i="13"/>
  <c r="W66" i="13"/>
  <c r="T39" i="11" s="1"/>
  <c r="O118" i="13"/>
  <c r="BF6" i="13"/>
  <c r="BF35" i="13"/>
  <c r="Y77" i="13"/>
  <c r="V50" i="11" s="1"/>
  <c r="O71" i="15"/>
  <c r="AS44" i="13"/>
  <c r="AX45" i="13"/>
  <c r="AL44" i="13"/>
  <c r="Y34" i="13"/>
  <c r="AA7" i="11" s="1"/>
  <c r="AW89" i="13"/>
  <c r="W69" i="13"/>
  <c r="T42" i="11" s="1"/>
  <c r="AT10" i="13"/>
  <c r="N3" i="13"/>
  <c r="AF13" i="13"/>
  <c r="AE16" i="11" s="1"/>
  <c r="BA84" i="13"/>
  <c r="AM95" i="13"/>
  <c r="BA19" i="13"/>
  <c r="AR47" i="13"/>
  <c r="O89" i="13"/>
  <c r="BA92" i="13"/>
  <c r="V50" i="13"/>
  <c r="AJ41" i="13"/>
  <c r="R45" i="13"/>
  <c r="R18" i="11" s="1"/>
  <c r="BH14" i="13"/>
  <c r="U46" i="13"/>
  <c r="R90" i="13"/>
  <c r="M63" i="11" s="1"/>
  <c r="BF13" i="13"/>
  <c r="BD9" i="13"/>
  <c r="AX9" i="13"/>
  <c r="N11" i="15"/>
  <c r="AQ48" i="13"/>
  <c r="O29" i="13"/>
  <c r="AP76" i="13"/>
  <c r="AK23" i="13"/>
  <c r="AW97" i="13"/>
  <c r="W77" i="13"/>
  <c r="T50" i="11" s="1"/>
  <c r="AJ12" i="13"/>
  <c r="AT105" i="13"/>
  <c r="R100" i="13"/>
  <c r="R43" i="11" s="1"/>
  <c r="AZ76" i="13"/>
  <c r="AK95" i="13"/>
  <c r="AJ69" i="13"/>
  <c r="AQ49" i="13"/>
  <c r="R79" i="13"/>
  <c r="M52" i="11" s="1"/>
  <c r="AZ77" i="13"/>
  <c r="V101" i="13"/>
  <c r="O72" i="13"/>
  <c r="AR81" i="13"/>
  <c r="V107" i="13"/>
  <c r="AI117" i="13"/>
  <c r="AP122" i="13"/>
  <c r="AD78" i="13"/>
  <c r="AC51" i="11" s="1"/>
  <c r="AB75" i="13"/>
  <c r="BH7" i="13"/>
  <c r="P25" i="15"/>
  <c r="AR54" i="13"/>
  <c r="P76" i="13"/>
  <c r="K49" i="11" s="1"/>
  <c r="AK44" i="13"/>
  <c r="X80" i="13"/>
  <c r="U53" i="11" s="1"/>
  <c r="BA90" i="13"/>
  <c r="AM110" i="13"/>
  <c r="Y44" i="13"/>
  <c r="AA17" i="11" s="1"/>
  <c r="AQ86" i="13"/>
  <c r="P113" i="13"/>
  <c r="P56" i="11" s="1"/>
  <c r="AY62" i="13"/>
  <c r="AI104" i="13"/>
  <c r="V28" i="13"/>
  <c r="AP48" i="13"/>
  <c r="P86" i="13"/>
  <c r="K59" i="11" s="1"/>
  <c r="AZ85" i="13"/>
  <c r="U43" i="13"/>
  <c r="AX38" i="13"/>
  <c r="P46" i="13"/>
  <c r="P19" i="11" s="1"/>
  <c r="AS86" i="13"/>
  <c r="U109" i="13"/>
  <c r="BD13" i="13"/>
  <c r="BE44" i="13"/>
  <c r="BD26" i="13"/>
  <c r="X41" i="13"/>
  <c r="Z14" i="11" s="1"/>
  <c r="P114" i="15"/>
  <c r="U88" i="13"/>
  <c r="AS6" i="13"/>
  <c r="X48" i="13"/>
  <c r="Z21" i="11" s="1"/>
  <c r="BA43" i="13"/>
  <c r="AK110" i="13"/>
  <c r="AY14" i="13"/>
  <c r="AR38" i="13"/>
  <c r="N117" i="13"/>
  <c r="AX60" i="13"/>
  <c r="AM49" i="13"/>
  <c r="AK85" i="13"/>
  <c r="AS61" i="13"/>
  <c r="P60" i="13"/>
  <c r="P33" i="11" s="1"/>
  <c r="W17" i="13"/>
  <c r="T20" i="11" s="1"/>
  <c r="AK120" i="13"/>
  <c r="N7" i="13"/>
  <c r="AL23" i="13"/>
  <c r="AK114" i="13"/>
  <c r="AX56" i="13"/>
  <c r="V93" i="13"/>
  <c r="Q23" i="13"/>
  <c r="L26" i="11" s="1"/>
  <c r="AE76" i="13"/>
  <c r="AD49" i="11" s="1"/>
  <c r="AF111" i="13"/>
  <c r="AJ54" i="11" s="1"/>
  <c r="AW37" i="13"/>
  <c r="N92" i="15"/>
  <c r="P57" i="15"/>
  <c r="Q88" i="15"/>
  <c r="P61" i="15"/>
  <c r="O93" i="15"/>
  <c r="AD43" i="13"/>
  <c r="AH16" i="11" s="1"/>
  <c r="AJ49" i="13"/>
  <c r="AY23" i="13"/>
  <c r="BH97" i="13"/>
  <c r="AC60" i="13"/>
  <c r="AW112" i="13"/>
  <c r="AP15" i="13"/>
  <c r="AK11" i="13"/>
  <c r="AX23" i="13"/>
  <c r="V112" i="13"/>
  <c r="Q58" i="13"/>
  <c r="Q31" i="11" s="1"/>
  <c r="BE97" i="13"/>
  <c r="U98" i="13"/>
  <c r="Y54" i="13"/>
  <c r="AA27" i="11" s="1"/>
  <c r="AL62" i="13"/>
  <c r="AX53" i="13"/>
  <c r="W73" i="13"/>
  <c r="T46" i="11" s="1"/>
  <c r="AD111" i="13"/>
  <c r="AH54" i="11" s="1"/>
  <c r="AX28" i="13"/>
  <c r="AR100" i="13"/>
  <c r="X64" i="13"/>
  <c r="U37" i="11" s="1"/>
  <c r="AZ127" i="13"/>
  <c r="W61" i="13"/>
  <c r="Y34" i="11" s="1"/>
  <c r="AX20" i="13"/>
  <c r="AT89" i="13"/>
  <c r="Q121" i="13"/>
  <c r="Q64" i="11" s="1"/>
  <c r="AZ60" i="13"/>
  <c r="AJ116" i="13"/>
  <c r="U22" i="13"/>
  <c r="AR39" i="13"/>
  <c r="N118" i="13"/>
  <c r="AW132" i="13"/>
  <c r="V42" i="13"/>
  <c r="BA46" i="13"/>
  <c r="N96" i="13"/>
  <c r="AS80" i="13"/>
  <c r="BA39" i="13"/>
  <c r="AY76" i="13"/>
  <c r="AB22" i="13"/>
  <c r="BD111" i="13"/>
  <c r="X73" i="13"/>
  <c r="U46" i="11" s="1"/>
  <c r="O82" i="15"/>
  <c r="O65" i="13"/>
  <c r="AJ93" i="13"/>
  <c r="BD80" i="13"/>
  <c r="Y45" i="13"/>
  <c r="AA18" i="11" s="1"/>
  <c r="AY126" i="13"/>
  <c r="U49" i="13"/>
  <c r="AT13" i="13"/>
  <c r="N71" i="13"/>
  <c r="AD21" i="13"/>
  <c r="AC24" i="11" s="1"/>
  <c r="AW90" i="13"/>
  <c r="W70" i="13"/>
  <c r="T43" i="11" s="1"/>
  <c r="AL32" i="13"/>
  <c r="AQ103" i="13"/>
  <c r="Q98" i="13"/>
  <c r="Q41" i="11" s="1"/>
  <c r="AX101" i="13"/>
  <c r="X93" i="13"/>
  <c r="Z36" i="11" s="1"/>
  <c r="AX89" i="13"/>
  <c r="O99" i="13"/>
  <c r="AP51" i="13"/>
  <c r="X6" i="13"/>
  <c r="U9" i="11" s="1"/>
  <c r="BA50" i="13"/>
  <c r="AF26" i="13"/>
  <c r="AE29" i="11" s="1"/>
  <c r="BG109" i="13"/>
  <c r="AK6" i="13"/>
  <c r="N13" i="15"/>
  <c r="Q55" i="13"/>
  <c r="Q28" i="11" s="1"/>
  <c r="R101" i="13"/>
  <c r="R44" i="11" s="1"/>
  <c r="AP61" i="13"/>
  <c r="Y36" i="13"/>
  <c r="AA9" i="11" s="1"/>
  <c r="AY92" i="13"/>
  <c r="U57" i="13"/>
  <c r="AQ38" i="13"/>
  <c r="R11" i="13"/>
  <c r="M14" i="11" s="1"/>
  <c r="O8" i="13"/>
  <c r="AZ125" i="13"/>
  <c r="AM103" i="13"/>
  <c r="AM14" i="13"/>
  <c r="AR55" i="13"/>
  <c r="O97" i="13"/>
  <c r="BA108" i="13"/>
  <c r="V66" i="13"/>
  <c r="AI27" i="13"/>
  <c r="O23" i="13"/>
  <c r="AS121" i="13"/>
  <c r="V53" i="13"/>
  <c r="AB14" i="13"/>
  <c r="BE35" i="13"/>
  <c r="BH24" i="13"/>
  <c r="N28" i="13"/>
  <c r="P46" i="15"/>
  <c r="R78" i="13"/>
  <c r="M51" i="11" s="1"/>
  <c r="AI8" i="13"/>
  <c r="Q77" i="13"/>
  <c r="L50" i="11" s="1"/>
  <c r="X56" i="13"/>
  <c r="Z29" i="11" s="1"/>
  <c r="AW105" i="13"/>
  <c r="W85" i="13"/>
  <c r="T58" i="11" s="1"/>
  <c r="AJ8" i="13"/>
  <c r="AT113" i="13"/>
  <c r="R108" i="13"/>
  <c r="R51" i="11" s="1"/>
  <c r="AZ84" i="13"/>
  <c r="AK103" i="13"/>
  <c r="AJ53" i="13"/>
  <c r="AQ57" i="13"/>
  <c r="O105" i="13"/>
  <c r="BA116" i="13"/>
  <c r="V74" i="13"/>
  <c r="AW92" i="13"/>
  <c r="Q108" i="13"/>
  <c r="Q51" i="11" s="1"/>
  <c r="AQ60" i="13"/>
  <c r="AR26" i="13"/>
  <c r="AW120" i="13"/>
  <c r="AC68" i="13"/>
  <c r="AD41" i="13"/>
  <c r="AH14" i="11" s="1"/>
  <c r="R28" i="13"/>
  <c r="M31" i="11" s="1"/>
  <c r="R34" i="15"/>
  <c r="AP39" i="13"/>
  <c r="N12" i="13"/>
  <c r="AY105" i="13"/>
  <c r="Y26" i="13"/>
  <c r="V29" i="11" s="1"/>
  <c r="BA98" i="13"/>
  <c r="AM118" i="13"/>
  <c r="BA37" i="13"/>
  <c r="AQ94" i="13"/>
  <c r="P121" i="13"/>
  <c r="P64" i="11" s="1"/>
  <c r="AY70" i="13"/>
  <c r="AI97" i="13"/>
  <c r="V24" i="13"/>
  <c r="AP56" i="13"/>
  <c r="Q72" i="13"/>
  <c r="L45" i="11" s="1"/>
  <c r="AY55" i="13"/>
  <c r="W55" i="13"/>
  <c r="Y28" i="11" s="1"/>
  <c r="N103" i="13"/>
  <c r="AS71" i="13"/>
  <c r="V84" i="13"/>
  <c r="AW110" i="13"/>
  <c r="AT69" i="13"/>
  <c r="BD71" i="13"/>
  <c r="BH58" i="13"/>
  <c r="AT20" i="13"/>
  <c r="R9" i="15"/>
  <c r="R96" i="15"/>
  <c r="R68" i="15"/>
  <c r="Q104" i="15"/>
  <c r="Q40" i="15"/>
  <c r="R72" i="15"/>
  <c r="O109" i="15"/>
  <c r="AY129" i="13"/>
  <c r="W44" i="13"/>
  <c r="Y17" i="11" s="1"/>
  <c r="AI35" i="13"/>
  <c r="AX16" i="13"/>
  <c r="AF30" i="13"/>
  <c r="AE33" i="11" s="1"/>
  <c r="BE36" i="13"/>
  <c r="Q25" i="13"/>
  <c r="L28" i="11" s="1"/>
  <c r="V45" i="13"/>
  <c r="R73" i="13"/>
  <c r="M46" i="11" s="1"/>
  <c r="AI3" i="13"/>
  <c r="X12" i="13"/>
  <c r="U15" i="11" s="1"/>
  <c r="BF34" i="13"/>
  <c r="AF44" i="13"/>
  <c r="AJ17" i="11" s="1"/>
  <c r="X106" i="13"/>
  <c r="Z49" i="11" s="1"/>
  <c r="U33" i="13"/>
  <c r="AM73" i="13"/>
  <c r="AW129" i="13"/>
  <c r="Y106" i="13"/>
  <c r="AA49" i="11" s="1"/>
  <c r="BG108" i="13"/>
  <c r="U11" i="13"/>
  <c r="AS74" i="13"/>
  <c r="U19" i="13"/>
  <c r="Y39" i="13"/>
  <c r="AA12" i="11" s="1"/>
  <c r="BG54" i="13"/>
  <c r="AE81" i="13"/>
  <c r="AD54" i="11" s="1"/>
  <c r="AP114" i="13"/>
  <c r="AZ93" i="13"/>
  <c r="AQ43" i="13"/>
  <c r="AI39" i="13"/>
  <c r="AT98" i="13"/>
  <c r="AS35" i="13"/>
  <c r="BE56" i="13"/>
  <c r="AE98" i="13"/>
  <c r="AI41" i="11" s="1"/>
  <c r="AP47" i="13"/>
  <c r="Y87" i="13"/>
  <c r="V60" i="11" s="1"/>
  <c r="AL120" i="13"/>
  <c r="AZ64" i="13"/>
  <c r="AF74" i="13"/>
  <c r="AE47" i="11" s="1"/>
  <c r="R17" i="13"/>
  <c r="M20" i="11" s="1"/>
  <c r="AD11" i="13"/>
  <c r="AC14" i="11" s="1"/>
  <c r="Y20" i="13"/>
  <c r="V23" i="11" s="1"/>
  <c r="AZ96" i="13"/>
  <c r="V48" i="13"/>
  <c r="AT5" i="13"/>
  <c r="R39" i="13"/>
  <c r="R12" i="11" s="1"/>
  <c r="Q33" i="13"/>
  <c r="Q6" i="11" s="1"/>
  <c r="AX129" i="13"/>
  <c r="W62" i="13"/>
  <c r="Y35" i="11" s="1"/>
  <c r="N62" i="13"/>
  <c r="AT122" i="13"/>
  <c r="R117" i="13"/>
  <c r="R60" i="11" s="1"/>
  <c r="AZ90" i="13"/>
  <c r="Y62" i="13"/>
  <c r="AA35" i="11" s="1"/>
  <c r="AK121" i="13"/>
  <c r="AX63" i="13"/>
  <c r="P79" i="13"/>
  <c r="K52" i="11" s="1"/>
  <c r="P118" i="13"/>
  <c r="P61" i="11" s="1"/>
  <c r="V17" i="13"/>
  <c r="AE12" i="13"/>
  <c r="AD15" i="11" s="1"/>
  <c r="BG118" i="13"/>
  <c r="BD5" i="13"/>
  <c r="P9" i="15"/>
  <c r="AJ74" i="13"/>
  <c r="AJ94" i="13"/>
  <c r="BD7" i="13"/>
  <c r="AW45" i="13"/>
  <c r="AI71" i="13"/>
  <c r="U112" i="13"/>
  <c r="AS68" i="13"/>
  <c r="P67" i="13"/>
  <c r="K40" i="11" s="1"/>
  <c r="W14" i="13"/>
  <c r="T17" i="11" s="1"/>
  <c r="AZ105" i="13"/>
  <c r="V57" i="13"/>
  <c r="AQ30" i="13"/>
  <c r="P36" i="13"/>
  <c r="P9" i="11" s="1"/>
  <c r="AC27" i="13"/>
  <c r="AI105" i="13"/>
  <c r="BD16" i="13"/>
  <c r="AM105" i="13"/>
  <c r="AY49" i="13"/>
  <c r="Q67" i="13"/>
  <c r="L40" i="11" s="1"/>
  <c r="R113" i="13"/>
  <c r="R56" i="11" s="1"/>
  <c r="U36" i="13"/>
  <c r="AB81" i="13"/>
  <c r="AC8" i="13"/>
  <c r="AX14" i="13"/>
  <c r="P20" i="15"/>
  <c r="AX96" i="13"/>
  <c r="U83" i="13"/>
  <c r="AD86" i="13"/>
  <c r="AC59" i="11" s="1"/>
  <c r="AK36" i="13"/>
  <c r="AI79" i="13"/>
  <c r="U120" i="13"/>
  <c r="AS4" i="13"/>
  <c r="O28" i="13"/>
  <c r="Y33" i="13"/>
  <c r="AA6" i="11" s="1"/>
  <c r="AY93" i="13"/>
  <c r="U58" i="13"/>
  <c r="AC25" i="13"/>
  <c r="AP101" i="13"/>
  <c r="AT38" i="13"/>
  <c r="AZ114" i="13"/>
  <c r="X66" i="13"/>
  <c r="U39" i="11" s="1"/>
  <c r="AL48" i="13"/>
  <c r="AZ39" i="13"/>
  <c r="R15" i="13"/>
  <c r="M18" i="11" s="1"/>
  <c r="R16" i="13"/>
  <c r="M19" i="11" s="1"/>
  <c r="Y7" i="13"/>
  <c r="V10" i="11" s="1"/>
  <c r="BE61" i="13"/>
  <c r="BD35" i="13"/>
  <c r="BD112" i="13"/>
  <c r="BA60" i="13"/>
  <c r="Y120" i="13"/>
  <c r="AA63" i="11" s="1"/>
  <c r="BF112" i="13"/>
  <c r="AM9" i="13"/>
  <c r="AZ120" i="13"/>
  <c r="V72" i="13"/>
  <c r="AR29" i="13"/>
  <c r="N13" i="13"/>
  <c r="N25" i="13"/>
  <c r="AW106" i="13"/>
  <c r="V86" i="13"/>
  <c r="AL24" i="13"/>
  <c r="AQ119" i="13"/>
  <c r="N30" i="13"/>
  <c r="AZ122" i="13"/>
  <c r="BA24" i="13"/>
  <c r="W80" i="13"/>
  <c r="T53" i="11" s="1"/>
  <c r="AZ71" i="13"/>
  <c r="P93" i="13"/>
  <c r="P36" i="11" s="1"/>
  <c r="BH17" i="13"/>
  <c r="AL25" i="13"/>
  <c r="AE51" i="13"/>
  <c r="AI24" i="11" s="1"/>
  <c r="AB85" i="13"/>
  <c r="AJ39" i="13"/>
  <c r="N41" i="15"/>
  <c r="O96" i="13"/>
  <c r="AW99" i="13"/>
  <c r="AP43" i="13"/>
  <c r="AW30" i="13"/>
  <c r="AY108" i="13"/>
  <c r="U73" i="13"/>
  <c r="AQ21" i="13"/>
  <c r="P27" i="13"/>
  <c r="K30" i="11" s="1"/>
  <c r="N42" i="13"/>
  <c r="BA99" i="13"/>
  <c r="AM119" i="13"/>
  <c r="AI118" i="13"/>
  <c r="AR71" i="13"/>
  <c r="O113" i="13"/>
  <c r="AW127" i="13"/>
  <c r="V110" i="13"/>
  <c r="AX62" i="13"/>
  <c r="P70" i="13"/>
  <c r="K43" i="11" s="1"/>
  <c r="AR25" i="13"/>
  <c r="Y99" i="13"/>
  <c r="AA42" i="11" s="1"/>
  <c r="AW33" i="13"/>
  <c r="BH47" i="13"/>
  <c r="BF80" i="13"/>
  <c r="AI95" i="13"/>
  <c r="O18" i="15"/>
  <c r="Q94" i="15"/>
  <c r="P97" i="15"/>
  <c r="Q72" i="15"/>
  <c r="O107" i="15"/>
  <c r="P101" i="15"/>
  <c r="U104" i="13"/>
  <c r="AZ44" i="13"/>
  <c r="U42" i="13"/>
  <c r="AQ22" i="13"/>
  <c r="AT40" i="13"/>
  <c r="V114" i="13"/>
  <c r="AW117" i="13"/>
  <c r="BA41" i="13"/>
  <c r="BE15" i="13"/>
  <c r="AY17" i="13"/>
  <c r="N111" i="15"/>
  <c r="BA115" i="13"/>
  <c r="Y6" i="13"/>
  <c r="V9" i="11" s="1"/>
  <c r="AX132" i="13"/>
  <c r="Y102" i="13"/>
  <c r="AA45" i="11" s="1"/>
  <c r="Q79" i="13"/>
  <c r="L52" i="11" s="1"/>
  <c r="U113" i="13"/>
  <c r="O7" i="13"/>
  <c r="AM66" i="13"/>
  <c r="X86" i="13"/>
  <c r="U59" i="11" s="1"/>
  <c r="AC26" i="13"/>
  <c r="AQ63" i="13"/>
  <c r="P111" i="13"/>
  <c r="P54" i="11" s="1"/>
  <c r="AY75" i="13"/>
  <c r="O98" i="15"/>
  <c r="Q27" i="13"/>
  <c r="L30" i="11" s="1"/>
  <c r="BD83" i="13"/>
  <c r="BD121" i="13"/>
  <c r="P12" i="13"/>
  <c r="K15" i="11" s="1"/>
  <c r="Y21" i="13"/>
  <c r="V24" i="11" s="1"/>
  <c r="AJ81" i="13"/>
  <c r="V102" i="13"/>
  <c r="R93" i="13"/>
  <c r="R36" i="11" s="1"/>
  <c r="AR66" i="13"/>
  <c r="AC80" i="13"/>
  <c r="Q98" i="15"/>
  <c r="AQ56" i="13"/>
  <c r="AK53" i="13"/>
  <c r="V88" i="13"/>
  <c r="AZ101" i="13"/>
  <c r="AT28" i="13"/>
  <c r="AX128" i="13"/>
  <c r="AB116" i="13"/>
  <c r="X59" i="13"/>
  <c r="Z32" i="11" s="1"/>
  <c r="AI63" i="13"/>
  <c r="AT44" i="13"/>
  <c r="AX116" i="13"/>
  <c r="P28" i="13"/>
  <c r="K31" i="11" s="1"/>
  <c r="AI81" i="13"/>
  <c r="AS78" i="13"/>
  <c r="R104" i="13"/>
  <c r="R47" i="11" s="1"/>
  <c r="AP54" i="13"/>
  <c r="AD90" i="13"/>
  <c r="AC63" i="11" s="1"/>
  <c r="AK35" i="13"/>
  <c r="Q82" i="13"/>
  <c r="L55" i="11" s="1"/>
  <c r="AL77" i="13"/>
  <c r="AP63" i="13"/>
  <c r="W36" i="13"/>
  <c r="Y9" i="11" s="1"/>
  <c r="AI72" i="13"/>
  <c r="AQ14" i="13"/>
  <c r="BH33" i="13"/>
  <c r="AP49" i="13"/>
  <c r="BA132" i="13"/>
  <c r="BA96" i="13"/>
  <c r="BG76" i="13"/>
  <c r="P33" i="15"/>
  <c r="Y71" i="13"/>
  <c r="V44" i="11" s="1"/>
  <c r="AD57" i="13"/>
  <c r="AH30" i="11" s="1"/>
  <c r="Q112" i="13"/>
  <c r="Q55" i="11" s="1"/>
  <c r="W102" i="13"/>
  <c r="Y45" i="11" s="1"/>
  <c r="P47" i="13"/>
  <c r="P20" i="11" s="1"/>
  <c r="AK89" i="13"/>
  <c r="AQ12" i="13"/>
  <c r="AY102" i="13"/>
  <c r="V30" i="13"/>
  <c r="U13" i="13"/>
  <c r="Q111" i="15"/>
  <c r="AX83" i="13"/>
  <c r="P94" i="13"/>
  <c r="P37" i="11" s="1"/>
  <c r="AS85" i="13"/>
  <c r="P53" i="13"/>
  <c r="P26" i="11" s="1"/>
  <c r="AI36" i="13"/>
  <c r="Q50" i="15"/>
  <c r="AW12" i="13"/>
  <c r="AY15" i="13"/>
  <c r="N104" i="15"/>
  <c r="AT75" i="13"/>
  <c r="BE78" i="13"/>
  <c r="AQ117" i="13"/>
  <c r="AW103" i="13"/>
  <c r="AS48" i="13"/>
  <c r="AZ62" i="13"/>
  <c r="O5" i="13"/>
  <c r="Y96" i="13"/>
  <c r="AA39" i="11" s="1"/>
  <c r="AS81" i="13"/>
  <c r="AT79" i="13"/>
  <c r="AS95" i="13"/>
  <c r="AZ51" i="13"/>
  <c r="O104" i="13"/>
  <c r="AP80" i="13"/>
  <c r="Q115" i="13"/>
  <c r="Q58" i="11" s="1"/>
  <c r="AQ70" i="13"/>
  <c r="P17" i="15"/>
  <c r="AS77" i="13"/>
  <c r="AX115" i="13"/>
  <c r="AP55" i="13"/>
  <c r="AZ97" i="13"/>
  <c r="AQ95" i="13"/>
  <c r="AJ109" i="13"/>
  <c r="AM52" i="13"/>
  <c r="AJ90" i="13"/>
  <c r="AB104" i="13"/>
  <c r="AL103" i="13"/>
  <c r="Q83" i="15"/>
  <c r="AI99" i="13"/>
  <c r="AQ72" i="13"/>
  <c r="AX36" i="13"/>
  <c r="Y103" i="13"/>
  <c r="AA46" i="11" s="1"/>
  <c r="P99" i="13"/>
  <c r="P42" i="11" s="1"/>
  <c r="AJ117" i="13"/>
  <c r="AI13" i="13"/>
  <c r="AJ50" i="13"/>
  <c r="Q90" i="13"/>
  <c r="L63" i="11" s="1"/>
  <c r="BG60" i="13"/>
  <c r="N67" i="15"/>
  <c r="U89" i="13"/>
  <c r="AZ75" i="13"/>
  <c r="Y110" i="13"/>
  <c r="AA53" i="11" s="1"/>
  <c r="AR91" i="13"/>
  <c r="AI33" i="13"/>
  <c r="W78" i="13"/>
  <c r="T51" i="11" s="1"/>
  <c r="AS45" i="13"/>
  <c r="AR15" i="13"/>
  <c r="W39" i="13"/>
  <c r="Y12" i="11" s="1"/>
  <c r="X110" i="13"/>
  <c r="Z53" i="11" s="1"/>
  <c r="AP75" i="13"/>
  <c r="V100" i="13"/>
  <c r="AC85" i="13"/>
  <c r="X69" i="13"/>
  <c r="U42" i="11" s="1"/>
  <c r="AI47" i="13"/>
  <c r="AM89" i="13"/>
  <c r="AL97" i="13"/>
  <c r="U17" i="13"/>
  <c r="P83" i="13"/>
  <c r="K56" i="11" s="1"/>
  <c r="BA91" i="13"/>
  <c r="X92" i="13"/>
  <c r="U65" i="11" s="1"/>
  <c r="AP109" i="13"/>
  <c r="AY39" i="13"/>
  <c r="AQ58" i="13"/>
  <c r="Y24" i="13"/>
  <c r="V27" i="11" s="1"/>
  <c r="AW86" i="13"/>
  <c r="AT88" i="13"/>
  <c r="AC79" i="13"/>
  <c r="X24" i="13"/>
  <c r="U27" i="11" s="1"/>
  <c r="AQ110" i="13"/>
  <c r="U84" i="13"/>
  <c r="AI6" i="13"/>
  <c r="AM90" i="13"/>
  <c r="AT66" i="13"/>
  <c r="R116" i="13"/>
  <c r="R59" i="11" s="1"/>
  <c r="BA134" i="13"/>
  <c r="AL20" i="13"/>
  <c r="AI41" i="13"/>
  <c r="O82" i="13"/>
  <c r="BA47" i="13"/>
  <c r="AP115" i="13"/>
  <c r="BE65" i="13"/>
  <c r="N15" i="15"/>
  <c r="N86" i="15"/>
  <c r="R40" i="15"/>
  <c r="R112" i="15"/>
  <c r="W27" i="13"/>
  <c r="T30" i="11" s="1"/>
  <c r="AL69" i="13"/>
  <c r="AP116" i="13"/>
  <c r="U122" i="13"/>
  <c r="V97" i="13"/>
  <c r="BD37" i="13"/>
  <c r="X109" i="13"/>
  <c r="Z52" i="11" s="1"/>
  <c r="AF16" i="13"/>
  <c r="AE19" i="11" s="1"/>
  <c r="AY72" i="13"/>
  <c r="AM40" i="13"/>
  <c r="R54" i="13"/>
  <c r="R27" i="11" s="1"/>
  <c r="Y119" i="13"/>
  <c r="AA62" i="11" s="1"/>
  <c r="AX117" i="13"/>
  <c r="AZ108" i="13"/>
  <c r="Q120" i="13"/>
  <c r="Q63" i="11" s="1"/>
  <c r="AX76" i="13"/>
  <c r="AI28" i="13"/>
  <c r="BH29" i="13"/>
  <c r="N86" i="13"/>
  <c r="AK9" i="13"/>
  <c r="N44" i="15"/>
  <c r="AY45" i="13"/>
  <c r="AP110" i="13"/>
  <c r="U79" i="13"/>
  <c r="AQ65" i="13"/>
  <c r="AW72" i="13"/>
  <c r="O39" i="13"/>
  <c r="R91" i="15"/>
  <c r="AI14" i="13"/>
  <c r="AI80" i="13"/>
  <c r="AY112" i="13"/>
  <c r="BH77" i="13"/>
  <c r="V81" i="13"/>
  <c r="N105" i="13"/>
  <c r="AW14" i="13"/>
  <c r="AI64" i="13"/>
  <c r="AT29" i="13"/>
  <c r="AK86" i="13"/>
  <c r="V36" i="13"/>
  <c r="AM112" i="13"/>
  <c r="AS26" i="13"/>
  <c r="BD108" i="13"/>
  <c r="X8" i="13"/>
  <c r="U11" i="11" s="1"/>
  <c r="N5" i="13"/>
  <c r="V65" i="13"/>
  <c r="AK83" i="13"/>
  <c r="BF45" i="13"/>
  <c r="P34" i="15"/>
  <c r="W110" i="13"/>
  <c r="Y53" i="11" s="1"/>
  <c r="AL38" i="13"/>
  <c r="AL63" i="13"/>
  <c r="AE89" i="13"/>
  <c r="AD62" i="11" s="1"/>
  <c r="AI115" i="13"/>
  <c r="Y35" i="13"/>
  <c r="AA8" i="11" s="1"/>
  <c r="AZ113" i="13"/>
  <c r="AY73" i="13"/>
  <c r="AB34" i="13"/>
  <c r="AX51" i="13"/>
  <c r="AM41" i="13"/>
  <c r="Y113" i="13"/>
  <c r="AA56" i="11" s="1"/>
  <c r="Q64" i="15"/>
  <c r="X44" i="13"/>
  <c r="Z17" i="11" s="1"/>
  <c r="Y17" i="13"/>
  <c r="V20" i="11" s="1"/>
  <c r="AR112" i="13"/>
  <c r="AJ99" i="13"/>
  <c r="AJ29" i="13"/>
  <c r="AM6" i="13"/>
  <c r="AK94" i="13"/>
  <c r="AS76" i="13"/>
  <c r="P105" i="13"/>
  <c r="P48" i="11" s="1"/>
  <c r="AL28" i="13"/>
  <c r="R48" i="13"/>
  <c r="R21" i="11" s="1"/>
  <c r="O111" i="13"/>
  <c r="AS99" i="13"/>
  <c r="AS32" i="13"/>
  <c r="AL35" i="13"/>
  <c r="AT19" i="13"/>
  <c r="V99" i="13"/>
  <c r="AX133" i="13"/>
  <c r="N57" i="13"/>
  <c r="AY16" i="13"/>
  <c r="AY115" i="13"/>
  <c r="AE64" i="13"/>
  <c r="AD37" i="11" s="1"/>
  <c r="AM80" i="13"/>
  <c r="P59" i="13"/>
  <c r="P32" i="11" s="1"/>
  <c r="AL119" i="13"/>
  <c r="N61" i="13"/>
  <c r="AT107" i="13"/>
  <c r="AT109" i="13"/>
  <c r="BE26" i="13"/>
  <c r="AK76" i="13"/>
  <c r="R47" i="13"/>
  <c r="R20" i="11" s="1"/>
  <c r="AZ37" i="13"/>
  <c r="AM94" i="13"/>
  <c r="AT97" i="13"/>
  <c r="AZ68" i="13"/>
  <c r="AJ85" i="13"/>
  <c r="R71" i="13"/>
  <c r="M44" i="11" s="1"/>
  <c r="W108" i="13"/>
  <c r="Y51" i="11" s="1"/>
  <c r="AR57" i="13"/>
  <c r="AI68" i="13"/>
  <c r="AC59" i="13"/>
  <c r="AD99" i="13"/>
  <c r="AH42" i="11" s="1"/>
  <c r="AK25" i="13"/>
  <c r="AP72" i="13"/>
  <c r="Y40" i="13"/>
  <c r="AA13" i="11" s="1"/>
  <c r="AZ112" i="13"/>
  <c r="BA22" i="13"/>
  <c r="P75" i="13"/>
  <c r="K48" i="11" s="1"/>
  <c r="AY54" i="13"/>
  <c r="U121" i="13"/>
  <c r="AQ111" i="13"/>
  <c r="W25" i="13"/>
  <c r="T28" i="11" s="1"/>
  <c r="AT41" i="13"/>
  <c r="AS88" i="13"/>
  <c r="AR4" i="13"/>
  <c r="BA105" i="13"/>
  <c r="AC46" i="13"/>
  <c r="AZ27" i="13"/>
  <c r="O101" i="15"/>
  <c r="BF33" i="13"/>
  <c r="AP13" i="13"/>
  <c r="AK33" i="13"/>
  <c r="AI100" i="13"/>
  <c r="AP40" i="13"/>
  <c r="N109" i="13"/>
  <c r="AZ121" i="13"/>
  <c r="AI11" i="13"/>
  <c r="P52" i="13"/>
  <c r="P25" i="11" s="1"/>
  <c r="AL55" i="13"/>
  <c r="AD29" i="13"/>
  <c r="AC32" i="11" s="1"/>
  <c r="AK90" i="13"/>
  <c r="O45" i="13"/>
  <c r="BE105" i="13"/>
  <c r="BG71" i="13"/>
  <c r="Q70" i="15"/>
  <c r="AI48" i="13"/>
  <c r="Y78" i="13"/>
  <c r="V51" i="11" s="1"/>
  <c r="AX59" i="13"/>
  <c r="V80" i="13"/>
  <c r="AS89" i="13"/>
  <c r="AW27" i="13"/>
  <c r="AK111" i="13"/>
  <c r="AP6" i="13"/>
  <c r="Q122" i="13"/>
  <c r="Q65" i="11" s="1"/>
  <c r="AL92" i="13"/>
  <c r="AM59" i="13"/>
  <c r="BA18" i="13"/>
  <c r="W4" i="13"/>
  <c r="T7" i="11" s="1"/>
  <c r="AF98" i="13"/>
  <c r="AJ41" i="11" s="1"/>
  <c r="BG24" i="13"/>
  <c r="Q51" i="15"/>
  <c r="O114" i="15"/>
  <c r="O86" i="15"/>
  <c r="N82" i="15"/>
  <c r="N93" i="13"/>
  <c r="BH64" i="13"/>
  <c r="N9" i="13"/>
  <c r="O120" i="13"/>
  <c r="AX77" i="13"/>
  <c r="AX17" i="13"/>
  <c r="P44" i="13"/>
  <c r="P17" i="11" s="1"/>
  <c r="AC5" i="13"/>
  <c r="AY61" i="13"/>
  <c r="W6" i="13"/>
  <c r="T9" i="11" s="1"/>
  <c r="N74" i="13"/>
  <c r="BD87" i="13"/>
  <c r="P103" i="15"/>
  <c r="U41" i="13"/>
  <c r="Q71" i="13"/>
  <c r="L44" i="11" s="1"/>
  <c r="V49" i="13"/>
  <c r="P122" i="13"/>
  <c r="P65" i="11" s="1"/>
  <c r="P77" i="13"/>
  <c r="K50" i="11" s="1"/>
  <c r="AY7" i="13"/>
  <c r="BD31" i="13"/>
  <c r="AK7" i="13"/>
  <c r="AS8" i="13"/>
  <c r="AK17" i="13"/>
  <c r="V56" i="13"/>
  <c r="O20" i="13"/>
  <c r="AW128" i="13"/>
  <c r="AC33" i="13"/>
  <c r="BG80" i="13"/>
  <c r="X16" i="13"/>
  <c r="U19" i="11" s="1"/>
  <c r="X84" i="13"/>
  <c r="U57" i="11" s="1"/>
  <c r="AT110" i="13"/>
  <c r="BE4" i="13"/>
  <c r="AJ64" i="13"/>
  <c r="R56" i="15"/>
  <c r="AX99" i="13"/>
  <c r="BA69" i="13"/>
  <c r="AL85" i="13"/>
  <c r="AK55" i="13"/>
  <c r="R46" i="13"/>
  <c r="R19" i="11" s="1"/>
  <c r="AW98" i="13"/>
  <c r="Y111" i="13"/>
  <c r="AA54" i="11" s="1"/>
  <c r="O69" i="13"/>
  <c r="AX85" i="13"/>
  <c r="AP73" i="13"/>
  <c r="P100" i="13"/>
  <c r="P43" i="11" s="1"/>
  <c r="AI29" i="13"/>
  <c r="AX90" i="13"/>
  <c r="BF76" i="13"/>
  <c r="AK46" i="13"/>
  <c r="AK22" i="13"/>
  <c r="AL41" i="13"/>
  <c r="W31" i="13"/>
  <c r="T34" i="11" s="1"/>
  <c r="AK102" i="13"/>
  <c r="AS84" i="13"/>
  <c r="BG84" i="13"/>
  <c r="AI101" i="13"/>
  <c r="AC17" i="13"/>
  <c r="Q64" i="13"/>
  <c r="L37" i="11" s="1"/>
  <c r="AM82" i="13"/>
  <c r="AI93" i="13"/>
  <c r="V60" i="13"/>
  <c r="AY106" i="13"/>
  <c r="AF97" i="13"/>
  <c r="AJ40" i="11" s="1"/>
  <c r="AF102" i="13"/>
  <c r="AJ45" i="11" s="1"/>
  <c r="W104" i="13"/>
  <c r="Y47" i="11" s="1"/>
  <c r="BG114" i="13"/>
  <c r="AY69" i="13"/>
  <c r="X99" i="13"/>
  <c r="Z42" i="11" s="1"/>
  <c r="AT121" i="13"/>
  <c r="W3" i="13"/>
  <c r="T6" i="11" s="1"/>
  <c r="W114" i="13"/>
  <c r="Y57" i="11" s="1"/>
  <c r="AT49" i="13"/>
  <c r="N22" i="13"/>
  <c r="U59" i="13"/>
  <c r="V120" i="13"/>
  <c r="AQ84" i="13"/>
  <c r="AW130" i="13"/>
  <c r="BE114" i="13"/>
  <c r="R44" i="13"/>
  <c r="R17" i="11" s="1"/>
  <c r="P52" i="15"/>
  <c r="N78" i="15"/>
  <c r="O102" i="15"/>
  <c r="Q103" i="15"/>
  <c r="AI42" i="13"/>
  <c r="U40" i="13"/>
  <c r="W33" i="13"/>
  <c r="Y6" i="11" s="1"/>
  <c r="O85" i="15"/>
  <c r="AR21" i="13"/>
  <c r="R13" i="13"/>
  <c r="M16" i="11" s="1"/>
  <c r="O32" i="13"/>
  <c r="AT76" i="13"/>
  <c r="BF31" i="13"/>
  <c r="AE109" i="13"/>
  <c r="AI52" i="11" s="1"/>
  <c r="AX86" i="13"/>
  <c r="AI25" i="13"/>
  <c r="N32" i="13"/>
  <c r="O18" i="13"/>
  <c r="AP66" i="13"/>
  <c r="AS5" i="13"/>
  <c r="X116" i="13"/>
  <c r="Z59" i="11" s="1"/>
  <c r="X91" i="13"/>
  <c r="U64" i="11" s="1"/>
  <c r="AM111" i="13"/>
  <c r="W47" i="13"/>
  <c r="Y20" i="11" s="1"/>
  <c r="P77" i="15"/>
  <c r="AB6" i="13"/>
  <c r="X70" i="13"/>
  <c r="U43" i="11" s="1"/>
  <c r="BA44" i="13"/>
  <c r="W11" i="13"/>
  <c r="T14" i="11" s="1"/>
  <c r="BD101" i="13"/>
  <c r="U105" i="13"/>
  <c r="Q87" i="15"/>
  <c r="AS37" i="13"/>
  <c r="AZ45" i="13"/>
  <c r="AI90" i="13"/>
  <c r="N43" i="13"/>
  <c r="BA11" i="13"/>
  <c r="AP79" i="13"/>
  <c r="U29" i="13"/>
  <c r="U32" i="13"/>
  <c r="AZ67" i="13"/>
  <c r="X60" i="13"/>
  <c r="Z33" i="11" s="1"/>
  <c r="AJ36" i="13"/>
  <c r="AZ43" i="13"/>
  <c r="BH23" i="13"/>
  <c r="P45" i="15"/>
  <c r="U25" i="13"/>
  <c r="AR110" i="13"/>
  <c r="Q65" i="13"/>
  <c r="L38" i="11" s="1"/>
  <c r="BD25" i="13"/>
  <c r="AL47" i="13"/>
  <c r="AT100" i="13"/>
  <c r="O112" i="15"/>
  <c r="N40" i="13"/>
  <c r="BA12" i="13"/>
  <c r="BF17" i="13"/>
  <c r="AK42" i="13"/>
  <c r="AP44" i="13"/>
  <c r="AX126" i="13"/>
  <c r="AT16" i="13"/>
  <c r="AK108" i="13"/>
  <c r="AE110" i="13"/>
  <c r="AI53" i="11" s="1"/>
  <c r="R107" i="15"/>
  <c r="AK65" i="13"/>
  <c r="AX57" i="13"/>
  <c r="BA83" i="13"/>
  <c r="AW66" i="13"/>
  <c r="R92" i="13"/>
  <c r="M65" i="11" s="1"/>
  <c r="AK87" i="13"/>
  <c r="AQ41" i="13"/>
  <c r="AZ61" i="13"/>
  <c r="AD27" i="13"/>
  <c r="AC30" i="11" s="1"/>
  <c r="X15" i="13"/>
  <c r="U18" i="11" s="1"/>
  <c r="AT95" i="13"/>
  <c r="AE40" i="13"/>
  <c r="AI13" i="11" s="1"/>
  <c r="AF6" i="13"/>
  <c r="AE9" i="11" s="1"/>
  <c r="AJ75" i="13"/>
  <c r="AM122" i="13"/>
  <c r="AX43" i="13"/>
  <c r="AM102" i="13"/>
  <c r="AP71" i="13"/>
  <c r="BE112" i="13"/>
  <c r="AM87" i="13"/>
  <c r="AP45" i="13"/>
  <c r="Q56" i="13"/>
  <c r="Q29" i="11" s="1"/>
  <c r="AM74" i="13"/>
  <c r="BA101" i="13"/>
  <c r="AJ87" i="13"/>
  <c r="AT32" i="13"/>
  <c r="BH38" i="13"/>
  <c r="BG65" i="13"/>
  <c r="P23" i="15"/>
  <c r="AQ40" i="13"/>
  <c r="AE46" i="13"/>
  <c r="AI19" i="11" s="1"/>
  <c r="AZ83" i="13"/>
  <c r="Y118" i="13"/>
  <c r="AA61" i="11" s="1"/>
  <c r="P19" i="13"/>
  <c r="K22" i="11" s="1"/>
  <c r="W28" i="13"/>
  <c r="T31" i="11" s="1"/>
  <c r="U66" i="13"/>
  <c r="AS53" i="13"/>
  <c r="AK19" i="13"/>
  <c r="X117" i="13"/>
  <c r="Z60" i="11" s="1"/>
  <c r="AS47" i="13"/>
  <c r="BF54" i="13"/>
  <c r="N63" i="13"/>
  <c r="AD65" i="13"/>
  <c r="AC38" i="11" s="1"/>
  <c r="AL7" i="13"/>
  <c r="P85" i="15"/>
  <c r="AY85" i="13"/>
  <c r="W79" i="13"/>
  <c r="T52" i="11" s="1"/>
  <c r="AL37" i="13"/>
  <c r="X4" i="13"/>
  <c r="U7" i="11" s="1"/>
  <c r="Q39" i="13"/>
  <c r="Q12" i="11" s="1"/>
  <c r="AW114" i="13"/>
  <c r="X100" i="13"/>
  <c r="Z43" i="11" s="1"/>
  <c r="AP117" i="13"/>
  <c r="BA53" i="13"/>
  <c r="AR23" i="13"/>
  <c r="R95" i="13"/>
  <c r="R38" i="11" s="1"/>
  <c r="O48" i="13"/>
  <c r="U80" i="13"/>
  <c r="AE45" i="13"/>
  <c r="AI18" i="11" s="1"/>
  <c r="X61" i="13"/>
  <c r="Z34" i="11" s="1"/>
  <c r="N97" i="15"/>
  <c r="N89" i="15"/>
  <c r="P112" i="15"/>
  <c r="AS60" i="13"/>
  <c r="AT43" i="13"/>
  <c r="AZ104" i="13"/>
  <c r="AT77" i="13"/>
  <c r="U50" i="13"/>
  <c r="AZ98" i="13"/>
  <c r="AP112" i="13"/>
  <c r="AC118" i="13"/>
  <c r="AM65" i="13"/>
  <c r="AY53" i="13"/>
  <c r="AQ80" i="13"/>
  <c r="AI91" i="13"/>
  <c r="Q106" i="13"/>
  <c r="Q49" i="11" s="1"/>
  <c r="W40" i="13"/>
  <c r="Y13" i="11" s="1"/>
  <c r="AW111" i="13"/>
  <c r="AI20" i="13"/>
  <c r="W88" i="13"/>
  <c r="T61" i="11" s="1"/>
  <c r="AX52" i="13"/>
  <c r="AR63" i="13"/>
  <c r="AT80" i="13"/>
  <c r="Y11" i="13"/>
  <c r="V14" i="11" s="1"/>
  <c r="BE55" i="13"/>
  <c r="Q109" i="15"/>
  <c r="O30" i="13"/>
  <c r="AM48" i="13"/>
  <c r="R62" i="13"/>
  <c r="R35" i="11" s="1"/>
  <c r="AZ40" i="13"/>
  <c r="AY94" i="13"/>
  <c r="AM13" i="13"/>
  <c r="AF10" i="13"/>
  <c r="AE13" i="11" s="1"/>
  <c r="U7" i="13"/>
  <c r="P108" i="15"/>
  <c r="R113" i="15"/>
  <c r="N90" i="15"/>
  <c r="O59" i="13"/>
  <c r="Q70" i="13"/>
  <c r="L43" i="11" s="1"/>
  <c r="AS92" i="13"/>
  <c r="AY46" i="13"/>
  <c r="Q48" i="13"/>
  <c r="Q21" i="11" s="1"/>
  <c r="O3" i="15"/>
  <c r="AX93" i="13"/>
  <c r="AX44" i="13"/>
  <c r="BF75" i="13"/>
  <c r="R50" i="13"/>
  <c r="R23" i="11" s="1"/>
  <c r="N66" i="15"/>
  <c r="W105" i="13"/>
  <c r="Y48" i="11" s="1"/>
  <c r="V115" i="13"/>
  <c r="AS11" i="13"/>
  <c r="AY101" i="13"/>
  <c r="N68" i="13"/>
  <c r="P88" i="13"/>
  <c r="K61" i="11" s="1"/>
  <c r="AL74" i="13"/>
  <c r="BE12" i="13"/>
  <c r="AS104" i="13"/>
  <c r="AT3" i="13"/>
  <c r="AW116" i="13"/>
  <c r="AF91" i="13"/>
  <c r="AE64" i="11" s="1"/>
  <c r="Y94" i="13"/>
  <c r="AA37" i="11" s="1"/>
  <c r="AP22" i="13"/>
  <c r="R19" i="13"/>
  <c r="M22" i="11" s="1"/>
  <c r="BA40" i="13"/>
  <c r="BA59" i="13"/>
  <c r="AL78" i="13"/>
  <c r="AM116" i="13"/>
  <c r="W45" i="13"/>
  <c r="Y18" i="11" s="1"/>
  <c r="N101" i="13"/>
  <c r="AX109" i="13"/>
  <c r="BA95" i="13"/>
  <c r="AJ100" i="13"/>
  <c r="AK30" i="13"/>
  <c r="Q114" i="13"/>
  <c r="Q57" i="11" s="1"/>
  <c r="Q48" i="15"/>
  <c r="AJ16" i="13"/>
  <c r="AW113" i="13"/>
  <c r="O55" i="13"/>
  <c r="U74" i="13"/>
  <c r="Y88" i="13"/>
  <c r="V61" i="11" s="1"/>
  <c r="AF61" i="13"/>
  <c r="AJ34" i="11" s="1"/>
  <c r="O96" i="15"/>
  <c r="AT11" i="13"/>
  <c r="Q56" i="15"/>
  <c r="AW64" i="13"/>
  <c r="AY37" i="13"/>
  <c r="BA76" i="13"/>
  <c r="AT70" i="13"/>
  <c r="AM58" i="13"/>
  <c r="AT17" i="13"/>
  <c r="AK79" i="13"/>
  <c r="BF100" i="13"/>
  <c r="BH59" i="13"/>
  <c r="AW35" i="13"/>
  <c r="AP93" i="13"/>
  <c r="AI82" i="13"/>
  <c r="AK117" i="13"/>
  <c r="R69" i="15"/>
  <c r="P109" i="13"/>
  <c r="P52" i="11" s="1"/>
  <c r="V64" i="13"/>
  <c r="AY11" i="13"/>
  <c r="AS24" i="13"/>
  <c r="AK96" i="13"/>
  <c r="U77" i="13"/>
  <c r="AB64" i="13"/>
  <c r="R31" i="15"/>
  <c r="AQ81" i="13"/>
  <c r="AY100" i="13"/>
  <c r="O36" i="13"/>
  <c r="V73" i="13"/>
  <c r="AI22" i="13"/>
  <c r="AQ113" i="13"/>
  <c r="V104" i="13"/>
  <c r="AK78" i="13"/>
  <c r="AL53" i="13"/>
  <c r="AW32" i="13"/>
  <c r="AQ39" i="13"/>
  <c r="AY109" i="13"/>
  <c r="N45" i="13"/>
  <c r="AQ82" i="13"/>
  <c r="AM45" i="13"/>
  <c r="AB76" i="13"/>
  <c r="AR78" i="13"/>
  <c r="BA80" i="13"/>
  <c r="BH103" i="13"/>
  <c r="X9" i="13"/>
  <c r="U12" i="11" s="1"/>
  <c r="AS102" i="13"/>
  <c r="AT8" i="13"/>
  <c r="R43" i="13"/>
  <c r="R16" i="11" s="1"/>
  <c r="R108" i="15"/>
  <c r="N50" i="15"/>
  <c r="Q93" i="15"/>
  <c r="X13" i="13"/>
  <c r="U16" i="11" s="1"/>
  <c r="AB42" i="13"/>
  <c r="AK27" i="13"/>
  <c r="V32" i="13"/>
  <c r="AR69" i="13"/>
  <c r="U65" i="13"/>
  <c r="AK104" i="13"/>
  <c r="X55" i="13"/>
  <c r="Z28" i="11" s="1"/>
  <c r="AY66" i="13"/>
  <c r="AI103" i="13"/>
  <c r="U53" i="13"/>
  <c r="AT90" i="13"/>
  <c r="N101" i="15"/>
  <c r="I55" i="13"/>
  <c r="G28" i="11" s="1"/>
  <c r="G46" i="13"/>
  <c r="K83" i="13"/>
  <c r="D56" i="11" s="1"/>
  <c r="J94" i="13"/>
  <c r="H37" i="11" s="1"/>
  <c r="I52" i="13"/>
  <c r="G25" i="11" s="1"/>
  <c r="J111" i="13"/>
  <c r="H54" i="11" s="1"/>
  <c r="K63" i="13"/>
  <c r="D36" i="11" s="1"/>
  <c r="G113" i="13"/>
  <c r="H102" i="13"/>
  <c r="J56" i="13"/>
  <c r="H29" i="11" s="1"/>
  <c r="J5" i="13"/>
  <c r="C8" i="11" s="1"/>
  <c r="I86" i="13"/>
  <c r="B59" i="11" s="1"/>
  <c r="I114" i="13"/>
  <c r="G57" i="11" s="1"/>
  <c r="I109" i="13"/>
  <c r="G52" i="11" s="1"/>
  <c r="I54" i="13"/>
  <c r="G27" i="11" s="1"/>
  <c r="G100" i="13"/>
  <c r="I97" i="13"/>
  <c r="G40" i="11" s="1"/>
  <c r="K114" i="13"/>
  <c r="I57" i="11" s="1"/>
  <c r="G52" i="13"/>
  <c r="Q102" i="15"/>
  <c r="J17" i="13"/>
  <c r="C20" i="11" s="1"/>
  <c r="H48" i="13"/>
  <c r="I61" i="13"/>
  <c r="G34" i="11" s="1"/>
  <c r="J77" i="13"/>
  <c r="C50" i="11" s="1"/>
  <c r="J65" i="13"/>
  <c r="C38" i="11" s="1"/>
  <c r="I63" i="13"/>
  <c r="B36" i="11" s="1"/>
  <c r="H68" i="13"/>
  <c r="G107" i="13"/>
  <c r="G89" i="13"/>
  <c r="H76" i="13"/>
  <c r="W46" i="13"/>
  <c r="Y19" i="11" s="1"/>
  <c r="G36" i="13"/>
  <c r="J18" i="13"/>
  <c r="C21" i="11" s="1"/>
  <c r="K10" i="13"/>
  <c r="D13" i="11" s="1"/>
  <c r="G50" i="13"/>
  <c r="J6" i="13"/>
  <c r="C9" i="11" s="1"/>
  <c r="K7" i="13"/>
  <c r="D10" i="11" s="1"/>
  <c r="G80" i="13"/>
  <c r="K92" i="13"/>
  <c r="D65" i="11" s="1"/>
  <c r="H20" i="13"/>
  <c r="Q63" i="15"/>
  <c r="K96" i="13"/>
  <c r="I39" i="11" s="1"/>
  <c r="H58" i="13"/>
  <c r="J54" i="13"/>
  <c r="H27" i="11" s="1"/>
  <c r="I26" i="13"/>
  <c r="B29" i="11" s="1"/>
  <c r="G67" i="13"/>
  <c r="J81" i="13"/>
  <c r="C54" i="11" s="1"/>
  <c r="K24" i="13"/>
  <c r="D27" i="11" s="1"/>
  <c r="G57" i="13"/>
  <c r="K91" i="13"/>
  <c r="D64" i="11" s="1"/>
  <c r="G22" i="13"/>
  <c r="H39" i="13"/>
  <c r="G94" i="13"/>
  <c r="J8" i="13"/>
  <c r="C11" i="11" s="1"/>
  <c r="K11" i="13"/>
  <c r="D14" i="11" s="1"/>
  <c r="I117" i="13"/>
  <c r="G60" i="11" s="1"/>
  <c r="J95" i="13"/>
  <c r="H38" i="11" s="1"/>
  <c r="I119" i="13"/>
  <c r="G62" i="11" s="1"/>
  <c r="K27" i="13"/>
  <c r="D30" i="11" s="1"/>
  <c r="H71" i="13"/>
  <c r="R66" i="15"/>
  <c r="I9" i="13"/>
  <c r="B12" i="11" s="1"/>
  <c r="H35" i="13"/>
  <c r="I13" i="13"/>
  <c r="B16" i="11" s="1"/>
  <c r="K107" i="13"/>
  <c r="I50" i="11" s="1"/>
  <c r="J92" i="13"/>
  <c r="C65" i="11" s="1"/>
  <c r="K13" i="13"/>
  <c r="D16" i="11" s="1"/>
  <c r="I27" i="13"/>
  <c r="B30" i="11" s="1"/>
  <c r="J100" i="13"/>
  <c r="H43" i="11" s="1"/>
  <c r="H46" i="13"/>
  <c r="G112" i="13"/>
  <c r="G64" i="13"/>
  <c r="J91" i="13"/>
  <c r="C64" i="11" s="1"/>
  <c r="G30" i="13"/>
  <c r="I41" i="13"/>
  <c r="G14" i="11" s="1"/>
  <c r="I33" i="13"/>
  <c r="G6" i="11" s="1"/>
  <c r="G12" i="13"/>
  <c r="G59" i="13"/>
  <c r="H37" i="13"/>
  <c r="I88" i="13"/>
  <c r="B61" i="11" s="1"/>
  <c r="J122" i="13"/>
  <c r="H65" i="11" s="1"/>
  <c r="P60" i="15"/>
  <c r="I75" i="13"/>
  <c r="B48" i="11" s="1"/>
  <c r="I105" i="13"/>
  <c r="G48" i="11" s="1"/>
  <c r="K110" i="13"/>
  <c r="I53" i="11" s="1"/>
  <c r="H82" i="13"/>
  <c r="H49" i="13"/>
  <c r="J113" i="13"/>
  <c r="H56" i="11" s="1"/>
  <c r="H92" i="13"/>
  <c r="I81" i="13"/>
  <c r="B54" i="11" s="1"/>
  <c r="I25" i="13"/>
  <c r="B28" i="11" s="1"/>
  <c r="J39" i="13"/>
  <c r="H12" i="11" s="1"/>
  <c r="I30" i="13"/>
  <c r="B33" i="11" s="1"/>
  <c r="H61" i="13"/>
  <c r="I8" i="13"/>
  <c r="B11" i="11" s="1"/>
  <c r="H32" i="13"/>
  <c r="J36" i="13"/>
  <c r="H9" i="11" s="1"/>
  <c r="K59" i="13"/>
  <c r="I32" i="11" s="1"/>
  <c r="N42" i="15"/>
  <c r="G10" i="13"/>
  <c r="K33" i="13"/>
  <c r="I6" i="11" s="1"/>
  <c r="G104" i="13"/>
  <c r="J41" i="13"/>
  <c r="H14" i="11" s="1"/>
  <c r="G17" i="13"/>
  <c r="K49" i="13"/>
  <c r="I22" i="11" s="1"/>
  <c r="H54" i="13"/>
  <c r="J50" i="13"/>
  <c r="H23" i="11" s="1"/>
  <c r="J58" i="13"/>
  <c r="H31" i="11" s="1"/>
  <c r="R33" i="15"/>
  <c r="N6" i="13"/>
  <c r="K42" i="13"/>
  <c r="I15" i="11" s="1"/>
  <c r="H97" i="13"/>
  <c r="H95" i="13"/>
  <c r="I106" i="13"/>
  <c r="G49" i="11" s="1"/>
  <c r="K36" i="13"/>
  <c r="I9" i="11" s="1"/>
  <c r="I42" i="13"/>
  <c r="G15" i="11" s="1"/>
  <c r="G101" i="13"/>
  <c r="H64" i="13"/>
  <c r="I17" i="13"/>
  <c r="B20" i="11" s="1"/>
  <c r="G63" i="13"/>
  <c r="J48" i="13"/>
  <c r="H21" i="11" s="1"/>
  <c r="J110" i="13"/>
  <c r="H53" i="11" s="1"/>
  <c r="H105" i="13"/>
  <c r="P104" i="15"/>
  <c r="G14" i="13"/>
  <c r="G53" i="13"/>
  <c r="H16" i="13"/>
  <c r="G87" i="13"/>
  <c r="G76" i="13"/>
  <c r="G37" i="13"/>
  <c r="I57" i="13"/>
  <c r="G30" i="11" s="1"/>
  <c r="G86" i="13"/>
  <c r="G117" i="13"/>
  <c r="G40" i="13"/>
  <c r="J76" i="13"/>
  <c r="C49" i="11" s="1"/>
  <c r="I68" i="13"/>
  <c r="B41" i="11" s="1"/>
  <c r="G88" i="13"/>
  <c r="E95" i="16"/>
  <c r="J19" i="13" s="1"/>
  <c r="C22" i="11" s="1"/>
  <c r="D95" i="17"/>
  <c r="D130" i="17"/>
  <c r="P37" i="14" s="1"/>
  <c r="Q10" i="12" s="1"/>
  <c r="E130" i="16"/>
  <c r="D10" i="17"/>
  <c r="E10" i="16"/>
  <c r="J11" i="13" s="1"/>
  <c r="C14" i="11" s="1"/>
  <c r="F11" i="10"/>
  <c r="D39" i="17" l="1"/>
  <c r="AD18" i="14" s="1"/>
  <c r="AD21" i="12" s="1"/>
  <c r="E39" i="16"/>
  <c r="AE19" i="13"/>
  <c r="AD22" i="11" s="1"/>
  <c r="E70" i="16"/>
  <c r="D70" i="17"/>
  <c r="AR11" i="14" s="1"/>
  <c r="F14" i="10"/>
  <c r="I14" i="10" s="1"/>
  <c r="I11" i="10"/>
  <c r="Q11" i="15"/>
  <c r="D96" i="17"/>
  <c r="I23" i="14" s="1"/>
  <c r="C26" i="12" s="1"/>
  <c r="E96" i="16"/>
  <c r="J20" i="13" s="1"/>
  <c r="C23" i="11" s="1"/>
  <c r="D131" i="17"/>
  <c r="P38" i="14" s="1"/>
  <c r="Q11" i="12" s="1"/>
  <c r="E131" i="16"/>
  <c r="D11" i="17"/>
  <c r="E11" i="16"/>
  <c r="D40" i="17" l="1"/>
  <c r="AD19" i="14" s="1"/>
  <c r="AD22" i="12" s="1"/>
  <c r="E40" i="16"/>
  <c r="AE20" i="13"/>
  <c r="AD23" i="11" s="1"/>
  <c r="D71" i="17"/>
  <c r="AR12" i="14" s="1"/>
  <c r="E71" i="16"/>
  <c r="AS12" i="13" s="1"/>
  <c r="Q12" i="15"/>
  <c r="J12" i="13"/>
  <c r="C15" i="11" s="1"/>
  <c r="E97" i="16"/>
  <c r="D97" i="17"/>
  <c r="I24" i="14" s="1"/>
  <c r="C27" i="12" s="1"/>
  <c r="D132" i="17"/>
  <c r="P39" i="14" s="1"/>
  <c r="Q12" i="12" s="1"/>
  <c r="E132" i="16"/>
  <c r="D12" i="17"/>
  <c r="E12" i="16"/>
  <c r="E41" i="16" l="1"/>
  <c r="D41" i="17"/>
  <c r="AD20" i="14" s="1"/>
  <c r="AD23" i="12" s="1"/>
  <c r="AE21" i="13"/>
  <c r="AD24" i="11" s="1"/>
  <c r="Q21" i="15"/>
  <c r="E72" i="16"/>
  <c r="AS13" i="13" s="1"/>
  <c r="D72" i="17"/>
  <c r="AR13" i="14" s="1"/>
  <c r="J21" i="13"/>
  <c r="C24" i="11" s="1"/>
  <c r="BG6" i="13"/>
  <c r="J13" i="13"/>
  <c r="C16" i="11" s="1"/>
  <c r="Q13" i="15"/>
  <c r="E98" i="16"/>
  <c r="BG7" i="13" s="1"/>
  <c r="D98" i="17"/>
  <c r="AY3" i="14" s="1"/>
  <c r="E133" i="16"/>
  <c r="D133" i="17"/>
  <c r="P40" i="14" s="1"/>
  <c r="Q13" i="12" s="1"/>
  <c r="E13" i="16"/>
  <c r="Q11" i="13" s="1"/>
  <c r="L14" i="11" s="1"/>
  <c r="D13" i="17"/>
  <c r="P11" i="14" s="1"/>
  <c r="L14" i="12" s="1"/>
  <c r="E42" i="16" l="1"/>
  <c r="D42" i="17"/>
  <c r="AD21" i="14" s="1"/>
  <c r="AD24" i="12" s="1"/>
  <c r="Q22" i="15"/>
  <c r="AE22" i="13"/>
  <c r="AD25" i="11" s="1"/>
  <c r="D73" i="17"/>
  <c r="AR14" i="14" s="1"/>
  <c r="E73" i="16"/>
  <c r="AS14" i="13" s="1"/>
  <c r="Q14" i="15"/>
  <c r="J14" i="13"/>
  <c r="C17" i="11" s="1"/>
  <c r="E99" i="16"/>
  <c r="BG8" i="13" s="1"/>
  <c r="D99" i="17"/>
  <c r="AY4" i="14" s="1"/>
  <c r="D134" i="17"/>
  <c r="P41" i="14" s="1"/>
  <c r="Q14" i="12" s="1"/>
  <c r="E134" i="16"/>
  <c r="D14" i="17"/>
  <c r="P12" i="14" s="1"/>
  <c r="L15" i="12" s="1"/>
  <c r="E14" i="16"/>
  <c r="Q12" i="13" s="1"/>
  <c r="L15" i="11" s="1"/>
  <c r="D43" i="17" l="1"/>
  <c r="AD22" i="14" s="1"/>
  <c r="AD25" i="12" s="1"/>
  <c r="E43" i="16"/>
  <c r="AE23" i="13"/>
  <c r="AD26" i="11" s="1"/>
  <c r="Q23" i="15"/>
  <c r="E74" i="16"/>
  <c r="AS15" i="13" s="1"/>
  <c r="D74" i="17"/>
  <c r="AR15" i="14" s="1"/>
  <c r="J15" i="13"/>
  <c r="C18" i="11" s="1"/>
  <c r="Q15" i="15"/>
  <c r="D100" i="17"/>
  <c r="AY5" i="14" s="1"/>
  <c r="E100" i="16"/>
  <c r="BG9" i="13" s="1"/>
  <c r="D135" i="17"/>
  <c r="P42" i="14" s="1"/>
  <c r="Q15" i="12" s="1"/>
  <c r="E135" i="16"/>
  <c r="D15" i="17"/>
  <c r="P13" i="14" s="1"/>
  <c r="L16" i="12" s="1"/>
  <c r="E15" i="16"/>
  <c r="Q13" i="13" s="1"/>
  <c r="L16" i="11" s="1"/>
  <c r="E44" i="16" l="1"/>
  <c r="D44" i="17"/>
  <c r="AD23" i="14" s="1"/>
  <c r="AD26" i="12" s="1"/>
  <c r="Q24" i="15"/>
  <c r="AE24" i="13"/>
  <c r="AD27" i="11" s="1"/>
  <c r="D75" i="17"/>
  <c r="AR16" i="14" s="1"/>
  <c r="E75" i="16"/>
  <c r="AS16" i="13" s="1"/>
  <c r="Q16" i="15"/>
  <c r="J16" i="13"/>
  <c r="C19" i="11" s="1"/>
  <c r="D101" i="17"/>
  <c r="AY6" i="14" s="1"/>
  <c r="E101" i="16"/>
  <c r="BG10" i="13" s="1"/>
  <c r="D136" i="17"/>
  <c r="P43" i="14" s="1"/>
  <c r="Q16" i="12" s="1"/>
  <c r="E136" i="16"/>
  <c r="D16" i="17"/>
  <c r="E16" i="16"/>
  <c r="Q14" i="13" s="1"/>
  <c r="L17" i="11" s="1"/>
  <c r="Q17" i="15" l="1"/>
  <c r="E45" i="16"/>
  <c r="D45" i="17"/>
  <c r="AD24" i="14" s="1"/>
  <c r="AD27" i="12" s="1"/>
  <c r="Q25" i="15"/>
  <c r="AE25" i="13"/>
  <c r="AD28" i="11" s="1"/>
  <c r="E76" i="16"/>
  <c r="AZ3" i="13" s="1"/>
  <c r="D76" i="17"/>
  <c r="I6" i="14" s="1"/>
  <c r="C9" i="12" s="1"/>
  <c r="P3" i="14"/>
  <c r="L6" i="12" s="1"/>
  <c r="P14" i="14"/>
  <c r="L17" i="12" s="1"/>
  <c r="E102" i="16"/>
  <c r="BG11" i="13" s="1"/>
  <c r="D102" i="17"/>
  <c r="AY7" i="14" s="1"/>
  <c r="E137" i="16"/>
  <c r="D137" i="17"/>
  <c r="P44" i="14" s="1"/>
  <c r="Q17" i="12" s="1"/>
  <c r="E17" i="16"/>
  <c r="Q15" i="13" s="1"/>
  <c r="L18" i="11" s="1"/>
  <c r="D17" i="17"/>
  <c r="Q18" i="15" l="1"/>
  <c r="D46" i="17"/>
  <c r="AD25" i="14" s="1"/>
  <c r="AD28" i="12" s="1"/>
  <c r="E46" i="16"/>
  <c r="Q20" i="15" s="1"/>
  <c r="Q26" i="15"/>
  <c r="AE26" i="13"/>
  <c r="AD29" i="11" s="1"/>
  <c r="D77" i="17"/>
  <c r="I7" i="14" s="1"/>
  <c r="C10" i="12" s="1"/>
  <c r="E77" i="16"/>
  <c r="AZ4" i="13" s="1"/>
  <c r="P4" i="14"/>
  <c r="L7" i="12" s="1"/>
  <c r="P15" i="14"/>
  <c r="L18" i="12" s="1"/>
  <c r="E103" i="16"/>
  <c r="BG12" i="13" s="1"/>
  <c r="D103" i="17"/>
  <c r="AY8" i="14" s="1"/>
  <c r="D138" i="17"/>
  <c r="P45" i="14" s="1"/>
  <c r="Q18" i="12" s="1"/>
  <c r="E138" i="16"/>
  <c r="D18" i="17"/>
  <c r="E18" i="16"/>
  <c r="Q16" i="13" s="1"/>
  <c r="L19" i="11" s="1"/>
  <c r="Q19" i="15" l="1"/>
  <c r="E47" i="16"/>
  <c r="D47" i="17"/>
  <c r="AD26" i="14" s="1"/>
  <c r="AD29" i="12" s="1"/>
  <c r="P5" i="14"/>
  <c r="L8" i="12" s="1"/>
  <c r="P16" i="14"/>
  <c r="L19" i="12" s="1"/>
  <c r="Q27" i="15"/>
  <c r="AE27" i="13"/>
  <c r="AD30" i="11" s="1"/>
  <c r="E78" i="16"/>
  <c r="AZ5" i="13" s="1"/>
  <c r="D78" i="17"/>
  <c r="I8" i="14" s="1"/>
  <c r="C11" i="12" s="1"/>
  <c r="D104" i="17"/>
  <c r="AY9" i="14" s="1"/>
  <c r="E104" i="16"/>
  <c r="BG13" i="13" s="1"/>
  <c r="D139" i="17"/>
  <c r="P46" i="14" s="1"/>
  <c r="Q19" i="12" s="1"/>
  <c r="E139" i="16"/>
  <c r="D19" i="17"/>
  <c r="E19" i="16"/>
  <c r="Q17" i="13" s="1"/>
  <c r="L20" i="11" s="1"/>
  <c r="E48" i="16" l="1"/>
  <c r="D48" i="17"/>
  <c r="AD27" i="14" s="1"/>
  <c r="AD30" i="12" s="1"/>
  <c r="D79" i="17"/>
  <c r="I9" i="14" s="1"/>
  <c r="C12" i="12" s="1"/>
  <c r="E79" i="16"/>
  <c r="AZ6" i="13" s="1"/>
  <c r="Q28" i="15"/>
  <c r="AE28" i="13"/>
  <c r="AD31" i="11" s="1"/>
  <c r="P6" i="14"/>
  <c r="L9" i="12" s="1"/>
  <c r="P17" i="14"/>
  <c r="L20" i="12" s="1"/>
  <c r="E105" i="16"/>
  <c r="BG14" i="13" s="1"/>
  <c r="D105" i="17"/>
  <c r="AY10" i="14" s="1"/>
  <c r="D140" i="17"/>
  <c r="P47" i="14" s="1"/>
  <c r="Q20" i="12" s="1"/>
  <c r="E140" i="16"/>
  <c r="D20" i="17"/>
  <c r="E20" i="16"/>
  <c r="E49" i="16" l="1"/>
  <c r="D49" i="17"/>
  <c r="AD28" i="14" s="1"/>
  <c r="AD31" i="12" s="1"/>
  <c r="Q29" i="15"/>
  <c r="AE29" i="13"/>
  <c r="AD32" i="11" s="1"/>
  <c r="Q7" i="13"/>
  <c r="L10" i="11" s="1"/>
  <c r="Q18" i="13"/>
  <c r="L21" i="11" s="1"/>
  <c r="P7" i="14"/>
  <c r="L10" i="12" s="1"/>
  <c r="P18" i="14"/>
  <c r="L21" i="12" s="1"/>
  <c r="D80" i="17"/>
  <c r="I10" i="14" s="1"/>
  <c r="C13" i="12" s="1"/>
  <c r="E80" i="16"/>
  <c r="AZ7" i="13" s="1"/>
  <c r="E106" i="16"/>
  <c r="BG15" i="13" s="1"/>
  <c r="D106" i="17"/>
  <c r="AY11" i="14" s="1"/>
  <c r="E141" i="16"/>
  <c r="D141" i="17"/>
  <c r="P48" i="14" s="1"/>
  <c r="Q21" i="12" s="1"/>
  <c r="E21" i="16"/>
  <c r="D21" i="17"/>
  <c r="D50" i="17" l="1"/>
  <c r="AD29" i="14" s="1"/>
  <c r="AD32" i="12" s="1"/>
  <c r="E50" i="16"/>
  <c r="P8" i="14"/>
  <c r="L11" i="12" s="1"/>
  <c r="P19" i="14"/>
  <c r="L22" i="12" s="1"/>
  <c r="E81" i="16"/>
  <c r="AZ8" i="13" s="1"/>
  <c r="D81" i="17"/>
  <c r="I11" i="14" s="1"/>
  <c r="C14" i="12" s="1"/>
  <c r="Q8" i="13"/>
  <c r="L11" i="11" s="1"/>
  <c r="Q19" i="13"/>
  <c r="L22" i="11" s="1"/>
  <c r="Q30" i="15"/>
  <c r="AE30" i="13"/>
  <c r="AD33" i="11" s="1"/>
  <c r="D107" i="17"/>
  <c r="E107" i="16"/>
  <c r="BG16" i="13" s="1"/>
  <c r="D142" i="17"/>
  <c r="P49" i="14" s="1"/>
  <c r="Q22" i="12" s="1"/>
  <c r="E142" i="16"/>
  <c r="D22" i="17"/>
  <c r="E22" i="16"/>
  <c r="D51" i="17" l="1"/>
  <c r="AD30" i="14" s="1"/>
  <c r="AD33" i="12" s="1"/>
  <c r="E51" i="16"/>
  <c r="Q31" i="15"/>
  <c r="AE31" i="13"/>
  <c r="AD34" i="11" s="1"/>
  <c r="P9" i="14"/>
  <c r="L12" i="12" s="1"/>
  <c r="W3" i="14"/>
  <c r="U6" i="12" s="1"/>
  <c r="Q9" i="13"/>
  <c r="L12" i="11" s="1"/>
  <c r="X3" i="13"/>
  <c r="U6" i="11" s="1"/>
  <c r="E82" i="16"/>
  <c r="AZ9" i="13" s="1"/>
  <c r="D82" i="17"/>
  <c r="I12" i="14" s="1"/>
  <c r="C15" i="12" s="1"/>
  <c r="AY12" i="14"/>
  <c r="D108" i="17"/>
  <c r="E108" i="16"/>
  <c r="BG17" i="13" s="1"/>
  <c r="D143" i="17"/>
  <c r="P50" i="14" s="1"/>
  <c r="Q23" i="12" s="1"/>
  <c r="E143" i="16"/>
  <c r="D23" i="17"/>
  <c r="E23" i="16"/>
  <c r="D52" i="17" l="1"/>
  <c r="AD31" i="14" s="1"/>
  <c r="AD34" i="12" s="1"/>
  <c r="E52" i="16"/>
  <c r="E83" i="16"/>
  <c r="AZ10" i="13" s="1"/>
  <c r="D83" i="17"/>
  <c r="I13" i="14" s="1"/>
  <c r="C16" i="12" s="1"/>
  <c r="Q32" i="15"/>
  <c r="AE32" i="13"/>
  <c r="AD35" i="11" s="1"/>
  <c r="Q10" i="13"/>
  <c r="L13" i="11" s="1"/>
  <c r="Q3" i="15"/>
  <c r="AE3" i="13"/>
  <c r="AD6" i="11" s="1"/>
  <c r="P10" i="14"/>
  <c r="L13" i="12" s="1"/>
  <c r="AD3" i="14"/>
  <c r="AD6" i="12" s="1"/>
  <c r="AY13" i="14"/>
  <c r="D109" i="17"/>
  <c r="AY14" i="14" s="1"/>
  <c r="E109" i="16"/>
  <c r="D144" i="17"/>
  <c r="P51" i="14" s="1"/>
  <c r="Q24" i="12" s="1"/>
  <c r="E144" i="16"/>
  <c r="D24" i="17"/>
  <c r="AD4" i="14" s="1"/>
  <c r="AD7" i="12" s="1"/>
  <c r="E24" i="16"/>
  <c r="D53" i="17" l="1"/>
  <c r="AD32" i="14" s="1"/>
  <c r="AD35" i="12" s="1"/>
  <c r="E53" i="16"/>
  <c r="AE33" i="13"/>
  <c r="AI6" i="11" s="1"/>
  <c r="Q33" i="15"/>
  <c r="Q4" i="15"/>
  <c r="AE4" i="13"/>
  <c r="AD7" i="11" s="1"/>
  <c r="D84" i="17"/>
  <c r="I14" i="14" s="1"/>
  <c r="C17" i="12" s="1"/>
  <c r="E84" i="16"/>
  <c r="AZ11" i="13" s="1"/>
  <c r="D110" i="17"/>
  <c r="AY15" i="14" s="1"/>
  <c r="E110" i="16"/>
  <c r="E145" i="16"/>
  <c r="D145" i="17"/>
  <c r="P52" i="14" s="1"/>
  <c r="Q25" i="12" s="1"/>
  <c r="E25" i="16"/>
  <c r="D25" i="17"/>
  <c r="AD5" i="14" s="1"/>
  <c r="AD8" i="12" s="1"/>
  <c r="D54" i="17" l="1"/>
  <c r="AD33" i="14" s="1"/>
  <c r="AI6" i="12" s="1"/>
  <c r="E54" i="16"/>
  <c r="E85" i="16"/>
  <c r="AZ12" i="13" s="1"/>
  <c r="D85" i="17"/>
  <c r="I15" i="14" s="1"/>
  <c r="C18" i="12" s="1"/>
  <c r="Q34" i="15"/>
  <c r="AE34" i="13"/>
  <c r="AI7" i="11" s="1"/>
  <c r="Q5" i="15"/>
  <c r="AE5" i="13"/>
  <c r="AD8" i="11" s="1"/>
  <c r="D111" i="17"/>
  <c r="AY16" i="14" s="1"/>
  <c r="E111" i="16"/>
  <c r="D146" i="17"/>
  <c r="E146" i="16"/>
  <c r="D26" i="17"/>
  <c r="AD6" i="14" s="1"/>
  <c r="AD9" i="12" s="1"/>
  <c r="E26" i="16"/>
  <c r="E55" i="16" l="1"/>
  <c r="D55" i="17"/>
  <c r="AD34" i="14" s="1"/>
  <c r="AI7" i="12" s="1"/>
  <c r="AE35" i="13"/>
  <c r="AI8" i="11" s="1"/>
  <c r="Q35" i="15"/>
  <c r="Q6" i="15"/>
  <c r="AE6" i="13"/>
  <c r="AD9" i="11" s="1"/>
  <c r="E86" i="16"/>
  <c r="AZ13" i="13" s="1"/>
  <c r="D86" i="17"/>
  <c r="I16" i="14" s="1"/>
  <c r="C19" i="12" s="1"/>
  <c r="E112" i="16"/>
  <c r="D112" i="17"/>
  <c r="AY17" i="14" s="1"/>
  <c r="D147" i="17"/>
  <c r="E147" i="16"/>
  <c r="D27" i="17"/>
  <c r="AD7" i="14" s="1"/>
  <c r="AD10" i="12" s="1"/>
  <c r="E27" i="16"/>
  <c r="D56" i="17" l="1"/>
  <c r="AD35" i="14" s="1"/>
  <c r="AI8" i="12" s="1"/>
  <c r="E56" i="16"/>
  <c r="AE36" i="13"/>
  <c r="AI9" i="11" s="1"/>
  <c r="Q36" i="15"/>
  <c r="E87" i="16"/>
  <c r="AZ14" i="13" s="1"/>
  <c r="D87" i="17"/>
  <c r="I17" i="14" s="1"/>
  <c r="C20" i="12" s="1"/>
  <c r="Q7" i="15"/>
  <c r="AE7" i="13"/>
  <c r="AD10" i="11" s="1"/>
  <c r="AY18" i="14"/>
  <c r="I18" i="14"/>
  <c r="C21" i="12" s="1"/>
  <c r="E113" i="16"/>
  <c r="BG3" i="13" s="1"/>
  <c r="D113" i="17"/>
  <c r="AR17" i="14" s="1"/>
  <c r="D148" i="17"/>
  <c r="E148" i="16"/>
  <c r="D28" i="17"/>
  <c r="AD8" i="14" s="1"/>
  <c r="AD11" i="12" s="1"/>
  <c r="E28" i="16"/>
  <c r="E57" i="16" l="1"/>
  <c r="D57" i="17"/>
  <c r="AD36" i="14" s="1"/>
  <c r="AI9" i="12" s="1"/>
  <c r="E88" i="16"/>
  <c r="AZ15" i="13" s="1"/>
  <c r="D88" i="17"/>
  <c r="AE8" i="13"/>
  <c r="AD11" i="11" s="1"/>
  <c r="Q8" i="15"/>
  <c r="AY19" i="14"/>
  <c r="I19" i="14"/>
  <c r="C22" i="12" s="1"/>
  <c r="E114" i="16"/>
  <c r="BG4" i="13" s="1"/>
  <c r="D114" i="17"/>
  <c r="AR18" i="14" s="1"/>
  <c r="E149" i="16"/>
  <c r="D149" i="17"/>
  <c r="E29" i="16"/>
  <c r="D29" i="17"/>
  <c r="AD9" i="14" s="1"/>
  <c r="AD12" i="12" s="1"/>
  <c r="D58" i="17" l="1"/>
  <c r="AK3" i="14" s="1"/>
  <c r="E58" i="16"/>
  <c r="AL3" i="13" s="1"/>
  <c r="Q9" i="15"/>
  <c r="AE9" i="13"/>
  <c r="AD12" i="11" s="1"/>
  <c r="D89" i="17"/>
  <c r="E89" i="16"/>
  <c r="AZ16" i="13" s="1"/>
  <c r="AY20" i="14"/>
  <c r="I20" i="14"/>
  <c r="C23" i="12" s="1"/>
  <c r="E115" i="16"/>
  <c r="BG5" i="13" s="1"/>
  <c r="D115" i="17"/>
  <c r="AR19" i="14" s="1"/>
  <c r="D150" i="17"/>
  <c r="E150" i="16"/>
  <c r="D30" i="17"/>
  <c r="AD10" i="14" s="1"/>
  <c r="AD13" i="12" s="1"/>
  <c r="E30" i="16"/>
  <c r="D59" i="17" l="1"/>
  <c r="AK4" i="14" s="1"/>
  <c r="E59" i="16"/>
  <c r="AL4" i="13" s="1"/>
  <c r="D90" i="17"/>
  <c r="E90" i="16"/>
  <c r="AZ17" i="13" s="1"/>
  <c r="AE10" i="13"/>
  <c r="AD13" i="11" s="1"/>
  <c r="Q10" i="15"/>
  <c r="AY21" i="14"/>
  <c r="I21" i="14"/>
  <c r="C24" i="12" s="1"/>
  <c r="D116" i="17"/>
  <c r="P20" i="14" s="1"/>
  <c r="L23" i="12" s="1"/>
  <c r="E116" i="16"/>
  <c r="D151" i="17"/>
  <c r="E151" i="16"/>
  <c r="D31" i="17"/>
  <c r="E31" i="16"/>
  <c r="E60" i="16" l="1"/>
  <c r="AS3" i="13" s="1"/>
  <c r="D60" i="17"/>
  <c r="AR3" i="14" s="1"/>
  <c r="D91" i="17"/>
  <c r="E91" i="16"/>
  <c r="E117" i="16"/>
  <c r="Q3" i="13" s="1"/>
  <c r="L6" i="11" s="1"/>
  <c r="D117" i="17"/>
  <c r="E61" i="16" l="1"/>
  <c r="D61" i="17"/>
  <c r="P21" i="14"/>
  <c r="L24" i="12" s="1"/>
  <c r="P25" i="14"/>
  <c r="L28" i="12" s="1"/>
  <c r="AZ18" i="13"/>
  <c r="AZ19" i="13"/>
  <c r="AY22" i="14"/>
  <c r="I22" i="14"/>
  <c r="C25" i="12" s="1"/>
  <c r="E118" i="16"/>
  <c r="Q4" i="13" s="1"/>
  <c r="L7" i="11" s="1"/>
  <c r="D118" i="17"/>
  <c r="P22" i="14" l="1"/>
  <c r="L25" i="12" s="1"/>
  <c r="P26" i="14"/>
  <c r="L29" i="12" s="1"/>
  <c r="D119" i="17"/>
  <c r="E119" i="16"/>
  <c r="Q5" i="13" s="1"/>
  <c r="L8" i="11" s="1"/>
  <c r="P23" i="14" l="1"/>
  <c r="L26" i="12" s="1"/>
  <c r="P27" i="14"/>
  <c r="L30" i="12" s="1"/>
  <c r="D120" i="17"/>
  <c r="E120" i="16"/>
  <c r="Q6" i="13" s="1"/>
  <c r="L9" i="11" s="1"/>
  <c r="P24" i="14" l="1"/>
  <c r="L27" i="12" s="1"/>
  <c r="P28" i="14"/>
  <c r="L31" i="12" s="1"/>
  <c r="D121" i="17"/>
  <c r="E121" i="16"/>
</calcChain>
</file>

<file path=xl/sharedStrings.xml><?xml version="1.0" encoding="utf-8"?>
<sst xmlns="http://schemas.openxmlformats.org/spreadsheetml/2006/main" count="2735" uniqueCount="598">
  <si>
    <t>Appearing Student List Report</t>
  </si>
  <si>
    <t>Student</t>
  </si>
  <si>
    <t>Registered Institution</t>
  </si>
  <si>
    <t>Exam Centre Institution</t>
  </si>
  <si>
    <t>Branch Name</t>
  </si>
  <si>
    <t>Exam Definition</t>
  </si>
  <si>
    <t>Event</t>
  </si>
  <si>
    <t>Slot</t>
  </si>
  <si>
    <t xml:space="preserve"> 	Course</t>
  </si>
  <si>
    <t>Exam Date</t>
  </si>
  <si>
    <t>Exam Time</t>
  </si>
  <si>
    <t>Session</t>
  </si>
  <si>
    <t>Eligibility</t>
  </si>
  <si>
    <t>Email ID</t>
  </si>
  <si>
    <t>Address</t>
  </si>
  <si>
    <t>Contact Numbers</t>
  </si>
  <si>
    <t>Sl No</t>
  </si>
  <si>
    <t>Reg No</t>
  </si>
  <si>
    <t>Name</t>
  </si>
  <si>
    <t>Code</t>
  </si>
  <si>
    <t>Branch</t>
  </si>
  <si>
    <t>Year</t>
  </si>
  <si>
    <t>College</t>
  </si>
  <si>
    <t>Exam</t>
  </si>
  <si>
    <t>Subject</t>
  </si>
  <si>
    <t xml:space="preserve">   </t>
  </si>
  <si>
    <t>Name of Examination</t>
  </si>
  <si>
    <t>Date</t>
  </si>
  <si>
    <t>DD</t>
  </si>
  <si>
    <t>MM</t>
  </si>
  <si>
    <t>YYYY</t>
  </si>
  <si>
    <t>Room</t>
  </si>
  <si>
    <t>Seats</t>
  </si>
  <si>
    <t>Exam Code</t>
  </si>
  <si>
    <t>Room 1</t>
  </si>
  <si>
    <t>Room 2</t>
  </si>
  <si>
    <t>Room 3</t>
  </si>
  <si>
    <t>Room 4</t>
  </si>
  <si>
    <t>Room 5</t>
  </si>
  <si>
    <t>DAY/MONTH</t>
  </si>
  <si>
    <t>YEAR</t>
  </si>
  <si>
    <t>SESSION</t>
  </si>
  <si>
    <t>ROOM</t>
  </si>
  <si>
    <t>SEATS</t>
  </si>
  <si>
    <t xml:space="preserve">Name of Sheet </t>
  </si>
  <si>
    <t>SORT</t>
  </si>
  <si>
    <t>FN</t>
  </si>
  <si>
    <t>First Cell</t>
  </si>
  <si>
    <t>A1</t>
  </si>
  <si>
    <t>AN</t>
  </si>
  <si>
    <t>Referance</t>
  </si>
  <si>
    <t>KST ENGINEERING COLLEGE</t>
  </si>
  <si>
    <t xml:space="preserve">Room </t>
  </si>
  <si>
    <t>Room:</t>
  </si>
  <si>
    <t>Sl.No.</t>
  </si>
  <si>
    <t>Seat</t>
  </si>
  <si>
    <t>Reg. No.</t>
  </si>
  <si>
    <t>Total Number of students</t>
  </si>
  <si>
    <t xml:space="preserve"> Write the Roll Numbers of the absentees in the box</t>
  </si>
  <si>
    <t xml:space="preserve"> Name and Signature of Invigilator(s)</t>
  </si>
  <si>
    <t>SUMMARY</t>
  </si>
  <si>
    <t>R1</t>
  </si>
  <si>
    <t>R2</t>
  </si>
  <si>
    <t>R3</t>
  </si>
  <si>
    <t>R4</t>
  </si>
  <si>
    <t>R5</t>
  </si>
  <si>
    <t>R8</t>
  </si>
  <si>
    <t>R9</t>
  </si>
  <si>
    <t>CODE/
ROOM</t>
  </si>
  <si>
    <t>TOTAL</t>
  </si>
  <si>
    <t xml:space="preserve">SEATING ARRANGEMENT </t>
  </si>
  <si>
    <t>SL. NO.</t>
  </si>
  <si>
    <t>REG NO</t>
  </si>
  <si>
    <t>SEAT</t>
  </si>
  <si>
    <t>INDEX</t>
  </si>
  <si>
    <t>BRANCH</t>
  </si>
  <si>
    <t>PAPER</t>
  </si>
  <si>
    <t>REG NO.</t>
  </si>
  <si>
    <t>PAPER CODES</t>
  </si>
  <si>
    <t>COUNT</t>
  </si>
  <si>
    <t xml:space="preserve"> </t>
  </si>
  <si>
    <t>PAPER WISE</t>
  </si>
  <si>
    <t>BRANCH WISE</t>
  </si>
  <si>
    <t>SELECT 
PAPER CODE / BRANCH</t>
  </si>
  <si>
    <t>ce</t>
  </si>
  <si>
    <t>KMCT COLLEGE OF ENGINEERING</t>
  </si>
  <si>
    <t>9:30 AM</t>
  </si>
  <si>
    <t>Forenoon</t>
  </si>
  <si>
    <t>kmct@ktu.edu.in</t>
  </si>
  <si>
    <t>AE</t>
  </si>
  <si>
    <t>AU</t>
  </si>
  <si>
    <t>BT</t>
  </si>
  <si>
    <t>CE</t>
  </si>
  <si>
    <t>CH</t>
  </si>
  <si>
    <t>CS</t>
  </si>
  <si>
    <t>EC</t>
  </si>
  <si>
    <t>EE</t>
  </si>
  <si>
    <t>IT</t>
  </si>
  <si>
    <t>MA</t>
  </si>
  <si>
    <t>ME</t>
  </si>
  <si>
    <t xml:space="preserve"> EC201</t>
  </si>
  <si>
    <t>Room 6</t>
  </si>
  <si>
    <t xml:space="preserve"> ME201</t>
  </si>
  <si>
    <t xml:space="preserve"> BT201</t>
  </si>
  <si>
    <t xml:space="preserve"> CE201</t>
  </si>
  <si>
    <t xml:space="preserve"> CH201</t>
  </si>
  <si>
    <t xml:space="preserve"> CS201</t>
  </si>
  <si>
    <t xml:space="preserve"> EE201</t>
  </si>
  <si>
    <t>ROOM NO :</t>
  </si>
  <si>
    <t>Name and Register Number of Candidate</t>
  </si>
  <si>
    <t>Barcode</t>
  </si>
  <si>
    <t>Signature</t>
  </si>
  <si>
    <t>I do hereby certify that I have examined the answer books of all the students in this exam hall and found all the entries in the facing page are correct. Also the barcodes pasted on this attendance sheet against a student and on his/her answer book are same and are corresponding to the concerned student.</t>
  </si>
  <si>
    <t>Name and Signature of Invigilator 1:</t>
  </si>
  <si>
    <t>Name and Signature of Invigilator 2:</t>
  </si>
  <si>
    <r>
      <t xml:space="preserve">Name of College: </t>
    </r>
    <r>
      <rPr>
        <b/>
        <sz val="14"/>
        <color indexed="8"/>
        <rFont val="Times New Roman"/>
        <family val="1"/>
      </rPr>
      <t>KMCT College of Engineering</t>
    </r>
  </si>
  <si>
    <t>COURSE CODE</t>
  </si>
  <si>
    <t>Programme:</t>
  </si>
  <si>
    <t>KMCT College of Engineering</t>
  </si>
  <si>
    <t>Date and time of examination</t>
  </si>
  <si>
    <t>Date and  of examination</t>
  </si>
  <si>
    <t>SEATING ARRANGEMENT</t>
  </si>
  <si>
    <t>FN  9.30 AM to 12.30 PM</t>
  </si>
  <si>
    <t>REMARKS</t>
  </si>
  <si>
    <t>MECHANICAL ENGINEERING</t>
  </si>
  <si>
    <t>ELECTRICAL AND ELECTRONICS ENGINEERING</t>
  </si>
  <si>
    <t>ELECTRONICS &amp; COMMUNICATION ENGG</t>
  </si>
  <si>
    <t>SHABAREESH P (LKMC18ME036)</t>
  </si>
  <si>
    <t>PUTHIYEDATH  AYANIKKAD P O  IRINGAL VIA  KOZHIKODE 673 521</t>
  </si>
  <si>
    <t xml:space="preserve">9539767824  </t>
  </si>
  <si>
    <t>ARJUN .T.T (LKMC18EC016)</t>
  </si>
  <si>
    <t>THEKKENIYADATH THAZHAM  MAKKADA P O  KAKKODI   KOZHIKODE 673 611</t>
  </si>
  <si>
    <t xml:space="preserve">9645318788   , 8078186893  </t>
  </si>
  <si>
    <t>MUHAMMED IRSHAD . K(LKMC18ME032)</t>
  </si>
  <si>
    <t>MELEKARATTU HOUSE  ALUNGAL  PALLIKKAL P O  MALAPPURAM 673 634</t>
  </si>
  <si>
    <t xml:space="preserve">9895843039   , 9400691862  </t>
  </si>
  <si>
    <t>MUHAMMED HAFIS .M(LKMC18ME031)</t>
  </si>
  <si>
    <t>KOORITHADAYIL  VAZHAKKAD P O  MALAPPURAM 673 640</t>
  </si>
  <si>
    <t xml:space="preserve">7293656228   , 8229954331  </t>
  </si>
  <si>
    <t>SARATH .A.V (LKMC18ME035)</t>
  </si>
  <si>
    <t>PERUMPARUTH HOUSE,  MANNUR P O  KOZHIKODE 673 328</t>
  </si>
  <si>
    <t xml:space="preserve">9847428055  </t>
  </si>
  <si>
    <t>AKASH .A (LKMC18ME026)</t>
  </si>
  <si>
    <t>KOLIKKAL HOUSE  MUNDAKKAL  POOVATTUPARAMBA P O  KOZHIKODE 673 008</t>
  </si>
  <si>
    <t xml:space="preserve">9946616821   , 9495259748  </t>
  </si>
  <si>
    <t>MUHAMMED MUBARAK (LKMC18ME033)</t>
  </si>
  <si>
    <t>ERANHIKKAL   NADAMMAL POYIL  PUTHOOR P O  KOZHIKODE 673 582</t>
  </si>
  <si>
    <t xml:space="preserve">8281416626   , 9747323135  </t>
  </si>
  <si>
    <t>PRASHANTH SUNIL MENON(KMC18ME012)</t>
  </si>
  <si>
    <t>ELAKKAT HOUSE,  P O ARIYALLU,  MALAPPURAM 676 312</t>
  </si>
  <si>
    <t xml:space="preserve">9987753551   , 9526112766  </t>
  </si>
  <si>
    <t>SUHAIR  SULTHAN(KMC18ME022)</t>
  </si>
  <si>
    <t>KALLARAMKETTIL HOUSE  M M PARAMBA P O  UNNIKULAM  KOZHIKODE-673574</t>
  </si>
  <si>
    <t xml:space="preserve">9946639261  </t>
  </si>
  <si>
    <t>JAMNAS V P (LKMC18ME030)</t>
  </si>
  <si>
    <t>VILAYANA PARAMBA  PERUVAYAL  KAYALAM P O  KOZHIKODE 673 661</t>
  </si>
  <si>
    <t xml:space="preserve">9048127078   , 9048127072  </t>
  </si>
  <si>
    <t>GAYAS UMMER. P.P(KMC18EC008)</t>
  </si>
  <si>
    <t>POTHANAMPURATH HOUSE  CHENNAMANGALLOOR P O,  MUKKOM VIA,  KOZHIKODE 673 602</t>
  </si>
  <si>
    <t xml:space="preserve">9645208847   , 8086365708  </t>
  </si>
  <si>
    <t>ARJUN K P(KMC18EC004)</t>
  </si>
  <si>
    <t>KULAMULLA PARAMBATH HOUSE,  VATAYAM P O,  KAKKODI VIA  KOZHIKODE 673 508</t>
  </si>
  <si>
    <t xml:space="preserve">971502088566   , 9745002097  </t>
  </si>
  <si>
    <t>NUBIN  BABY(KMC18EC012)</t>
  </si>
  <si>
    <t>MANALOTH HOUSE  NATHAMKUNI P O  MEPPADI  WAYANAD 673 577</t>
  </si>
  <si>
    <t xml:space="preserve">9496069816   , 8547246671  </t>
  </si>
  <si>
    <t>YADHUKRISHNA  T(KMC18EE011)</t>
  </si>
  <si>
    <t>THULASIDALAM HOUSE,  MORIKKARA P O,  KAKKODI VIA,  KOZHIKODE 673 611</t>
  </si>
  <si>
    <t xml:space="preserve">8289954705   , 8156974178  </t>
  </si>
  <si>
    <t>RAKESH  A(KMC18ME019)</t>
  </si>
  <si>
    <t>ANAND NIVAS  CHITARIKANDY PARMBU,  FRANCIS ROAD,  P O KALLAI,  KOZHIKODE 673 003</t>
  </si>
  <si>
    <t xml:space="preserve">9995721806   , 9746056315  </t>
  </si>
  <si>
    <t>ANJALI  C.K(KMC18EC003)</t>
  </si>
  <si>
    <t>KEEZHKOTTIL HOUSE,  MANNUR,  KOZHIKODE 673 328</t>
  </si>
  <si>
    <t xml:space="preserve">9847517404   , 9656306014  </t>
  </si>
  <si>
    <t>SANA FATHIMA K K(KMC18EC014)</t>
  </si>
  <si>
    <t>MUNDOTIL HOUSE,  KOOTHALI P O,  PERAMBRA VIA  KOZHIKODE 673 525</t>
  </si>
  <si>
    <t xml:space="preserve">9539306652  </t>
  </si>
  <si>
    <t>SHAMSUDHEEN . C (LKMC18ME038)</t>
  </si>
  <si>
    <t>CHEMBATTERI  KARUVANPOYIL PO  KOZHIKODE  673572</t>
  </si>
  <si>
    <t xml:space="preserve">8589810671   , 9645423109  </t>
  </si>
  <si>
    <t>ABHISHEK K SUNDAR(KMC18ME002)</t>
  </si>
  <si>
    <t>KRISHNATEJUS  IRIYAMPARAMBU  VAPPOLITHAZHAM,  MARIKUNNU P O,  KOZHIKODE 673 012</t>
  </si>
  <si>
    <t xml:space="preserve">9846133746   , 9048837398  </t>
  </si>
  <si>
    <t>MUHAMMED NUSAIF P T(KMC18ME015)</t>
  </si>
  <si>
    <t>P T HOUSE  THEKKUMBAD PO  CHERUKUNNU  KANNUR-670301</t>
  </si>
  <si>
    <t xml:space="preserve">9995141090   , 9995821089   , 995821089  </t>
  </si>
  <si>
    <t>SNEHA N.P (LKMC18EC019)</t>
  </si>
  <si>
    <t>CHERUKUNNUMMAL  VELLIPARAMBA P O  KOZHIKODE 673 008</t>
  </si>
  <si>
    <t xml:space="preserve">99646347563   , 9188023811   , 9946347563  </t>
  </si>
  <si>
    <t>SANDRA .N. P (LKMC18EC017)</t>
  </si>
  <si>
    <t xml:space="preserve">9946347563   , 9188023811  </t>
  </si>
  <si>
    <t>SHIHAD  M K(KMC18ME021)</t>
  </si>
  <si>
    <t>HASNAS HOUSE  VATTAPPARAMBU  CHALIYAM  KOZHIKODE-673301</t>
  </si>
  <si>
    <t xml:space="preserve">9947570819   , 9746202825  </t>
  </si>
  <si>
    <t>SHREYA . P (LKMC18EC018)</t>
  </si>
  <si>
    <t>POONATTIL HOUSE  MEENCHANDAPOONATTIL HOUSE  KANNANTHARA PARAMBU  KANNANCHERY  MEENCHANDA  KALLAI P O,  KOZHIKODE 673 003  KALLAI P O,  KOZHIKODE 673 003</t>
  </si>
  <si>
    <t xml:space="preserve">9895361563   , 8129392930  </t>
  </si>
  <si>
    <t>MOHAMMED NIHAL P(KMC18ME014)</t>
  </si>
  <si>
    <t>ORUYANGARA HOUSE  PADANILAM P O  KUNNAMANGALAM  KOZHIKODE- 673571</t>
  </si>
  <si>
    <t xml:space="preserve">8129564738   , 9744233828  </t>
  </si>
  <si>
    <t>KAVYANJALI.  B(KMC18EC011)</t>
  </si>
  <si>
    <t>VELLAPPARAKKAL HOUSE,  PERAMBRA P O,  PAITHOTH,  KOZHIKODE 673 525</t>
  </si>
  <si>
    <t xml:space="preserve">9605252811   , 9605204831  </t>
  </si>
  <si>
    <t>FIZA A RAHMAN(KMC18EC007)</t>
  </si>
  <si>
    <t>FEBIN NIVAS,  FAIR LAND  SULTHAN BATHERY  WAYANAD 673 592</t>
  </si>
  <si>
    <t xml:space="preserve">9447447260   , 8547235057  </t>
  </si>
  <si>
    <t>ADITHYA.  N(KMC18EC001)</t>
  </si>
  <si>
    <t>AREEKKANCHALIL HOUSE,  PAITHOTH VIA,  PERAMBRA P O,  KOZHIKODE 673 525</t>
  </si>
  <si>
    <t xml:space="preserve">98470661259   , 8086884425   , 9847066159  </t>
  </si>
  <si>
    <t>FATHIMA HIBA T.T(KMC18EC006)</t>
  </si>
  <si>
    <t>THEKKE THATTARAKKAL,  KAKKODI P O,  MOORIKARA,  KOZHIKODE 673 611</t>
  </si>
  <si>
    <t xml:space="preserve">9037481709   , 9995307439  </t>
  </si>
  <si>
    <t>SHAHIDUL KHADER K V(LKMC18ME037)</t>
  </si>
  <si>
    <t>K V HOUSE  KIZHAKKINI MANNIL  KANNADIKKAL   VENGERI P O  KOZHIKODE 673 010</t>
  </si>
  <si>
    <t xml:space="preserve">8281226710   , 9496778860  </t>
  </si>
  <si>
    <t>AMEEN AHAMMED P V(KMC18EE003)</t>
  </si>
  <si>
    <t>ARAFA,  PALAKKOTT,  MANNUR P O,  KOZHIKODE 673 328</t>
  </si>
  <si>
    <t xml:space="preserve">9656510548   , 9847759887  </t>
  </si>
  <si>
    <t>JISIN T T(KMC18EE008)</t>
  </si>
  <si>
    <t>THIRUTHITHAZATH HOUSE,  ODUMBRA, OLAVANNA P O,  KOZHIKODE 673 019</t>
  </si>
  <si>
    <t xml:space="preserve">9388652717   , 9747653139  </t>
  </si>
  <si>
    <t>SREELAKSHMI M (LKMC18EC020)</t>
  </si>
  <si>
    <t>VYTHANTA VALAPPIL  ADOOR PALAM P O  KADACHIRA   KANNUR 670 621</t>
  </si>
  <si>
    <t xml:space="preserve">9746274878  </t>
  </si>
  <si>
    <t>AKSHAY .P. (LKMC18ME027)</t>
  </si>
  <si>
    <t>PALLITHODIKAYIL  PALLIYOL HOUSE  MAVOOR  KOZHIKODE 673 661</t>
  </si>
  <si>
    <t xml:space="preserve">9947661879  </t>
  </si>
  <si>
    <t>SARATH .K P (LKMC18EE016)</t>
  </si>
  <si>
    <t>KADUMGOCHAM PARAMBATH  CHEROOPPA P O  MAVOOR  KOZHIKODE 673 661</t>
  </si>
  <si>
    <t xml:space="preserve">9645654885   , 9947799453  </t>
  </si>
  <si>
    <t>VASEEM AJMAL K V(KMC18ME023)</t>
  </si>
  <si>
    <t>MILAD MANZIL,   VALAKADATHAYAM,  KINASSERY,  POKKUNNU P O,  KOZHIKODE 673 007</t>
  </si>
  <si>
    <t xml:space="preserve">9633661883   , 8113872667   , 96336612883  </t>
  </si>
  <si>
    <t>MOHAMMED BASIM K(KMC18ME013)</t>
  </si>
  <si>
    <t>MANATH KINASSERY  POKKUNNU PO  KOZHIKODE- 673013</t>
  </si>
  <si>
    <t xml:space="preserve">9048765326   , 9895641817   , 7510381417  </t>
  </si>
  <si>
    <t>MUHAMMED YASEEN (LKMC18ME034)</t>
  </si>
  <si>
    <t>EZHUVATHUM KADAN  ORPHANAGE ROAD  MUKKOM P O  KOZHIKODE 673 602</t>
  </si>
  <si>
    <t xml:space="preserve">9946698121  </t>
  </si>
  <si>
    <t>ANANDU .K.M (LKMC18ME028)</t>
  </si>
  <si>
    <t>KALAMULLATHIL HOUSE  PAVANDOOR P O  NANMINDA  KOZHIKODE 673 613</t>
  </si>
  <si>
    <t xml:space="preserve">7025877625   , 9605238727  </t>
  </si>
  <si>
    <t>AKSHAY KUMAR N(KMC18ME006)</t>
  </si>
  <si>
    <t>NAMBALA HOUSE,  KARANTHOOR PARAMB,  NORTH BEYPORE,  KOZHIKODE 673 015</t>
  </si>
  <si>
    <t xml:space="preserve">9946581734   , 9072815271  </t>
  </si>
  <si>
    <t>AJAY  P(KMC18EE001)</t>
  </si>
  <si>
    <t>POLUKUNNATH HOUSE,  PANNICODE P O,  MUKKAM VIA,   KOZHIKODE 673 602</t>
  </si>
  <si>
    <t xml:space="preserve">7559861925   , 9745393386  </t>
  </si>
  <si>
    <t>ABHISHEK  K(KMC18ME001)</t>
  </si>
  <si>
    <t>KOLATTU HOUSE,  PANNIYOORKULAM,  P O PANTHEERANKAVU  KOZHIKODE 673 019</t>
  </si>
  <si>
    <t xml:space="preserve">9446970196   , 9496442918  </t>
  </si>
  <si>
    <t>VISHNU  N(KMC18ME024)</t>
  </si>
  <si>
    <t>NARAKASSERY HOUSE,  COTTONMILL ROAD,  THIRUVANNUR P O,  KOZHIKODE 673 029</t>
  </si>
  <si>
    <t xml:space="preserve">8547084497   , 9349588393  </t>
  </si>
  <si>
    <t>VYSHNAV  A(KMC18ME025)</t>
  </si>
  <si>
    <t>PADMASREE  AMBALI HOUSE  KADALUNDI P O,  KOZHIKODE 673302</t>
  </si>
  <si>
    <t xml:space="preserve">949678205   , 9645081948   , 9496782051  </t>
  </si>
  <si>
    <t>AYISHA SANA K K(KMC18EE006)</t>
  </si>
  <si>
    <t>KIZHAKKE KUNDUM PURATH HOUSE,  CHELAVOOR P O,  KOZHIKODE 673 571</t>
  </si>
  <si>
    <t xml:space="preserve">9495785009   , 9497280819  </t>
  </si>
  <si>
    <t>MOHAMMED SHAH A P(KMC18ME016)</t>
  </si>
  <si>
    <t>PUTHAN VEETIL  CHALIYAM P O  KOZHIKODE-673301</t>
  </si>
  <si>
    <t xml:space="preserve">8943248825  </t>
  </si>
  <si>
    <t>JISHNU  PS(KMC18ME011)</t>
  </si>
  <si>
    <t>PULLATH HOUSE  KOODARANHI PO  KOZHIKODE- 673604</t>
  </si>
  <si>
    <t xml:space="preserve">9745415901   , 9048622655  </t>
  </si>
  <si>
    <t>MUHAMMED SHABEER N K(LKMC18EE014)</t>
  </si>
  <si>
    <t>KAYITHIRUTHI PARAMBU  KUTTIYIL THAZHAM  G A COLLEGE P O  KOZHIKODE 673 014</t>
  </si>
  <si>
    <t xml:space="preserve">9961995738   , 9207093825  </t>
  </si>
  <si>
    <t>SREELAKSHMI  SASI(KMC18EE010)</t>
  </si>
  <si>
    <t>LAKSHMIKA HOUSE,  KALPATHUR P O,  MEPAYUR VIA,  KOZHIKODE 673 524</t>
  </si>
  <si>
    <t xml:space="preserve">9497752419   , 9645055752  </t>
  </si>
  <si>
    <t>ASWIN M P (LKMC18EE013)</t>
  </si>
  <si>
    <t>MUTHINAMPURATH  KALARIKANDY  KUMARANELLORE P O  KOZHIKODE 673 602</t>
  </si>
  <si>
    <t xml:space="preserve">9745764425   , 9072009029  </t>
  </si>
  <si>
    <t>NIYAS N.T. (LKMC18EE015)</t>
  </si>
  <si>
    <t>NADUVATHADATH HOUSE  KINASSERY  POKKUNNU PO  KOZHIKODE   673 013</t>
  </si>
  <si>
    <t xml:space="preserve">9895631095   , 9388551322  </t>
  </si>
  <si>
    <t>ASHIQUE . T.S (LKMC18ME029)</t>
  </si>
  <si>
    <t>THAZHEPARAMBAN   MUNDERI P O  MALAPPURAM 679 334</t>
  </si>
  <si>
    <t xml:space="preserve">9961514616  </t>
  </si>
  <si>
    <t>AKASH P G(KMC18EE002)</t>
  </si>
  <si>
    <t>MAKKUZHIYIL HOUSE,  KIZHAKOTH P O  KODUVALLY VIA  KOZHIKODE 673 572</t>
  </si>
  <si>
    <t xml:space="preserve">7034541463   , 7034384582  </t>
  </si>
  <si>
    <t>ASWANI P S (LKMC18EE012)</t>
  </si>
  <si>
    <t>PUTHIYOTTIL   NEELESWARAM P O  OMASSERY VIA  ALINTHARA  KOZHIKODE 673 582</t>
  </si>
  <si>
    <t xml:space="preserve">9495864784   , 9446018484  </t>
  </si>
  <si>
    <t>SITHARA BEEGAM P P(KMC18EC015)</t>
  </si>
  <si>
    <t>BAITHUL SITHARA,  KUNDHAM KANDARI ROAD,  MARADATH,  CHERUVATTA   PARAMBIL P O  KOZHIKODE 673 012</t>
  </si>
  <si>
    <t xml:space="preserve">9656208002   , 9526897228  </t>
  </si>
  <si>
    <t>`</t>
  </si>
  <si>
    <t>Room 7</t>
  </si>
  <si>
    <t>Room 8</t>
  </si>
  <si>
    <t>FAMINA V P(KMC18IT003)</t>
  </si>
  <si>
    <t>INFORMATION TECHNOLOGY</t>
  </si>
  <si>
    <t>B.Tech S8 (R,S) Exam June 2022 (2015 Scheme)</t>
  </si>
  <si>
    <t>B.Tech S8 (R) Exam June 2022 (2015 Scheme)</t>
  </si>
  <si>
    <t>VADAKKUMPUNATHIL HOUSE,  KUNNATHPALAM   P O,G A COLLEGE  KOZHIKODE 673014</t>
  </si>
  <si>
    <t xml:space="preserve">9995248482   , 9746086001  </t>
  </si>
  <si>
    <t>COMPUTER SCIENCE &amp; ENGINEERING</t>
  </si>
  <si>
    <t>ATHUL JOTHI P P(KMC18CE010)</t>
  </si>
  <si>
    <t>CIVIL ENGINEERING</t>
  </si>
  <si>
    <t>PANDI PUNATHIL (H)  PARAMBIL (PO)  KOZHIKODE(DT)  PIN 673012</t>
  </si>
  <si>
    <t xml:space="preserve">96898741629   , 8086417438   , 9947776483  </t>
  </si>
  <si>
    <t>ADERSH P K(KMC17CE001)</t>
  </si>
  <si>
    <t>PALAKANDIYIL HOUSE,  PUTHOOR P O  OMASSERY,  KOZHIKODE 673 582.</t>
  </si>
  <si>
    <t xml:space="preserve">9846032219   , 8086757189  </t>
  </si>
  <si>
    <t>AYISHA RINSIYA  THOTTUMPURATH(KMC18IT001)</t>
  </si>
  <si>
    <t>PUTHAN PEEDIKAYIL HOUSE  THALIKULANGARA ROAD  VALAYANAD  MANKAVU, CALICUT</t>
  </si>
  <si>
    <t xml:space="preserve">9656560699   , 8304090939  </t>
  </si>
  <si>
    <t>MEHZABIN  K(KMC18CS013)</t>
  </si>
  <si>
    <t>KIZHEPAT,  MANGAD,  NIRAMARUTHUR,  MALAPPURAM 676 109</t>
  </si>
  <si>
    <t xml:space="preserve">9746565919  </t>
  </si>
  <si>
    <t>MUHAMMAD HAFIL T(KMC18CS016)</t>
  </si>
  <si>
    <t>MUKRINTAVIDA,   JATHIYERI,  PULIYAVU P O,  KOZHIKODE 673 509</t>
  </si>
  <si>
    <t xml:space="preserve">7034371557  </t>
  </si>
  <si>
    <t>AYSHA AMAL T K(KMC18CS006)</t>
  </si>
  <si>
    <t>THALATHIL KAPPALAT HOUSE,  KODIYATHUR P O,  MUKKOM VIA,  KOZHIKODE 673 602</t>
  </si>
  <si>
    <t xml:space="preserve">9995298632  </t>
  </si>
  <si>
    <t>VINU BALAGOPAL A P(KMC18CS022)</t>
  </si>
  <si>
    <t>AVUNHIKATE PARAMBIL HOUSE,  EDAVANNAPPARA,  CHERUVAYUR P O,  MALAPPURAM 673 645</t>
  </si>
  <si>
    <t xml:space="preserve">9497424380   , 9446636616  </t>
  </si>
  <si>
    <t>ALTHAF  GAFOOR(KMC18CE005)</t>
  </si>
  <si>
    <t>ALMAS HOUSE  P.O PUTHIYANGADI  KOZHIKODE 673021</t>
  </si>
  <si>
    <t xml:space="preserve">9947411699   , 9605212614  </t>
  </si>
  <si>
    <t>AKSHAY JOSE (LKMC18CS025)</t>
  </si>
  <si>
    <t>KUTTIKATTIL HOUSE,  CHEENGADI  KANIYAMBETTA P O  WAYANAD 673 121</t>
  </si>
  <si>
    <t xml:space="preserve">9961017390   , 9747514390  </t>
  </si>
  <si>
    <t>AKSHAY ANAND A (LKMC18CE030)</t>
  </si>
  <si>
    <t>ANANDAM   AMMOTH  MARIKUNNU P O,  KOZHIKODE 673 012</t>
  </si>
  <si>
    <t xml:space="preserve">9847289950   , 8281234681  </t>
  </si>
  <si>
    <t>SWARAN  (KMC18CE029)</t>
  </si>
  <si>
    <t>GREEN VILLA HOUSE  PERUMPADAPPIL  AGASTHIANMOZHI  MUKKOM PO  KOZHIKODE- 673602</t>
  </si>
  <si>
    <t xml:space="preserve">9846131302   , 9846913132  </t>
  </si>
  <si>
    <t>MUHAMMED ROSEN N P(KMC18CE020)</t>
  </si>
  <si>
    <t>NELLIPARAMBAN,  NAMBOLAMKUNNU,  CALICUT AIRPORT P O,  MALAPPURAM 673 647</t>
  </si>
  <si>
    <t xml:space="preserve">9567606539   , 8943210708  </t>
  </si>
  <si>
    <t>FATHIMA  A(KMC18CE012)</t>
  </si>
  <si>
    <t>FATHIMA'S,  MOOLAYIL HOUSE,  CHALIYAM P O,  KOZHIKODE 673 301</t>
  </si>
  <si>
    <t xml:space="preserve">7736491184  </t>
  </si>
  <si>
    <t>FARHA  ALUNGAL(KMC18CS007)</t>
  </si>
  <si>
    <t>ALUNGAL HOUSE,  KULAPPARAMBA,  PERINTHATTIRI P O,  MAKKARAPARAMBA,  MALAPPURAM 676 507</t>
  </si>
  <si>
    <t xml:space="preserve">9497457391   , 9497318397  </t>
  </si>
  <si>
    <t>SIGHA C K(KMC18IT008)</t>
  </si>
  <si>
    <t>PANANGIDAIPARAMBU,  KADALUNDI,  KOZHIKODE 673 302</t>
  </si>
  <si>
    <t xml:space="preserve">9895064180   , 8606164178  </t>
  </si>
  <si>
    <t>HAROON AHAMMED U(LKMC18CE034)</t>
  </si>
  <si>
    <t>UMIYANGAL  NARIKKUNI P O  KOZHIKODE 673 585</t>
  </si>
  <si>
    <t xml:space="preserve">9446471945   , 9946568019  </t>
  </si>
  <si>
    <t>MOHAMMED NABEEL S E(LKMC18CE035)</t>
  </si>
  <si>
    <t>SRAMBIKKKAL EDATHIL  THOTTEKAD  PULPATTA P O  MALAPPURAM 676 123</t>
  </si>
  <si>
    <t xml:space="preserve">9562589267  </t>
  </si>
  <si>
    <t>NOFA HAJA P V(KMC18IT004)</t>
  </si>
  <si>
    <t>MEHFIL,  KOCHATTUPARAMBA,  P O ARAKKINAR,  KOZHIKODE 673 010</t>
  </si>
  <si>
    <t xml:space="preserve">9895872046  </t>
  </si>
  <si>
    <t>AMEEN MUHSIN C K(KMC18AU004)</t>
  </si>
  <si>
    <t>AUTOMOBILE ENGINEERING</t>
  </si>
  <si>
    <t>AL-AMEEN HOUSE,  KAVANUR P O,  MALAPPURAM 673 639</t>
  </si>
  <si>
    <t xml:space="preserve">8129553818  </t>
  </si>
  <si>
    <t>AJAS  TOM(KMC17AU003)</t>
  </si>
  <si>
    <t>MATTATHIL HOUSE,  VENAPPARA PO,  OMASSERTY VIA,  KOZHIKODE 673 582</t>
  </si>
  <si>
    <t xml:space="preserve">9745437139  </t>
  </si>
  <si>
    <t>FINU MUHAMMED SHAHEEM(KMC18CS009)</t>
  </si>
  <si>
    <t>PUDHUKKUDI HOUSE,  PALAKKUTTY,  KODUVALLY P O,  KOZHIKODE 673 572</t>
  </si>
  <si>
    <t xml:space="preserve">9447385542   , 9400981676  </t>
  </si>
  <si>
    <t>HARIKRISHNAN C P(KMC17AU009)</t>
  </si>
  <si>
    <t>CHOLAYAMPARA HOUSE,  KUTTIKAITHA,  AMBALAVAYAL P O,  WAYANAD 673 593</t>
  </si>
  <si>
    <t xml:space="preserve">9747489204   , 9656304705  </t>
  </si>
  <si>
    <t>JOSEPH K MATHEW(KMC18AU008)</t>
  </si>
  <si>
    <t>KANDATHIL HOUSE,  NEAR FMMH,  KALPETTA 673 121</t>
  </si>
  <si>
    <t xml:space="preserve">8281265525   , 9446891260  </t>
  </si>
  <si>
    <t>YADU KRISHNAN G S(KMC18AU012)</t>
  </si>
  <si>
    <t>NELLIPPILIL HOUSE,  KOTTATHALA P O,  KOTTARAKARA,  KOLLAM 691 507</t>
  </si>
  <si>
    <t xml:space="preserve">9496242867   , 9746994611  </t>
  </si>
  <si>
    <t>ANZIL BIN ABOOBACKER(KMC18CE008)</t>
  </si>
  <si>
    <t>MANIYALIL (H)  MEENANGADI (PO)  CHEERAMKUNNU   WAYANAD  673591</t>
  </si>
  <si>
    <t xml:space="preserve">8606005534   , 8606026242  </t>
  </si>
  <si>
    <t>FIDA SHERIN K K(KMC18CE015)</t>
  </si>
  <si>
    <t>KELAMKANDIYIL (H)  KAKKATTIL (PO)  KOZHIOKODE (DT)  PIN 673507</t>
  </si>
  <si>
    <t xml:space="preserve">9562114852   , 9562391100  </t>
  </si>
  <si>
    <t>ANJANA  B(KMC18CE007)</t>
  </si>
  <si>
    <t>KOROMVALLI MARALUR  MUDADI P O  KOZHIKODE-673307</t>
  </si>
  <si>
    <t xml:space="preserve">9745230899  </t>
  </si>
  <si>
    <t>MUHAMMED ASLAM (LKMC18CE036)</t>
  </si>
  <si>
    <t>ARAKKAL HOUSE,  C/o P K QUARTERS  AMBILLERI   KALPETTA P O  WAYANAD 673 121</t>
  </si>
  <si>
    <t xml:space="preserve">9447080844   , 9526711110  </t>
  </si>
  <si>
    <t>MUHAMMED  AJLAN(KMC18CS017)</t>
  </si>
  <si>
    <t>KURUVANGAL HOUSE,  MOOLANKAVE P O,  ODAPPALLAM,  WAYANAD 673 592</t>
  </si>
  <si>
    <t xml:space="preserve">8589853384   , 8086900672  </t>
  </si>
  <si>
    <t>ASHITHA M (LKMC18CS028)</t>
  </si>
  <si>
    <t>MANJERI PARAMPIL  PARIYARAM P O  MUTTIL  WAYANAD 673 122</t>
  </si>
  <si>
    <t xml:space="preserve">9447316274   , 8547611274  </t>
  </si>
  <si>
    <t>ABHINAND C V(KMC18AU001)</t>
  </si>
  <si>
    <t>UNITHRANKOTTE HOUSE,  ULLIYERI P O,  KOYILANDY VIA,  KOZHIKODE 673 323</t>
  </si>
  <si>
    <t xml:space="preserve">9605088926   , 8138952378   , 9847487402  </t>
  </si>
  <si>
    <t>HISANA  NASREEN(KMC18EC010)</t>
  </si>
  <si>
    <t>VALAPATTANAM HOUSE,  MUNDAKUTTY P O,  KUPPADITHARA  WAYANAD 670 646</t>
  </si>
  <si>
    <t xml:space="preserve">75104822736   , 7510482736  </t>
  </si>
  <si>
    <t>FAYIS P (LKMC18CE033)</t>
  </si>
  <si>
    <t>KUNIYAN THALAKKAL  KARANTHUR P O  KUNNAMANGALAM  KOZHIKODE 673 571</t>
  </si>
  <si>
    <t xml:space="preserve">9746871246   , 9495709747  </t>
  </si>
  <si>
    <t>MUFEEDA  SHERIN(KMC18CS015)</t>
  </si>
  <si>
    <t>KANNAMPALLY  HOUSE,  KARAKKAMALA P O,  5TH MILE,  MANANTHAVADY,  WAYANAD 670 645</t>
  </si>
  <si>
    <t xml:space="preserve">94471027315   , 9745207739   , 9447102735  </t>
  </si>
  <si>
    <t>MIDHUN  SOORAJ(KMC18AU009)</t>
  </si>
  <si>
    <t>KULANGARAKANDI HOUSE,  B STREET,  MANANTHAVADY,  WAYANAD 670 645</t>
  </si>
  <si>
    <t xml:space="preserve">9947301918   , 9961602970  </t>
  </si>
  <si>
    <t>FIDA YASMIN K P(KMC18CE016)</t>
  </si>
  <si>
    <t>KOPPATH PARAMMEL HOUSE  MELE PATTAMBI P O  PALAKKAD-679306</t>
  </si>
  <si>
    <t xml:space="preserve">8086942181   , 9745970203  </t>
  </si>
  <si>
    <t>ABHISHEK  P(KMC18AU002)</t>
  </si>
  <si>
    <t>PUTHANPURAYIL HOUSE,  ARUR P O,  KAKKATIL VIA,  KOZHIKODE 673 507</t>
  </si>
  <si>
    <t xml:space="preserve">81577907686   , 9400222866   , 8157907686  </t>
  </si>
  <si>
    <t>FAVAS C P(KMC18AU007)</t>
  </si>
  <si>
    <t>C P HOUSE,   KADAPPURAM ROAD,  P O ASHIKODE,  KANNUR 670 009</t>
  </si>
  <si>
    <t xml:space="preserve">9744510484   , 9746698484  </t>
  </si>
  <si>
    <t>ABDUL VAJID C(LKMC18AU013)</t>
  </si>
  <si>
    <t>CHEMMALA HOUSE,  NEAR U P SCHOOL  PULAMANTHOLE P O  PERINTHALMANNA  MALAPPURAM 679 323</t>
  </si>
  <si>
    <t xml:space="preserve">9846648898   , 9446831488  </t>
  </si>
  <si>
    <t>VISHNU PRIYA K M(KMC18IT009)</t>
  </si>
  <si>
    <t>KULANGARATHUMEETHAL   MEPPAYIL P O  VADAKARA 673 104</t>
  </si>
  <si>
    <t xml:space="preserve">9645795699  </t>
  </si>
  <si>
    <t>ELIZEBETH  SUNNY(KMC18IT002)</t>
  </si>
  <si>
    <t>THULISSERIL HOUSE,  NELLIKUTTY P O,  KANNUR 670 632</t>
  </si>
  <si>
    <t xml:space="preserve">9961614522   , 9947172433  </t>
  </si>
  <si>
    <t>SARAH  FATHMA(KMC18CE025)</t>
  </si>
  <si>
    <t>CHAVAPPRA HOUSE,  EZHUR P O,  RIRUR,  MALAPPURAM 676 101</t>
  </si>
  <si>
    <t xml:space="preserve">9946700795  </t>
  </si>
  <si>
    <t>NIDHISHA K V (LKMC18CE037)</t>
  </si>
  <si>
    <t>POYYERI HOUSE,  MAKRERI P O  KANNUR 670 622</t>
  </si>
  <si>
    <t xml:space="preserve">9744597824  </t>
  </si>
  <si>
    <t>ATHULYA C (LKMC18CE032)</t>
  </si>
  <si>
    <t>KURIKKALI HOUSE,  ERUVATTY PO  KATHIRUR  KANNUR 670 642</t>
  </si>
  <si>
    <t xml:space="preserve">7592885647   , 9633469281  </t>
  </si>
  <si>
    <t>LIYAN  MUHAMMED(KMC18CE018)</t>
  </si>
  <si>
    <t>KARIMBAYIL  KAITHAPOYIL P O  KOZHIKODE-673586</t>
  </si>
  <si>
    <t xml:space="preserve">9446731217   , 8590453939  </t>
  </si>
  <si>
    <t>NEETHU  UNNI(KMC18CE022)</t>
  </si>
  <si>
    <t>CHATHAM KUZHIYIL  MAVOOR PO  KOZHIKODE-673661</t>
  </si>
  <si>
    <t xml:space="preserve">9539481104   , 9037708763  </t>
  </si>
  <si>
    <t>MANEESHA  P(KMC18CE019)</t>
  </si>
  <si>
    <t>MELEKUTTPURATH HOUSE  EDAKKAD P O -673005  KOZHIKODE</t>
  </si>
  <si>
    <t xml:space="preserve">9544478405   , 9747783753  </t>
  </si>
  <si>
    <t>ADITHYA  K(KMC18CE002)</t>
  </si>
  <si>
    <t>KANNANGIRATH (H)  KARANTHOOR (PO)  KUNNAMANGALAM   KOZHIKODE  673571</t>
  </si>
  <si>
    <t xml:space="preserve">9349661874   , 9995134523  </t>
  </si>
  <si>
    <t>SHAMNA  P(KMC18IT006)</t>
  </si>
  <si>
    <t>AILALATH HOUSE,  THIRICHILANGADI,  FAROOK COLLEGE P O,  KOZHIKODE 673 632</t>
  </si>
  <si>
    <t xml:space="preserve">9349494605   , 9846829455  </t>
  </si>
  <si>
    <t>AISWARYA  MOHAN(KMC18CS002)</t>
  </si>
  <si>
    <t>PRASADAM HOUSE,  KANDIYIL PARAMBA,  P O VENGERI,  KOZHIKODE 673 010</t>
  </si>
  <si>
    <t xml:space="preserve">9526467875   , 9846230339  </t>
  </si>
  <si>
    <t>AJANYA  K M(KMC18CE003)</t>
  </si>
  <si>
    <t>KORADATH MEETHAL (H)  VELLIPARAMBA 6/2  KOZHIKODE  673008</t>
  </si>
  <si>
    <t xml:space="preserve">9605672878  </t>
  </si>
  <si>
    <t>GOPIKA C K (LKMC18CS029)</t>
  </si>
  <si>
    <t>GOKULAM (CHOORANKOLLIL) HOUSE,  PUNNASSERY P  O  NARIKKUNI VIA  KOZHIKODE 673 585</t>
  </si>
  <si>
    <t xml:space="preserve">9605920233   , 9207868584  </t>
  </si>
  <si>
    <t>FATHIMA ZAHANA A M P(KMC18CE014)</t>
  </si>
  <si>
    <t>DIAMOND APPARTMENT  ASHOKAPURAM  ERANHIPALAM P O  KOZHIKODE-673006</t>
  </si>
  <si>
    <t xml:space="preserve">9400931214   , 9497169681  </t>
  </si>
  <si>
    <t>SREELAKSHMI  M K(KMC18CE028)</t>
  </si>
  <si>
    <t>AKSHAYA HOUSE  PUTHIYAPPA   PUTHIYANGADI PO  KOZHIKODE -673021</t>
  </si>
  <si>
    <t xml:space="preserve">9846391216   , 9539392014  </t>
  </si>
  <si>
    <t>NIDHA  FAZLI(KMC18CE023)</t>
  </si>
  <si>
    <t>KODUVAYALIL HOUSE,  ATHOLI P O,  KOZHIKODE 673 315</t>
  </si>
  <si>
    <t xml:space="preserve">9072244802   , 9037241913  </t>
  </si>
  <si>
    <t>MUHAMMAD ASLAM P T (LKMC18CS030)</t>
  </si>
  <si>
    <t>KIZHAKKETHODI, 521  PERUMANNA  P O  KOZHIKODE 673 019</t>
  </si>
  <si>
    <t xml:space="preserve">9846790301   , 9895443293  </t>
  </si>
  <si>
    <t>ADARSH .T (LKMC18CS024)</t>
  </si>
  <si>
    <t>THADATHIL HOUSE  KONOTT P O  KUNNUMANGALAM  KOZHIKODE 673 571</t>
  </si>
  <si>
    <t xml:space="preserve">9745273960   , 8086648725  </t>
  </si>
  <si>
    <t>SHAMIL  AHAMMED(KMC18AU011)</t>
  </si>
  <si>
    <t>P T USHA ROAD,  JAYANTHI NAGAR,  BEACH P O,  KOZHIKODE 673 032</t>
  </si>
  <si>
    <t xml:space="preserve">9895902151   , 9995881321  </t>
  </si>
  <si>
    <t>ARUNIMA  P(KMC18CE009)</t>
  </si>
  <si>
    <t>PILACHERY HOUSE  NANMINDA PO  KOZHOKODE-673613</t>
  </si>
  <si>
    <t xml:space="preserve">9037135366  </t>
  </si>
  <si>
    <t>ANASWARA .S.S (LKMC18CS026)</t>
  </si>
  <si>
    <t>CHERIYA PARAMBIL  POILKAVE  EDAKKULAM P O  KOZHIKODE 673 306</t>
  </si>
  <si>
    <t xml:space="preserve">9496270016   , 96455647363  </t>
  </si>
  <si>
    <t>ANJANA S (LKMC18CS027)</t>
  </si>
  <si>
    <t>THANIKUZHIYIL H O  NANMINDA P O  KOZHIKODE 673 613</t>
  </si>
  <si>
    <t xml:space="preserve">9645690605   , 96450670397   , 96456900605  </t>
  </si>
  <si>
    <t>JISHNU  VENUGOPAL(KMC18CS011)</t>
  </si>
  <si>
    <t>NELLIKKAPARAMBIL HOUSE,  MANASSERY P O,  MUKKOM,  KOZHIKODE 673 602</t>
  </si>
  <si>
    <t xml:space="preserve">9846577054   , 9846982509  </t>
  </si>
  <si>
    <t>VYSHNAVI  P(KMC18CS023)</t>
  </si>
  <si>
    <t>PUTHUSSERY HOUSE,  (PATHENGAL),  MORIKKARA P O,  KAKKODI VIA,  KOZHIKODE 673 611</t>
  </si>
  <si>
    <t xml:space="preserve">9995903048   , 9946912721  </t>
  </si>
  <si>
    <t>HIBATHULLA C M(KMC18CS010)</t>
  </si>
  <si>
    <t>CHERIYEDATH NANAPPATTU,   MANAKADAVU P O,  PANTHEERANKAVU,  KOZHIKODE 673 019</t>
  </si>
  <si>
    <t xml:space="preserve">9495596093   , 9447533032  </t>
  </si>
  <si>
    <t>ARUN KUMAR EDAKKODE(KMC18AU006)</t>
  </si>
  <si>
    <t>NARAYANA MANDIRAM,  P O MAKKADA,   KAKKODI,  KOZHIKODE 673 611</t>
  </si>
  <si>
    <t xml:space="preserve">9895009466   , 9846115345  </t>
  </si>
  <si>
    <t>ADARSH  P(KMC18CE001)</t>
  </si>
  <si>
    <t>PAYANINGAL HOUSE,  OZHUR P O,  ERANELLOUR,  MALAPPURAM 676 307</t>
  </si>
  <si>
    <t xml:space="preserve">9633123670   , 9995210864  </t>
  </si>
  <si>
    <t>FATHIMA NASRIN A S(KMC18CE013)</t>
  </si>
  <si>
    <t>ATHIKKAI (H)  KUNNUMMAL POTTY (PO)  MURINGAMUNDA   EDAKKARA  MALAPPURAM  679331</t>
  </si>
  <si>
    <t xml:space="preserve">7560882147  </t>
  </si>
  <si>
    <t>RAHINA  (LKMC18CE038)</t>
  </si>
  <si>
    <t>CHALIKKOTTUMMEL HOUSE,  MANGAD P O  UNNIKULAM  KOZHIKODE 673 574</t>
  </si>
  <si>
    <t xml:space="preserve">9846031823   , 7591919953  </t>
  </si>
  <si>
    <t>ANASWARA U V(KMC18CE006)</t>
  </si>
  <si>
    <t>URALIVEETTIL HOUSE,  KAKKODI P O,  MOOTOLI  KOZHIKODE 673 611</t>
  </si>
  <si>
    <t xml:space="preserve">9400465677   , 9746959605  </t>
  </si>
  <si>
    <t>NIFA AZEEZ A K(KMC18CE024)</t>
  </si>
  <si>
    <t>ANIKKATTUMMEL HOUSE,  PANDEERPADAM,  KUNNAMANGALAM P O,  KOZHIKODE 673 571</t>
  </si>
  <si>
    <t xml:space="preserve">9744750374   , 9633892242  </t>
  </si>
  <si>
    <t>Room 9</t>
  </si>
  <si>
    <t>R207 A</t>
  </si>
  <si>
    <t>L106 A</t>
  </si>
  <si>
    <t>R107 B</t>
  </si>
  <si>
    <t>R207 B</t>
  </si>
  <si>
    <t>1 A</t>
  </si>
  <si>
    <t>2 A</t>
  </si>
  <si>
    <t>3 A</t>
  </si>
  <si>
    <t>4 A</t>
  </si>
  <si>
    <t>5 A</t>
  </si>
  <si>
    <t>6 A</t>
  </si>
  <si>
    <t>7 A</t>
  </si>
  <si>
    <t>8 A</t>
  </si>
  <si>
    <t>9 A</t>
  </si>
  <si>
    <t>10 A</t>
  </si>
  <si>
    <t>11 A</t>
  </si>
  <si>
    <t>12 A</t>
  </si>
  <si>
    <t>13 A</t>
  </si>
  <si>
    <t>14 A</t>
  </si>
  <si>
    <t>15 A</t>
  </si>
  <si>
    <t>16 A</t>
  </si>
  <si>
    <t>17 A</t>
  </si>
  <si>
    <t>18 A</t>
  </si>
  <si>
    <t>19 A</t>
  </si>
  <si>
    <t>20 A</t>
  </si>
  <si>
    <t>21 A</t>
  </si>
  <si>
    <t>22 A</t>
  </si>
  <si>
    <t>23 A</t>
  </si>
  <si>
    <t>24 A</t>
  </si>
  <si>
    <t>25 A</t>
  </si>
  <si>
    <t>26 A</t>
  </si>
  <si>
    <t>27 A</t>
  </si>
  <si>
    <t>28 A</t>
  </si>
  <si>
    <t>29 A</t>
  </si>
  <si>
    <t>30 A</t>
  </si>
  <si>
    <t>1 B</t>
  </si>
  <si>
    <t>2 B</t>
  </si>
  <si>
    <t>3 B</t>
  </si>
  <si>
    <t>4 B</t>
  </si>
  <si>
    <t>5 B</t>
  </si>
  <si>
    <t>6 B</t>
  </si>
  <si>
    <t>7 B</t>
  </si>
  <si>
    <t>8 B</t>
  </si>
  <si>
    <t>9 B</t>
  </si>
  <si>
    <t>10 B</t>
  </si>
  <si>
    <t>11 B</t>
  </si>
  <si>
    <t>12 B</t>
  </si>
  <si>
    <t>13 B</t>
  </si>
  <si>
    <t>14 B</t>
  </si>
  <si>
    <t>15 B</t>
  </si>
  <si>
    <t>16 B</t>
  </si>
  <si>
    <t>17 B</t>
  </si>
  <si>
    <t>18 B</t>
  </si>
  <si>
    <t>19 B</t>
  </si>
  <si>
    <t>20 B</t>
  </si>
  <si>
    <t>21 B</t>
  </si>
  <si>
    <t>22 B</t>
  </si>
  <si>
    <t>23 B</t>
  </si>
  <si>
    <t>24 B</t>
  </si>
  <si>
    <t>25 B</t>
  </si>
  <si>
    <t>26 B</t>
  </si>
  <si>
    <t>27 B</t>
  </si>
  <si>
    <t>28 B</t>
  </si>
  <si>
    <t>29 B</t>
  </si>
  <si>
    <t>30 B</t>
  </si>
  <si>
    <t>R403 A</t>
  </si>
  <si>
    <t>IRFAN ALI P V(KMC16CS006)</t>
  </si>
  <si>
    <t>B.Tech S8 (S) Exam June 2022 (2015 Scheme)</t>
  </si>
  <si>
    <t>C</t>
  </si>
  <si>
    <t xml:space="preserve">ARTIFICIAL INTELLIGENCE ( CS464 ) </t>
  </si>
  <si>
    <t>17-06-2022</t>
  </si>
  <si>
    <t>Yes</t>
  </si>
  <si>
    <t>HISHAN MANZIL HOUSE  MELE KUTTIYADAN PARAMBA  N V ROAD  KAKKODI  KOZHIKODE 673 611</t>
  </si>
  <si>
    <t xml:space="preserve">9961201357   , 8714312203  </t>
  </si>
  <si>
    <t xml:space="preserve">INTERNET OF THINGS ( IT462 ) </t>
  </si>
  <si>
    <t xml:space="preserve">CLOUD COMPUTING ( CS468 ) </t>
  </si>
  <si>
    <t xml:space="preserve">MATERIAL HANDLING &amp; FACILITIES PLANNING ( ME476 ) </t>
  </si>
  <si>
    <t xml:space="preserve">MUNICIPAL SOLID WASTE MANAGEMENT ( CE474 ) </t>
  </si>
  <si>
    <t xml:space="preserve">AUTOMOBILE MANUFACTURING TECHNOLOGY ( AU466 ) </t>
  </si>
  <si>
    <t xml:space="preserve">ENERGY MANAGEMENT AND AUDITING ( EE474 ) </t>
  </si>
  <si>
    <t xml:space="preserve">SECURE COMMUNICATION ( EC468 ) </t>
  </si>
  <si>
    <t>R206 A</t>
  </si>
  <si>
    <t>R 107 A</t>
  </si>
  <si>
    <t>L 106 B</t>
  </si>
  <si>
    <t>R 206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</si>
</sst>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Arial"/>
    </font>
    <font>
      <b/>
      <sz val="12"/>
      <color rgb="FF000000"/>
      <name val="Arial"/>
      <family val="2"/>
    </font>
    <font>
      <sz val="11"/>
      <name val="Arial"/>
      <family val="2"/>
    </font>
    <font>
      <b/>
      <sz val="10"/>
      <color rgb="FF000000"/>
      <name val="Arial"/>
      <family val="2"/>
    </font>
    <font>
      <sz val="10"/>
      <color rgb="FF000000"/>
      <name val="Arial"/>
      <family val="2"/>
    </font>
    <font>
      <sz val="11"/>
      <color theme="1"/>
      <name val="Calibri"/>
      <family val="2"/>
    </font>
    <font>
      <b/>
      <sz val="11"/>
      <color theme="1"/>
      <name val="Calibri"/>
      <family val="2"/>
    </font>
    <font>
      <sz val="11"/>
      <color theme="1"/>
      <name val="Calibri"/>
      <family val="2"/>
    </font>
    <font>
      <b/>
      <sz val="14"/>
      <color theme="0"/>
      <name val="Times New Roman"/>
      <family val="1"/>
    </font>
    <font>
      <b/>
      <sz val="12"/>
      <color theme="1"/>
      <name val="Times New Roman"/>
      <family val="1"/>
    </font>
    <font>
      <b/>
      <sz val="12"/>
      <color theme="0"/>
      <name val="Times New Roman"/>
      <family val="1"/>
    </font>
    <font>
      <sz val="12"/>
      <color theme="0"/>
      <name val="Times New Roman"/>
      <family val="1"/>
    </font>
    <font>
      <sz val="14"/>
      <color theme="0"/>
      <name val="Times New Roman"/>
      <family val="1"/>
    </font>
    <font>
      <sz val="12"/>
      <color theme="1"/>
      <name val="Times New Roman"/>
      <family val="1"/>
    </font>
    <font>
      <b/>
      <sz val="14"/>
      <color theme="1"/>
      <name val="Times New Roman"/>
      <family val="1"/>
    </font>
    <font>
      <b/>
      <sz val="16"/>
      <color theme="1"/>
      <name val="Times New Roman"/>
      <family val="1"/>
    </font>
    <font>
      <sz val="16"/>
      <color theme="1"/>
      <name val="Times New Roman"/>
      <family val="1"/>
    </font>
    <font>
      <sz val="14"/>
      <color theme="1"/>
      <name val="Times New Roman"/>
      <family val="1"/>
    </font>
    <font>
      <b/>
      <sz val="16"/>
      <color rgb="FF000000"/>
      <name val="Times New Roman"/>
      <family val="1"/>
    </font>
    <font>
      <sz val="16"/>
      <color rgb="FF000000"/>
      <name val="Times New Roman"/>
      <family val="1"/>
    </font>
    <font>
      <b/>
      <sz val="10"/>
      <color theme="1"/>
      <name val="Times New Roman"/>
      <family val="1"/>
    </font>
    <font>
      <sz val="10"/>
      <color theme="1"/>
      <name val="Times New Roman"/>
      <family val="1"/>
    </font>
    <font>
      <b/>
      <sz val="14"/>
      <color indexed="8"/>
      <name val="Times New Roman"/>
      <family val="1"/>
    </font>
    <font>
      <sz val="11"/>
      <color theme="1"/>
      <name val="Times New Roman"/>
      <family val="1"/>
    </font>
    <font>
      <sz val="10"/>
      <name val="Arial"/>
    </font>
    <font>
      <sz val="10"/>
      <color indexed="8"/>
      <name val="Arial"/>
    </font>
  </fonts>
  <fills count="9">
    <fill>
      <patternFill patternType="none"/>
    </fill>
    <fill>
      <patternFill patternType="gray125"/>
    </fill>
    <fill>
      <patternFill patternType="solid">
        <fgColor rgb="FF9CC2E5"/>
        <bgColor rgb="FF9CC2E5"/>
      </patternFill>
    </fill>
    <fill>
      <patternFill patternType="solid">
        <fgColor rgb="FFC0C0C0"/>
        <bgColor rgb="FFC0C0C0"/>
      </patternFill>
    </fill>
    <fill>
      <patternFill patternType="solid">
        <fgColor rgb="FFD8D8D8"/>
        <bgColor rgb="FFD8D8D8"/>
      </patternFill>
    </fill>
    <fill>
      <patternFill patternType="solid">
        <fgColor theme="0"/>
        <bgColor theme="0"/>
      </patternFill>
    </fill>
    <fill>
      <patternFill patternType="solid">
        <fgColor rgb="FFC55A11"/>
        <bgColor rgb="FFC55A11"/>
      </patternFill>
    </fill>
    <fill>
      <patternFill patternType="solid">
        <fgColor rgb="FF2E75B5"/>
        <bgColor rgb="FF2E75B5"/>
      </patternFill>
    </fill>
    <fill>
      <patternFill patternType="solid">
        <fgColor rgb="FFFFC000"/>
        <bgColor rgb="FFFFC000"/>
      </patternFill>
    </fill>
  </fills>
  <borders count="21">
    <border>
      <left/>
      <right/>
      <top/>
      <bottom/>
      <diagonal/>
    </border>
    <border>
      <left style="thick">
        <color rgb="FF000000"/>
      </left>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0" fontId="24" fillId="0" borderId="4"/>
  </cellStyleXfs>
  <cellXfs count="100">
    <xf numFmtId="0" fontId="0" fillId="0" borderId="0" xfId="0"/>
    <xf numFmtId="0" fontId="3" fillId="3" borderId="4" xfId="0" applyFont="1" applyFill="1" applyBorder="1" applyAlignment="1">
      <alignment horizontal="center"/>
    </xf>
    <xf numFmtId="0" fontId="4" fillId="0" borderId="0" xfId="0" applyFont="1"/>
    <xf numFmtId="0" fontId="5" fillId="0" borderId="0" xfId="0" applyFont="1"/>
    <xf numFmtId="0" fontId="5" fillId="4" borderId="5" xfId="0" applyFont="1" applyFill="1" applyBorder="1" applyAlignment="1">
      <alignment horizontal="center" vertical="center"/>
    </xf>
    <xf numFmtId="0" fontId="5" fillId="5" borderId="5" xfId="0" applyFont="1" applyFill="1" applyBorder="1" applyAlignment="1">
      <alignment horizontal="left" vertical="center"/>
    </xf>
    <xf numFmtId="0" fontId="5" fillId="5" borderId="5" xfId="0" applyFont="1" applyFill="1" applyBorder="1" applyAlignment="1">
      <alignment horizontal="center" vertical="center"/>
    </xf>
    <xf numFmtId="0" fontId="6" fillId="6" borderId="4" xfId="0" applyFont="1" applyFill="1" applyBorder="1" applyAlignment="1">
      <alignment horizontal="center" vertical="center"/>
    </xf>
    <xf numFmtId="0" fontId="6" fillId="6" borderId="4" xfId="0" applyFont="1" applyFill="1" applyBorder="1" applyAlignment="1">
      <alignment horizontal="left" vertical="center"/>
    </xf>
    <xf numFmtId="0" fontId="6" fillId="0" borderId="0" xfId="0" applyFont="1"/>
    <xf numFmtId="0" fontId="6" fillId="2" borderId="4" xfId="0" applyFont="1" applyFill="1" applyBorder="1" applyAlignment="1">
      <alignment horizontal="center" vertical="center"/>
    </xf>
    <xf numFmtId="0" fontId="6" fillId="2" borderId="4" xfId="0" applyFont="1" applyFill="1" applyBorder="1" applyAlignment="1">
      <alignment horizontal="left" vertical="center"/>
    </xf>
    <xf numFmtId="0" fontId="5"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left"/>
    </xf>
    <xf numFmtId="0" fontId="6" fillId="0" borderId="0" xfId="0" applyFont="1" applyAlignment="1">
      <alignment horizontal="center"/>
    </xf>
    <xf numFmtId="0" fontId="7" fillId="0" borderId="0" xfId="0" applyFont="1"/>
    <xf numFmtId="0" fontId="9" fillId="0" borderId="0" xfId="0" applyFont="1" applyAlignment="1">
      <alignment horizontal="center" vertical="center"/>
    </xf>
    <xf numFmtId="0" fontId="10" fillId="7" borderId="5" xfId="0" applyFont="1" applyFill="1" applyBorder="1" applyAlignment="1">
      <alignment horizontal="center" vertical="center"/>
    </xf>
    <xf numFmtId="0" fontId="5" fillId="0" borderId="5" xfId="0" applyFont="1" applyBorder="1" applyAlignment="1">
      <alignment horizontal="center" vertical="center"/>
    </xf>
    <xf numFmtId="0" fontId="13" fillId="0" borderId="5" xfId="0" applyFont="1" applyBorder="1" applyAlignment="1">
      <alignment horizontal="center" vertical="center"/>
    </xf>
    <xf numFmtId="0" fontId="14" fillId="0" borderId="0" xfId="0" applyFont="1" applyAlignment="1">
      <alignment horizontal="center" vertical="center"/>
    </xf>
    <xf numFmtId="0" fontId="9" fillId="0" borderId="11" xfId="0" applyFont="1" applyBorder="1" applyAlignment="1">
      <alignment horizontal="center" vertical="center"/>
    </xf>
    <xf numFmtId="0" fontId="9" fillId="0" borderId="10" xfId="0" applyFont="1" applyBorder="1" applyAlignment="1">
      <alignment horizontal="center" vertical="center"/>
    </xf>
    <xf numFmtId="0" fontId="9" fillId="0" borderId="5" xfId="0" applyFont="1" applyBorder="1" applyAlignment="1">
      <alignment horizontal="center" vertical="center"/>
    </xf>
    <xf numFmtId="0" fontId="13" fillId="0" borderId="5" xfId="0" applyFont="1" applyBorder="1" applyAlignment="1">
      <alignment horizontal="left" vertical="center"/>
    </xf>
    <xf numFmtId="0" fontId="13" fillId="0" borderId="0" xfId="0" applyFont="1" applyAlignment="1">
      <alignment horizontal="center" vertical="center"/>
    </xf>
    <xf numFmtId="0" fontId="13" fillId="0" borderId="12" xfId="0" applyFont="1" applyBorder="1" applyAlignment="1">
      <alignment horizontal="center" vertical="center"/>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11" xfId="0" applyFont="1" applyBorder="1" applyAlignment="1">
      <alignment horizontal="center" vertical="center"/>
    </xf>
    <xf numFmtId="0" fontId="13" fillId="0" borderId="18" xfId="0" applyFont="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pplyAlignment="1">
      <alignment horizontal="center" vertical="center"/>
    </xf>
    <xf numFmtId="1" fontId="15" fillId="0" borderId="5" xfId="0" applyNumberFormat="1" applyFont="1" applyBorder="1" applyAlignment="1">
      <alignment horizontal="center" vertical="center" wrapText="1"/>
    </xf>
    <xf numFmtId="1" fontId="15" fillId="0" borderId="5" xfId="0" applyNumberFormat="1" applyFont="1" applyBorder="1" applyAlignment="1">
      <alignment horizontal="center" vertical="center" textRotation="90"/>
    </xf>
    <xf numFmtId="1" fontId="15" fillId="0" borderId="5" xfId="0" applyNumberFormat="1" applyFont="1" applyBorder="1" applyAlignment="1">
      <alignment horizontal="center" vertical="center"/>
    </xf>
    <xf numFmtId="1" fontId="16" fillId="0" borderId="5" xfId="0" applyNumberFormat="1" applyFont="1" applyBorder="1" applyAlignment="1">
      <alignment horizontal="center" vertical="center"/>
    </xf>
    <xf numFmtId="14" fontId="15" fillId="0" borderId="0" xfId="0" applyNumberFormat="1" applyFont="1" applyAlignment="1">
      <alignment horizontal="center" vertical="center"/>
    </xf>
    <xf numFmtId="14" fontId="9" fillId="0" borderId="0" xfId="0" applyNumberFormat="1" applyFont="1" applyAlignment="1">
      <alignment horizontal="center" vertical="center"/>
    </xf>
    <xf numFmtId="0" fontId="18" fillId="0" borderId="5" xfId="0" applyFont="1" applyBorder="1" applyAlignment="1">
      <alignment horizontal="center" vertical="center"/>
    </xf>
    <xf numFmtId="0" fontId="15" fillId="0" borderId="5" xfId="0" applyFont="1" applyBorder="1" applyAlignment="1">
      <alignment horizontal="center" vertical="center"/>
    </xf>
    <xf numFmtId="0" fontId="16" fillId="0" borderId="5" xfId="0" applyFont="1" applyBorder="1" applyAlignment="1">
      <alignment horizontal="center" vertical="center"/>
    </xf>
    <xf numFmtId="0" fontId="19" fillId="0" borderId="5"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vertical="center"/>
    </xf>
    <xf numFmtId="0" fontId="20" fillId="0" borderId="0" xfId="0" applyFont="1" applyAlignment="1">
      <alignment horizontal="center" vertical="center"/>
    </xf>
    <xf numFmtId="0" fontId="6" fillId="0" borderId="5" xfId="0" applyFont="1" applyBorder="1" applyAlignment="1">
      <alignment horizontal="center" vertical="center"/>
    </xf>
    <xf numFmtId="0" fontId="6" fillId="8" borderId="5" xfId="0" applyFont="1" applyFill="1" applyBorder="1" applyAlignment="1">
      <alignment horizontal="center" vertical="center"/>
    </xf>
    <xf numFmtId="0" fontId="21" fillId="0" borderId="0" xfId="0" applyFont="1" applyAlignment="1">
      <alignment horizontal="center" vertical="center"/>
    </xf>
    <xf numFmtId="0" fontId="13" fillId="0" borderId="0" xfId="0" applyFont="1"/>
    <xf numFmtId="0" fontId="13" fillId="0" borderId="0" xfId="0" applyFont="1" applyAlignment="1">
      <alignment horizontal="left"/>
    </xf>
    <xf numFmtId="0" fontId="9" fillId="0" borderId="0" xfId="0" applyFont="1" applyAlignment="1">
      <alignment horizontal="right"/>
    </xf>
    <xf numFmtId="0" fontId="9" fillId="0" borderId="0" xfId="0" applyFont="1" applyAlignment="1">
      <alignment horizontal="left"/>
    </xf>
    <xf numFmtId="0" fontId="13" fillId="0" borderId="19" xfId="0" applyFont="1" applyBorder="1" applyAlignment="1">
      <alignment horizontal="center" vertical="center" wrapText="1"/>
    </xf>
    <xf numFmtId="0" fontId="13" fillId="0" borderId="19" xfId="0" applyFont="1" applyBorder="1" applyAlignment="1">
      <alignment horizontal="center" vertical="center"/>
    </xf>
    <xf numFmtId="0" fontId="21" fillId="0" borderId="19" xfId="0" applyFont="1" applyBorder="1" applyAlignment="1">
      <alignment horizontal="center" vertical="center" wrapText="1"/>
    </xf>
    <xf numFmtId="0" fontId="23" fillId="0" borderId="0" xfId="0" applyFont="1"/>
    <xf numFmtId="0" fontId="17" fillId="0" borderId="0" xfId="0" applyFont="1"/>
    <xf numFmtId="0" fontId="13" fillId="0" borderId="0" xfId="0" applyFont="1" applyAlignment="1">
      <alignment horizontal="center"/>
    </xf>
    <xf numFmtId="14" fontId="17" fillId="0" borderId="0" xfId="0" applyNumberFormat="1" applyFont="1"/>
    <xf numFmtId="0" fontId="25" fillId="0" borderId="4" xfId="1" applyFont="1"/>
    <xf numFmtId="0" fontId="0" fillId="0" borderId="0" xfId="0" applyAlignment="1">
      <alignment horizontal="center"/>
    </xf>
    <xf numFmtId="0" fontId="9" fillId="0" borderId="4" xfId="0" applyFont="1" applyBorder="1" applyAlignment="1">
      <alignment horizontal="center" vertical="center"/>
    </xf>
    <xf numFmtId="0" fontId="13" fillId="0" borderId="4" xfId="0" applyFont="1" applyBorder="1" applyAlignment="1">
      <alignment horizontal="center" vertical="center"/>
    </xf>
    <xf numFmtId="49" fontId="13" fillId="0" borderId="5" xfId="0" applyNumberFormat="1" applyFont="1" applyBorder="1" applyAlignment="1">
      <alignment horizontal="center" vertical="center"/>
    </xf>
    <xf numFmtId="0" fontId="1" fillId="2" borderId="1" xfId="0" applyFont="1" applyFill="1" applyBorder="1" applyAlignment="1">
      <alignment horizontal="center"/>
    </xf>
    <xf numFmtId="0" fontId="2" fillId="0" borderId="2" xfId="0" applyFont="1" applyBorder="1"/>
    <xf numFmtId="0" fontId="2" fillId="0" borderId="3" xfId="0" applyFont="1" applyBorder="1"/>
    <xf numFmtId="0" fontId="8" fillId="7" borderId="6" xfId="0" applyFont="1" applyFill="1" applyBorder="1" applyAlignment="1">
      <alignment horizontal="center" vertical="center"/>
    </xf>
    <xf numFmtId="0" fontId="2" fillId="0" borderId="7" xfId="0" applyFont="1" applyBorder="1"/>
    <xf numFmtId="0" fontId="2" fillId="0" borderId="8" xfId="0" applyFont="1" applyBorder="1"/>
    <xf numFmtId="0" fontId="9" fillId="0" borderId="6" xfId="0" applyFont="1" applyBorder="1" applyAlignment="1">
      <alignment horizontal="center" vertical="center" wrapText="1"/>
    </xf>
    <xf numFmtId="0" fontId="10" fillId="7" borderId="6" xfId="0" applyFont="1" applyFill="1" applyBorder="1" applyAlignment="1">
      <alignment horizontal="center" vertical="center"/>
    </xf>
    <xf numFmtId="0" fontId="10" fillId="7" borderId="9" xfId="0" applyFont="1" applyFill="1" applyBorder="1" applyAlignment="1">
      <alignment horizontal="center" vertical="center"/>
    </xf>
    <xf numFmtId="0" fontId="2" fillId="0" borderId="10" xfId="0" applyFont="1" applyBorder="1"/>
    <xf numFmtId="0" fontId="11" fillId="7" borderId="6" xfId="0" applyFont="1" applyFill="1" applyBorder="1" applyAlignment="1">
      <alignment horizontal="center" vertical="center"/>
    </xf>
    <xf numFmtId="0" fontId="12" fillId="7" borderId="6" xfId="0" applyFont="1" applyFill="1" applyBorder="1" applyAlignment="1">
      <alignment horizontal="center" vertical="center"/>
    </xf>
    <xf numFmtId="0" fontId="14" fillId="0" borderId="0" xfId="0" applyFont="1" applyAlignment="1">
      <alignment horizontal="center" vertical="center"/>
    </xf>
    <xf numFmtId="0" fontId="0" fillId="0" borderId="0" xfId="0"/>
    <xf numFmtId="0" fontId="14" fillId="0" borderId="0" xfId="0" applyFont="1" applyAlignment="1">
      <alignment horizontal="center" wrapText="1"/>
    </xf>
    <xf numFmtId="0" fontId="13" fillId="0" borderId="0" xfId="0" applyFont="1" applyAlignment="1">
      <alignment horizontal="center" vertical="center"/>
    </xf>
    <xf numFmtId="14" fontId="9" fillId="0" borderId="11" xfId="0" applyNumberFormat="1" applyFont="1" applyBorder="1" applyAlignment="1">
      <alignment horizontal="center" vertical="center"/>
    </xf>
    <xf numFmtId="0" fontId="14" fillId="0" borderId="0" xfId="0" applyFont="1" applyAlignment="1">
      <alignment horizontal="center"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0" fontId="15" fillId="0" borderId="6" xfId="0" applyFont="1" applyBorder="1" applyAlignment="1">
      <alignment horizontal="center" vertical="center"/>
    </xf>
    <xf numFmtId="0" fontId="18" fillId="0" borderId="6" xfId="0" applyFont="1" applyBorder="1" applyAlignment="1">
      <alignment horizontal="center" vertical="center"/>
    </xf>
    <xf numFmtId="0" fontId="9" fillId="0" borderId="0" xfId="0" applyFont="1" applyAlignment="1">
      <alignment horizontal="center"/>
    </xf>
    <xf numFmtId="0" fontId="17" fillId="0" borderId="0" xfId="0" applyFont="1" applyAlignment="1">
      <alignment horizontal="center"/>
    </xf>
    <xf numFmtId="0" fontId="17" fillId="0" borderId="0" xfId="0" applyFont="1" applyAlignment="1">
      <alignment horizontal="left"/>
    </xf>
    <xf numFmtId="0" fontId="23" fillId="0" borderId="20" xfId="0" applyFont="1" applyBorder="1" applyAlignment="1">
      <alignment horizontal="left" wrapText="1"/>
    </xf>
    <xf numFmtId="0" fontId="23" fillId="0" borderId="0" xfId="0" applyFont="1" applyAlignment="1">
      <alignment horizontal="right"/>
    </xf>
    <xf numFmtId="0" fontId="13" fillId="0" borderId="0" xfId="0" applyFont="1" applyAlignment="1">
      <alignment horizontal="center"/>
    </xf>
    <xf numFmtId="0" fontId="6" fillId="0" borderId="0" xfId="0" applyFont="1" applyAlignment="1">
      <alignment horizontal="center" vertical="center"/>
    </xf>
    <xf numFmtId="0" fontId="6" fillId="8" borderId="6" xfId="0" applyFont="1" applyFill="1" applyBorder="1" applyAlignment="1">
      <alignment horizontal="center" vertical="center" wrapText="1"/>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000"/>
  <sheetViews>
    <sheetView tabSelected="1" workbookViewId="0">
      <selection activeCell="V12" sqref="V12"/>
    </sheetView>
  </sheetViews>
  <sheetFormatPr defaultRowHeight="15" customHeight="1" x14ac:dyDescent="0.25"/>
  <cols>
    <col min="1" max="1" width="56.19921875" customWidth="1"/>
    <col min="2" max="2" width="7.59765625" customWidth="1"/>
    <col min="3" max="3" width="7.59765625" hidden="1" customWidth="1"/>
    <col min="4" max="26" width="7.59765625" customWidth="1"/>
  </cols>
  <sheetData>
    <row r="1" spans="1:15" ht="15.6" x14ac:dyDescent="0.3">
      <c r="A1" s="70" t="s">
        <v>0</v>
      </c>
      <c r="B1" s="71"/>
      <c r="C1" s="71"/>
      <c r="D1" s="71"/>
      <c r="E1" s="71"/>
      <c r="F1" s="71"/>
      <c r="G1" s="71"/>
      <c r="H1" s="71"/>
      <c r="I1" s="71"/>
      <c r="J1" s="71"/>
      <c r="K1" s="71"/>
      <c r="L1" s="71"/>
      <c r="M1" s="71"/>
      <c r="N1" s="71"/>
      <c r="O1" s="72"/>
    </row>
    <row r="2" spans="1:15" ht="13.8" x14ac:dyDescent="0.25">
      <c r="A2" s="1" t="s">
        <v>1</v>
      </c>
      <c r="B2" s="1" t="s">
        <v>2</v>
      </c>
      <c r="C2" s="1" t="s">
        <v>3</v>
      </c>
      <c r="D2" s="1" t="s">
        <v>4</v>
      </c>
      <c r="E2" s="1" t="s">
        <v>5</v>
      </c>
      <c r="F2" s="1" t="s">
        <v>6</v>
      </c>
      <c r="G2" s="1" t="s">
        <v>7</v>
      </c>
      <c r="H2" s="1" t="s">
        <v>8</v>
      </c>
      <c r="I2" s="1" t="s">
        <v>9</v>
      </c>
      <c r="J2" s="1" t="s">
        <v>10</v>
      </c>
      <c r="K2" s="1" t="s">
        <v>11</v>
      </c>
      <c r="L2" s="1" t="s">
        <v>12</v>
      </c>
      <c r="M2" s="1" t="s">
        <v>13</v>
      </c>
      <c r="N2" s="1" t="s">
        <v>14</v>
      </c>
      <c r="O2" s="1" t="s">
        <v>15</v>
      </c>
    </row>
    <row r="3" spans="1:15" ht="13.8" x14ac:dyDescent="0.25">
      <c r="A3" s="65" t="s">
        <v>417</v>
      </c>
      <c r="B3" s="65" t="s">
        <v>85</v>
      </c>
      <c r="C3" s="65" t="s">
        <v>85</v>
      </c>
      <c r="D3" s="65" t="s">
        <v>357</v>
      </c>
      <c r="E3" s="65" t="s">
        <v>296</v>
      </c>
      <c r="F3" s="65" t="s">
        <v>297</v>
      </c>
      <c r="G3" s="65" t="s">
        <v>581</v>
      </c>
      <c r="H3" s="65" t="s">
        <v>591</v>
      </c>
      <c r="I3" s="65" t="s">
        <v>583</v>
      </c>
      <c r="J3" s="65" t="s">
        <v>86</v>
      </c>
      <c r="K3" s="65" t="s">
        <v>87</v>
      </c>
      <c r="L3" s="65" t="s">
        <v>584</v>
      </c>
      <c r="M3" s="65" t="s">
        <v>88</v>
      </c>
      <c r="N3" s="65" t="s">
        <v>418</v>
      </c>
      <c r="O3" s="65" t="s">
        <v>419</v>
      </c>
    </row>
    <row r="4" spans="1:15" ht="13.8" x14ac:dyDescent="0.25">
      <c r="A4" s="65" t="s">
        <v>393</v>
      </c>
      <c r="B4" s="65" t="s">
        <v>85</v>
      </c>
      <c r="C4" s="65" t="s">
        <v>85</v>
      </c>
      <c r="D4" s="65" t="s">
        <v>357</v>
      </c>
      <c r="E4" s="65" t="s">
        <v>296</v>
      </c>
      <c r="F4" s="65" t="s">
        <v>297</v>
      </c>
      <c r="G4" s="65" t="s">
        <v>581</v>
      </c>
      <c r="H4" s="65" t="s">
        <v>591</v>
      </c>
      <c r="I4" s="65" t="s">
        <v>583</v>
      </c>
      <c r="J4" s="65" t="s">
        <v>86</v>
      </c>
      <c r="K4" s="65" t="s">
        <v>87</v>
      </c>
      <c r="L4" s="65" t="s">
        <v>584</v>
      </c>
      <c r="M4" s="65" t="s">
        <v>88</v>
      </c>
      <c r="N4" s="65" t="s">
        <v>394</v>
      </c>
      <c r="O4" s="65" t="s">
        <v>395</v>
      </c>
    </row>
    <row r="5" spans="1:15" ht="13.8" x14ac:dyDescent="0.25">
      <c r="A5" s="65" t="s">
        <v>411</v>
      </c>
      <c r="B5" s="65" t="s">
        <v>85</v>
      </c>
      <c r="C5" s="65" t="s">
        <v>85</v>
      </c>
      <c r="D5" s="65" t="s">
        <v>357</v>
      </c>
      <c r="E5" s="65" t="s">
        <v>296</v>
      </c>
      <c r="F5" s="65" t="s">
        <v>297</v>
      </c>
      <c r="G5" s="65" t="s">
        <v>581</v>
      </c>
      <c r="H5" s="65" t="s">
        <v>591</v>
      </c>
      <c r="I5" s="65" t="s">
        <v>583</v>
      </c>
      <c r="J5" s="65" t="s">
        <v>86</v>
      </c>
      <c r="K5" s="65" t="s">
        <v>87</v>
      </c>
      <c r="L5" s="65" t="s">
        <v>584</v>
      </c>
      <c r="M5" s="65" t="s">
        <v>88</v>
      </c>
      <c r="N5" s="65" t="s">
        <v>412</v>
      </c>
      <c r="O5" s="65" t="s">
        <v>413</v>
      </c>
    </row>
    <row r="6" spans="1:15" ht="13.8" x14ac:dyDescent="0.25">
      <c r="A6" s="65" t="s">
        <v>360</v>
      </c>
      <c r="B6" s="65" t="s">
        <v>85</v>
      </c>
      <c r="C6" s="65" t="s">
        <v>85</v>
      </c>
      <c r="D6" s="65" t="s">
        <v>357</v>
      </c>
      <c r="E6" s="65" t="s">
        <v>296</v>
      </c>
      <c r="F6" s="65" t="s">
        <v>297</v>
      </c>
      <c r="G6" s="65" t="s">
        <v>581</v>
      </c>
      <c r="H6" s="65" t="s">
        <v>591</v>
      </c>
      <c r="I6" s="65" t="s">
        <v>583</v>
      </c>
      <c r="J6" s="65" t="s">
        <v>86</v>
      </c>
      <c r="K6" s="65" t="s">
        <v>87</v>
      </c>
      <c r="L6" s="65" t="s">
        <v>584</v>
      </c>
      <c r="M6" s="65" t="s">
        <v>88</v>
      </c>
      <c r="N6" s="65" t="s">
        <v>361</v>
      </c>
      <c r="O6" s="65" t="s">
        <v>362</v>
      </c>
    </row>
    <row r="7" spans="1:15" ht="13.8" x14ac:dyDescent="0.25">
      <c r="A7" s="65" t="s">
        <v>356</v>
      </c>
      <c r="B7" s="65" t="s">
        <v>85</v>
      </c>
      <c r="C7" s="65" t="s">
        <v>85</v>
      </c>
      <c r="D7" s="65" t="s">
        <v>357</v>
      </c>
      <c r="E7" s="65" t="s">
        <v>296</v>
      </c>
      <c r="F7" s="65" t="s">
        <v>297</v>
      </c>
      <c r="G7" s="65" t="s">
        <v>581</v>
      </c>
      <c r="H7" s="65" t="s">
        <v>591</v>
      </c>
      <c r="I7" s="65" t="s">
        <v>583</v>
      </c>
      <c r="J7" s="65" t="s">
        <v>86</v>
      </c>
      <c r="K7" s="65" t="s">
        <v>87</v>
      </c>
      <c r="L7" s="65" t="s">
        <v>584</v>
      </c>
      <c r="M7" s="65" t="s">
        <v>88</v>
      </c>
      <c r="N7" s="65" t="s">
        <v>358</v>
      </c>
      <c r="O7" s="65" t="s">
        <v>359</v>
      </c>
    </row>
    <row r="8" spans="1:15" ht="13.8" x14ac:dyDescent="0.25">
      <c r="A8" s="65" t="s">
        <v>495</v>
      </c>
      <c r="B8" s="65" t="s">
        <v>85</v>
      </c>
      <c r="C8" s="65" t="s">
        <v>85</v>
      </c>
      <c r="D8" s="65" t="s">
        <v>357</v>
      </c>
      <c r="E8" s="65" t="s">
        <v>296</v>
      </c>
      <c r="F8" s="65" t="s">
        <v>297</v>
      </c>
      <c r="G8" s="65" t="s">
        <v>581</v>
      </c>
      <c r="H8" s="65" t="s">
        <v>591</v>
      </c>
      <c r="I8" s="65" t="s">
        <v>583</v>
      </c>
      <c r="J8" s="65" t="s">
        <v>86</v>
      </c>
      <c r="K8" s="65" t="s">
        <v>87</v>
      </c>
      <c r="L8" s="65" t="s">
        <v>584</v>
      </c>
      <c r="M8" s="65" t="s">
        <v>88</v>
      </c>
      <c r="N8" s="65" t="s">
        <v>496</v>
      </c>
      <c r="O8" s="65" t="s">
        <v>497</v>
      </c>
    </row>
    <row r="9" spans="1:15" ht="13.8" x14ac:dyDescent="0.25">
      <c r="A9" s="65" t="s">
        <v>414</v>
      </c>
      <c r="B9" s="65" t="s">
        <v>85</v>
      </c>
      <c r="C9" s="65" t="s">
        <v>85</v>
      </c>
      <c r="D9" s="65" t="s">
        <v>357</v>
      </c>
      <c r="E9" s="65" t="s">
        <v>296</v>
      </c>
      <c r="F9" s="65" t="s">
        <v>297</v>
      </c>
      <c r="G9" s="65" t="s">
        <v>581</v>
      </c>
      <c r="H9" s="65" t="s">
        <v>591</v>
      </c>
      <c r="I9" s="65" t="s">
        <v>583</v>
      </c>
      <c r="J9" s="65" t="s">
        <v>86</v>
      </c>
      <c r="K9" s="65" t="s">
        <v>87</v>
      </c>
      <c r="L9" s="65" t="s">
        <v>584</v>
      </c>
      <c r="M9" s="65" t="s">
        <v>88</v>
      </c>
      <c r="N9" s="65" t="s">
        <v>415</v>
      </c>
      <c r="O9" s="65" t="s">
        <v>416</v>
      </c>
    </row>
    <row r="10" spans="1:15" ht="13.8" x14ac:dyDescent="0.25">
      <c r="A10" s="65" t="s">
        <v>366</v>
      </c>
      <c r="B10" s="65" t="s">
        <v>85</v>
      </c>
      <c r="C10" s="65" t="s">
        <v>85</v>
      </c>
      <c r="D10" s="65" t="s">
        <v>357</v>
      </c>
      <c r="E10" s="65" t="s">
        <v>296</v>
      </c>
      <c r="F10" s="65" t="s">
        <v>297</v>
      </c>
      <c r="G10" s="65" t="s">
        <v>581</v>
      </c>
      <c r="H10" s="65" t="s">
        <v>591</v>
      </c>
      <c r="I10" s="65" t="s">
        <v>583</v>
      </c>
      <c r="J10" s="65" t="s">
        <v>86</v>
      </c>
      <c r="K10" s="65" t="s">
        <v>87</v>
      </c>
      <c r="L10" s="65" t="s">
        <v>584</v>
      </c>
      <c r="M10" s="65" t="s">
        <v>88</v>
      </c>
      <c r="N10" s="65" t="s">
        <v>367</v>
      </c>
      <c r="O10" s="65" t="s">
        <v>368</v>
      </c>
    </row>
    <row r="11" spans="1:15" ht="13.8" x14ac:dyDescent="0.25">
      <c r="A11" s="65" t="s">
        <v>369</v>
      </c>
      <c r="B11" s="65" t="s">
        <v>85</v>
      </c>
      <c r="C11" s="65" t="s">
        <v>85</v>
      </c>
      <c r="D11" s="65" t="s">
        <v>357</v>
      </c>
      <c r="E11" s="65" t="s">
        <v>296</v>
      </c>
      <c r="F11" s="65" t="s">
        <v>297</v>
      </c>
      <c r="G11" s="65" t="s">
        <v>581</v>
      </c>
      <c r="H11" s="65" t="s">
        <v>591</v>
      </c>
      <c r="I11" s="65" t="s">
        <v>583</v>
      </c>
      <c r="J11" s="65" t="s">
        <v>86</v>
      </c>
      <c r="K11" s="65" t="s">
        <v>87</v>
      </c>
      <c r="L11" s="65" t="s">
        <v>584</v>
      </c>
      <c r="M11" s="65" t="s">
        <v>88</v>
      </c>
      <c r="N11" s="65" t="s">
        <v>370</v>
      </c>
      <c r="O11" s="65" t="s">
        <v>371</v>
      </c>
    </row>
    <row r="12" spans="1:15" ht="13.8" x14ac:dyDescent="0.25">
      <c r="A12" s="65" t="s">
        <v>405</v>
      </c>
      <c r="B12" s="65" t="s">
        <v>85</v>
      </c>
      <c r="C12" s="65" t="s">
        <v>85</v>
      </c>
      <c r="D12" s="65" t="s">
        <v>357</v>
      </c>
      <c r="E12" s="65" t="s">
        <v>296</v>
      </c>
      <c r="F12" s="65" t="s">
        <v>297</v>
      </c>
      <c r="G12" s="65" t="s">
        <v>581</v>
      </c>
      <c r="H12" s="65" t="s">
        <v>591</v>
      </c>
      <c r="I12" s="65" t="s">
        <v>583</v>
      </c>
      <c r="J12" s="65" t="s">
        <v>86</v>
      </c>
      <c r="K12" s="65" t="s">
        <v>87</v>
      </c>
      <c r="L12" s="65" t="s">
        <v>584</v>
      </c>
      <c r="M12" s="65" t="s">
        <v>88</v>
      </c>
      <c r="N12" s="65" t="s">
        <v>406</v>
      </c>
      <c r="O12" s="65" t="s">
        <v>407</v>
      </c>
    </row>
    <row r="13" spans="1:15" ht="13.8" x14ac:dyDescent="0.25">
      <c r="A13" s="65" t="s">
        <v>474</v>
      </c>
      <c r="B13" s="65" t="s">
        <v>85</v>
      </c>
      <c r="C13" s="65" t="s">
        <v>85</v>
      </c>
      <c r="D13" s="65" t="s">
        <v>357</v>
      </c>
      <c r="E13" s="65" t="s">
        <v>296</v>
      </c>
      <c r="F13" s="65" t="s">
        <v>297</v>
      </c>
      <c r="G13" s="65" t="s">
        <v>581</v>
      </c>
      <c r="H13" s="65" t="s">
        <v>591</v>
      </c>
      <c r="I13" s="65" t="s">
        <v>583</v>
      </c>
      <c r="J13" s="65" t="s">
        <v>86</v>
      </c>
      <c r="K13" s="65" t="s">
        <v>87</v>
      </c>
      <c r="L13" s="65" t="s">
        <v>584</v>
      </c>
      <c r="M13" s="65" t="s">
        <v>88</v>
      </c>
      <c r="N13" s="65" t="s">
        <v>475</v>
      </c>
      <c r="O13" s="65" t="s">
        <v>476</v>
      </c>
    </row>
    <row r="14" spans="1:15" ht="13.8" x14ac:dyDescent="0.25">
      <c r="A14" s="65" t="s">
        <v>372</v>
      </c>
      <c r="B14" s="65" t="s">
        <v>85</v>
      </c>
      <c r="C14" s="65" t="s">
        <v>85</v>
      </c>
      <c r="D14" s="65" t="s">
        <v>357</v>
      </c>
      <c r="E14" s="65" t="s">
        <v>296</v>
      </c>
      <c r="F14" s="65" t="s">
        <v>297</v>
      </c>
      <c r="G14" s="65" t="s">
        <v>581</v>
      </c>
      <c r="H14" s="65" t="s">
        <v>591</v>
      </c>
      <c r="I14" s="65" t="s">
        <v>583</v>
      </c>
      <c r="J14" s="65" t="s">
        <v>86</v>
      </c>
      <c r="K14" s="65" t="s">
        <v>87</v>
      </c>
      <c r="L14" s="65" t="s">
        <v>584</v>
      </c>
      <c r="M14" s="65" t="s">
        <v>88</v>
      </c>
      <c r="N14" s="65" t="s">
        <v>373</v>
      </c>
      <c r="O14" s="65" t="s">
        <v>374</v>
      </c>
    </row>
    <row r="15" spans="1:15" ht="13.8" x14ac:dyDescent="0.25">
      <c r="A15" s="65" t="s">
        <v>498</v>
      </c>
      <c r="B15" s="65" t="s">
        <v>85</v>
      </c>
      <c r="C15" s="65" t="s">
        <v>85</v>
      </c>
      <c r="D15" s="65" t="s">
        <v>302</v>
      </c>
      <c r="E15" s="65" t="s">
        <v>296</v>
      </c>
      <c r="F15" s="65" t="s">
        <v>297</v>
      </c>
      <c r="G15" s="65" t="s">
        <v>581</v>
      </c>
      <c r="H15" s="65" t="s">
        <v>590</v>
      </c>
      <c r="I15" s="65" t="s">
        <v>583</v>
      </c>
      <c r="J15" s="65" t="s">
        <v>86</v>
      </c>
      <c r="K15" s="65" t="s">
        <v>87</v>
      </c>
      <c r="L15" s="65" t="s">
        <v>584</v>
      </c>
      <c r="M15" s="65" t="s">
        <v>88</v>
      </c>
      <c r="N15" s="65" t="s">
        <v>499</v>
      </c>
      <c r="O15" s="65" t="s">
        <v>500</v>
      </c>
    </row>
    <row r="16" spans="1:15" ht="13.8" x14ac:dyDescent="0.25">
      <c r="A16" s="65" t="s">
        <v>305</v>
      </c>
      <c r="B16" s="65" t="s">
        <v>85</v>
      </c>
      <c r="C16" s="65" t="s">
        <v>85</v>
      </c>
      <c r="D16" s="65" t="s">
        <v>302</v>
      </c>
      <c r="E16" s="65" t="s">
        <v>296</v>
      </c>
      <c r="F16" s="65" t="s">
        <v>297</v>
      </c>
      <c r="G16" s="65" t="s">
        <v>581</v>
      </c>
      <c r="H16" s="65" t="s">
        <v>590</v>
      </c>
      <c r="I16" s="65" t="s">
        <v>583</v>
      </c>
      <c r="J16" s="65" t="s">
        <v>86</v>
      </c>
      <c r="K16" s="65" t="s">
        <v>87</v>
      </c>
      <c r="L16" s="65" t="s">
        <v>584</v>
      </c>
      <c r="M16" s="65" t="s">
        <v>88</v>
      </c>
      <c r="N16" s="65" t="s">
        <v>306</v>
      </c>
      <c r="O16" s="65" t="s">
        <v>307</v>
      </c>
    </row>
    <row r="17" spans="1:15" ht="13.8" x14ac:dyDescent="0.25">
      <c r="A17" s="65" t="s">
        <v>444</v>
      </c>
      <c r="B17" s="65" t="s">
        <v>85</v>
      </c>
      <c r="C17" s="65" t="s">
        <v>85</v>
      </c>
      <c r="D17" s="65" t="s">
        <v>302</v>
      </c>
      <c r="E17" s="65" t="s">
        <v>296</v>
      </c>
      <c r="F17" s="65" t="s">
        <v>297</v>
      </c>
      <c r="G17" s="65" t="s">
        <v>581</v>
      </c>
      <c r="H17" s="65" t="s">
        <v>590</v>
      </c>
      <c r="I17" s="65" t="s">
        <v>583</v>
      </c>
      <c r="J17" s="65" t="s">
        <v>86</v>
      </c>
      <c r="K17" s="65" t="s">
        <v>87</v>
      </c>
      <c r="L17" s="65" t="s">
        <v>584</v>
      </c>
      <c r="M17" s="65" t="s">
        <v>88</v>
      </c>
      <c r="N17" s="65" t="s">
        <v>445</v>
      </c>
      <c r="O17" s="65" t="s">
        <v>446</v>
      </c>
    </row>
    <row r="18" spans="1:15" ht="13.8" x14ac:dyDescent="0.25">
      <c r="A18" s="65" t="s">
        <v>453</v>
      </c>
      <c r="B18" s="65" t="s">
        <v>85</v>
      </c>
      <c r="C18" s="65" t="s">
        <v>85</v>
      </c>
      <c r="D18" s="65" t="s">
        <v>302</v>
      </c>
      <c r="E18" s="65" t="s">
        <v>296</v>
      </c>
      <c r="F18" s="65" t="s">
        <v>297</v>
      </c>
      <c r="G18" s="65" t="s">
        <v>581</v>
      </c>
      <c r="H18" s="65" t="s">
        <v>590</v>
      </c>
      <c r="I18" s="65" t="s">
        <v>583</v>
      </c>
      <c r="J18" s="65" t="s">
        <v>86</v>
      </c>
      <c r="K18" s="65" t="s">
        <v>87</v>
      </c>
      <c r="L18" s="65" t="s">
        <v>584</v>
      </c>
      <c r="M18" s="65" t="s">
        <v>88</v>
      </c>
      <c r="N18" s="65" t="s">
        <v>454</v>
      </c>
      <c r="O18" s="65" t="s">
        <v>455</v>
      </c>
    </row>
    <row r="19" spans="1:15" ht="13.8" x14ac:dyDescent="0.25">
      <c r="A19" s="65" t="s">
        <v>329</v>
      </c>
      <c r="B19" s="65" t="s">
        <v>85</v>
      </c>
      <c r="C19" s="65" t="s">
        <v>85</v>
      </c>
      <c r="D19" s="65" t="s">
        <v>302</v>
      </c>
      <c r="E19" s="65" t="s">
        <v>296</v>
      </c>
      <c r="F19" s="65" t="s">
        <v>297</v>
      </c>
      <c r="G19" s="65" t="s">
        <v>581</v>
      </c>
      <c r="H19" s="65" t="s">
        <v>590</v>
      </c>
      <c r="I19" s="65" t="s">
        <v>583</v>
      </c>
      <c r="J19" s="65" t="s">
        <v>86</v>
      </c>
      <c r="K19" s="65" t="s">
        <v>87</v>
      </c>
      <c r="L19" s="65" t="s">
        <v>584</v>
      </c>
      <c r="M19" s="65" t="s">
        <v>88</v>
      </c>
      <c r="N19" s="65" t="s">
        <v>330</v>
      </c>
      <c r="O19" s="65" t="s">
        <v>331</v>
      </c>
    </row>
    <row r="20" spans="1:15" ht="13.8" x14ac:dyDescent="0.25">
      <c r="A20" s="65" t="s">
        <v>323</v>
      </c>
      <c r="B20" s="65" t="s">
        <v>85</v>
      </c>
      <c r="C20" s="65" t="s">
        <v>85</v>
      </c>
      <c r="D20" s="65" t="s">
        <v>302</v>
      </c>
      <c r="E20" s="65" t="s">
        <v>296</v>
      </c>
      <c r="F20" s="65" t="s">
        <v>297</v>
      </c>
      <c r="G20" s="65" t="s">
        <v>581</v>
      </c>
      <c r="H20" s="65" t="s">
        <v>590</v>
      </c>
      <c r="I20" s="65" t="s">
        <v>583</v>
      </c>
      <c r="J20" s="65" t="s">
        <v>86</v>
      </c>
      <c r="K20" s="65" t="s">
        <v>87</v>
      </c>
      <c r="L20" s="65" t="s">
        <v>584</v>
      </c>
      <c r="M20" s="65" t="s">
        <v>88</v>
      </c>
      <c r="N20" s="65" t="s">
        <v>324</v>
      </c>
      <c r="O20" s="65" t="s">
        <v>325</v>
      </c>
    </row>
    <row r="21" spans="1:15" ht="13.8" x14ac:dyDescent="0.25">
      <c r="A21" s="65" t="s">
        <v>507</v>
      </c>
      <c r="B21" s="65" t="s">
        <v>85</v>
      </c>
      <c r="C21" s="65" t="s">
        <v>85</v>
      </c>
      <c r="D21" s="65" t="s">
        <v>302</v>
      </c>
      <c r="E21" s="65" t="s">
        <v>296</v>
      </c>
      <c r="F21" s="65" t="s">
        <v>297</v>
      </c>
      <c r="G21" s="65" t="s">
        <v>581</v>
      </c>
      <c r="H21" s="65" t="s">
        <v>590</v>
      </c>
      <c r="I21" s="65" t="s">
        <v>583</v>
      </c>
      <c r="J21" s="65" t="s">
        <v>86</v>
      </c>
      <c r="K21" s="65" t="s">
        <v>87</v>
      </c>
      <c r="L21" s="65" t="s">
        <v>584</v>
      </c>
      <c r="M21" s="65" t="s">
        <v>88</v>
      </c>
      <c r="N21" s="65" t="s">
        <v>508</v>
      </c>
      <c r="O21" s="65" t="s">
        <v>509</v>
      </c>
    </row>
    <row r="22" spans="1:15" ht="13.8" x14ac:dyDescent="0.25">
      <c r="A22" s="65" t="s">
        <v>381</v>
      </c>
      <c r="B22" s="65" t="s">
        <v>85</v>
      </c>
      <c r="C22" s="65" t="s">
        <v>85</v>
      </c>
      <c r="D22" s="65" t="s">
        <v>302</v>
      </c>
      <c r="E22" s="65" t="s">
        <v>296</v>
      </c>
      <c r="F22" s="65" t="s">
        <v>297</v>
      </c>
      <c r="G22" s="65" t="s">
        <v>581</v>
      </c>
      <c r="H22" s="65" t="s">
        <v>590</v>
      </c>
      <c r="I22" s="65" t="s">
        <v>583</v>
      </c>
      <c r="J22" s="65" t="s">
        <v>86</v>
      </c>
      <c r="K22" s="65" t="s">
        <v>87</v>
      </c>
      <c r="L22" s="65" t="s">
        <v>584</v>
      </c>
      <c r="M22" s="65" t="s">
        <v>88</v>
      </c>
      <c r="N22" s="65" t="s">
        <v>382</v>
      </c>
      <c r="O22" s="65" t="s">
        <v>383</v>
      </c>
    </row>
    <row r="23" spans="1:15" ht="13.8" x14ac:dyDescent="0.25">
      <c r="A23" s="65" t="s">
        <v>375</v>
      </c>
      <c r="B23" s="65" t="s">
        <v>85</v>
      </c>
      <c r="C23" s="65" t="s">
        <v>85</v>
      </c>
      <c r="D23" s="65" t="s">
        <v>302</v>
      </c>
      <c r="E23" s="65" t="s">
        <v>296</v>
      </c>
      <c r="F23" s="65" t="s">
        <v>297</v>
      </c>
      <c r="G23" s="65" t="s">
        <v>581</v>
      </c>
      <c r="H23" s="65" t="s">
        <v>590</v>
      </c>
      <c r="I23" s="65" t="s">
        <v>583</v>
      </c>
      <c r="J23" s="65" t="s">
        <v>86</v>
      </c>
      <c r="K23" s="65" t="s">
        <v>87</v>
      </c>
      <c r="L23" s="65" t="s">
        <v>584</v>
      </c>
      <c r="M23" s="65" t="s">
        <v>88</v>
      </c>
      <c r="N23" s="65" t="s">
        <v>376</v>
      </c>
      <c r="O23" s="65" t="s">
        <v>377</v>
      </c>
    </row>
    <row r="24" spans="1:15" ht="13.8" x14ac:dyDescent="0.25">
      <c r="A24" s="65" t="s">
        <v>477</v>
      </c>
      <c r="B24" s="65" t="s">
        <v>85</v>
      </c>
      <c r="C24" s="65" t="s">
        <v>85</v>
      </c>
      <c r="D24" s="65" t="s">
        <v>302</v>
      </c>
      <c r="E24" s="65" t="s">
        <v>296</v>
      </c>
      <c r="F24" s="65" t="s">
        <v>297</v>
      </c>
      <c r="G24" s="65" t="s">
        <v>581</v>
      </c>
      <c r="H24" s="65" t="s">
        <v>590</v>
      </c>
      <c r="I24" s="65" t="s">
        <v>583</v>
      </c>
      <c r="J24" s="65" t="s">
        <v>86</v>
      </c>
      <c r="K24" s="65" t="s">
        <v>87</v>
      </c>
      <c r="L24" s="65" t="s">
        <v>584</v>
      </c>
      <c r="M24" s="65" t="s">
        <v>88</v>
      </c>
      <c r="N24" s="65" t="s">
        <v>478</v>
      </c>
      <c r="O24" s="65" t="s">
        <v>479</v>
      </c>
    </row>
    <row r="25" spans="1:15" ht="13.8" x14ac:dyDescent="0.25">
      <c r="A25" s="65" t="s">
        <v>301</v>
      </c>
      <c r="B25" s="65" t="s">
        <v>85</v>
      </c>
      <c r="C25" s="65" t="s">
        <v>85</v>
      </c>
      <c r="D25" s="65" t="s">
        <v>302</v>
      </c>
      <c r="E25" s="65" t="s">
        <v>296</v>
      </c>
      <c r="F25" s="65" t="s">
        <v>297</v>
      </c>
      <c r="G25" s="65" t="s">
        <v>581</v>
      </c>
      <c r="H25" s="65" t="s">
        <v>590</v>
      </c>
      <c r="I25" s="65" t="s">
        <v>583</v>
      </c>
      <c r="J25" s="65" t="s">
        <v>86</v>
      </c>
      <c r="K25" s="65" t="s">
        <v>87</v>
      </c>
      <c r="L25" s="65" t="s">
        <v>584</v>
      </c>
      <c r="M25" s="65" t="s">
        <v>88</v>
      </c>
      <c r="N25" s="65" t="s">
        <v>303</v>
      </c>
      <c r="O25" s="65" t="s">
        <v>304</v>
      </c>
    </row>
    <row r="26" spans="1:15" ht="13.8" x14ac:dyDescent="0.25">
      <c r="A26" s="65" t="s">
        <v>432</v>
      </c>
      <c r="B26" s="65" t="s">
        <v>85</v>
      </c>
      <c r="C26" s="65" t="s">
        <v>85</v>
      </c>
      <c r="D26" s="65" t="s">
        <v>302</v>
      </c>
      <c r="E26" s="65" t="s">
        <v>296</v>
      </c>
      <c r="F26" s="65" t="s">
        <v>297</v>
      </c>
      <c r="G26" s="65" t="s">
        <v>581</v>
      </c>
      <c r="H26" s="65" t="s">
        <v>590</v>
      </c>
      <c r="I26" s="65" t="s">
        <v>583</v>
      </c>
      <c r="J26" s="65" t="s">
        <v>86</v>
      </c>
      <c r="K26" s="65" t="s">
        <v>87</v>
      </c>
      <c r="L26" s="65" t="s">
        <v>584</v>
      </c>
      <c r="M26" s="65" t="s">
        <v>88</v>
      </c>
      <c r="N26" s="65" t="s">
        <v>433</v>
      </c>
      <c r="O26" s="65" t="s">
        <v>434</v>
      </c>
    </row>
    <row r="27" spans="1:15" ht="13.8" x14ac:dyDescent="0.25">
      <c r="A27" s="65" t="s">
        <v>338</v>
      </c>
      <c r="B27" s="65" t="s">
        <v>85</v>
      </c>
      <c r="C27" s="65" t="s">
        <v>85</v>
      </c>
      <c r="D27" s="65" t="s">
        <v>302</v>
      </c>
      <c r="E27" s="65" t="s">
        <v>296</v>
      </c>
      <c r="F27" s="65" t="s">
        <v>297</v>
      </c>
      <c r="G27" s="65" t="s">
        <v>581</v>
      </c>
      <c r="H27" s="65" t="s">
        <v>590</v>
      </c>
      <c r="I27" s="65" t="s">
        <v>583</v>
      </c>
      <c r="J27" s="65" t="s">
        <v>86</v>
      </c>
      <c r="K27" s="65" t="s">
        <v>87</v>
      </c>
      <c r="L27" s="65" t="s">
        <v>584</v>
      </c>
      <c r="M27" s="65" t="s">
        <v>88</v>
      </c>
      <c r="N27" s="65" t="s">
        <v>339</v>
      </c>
      <c r="O27" s="65" t="s">
        <v>340</v>
      </c>
    </row>
    <row r="28" spans="1:15" ht="13.8" x14ac:dyDescent="0.25">
      <c r="A28" s="65" t="s">
        <v>501</v>
      </c>
      <c r="B28" s="65" t="s">
        <v>85</v>
      </c>
      <c r="C28" s="65" t="s">
        <v>85</v>
      </c>
      <c r="D28" s="65" t="s">
        <v>302</v>
      </c>
      <c r="E28" s="65" t="s">
        <v>296</v>
      </c>
      <c r="F28" s="65" t="s">
        <v>297</v>
      </c>
      <c r="G28" s="65" t="s">
        <v>581</v>
      </c>
      <c r="H28" s="65" t="s">
        <v>590</v>
      </c>
      <c r="I28" s="65" t="s">
        <v>583</v>
      </c>
      <c r="J28" s="65" t="s">
        <v>86</v>
      </c>
      <c r="K28" s="65" t="s">
        <v>87</v>
      </c>
      <c r="L28" s="65" t="s">
        <v>584</v>
      </c>
      <c r="M28" s="65" t="s">
        <v>88</v>
      </c>
      <c r="N28" s="65" t="s">
        <v>502</v>
      </c>
      <c r="O28" s="65" t="s">
        <v>503</v>
      </c>
    </row>
    <row r="29" spans="1:15" ht="13.8" x14ac:dyDescent="0.25">
      <c r="A29" s="65" t="s">
        <v>459</v>
      </c>
      <c r="B29" s="65" t="s">
        <v>85</v>
      </c>
      <c r="C29" s="65" t="s">
        <v>85</v>
      </c>
      <c r="D29" s="65" t="s">
        <v>302</v>
      </c>
      <c r="E29" s="65" t="s">
        <v>296</v>
      </c>
      <c r="F29" s="65" t="s">
        <v>297</v>
      </c>
      <c r="G29" s="65" t="s">
        <v>581</v>
      </c>
      <c r="H29" s="65" t="s">
        <v>590</v>
      </c>
      <c r="I29" s="65" t="s">
        <v>583</v>
      </c>
      <c r="J29" s="65" t="s">
        <v>86</v>
      </c>
      <c r="K29" s="65" t="s">
        <v>87</v>
      </c>
      <c r="L29" s="65" t="s">
        <v>584</v>
      </c>
      <c r="M29" s="65" t="s">
        <v>88</v>
      </c>
      <c r="N29" s="65" t="s">
        <v>460</v>
      </c>
      <c r="O29" s="65" t="s">
        <v>461</v>
      </c>
    </row>
    <row r="30" spans="1:15" ht="13.8" x14ac:dyDescent="0.25">
      <c r="A30" s="65" t="s">
        <v>399</v>
      </c>
      <c r="B30" s="65" t="s">
        <v>85</v>
      </c>
      <c r="C30" s="65" t="s">
        <v>85</v>
      </c>
      <c r="D30" s="65" t="s">
        <v>302</v>
      </c>
      <c r="E30" s="65" t="s">
        <v>296</v>
      </c>
      <c r="F30" s="65" t="s">
        <v>297</v>
      </c>
      <c r="G30" s="65" t="s">
        <v>581</v>
      </c>
      <c r="H30" s="65" t="s">
        <v>590</v>
      </c>
      <c r="I30" s="65" t="s">
        <v>583</v>
      </c>
      <c r="J30" s="65" t="s">
        <v>86</v>
      </c>
      <c r="K30" s="65" t="s">
        <v>87</v>
      </c>
      <c r="L30" s="65" t="s">
        <v>584</v>
      </c>
      <c r="M30" s="65" t="s">
        <v>88</v>
      </c>
      <c r="N30" s="65" t="s">
        <v>400</v>
      </c>
      <c r="O30" s="65" t="s">
        <v>401</v>
      </c>
    </row>
    <row r="31" spans="1:15" ht="13.8" x14ac:dyDescent="0.25">
      <c r="A31" s="65" t="s">
        <v>378</v>
      </c>
      <c r="B31" s="65" t="s">
        <v>85</v>
      </c>
      <c r="C31" s="65" t="s">
        <v>85</v>
      </c>
      <c r="D31" s="65" t="s">
        <v>302</v>
      </c>
      <c r="E31" s="65" t="s">
        <v>296</v>
      </c>
      <c r="F31" s="65" t="s">
        <v>297</v>
      </c>
      <c r="G31" s="65" t="s">
        <v>581</v>
      </c>
      <c r="H31" s="65" t="s">
        <v>590</v>
      </c>
      <c r="I31" s="65" t="s">
        <v>583</v>
      </c>
      <c r="J31" s="65" t="s">
        <v>86</v>
      </c>
      <c r="K31" s="65" t="s">
        <v>87</v>
      </c>
      <c r="L31" s="65" t="s">
        <v>584</v>
      </c>
      <c r="M31" s="65" t="s">
        <v>88</v>
      </c>
      <c r="N31" s="65" t="s">
        <v>379</v>
      </c>
      <c r="O31" s="65" t="s">
        <v>380</v>
      </c>
    </row>
    <row r="32" spans="1:15" ht="13.8" x14ac:dyDescent="0.25">
      <c r="A32" s="65" t="s">
        <v>408</v>
      </c>
      <c r="B32" s="65" t="s">
        <v>85</v>
      </c>
      <c r="C32" s="65" t="s">
        <v>85</v>
      </c>
      <c r="D32" s="65" t="s">
        <v>302</v>
      </c>
      <c r="E32" s="65" t="s">
        <v>296</v>
      </c>
      <c r="F32" s="65" t="s">
        <v>297</v>
      </c>
      <c r="G32" s="65" t="s">
        <v>581</v>
      </c>
      <c r="H32" s="65" t="s">
        <v>590</v>
      </c>
      <c r="I32" s="65" t="s">
        <v>583</v>
      </c>
      <c r="J32" s="65" t="s">
        <v>86</v>
      </c>
      <c r="K32" s="65" t="s">
        <v>87</v>
      </c>
      <c r="L32" s="65" t="s">
        <v>584</v>
      </c>
      <c r="M32" s="65" t="s">
        <v>88</v>
      </c>
      <c r="N32" s="65" t="s">
        <v>409</v>
      </c>
      <c r="O32" s="65" t="s">
        <v>410</v>
      </c>
    </row>
    <row r="33" spans="1:15" ht="13.8" x14ac:dyDescent="0.25">
      <c r="A33" s="65" t="s">
        <v>347</v>
      </c>
      <c r="B33" s="65" t="s">
        <v>85</v>
      </c>
      <c r="C33" s="65" t="s">
        <v>85</v>
      </c>
      <c r="D33" s="65" t="s">
        <v>302</v>
      </c>
      <c r="E33" s="65" t="s">
        <v>296</v>
      </c>
      <c r="F33" s="65" t="s">
        <v>297</v>
      </c>
      <c r="G33" s="65" t="s">
        <v>581</v>
      </c>
      <c r="H33" s="65" t="s">
        <v>590</v>
      </c>
      <c r="I33" s="65" t="s">
        <v>583</v>
      </c>
      <c r="J33" s="65" t="s">
        <v>86</v>
      </c>
      <c r="K33" s="65" t="s">
        <v>87</v>
      </c>
      <c r="L33" s="65" t="s">
        <v>584</v>
      </c>
      <c r="M33" s="65" t="s">
        <v>88</v>
      </c>
      <c r="N33" s="65" t="s">
        <v>348</v>
      </c>
      <c r="O33" s="65" t="s">
        <v>349</v>
      </c>
    </row>
    <row r="34" spans="1:15" ht="13.8" x14ac:dyDescent="0.25">
      <c r="A34" s="65" t="s">
        <v>435</v>
      </c>
      <c r="B34" s="65" t="s">
        <v>85</v>
      </c>
      <c r="C34" s="65" t="s">
        <v>85</v>
      </c>
      <c r="D34" s="65" t="s">
        <v>302</v>
      </c>
      <c r="E34" s="65" t="s">
        <v>296</v>
      </c>
      <c r="F34" s="65" t="s">
        <v>297</v>
      </c>
      <c r="G34" s="65" t="s">
        <v>581</v>
      </c>
      <c r="H34" s="65" t="s">
        <v>590</v>
      </c>
      <c r="I34" s="65" t="s">
        <v>583</v>
      </c>
      <c r="J34" s="65" t="s">
        <v>86</v>
      </c>
      <c r="K34" s="65" t="s">
        <v>87</v>
      </c>
      <c r="L34" s="65" t="s">
        <v>584</v>
      </c>
      <c r="M34" s="65" t="s">
        <v>88</v>
      </c>
      <c r="N34" s="65" t="s">
        <v>436</v>
      </c>
      <c r="O34" s="65" t="s">
        <v>437</v>
      </c>
    </row>
    <row r="35" spans="1:15" ht="13.8" x14ac:dyDescent="0.25">
      <c r="A35" s="65" t="s">
        <v>441</v>
      </c>
      <c r="B35" s="65" t="s">
        <v>85</v>
      </c>
      <c r="C35" s="65" t="s">
        <v>85</v>
      </c>
      <c r="D35" s="65" t="s">
        <v>302</v>
      </c>
      <c r="E35" s="65" t="s">
        <v>296</v>
      </c>
      <c r="F35" s="65" t="s">
        <v>297</v>
      </c>
      <c r="G35" s="65" t="s">
        <v>581</v>
      </c>
      <c r="H35" s="65" t="s">
        <v>590</v>
      </c>
      <c r="I35" s="65" t="s">
        <v>583</v>
      </c>
      <c r="J35" s="65" t="s">
        <v>86</v>
      </c>
      <c r="K35" s="65" t="s">
        <v>87</v>
      </c>
      <c r="L35" s="65" t="s">
        <v>584</v>
      </c>
      <c r="M35" s="65" t="s">
        <v>88</v>
      </c>
      <c r="N35" s="65" t="s">
        <v>442</v>
      </c>
      <c r="O35" s="65" t="s">
        <v>443</v>
      </c>
    </row>
    <row r="36" spans="1:15" ht="13.8" x14ac:dyDescent="0.25">
      <c r="A36" s="65" t="s">
        <v>350</v>
      </c>
      <c r="B36" s="65" t="s">
        <v>85</v>
      </c>
      <c r="C36" s="65" t="s">
        <v>85</v>
      </c>
      <c r="D36" s="65" t="s">
        <v>302</v>
      </c>
      <c r="E36" s="65" t="s">
        <v>296</v>
      </c>
      <c r="F36" s="65" t="s">
        <v>297</v>
      </c>
      <c r="G36" s="65" t="s">
        <v>581</v>
      </c>
      <c r="H36" s="65" t="s">
        <v>590</v>
      </c>
      <c r="I36" s="65" t="s">
        <v>583</v>
      </c>
      <c r="J36" s="65" t="s">
        <v>86</v>
      </c>
      <c r="K36" s="65" t="s">
        <v>87</v>
      </c>
      <c r="L36" s="65" t="s">
        <v>584</v>
      </c>
      <c r="M36" s="65" t="s">
        <v>88</v>
      </c>
      <c r="N36" s="65" t="s">
        <v>351</v>
      </c>
      <c r="O36" s="65" t="s">
        <v>352</v>
      </c>
    </row>
    <row r="37" spans="1:15" ht="13.8" x14ac:dyDescent="0.25">
      <c r="A37" s="65" t="s">
        <v>384</v>
      </c>
      <c r="B37" s="65" t="s">
        <v>85</v>
      </c>
      <c r="C37" s="65" t="s">
        <v>85</v>
      </c>
      <c r="D37" s="65" t="s">
        <v>302</v>
      </c>
      <c r="E37" s="65" t="s">
        <v>296</v>
      </c>
      <c r="F37" s="65" t="s">
        <v>297</v>
      </c>
      <c r="G37" s="65" t="s">
        <v>581</v>
      </c>
      <c r="H37" s="65" t="s">
        <v>590</v>
      </c>
      <c r="I37" s="65" t="s">
        <v>583</v>
      </c>
      <c r="J37" s="65" t="s">
        <v>86</v>
      </c>
      <c r="K37" s="65" t="s">
        <v>87</v>
      </c>
      <c r="L37" s="65" t="s">
        <v>584</v>
      </c>
      <c r="M37" s="65" t="s">
        <v>88</v>
      </c>
      <c r="N37" s="65" t="s">
        <v>385</v>
      </c>
      <c r="O37" s="65" t="s">
        <v>386</v>
      </c>
    </row>
    <row r="38" spans="1:15" ht="13.8" x14ac:dyDescent="0.25">
      <c r="A38" s="65" t="s">
        <v>335</v>
      </c>
      <c r="B38" s="65" t="s">
        <v>85</v>
      </c>
      <c r="C38" s="65" t="s">
        <v>85</v>
      </c>
      <c r="D38" s="65" t="s">
        <v>302</v>
      </c>
      <c r="E38" s="65" t="s">
        <v>296</v>
      </c>
      <c r="F38" s="65" t="s">
        <v>297</v>
      </c>
      <c r="G38" s="65" t="s">
        <v>581</v>
      </c>
      <c r="H38" s="65" t="s">
        <v>590</v>
      </c>
      <c r="I38" s="65" t="s">
        <v>583</v>
      </c>
      <c r="J38" s="65" t="s">
        <v>86</v>
      </c>
      <c r="K38" s="65" t="s">
        <v>87</v>
      </c>
      <c r="L38" s="65" t="s">
        <v>584</v>
      </c>
      <c r="M38" s="65" t="s">
        <v>88</v>
      </c>
      <c r="N38" s="65" t="s">
        <v>336</v>
      </c>
      <c r="O38" s="65" t="s">
        <v>337</v>
      </c>
    </row>
    <row r="39" spans="1:15" ht="13.8" x14ac:dyDescent="0.25">
      <c r="A39" s="65" t="s">
        <v>438</v>
      </c>
      <c r="B39" s="65" t="s">
        <v>85</v>
      </c>
      <c r="C39" s="65" t="s">
        <v>85</v>
      </c>
      <c r="D39" s="65" t="s">
        <v>302</v>
      </c>
      <c r="E39" s="65" t="s">
        <v>296</v>
      </c>
      <c r="F39" s="65" t="s">
        <v>297</v>
      </c>
      <c r="G39" s="65" t="s">
        <v>581</v>
      </c>
      <c r="H39" s="65" t="s">
        <v>590</v>
      </c>
      <c r="I39" s="65" t="s">
        <v>583</v>
      </c>
      <c r="J39" s="65" t="s">
        <v>86</v>
      </c>
      <c r="K39" s="65" t="s">
        <v>87</v>
      </c>
      <c r="L39" s="65" t="s">
        <v>584</v>
      </c>
      <c r="M39" s="65" t="s">
        <v>88</v>
      </c>
      <c r="N39" s="65" t="s">
        <v>439</v>
      </c>
      <c r="O39" s="65" t="s">
        <v>440</v>
      </c>
    </row>
    <row r="40" spans="1:15" ht="13.8" x14ac:dyDescent="0.25">
      <c r="A40" s="65" t="s">
        <v>465</v>
      </c>
      <c r="B40" s="65" t="s">
        <v>85</v>
      </c>
      <c r="C40" s="65" t="s">
        <v>85</v>
      </c>
      <c r="D40" s="65" t="s">
        <v>302</v>
      </c>
      <c r="E40" s="65" t="s">
        <v>296</v>
      </c>
      <c r="F40" s="65" t="s">
        <v>297</v>
      </c>
      <c r="G40" s="65" t="s">
        <v>581</v>
      </c>
      <c r="H40" s="65" t="s">
        <v>590</v>
      </c>
      <c r="I40" s="65" t="s">
        <v>583</v>
      </c>
      <c r="J40" s="65" t="s">
        <v>86</v>
      </c>
      <c r="K40" s="65" t="s">
        <v>87</v>
      </c>
      <c r="L40" s="65" t="s">
        <v>584</v>
      </c>
      <c r="M40" s="65" t="s">
        <v>88</v>
      </c>
      <c r="N40" s="65" t="s">
        <v>466</v>
      </c>
      <c r="O40" s="65" t="s">
        <v>467</v>
      </c>
    </row>
    <row r="41" spans="1:15" ht="13.8" x14ac:dyDescent="0.25">
      <c r="A41" s="65" t="s">
        <v>429</v>
      </c>
      <c r="B41" s="65" t="s">
        <v>85</v>
      </c>
      <c r="C41" s="65" t="s">
        <v>85</v>
      </c>
      <c r="D41" s="65" t="s">
        <v>302</v>
      </c>
      <c r="E41" s="65" t="s">
        <v>296</v>
      </c>
      <c r="F41" s="65" t="s">
        <v>297</v>
      </c>
      <c r="G41" s="65" t="s">
        <v>581</v>
      </c>
      <c r="H41" s="65" t="s">
        <v>590</v>
      </c>
      <c r="I41" s="65" t="s">
        <v>583</v>
      </c>
      <c r="J41" s="65" t="s">
        <v>86</v>
      </c>
      <c r="K41" s="65" t="s">
        <v>87</v>
      </c>
      <c r="L41" s="65" t="s">
        <v>584</v>
      </c>
      <c r="M41" s="65" t="s">
        <v>88</v>
      </c>
      <c r="N41" s="65" t="s">
        <v>430</v>
      </c>
      <c r="O41" s="65" t="s">
        <v>431</v>
      </c>
    </row>
    <row r="42" spans="1:15" ht="13.8" x14ac:dyDescent="0.25">
      <c r="A42" s="65" t="s">
        <v>510</v>
      </c>
      <c r="B42" s="65" t="s">
        <v>85</v>
      </c>
      <c r="C42" s="65" t="s">
        <v>85</v>
      </c>
      <c r="D42" s="65" t="s">
        <v>302</v>
      </c>
      <c r="E42" s="65" t="s">
        <v>296</v>
      </c>
      <c r="F42" s="65" t="s">
        <v>297</v>
      </c>
      <c r="G42" s="65" t="s">
        <v>581</v>
      </c>
      <c r="H42" s="65" t="s">
        <v>590</v>
      </c>
      <c r="I42" s="65" t="s">
        <v>583</v>
      </c>
      <c r="J42" s="65" t="s">
        <v>86</v>
      </c>
      <c r="K42" s="65" t="s">
        <v>87</v>
      </c>
      <c r="L42" s="65" t="s">
        <v>584</v>
      </c>
      <c r="M42" s="65" t="s">
        <v>88</v>
      </c>
      <c r="N42" s="65" t="s">
        <v>511</v>
      </c>
      <c r="O42" s="65" t="s">
        <v>512</v>
      </c>
    </row>
    <row r="43" spans="1:15" ht="13.8" x14ac:dyDescent="0.25">
      <c r="A43" s="65" t="s">
        <v>504</v>
      </c>
      <c r="B43" s="65" t="s">
        <v>85</v>
      </c>
      <c r="C43" s="65" t="s">
        <v>85</v>
      </c>
      <c r="D43" s="65" t="s">
        <v>302</v>
      </c>
      <c r="E43" s="65" t="s">
        <v>296</v>
      </c>
      <c r="F43" s="65" t="s">
        <v>297</v>
      </c>
      <c r="G43" s="65" t="s">
        <v>581</v>
      </c>
      <c r="H43" s="65" t="s">
        <v>590</v>
      </c>
      <c r="I43" s="65" t="s">
        <v>583</v>
      </c>
      <c r="J43" s="65" t="s">
        <v>86</v>
      </c>
      <c r="K43" s="65" t="s">
        <v>87</v>
      </c>
      <c r="L43" s="65" t="s">
        <v>584</v>
      </c>
      <c r="M43" s="65" t="s">
        <v>88</v>
      </c>
      <c r="N43" s="65" t="s">
        <v>505</v>
      </c>
      <c r="O43" s="65" t="s">
        <v>506</v>
      </c>
    </row>
    <row r="44" spans="1:15" ht="13.8" x14ac:dyDescent="0.25">
      <c r="A44" s="65" t="s">
        <v>426</v>
      </c>
      <c r="B44" s="65" t="s">
        <v>85</v>
      </c>
      <c r="C44" s="65" t="s">
        <v>85</v>
      </c>
      <c r="D44" s="65" t="s">
        <v>302</v>
      </c>
      <c r="E44" s="65" t="s">
        <v>296</v>
      </c>
      <c r="F44" s="65" t="s">
        <v>297</v>
      </c>
      <c r="G44" s="65" t="s">
        <v>581</v>
      </c>
      <c r="H44" s="65" t="s">
        <v>590</v>
      </c>
      <c r="I44" s="65" t="s">
        <v>583</v>
      </c>
      <c r="J44" s="65" t="s">
        <v>86</v>
      </c>
      <c r="K44" s="65" t="s">
        <v>87</v>
      </c>
      <c r="L44" s="65" t="s">
        <v>584</v>
      </c>
      <c r="M44" s="65" t="s">
        <v>88</v>
      </c>
      <c r="N44" s="65" t="s">
        <v>427</v>
      </c>
      <c r="O44" s="65" t="s">
        <v>428</v>
      </c>
    </row>
    <row r="45" spans="1:15" ht="13.8" x14ac:dyDescent="0.25">
      <c r="A45" s="65" t="s">
        <v>462</v>
      </c>
      <c r="B45" s="65" t="s">
        <v>85</v>
      </c>
      <c r="C45" s="65" t="s">
        <v>85</v>
      </c>
      <c r="D45" s="65" t="s">
        <v>302</v>
      </c>
      <c r="E45" s="65" t="s">
        <v>296</v>
      </c>
      <c r="F45" s="65" t="s">
        <v>297</v>
      </c>
      <c r="G45" s="65" t="s">
        <v>581</v>
      </c>
      <c r="H45" s="65" t="s">
        <v>590</v>
      </c>
      <c r="I45" s="65" t="s">
        <v>583</v>
      </c>
      <c r="J45" s="65" t="s">
        <v>86</v>
      </c>
      <c r="K45" s="65" t="s">
        <v>87</v>
      </c>
      <c r="L45" s="65" t="s">
        <v>584</v>
      </c>
      <c r="M45" s="65" t="s">
        <v>88</v>
      </c>
      <c r="N45" s="65" t="s">
        <v>463</v>
      </c>
      <c r="O45" s="65" t="s">
        <v>464</v>
      </c>
    </row>
    <row r="46" spans="1:15" ht="13.8" x14ac:dyDescent="0.25">
      <c r="A46" s="65" t="s">
        <v>332</v>
      </c>
      <c r="B46" s="65" t="s">
        <v>85</v>
      </c>
      <c r="C46" s="65" t="s">
        <v>85</v>
      </c>
      <c r="D46" s="65" t="s">
        <v>302</v>
      </c>
      <c r="E46" s="65" t="s">
        <v>296</v>
      </c>
      <c r="F46" s="65" t="s">
        <v>297</v>
      </c>
      <c r="G46" s="65" t="s">
        <v>581</v>
      </c>
      <c r="H46" s="65" t="s">
        <v>590</v>
      </c>
      <c r="I46" s="65" t="s">
        <v>583</v>
      </c>
      <c r="J46" s="65" t="s">
        <v>86</v>
      </c>
      <c r="K46" s="65" t="s">
        <v>87</v>
      </c>
      <c r="L46" s="65" t="s">
        <v>584</v>
      </c>
      <c r="M46" s="65" t="s">
        <v>88</v>
      </c>
      <c r="N46" s="65" t="s">
        <v>333</v>
      </c>
      <c r="O46" s="65" t="s">
        <v>334</v>
      </c>
    </row>
    <row r="47" spans="1:15" ht="13.8" x14ac:dyDescent="0.25">
      <c r="A47" s="65" t="s">
        <v>471</v>
      </c>
      <c r="B47" s="65" t="s">
        <v>85</v>
      </c>
      <c r="C47" s="65" t="s">
        <v>85</v>
      </c>
      <c r="D47" s="65" t="s">
        <v>300</v>
      </c>
      <c r="E47" s="65" t="s">
        <v>296</v>
      </c>
      <c r="F47" s="65" t="s">
        <v>297</v>
      </c>
      <c r="G47" s="65" t="s">
        <v>581</v>
      </c>
      <c r="H47" s="65" t="s">
        <v>588</v>
      </c>
      <c r="I47" s="65" t="s">
        <v>583</v>
      </c>
      <c r="J47" s="65" t="s">
        <v>86</v>
      </c>
      <c r="K47" s="65" t="s">
        <v>87</v>
      </c>
      <c r="L47" s="65" t="s">
        <v>584</v>
      </c>
      <c r="M47" s="65" t="s">
        <v>88</v>
      </c>
      <c r="N47" s="65" t="s">
        <v>472</v>
      </c>
      <c r="O47" s="65" t="s">
        <v>473</v>
      </c>
    </row>
    <row r="48" spans="1:15" ht="13.8" x14ac:dyDescent="0.25">
      <c r="A48" s="65" t="s">
        <v>450</v>
      </c>
      <c r="B48" s="65" t="s">
        <v>85</v>
      </c>
      <c r="C48" s="65" t="s">
        <v>85</v>
      </c>
      <c r="D48" s="65" t="s">
        <v>300</v>
      </c>
      <c r="E48" s="65" t="s">
        <v>296</v>
      </c>
      <c r="F48" s="65" t="s">
        <v>297</v>
      </c>
      <c r="G48" s="65" t="s">
        <v>581</v>
      </c>
      <c r="H48" s="65" t="s">
        <v>588</v>
      </c>
      <c r="I48" s="65" t="s">
        <v>583</v>
      </c>
      <c r="J48" s="65" t="s">
        <v>86</v>
      </c>
      <c r="K48" s="65" t="s">
        <v>87</v>
      </c>
      <c r="L48" s="65" t="s">
        <v>584</v>
      </c>
      <c r="M48" s="65" t="s">
        <v>88</v>
      </c>
      <c r="N48" s="65" t="s">
        <v>451</v>
      </c>
      <c r="O48" s="65" t="s">
        <v>452</v>
      </c>
    </row>
    <row r="49" spans="1:15" ht="13.8" x14ac:dyDescent="0.25">
      <c r="A49" s="65" t="s">
        <v>326</v>
      </c>
      <c r="B49" s="65" t="s">
        <v>85</v>
      </c>
      <c r="C49" s="65" t="s">
        <v>85</v>
      </c>
      <c r="D49" s="65" t="s">
        <v>300</v>
      </c>
      <c r="E49" s="65" t="s">
        <v>296</v>
      </c>
      <c r="F49" s="65" t="s">
        <v>297</v>
      </c>
      <c r="G49" s="65" t="s">
        <v>581</v>
      </c>
      <c r="H49" s="65" t="s">
        <v>588</v>
      </c>
      <c r="I49" s="65" t="s">
        <v>583</v>
      </c>
      <c r="J49" s="65" t="s">
        <v>86</v>
      </c>
      <c r="K49" s="65" t="s">
        <v>87</v>
      </c>
      <c r="L49" s="65" t="s">
        <v>584</v>
      </c>
      <c r="M49" s="65" t="s">
        <v>88</v>
      </c>
      <c r="N49" s="65" t="s">
        <v>327</v>
      </c>
      <c r="O49" s="65" t="s">
        <v>328</v>
      </c>
    </row>
    <row r="50" spans="1:15" ht="13.8" x14ac:dyDescent="0.25">
      <c r="A50" s="65" t="s">
        <v>480</v>
      </c>
      <c r="B50" s="65" t="s">
        <v>85</v>
      </c>
      <c r="C50" s="65" t="s">
        <v>85</v>
      </c>
      <c r="D50" s="65" t="s">
        <v>300</v>
      </c>
      <c r="E50" s="65" t="s">
        <v>296</v>
      </c>
      <c r="F50" s="65" t="s">
        <v>297</v>
      </c>
      <c r="G50" s="65" t="s">
        <v>581</v>
      </c>
      <c r="H50" s="65" t="s">
        <v>588</v>
      </c>
      <c r="I50" s="65" t="s">
        <v>583</v>
      </c>
      <c r="J50" s="65" t="s">
        <v>86</v>
      </c>
      <c r="K50" s="65" t="s">
        <v>87</v>
      </c>
      <c r="L50" s="65" t="s">
        <v>584</v>
      </c>
      <c r="M50" s="65" t="s">
        <v>88</v>
      </c>
      <c r="N50" s="65" t="s">
        <v>481</v>
      </c>
      <c r="O50" s="65" t="s">
        <v>482</v>
      </c>
    </row>
    <row r="51" spans="1:15" ht="13.8" x14ac:dyDescent="0.25">
      <c r="A51" s="65" t="s">
        <v>483</v>
      </c>
      <c r="B51" s="65" t="s">
        <v>85</v>
      </c>
      <c r="C51" s="65" t="s">
        <v>85</v>
      </c>
      <c r="D51" s="65" t="s">
        <v>300</v>
      </c>
      <c r="E51" s="65" t="s">
        <v>296</v>
      </c>
      <c r="F51" s="65" t="s">
        <v>297</v>
      </c>
      <c r="G51" s="65" t="s">
        <v>581</v>
      </c>
      <c r="H51" s="65" t="s">
        <v>588</v>
      </c>
      <c r="I51" s="65" t="s">
        <v>583</v>
      </c>
      <c r="J51" s="65" t="s">
        <v>86</v>
      </c>
      <c r="K51" s="65" t="s">
        <v>87</v>
      </c>
      <c r="L51" s="65" t="s">
        <v>584</v>
      </c>
      <c r="M51" s="65" t="s">
        <v>88</v>
      </c>
      <c r="N51" s="65" t="s">
        <v>484</v>
      </c>
      <c r="O51" s="65" t="s">
        <v>485</v>
      </c>
    </row>
    <row r="52" spans="1:15" ht="13.8" x14ac:dyDescent="0.25">
      <c r="A52" s="65" t="s">
        <v>390</v>
      </c>
      <c r="B52" s="65" t="s">
        <v>85</v>
      </c>
      <c r="C52" s="65" t="s">
        <v>85</v>
      </c>
      <c r="D52" s="65" t="s">
        <v>300</v>
      </c>
      <c r="E52" s="65" t="s">
        <v>296</v>
      </c>
      <c r="F52" s="65" t="s">
        <v>297</v>
      </c>
      <c r="G52" s="65" t="s">
        <v>581</v>
      </c>
      <c r="H52" s="65" t="s">
        <v>588</v>
      </c>
      <c r="I52" s="65" t="s">
        <v>583</v>
      </c>
      <c r="J52" s="65" t="s">
        <v>86</v>
      </c>
      <c r="K52" s="65" t="s">
        <v>87</v>
      </c>
      <c r="L52" s="65" t="s">
        <v>584</v>
      </c>
      <c r="M52" s="65" t="s">
        <v>88</v>
      </c>
      <c r="N52" s="65" t="s">
        <v>391</v>
      </c>
      <c r="O52" s="65" t="s">
        <v>392</v>
      </c>
    </row>
    <row r="53" spans="1:15" ht="13.8" x14ac:dyDescent="0.25">
      <c r="A53" s="65" t="s">
        <v>317</v>
      </c>
      <c r="B53" s="65" t="s">
        <v>85</v>
      </c>
      <c r="C53" s="65" t="s">
        <v>85</v>
      </c>
      <c r="D53" s="65" t="s">
        <v>300</v>
      </c>
      <c r="E53" s="65" t="s">
        <v>296</v>
      </c>
      <c r="F53" s="65" t="s">
        <v>297</v>
      </c>
      <c r="G53" s="65" t="s">
        <v>581</v>
      </c>
      <c r="H53" s="65" t="s">
        <v>588</v>
      </c>
      <c r="I53" s="65" t="s">
        <v>583</v>
      </c>
      <c r="J53" s="65" t="s">
        <v>86</v>
      </c>
      <c r="K53" s="65" t="s">
        <v>87</v>
      </c>
      <c r="L53" s="65" t="s">
        <v>584</v>
      </c>
      <c r="M53" s="65" t="s">
        <v>88</v>
      </c>
      <c r="N53" s="65" t="s">
        <v>318</v>
      </c>
      <c r="O53" s="65" t="s">
        <v>319</v>
      </c>
    </row>
    <row r="54" spans="1:15" ht="13.8" x14ac:dyDescent="0.25">
      <c r="A54" s="65" t="s">
        <v>341</v>
      </c>
      <c r="B54" s="65" t="s">
        <v>85</v>
      </c>
      <c r="C54" s="65" t="s">
        <v>85</v>
      </c>
      <c r="D54" s="65" t="s">
        <v>300</v>
      </c>
      <c r="E54" s="65" t="s">
        <v>296</v>
      </c>
      <c r="F54" s="65" t="s">
        <v>297</v>
      </c>
      <c r="G54" s="65" t="s">
        <v>581</v>
      </c>
      <c r="H54" s="65" t="s">
        <v>588</v>
      </c>
      <c r="I54" s="65" t="s">
        <v>583</v>
      </c>
      <c r="J54" s="65" t="s">
        <v>86</v>
      </c>
      <c r="K54" s="65" t="s">
        <v>87</v>
      </c>
      <c r="L54" s="65" t="s">
        <v>584</v>
      </c>
      <c r="M54" s="65" t="s">
        <v>88</v>
      </c>
      <c r="N54" s="65" t="s">
        <v>342</v>
      </c>
      <c r="O54" s="65" t="s">
        <v>343</v>
      </c>
    </row>
    <row r="55" spans="1:15" ht="13.8" x14ac:dyDescent="0.25">
      <c r="A55" s="65" t="s">
        <v>363</v>
      </c>
      <c r="B55" s="65" t="s">
        <v>85</v>
      </c>
      <c r="C55" s="65" t="s">
        <v>85</v>
      </c>
      <c r="D55" s="65" t="s">
        <v>300</v>
      </c>
      <c r="E55" s="65" t="s">
        <v>296</v>
      </c>
      <c r="F55" s="65" t="s">
        <v>297</v>
      </c>
      <c r="G55" s="65" t="s">
        <v>581</v>
      </c>
      <c r="H55" s="65" t="s">
        <v>588</v>
      </c>
      <c r="I55" s="65" t="s">
        <v>583</v>
      </c>
      <c r="J55" s="65" t="s">
        <v>86</v>
      </c>
      <c r="K55" s="65" t="s">
        <v>87</v>
      </c>
      <c r="L55" s="65" t="s">
        <v>584</v>
      </c>
      <c r="M55" s="65" t="s">
        <v>88</v>
      </c>
      <c r="N55" s="65" t="s">
        <v>364</v>
      </c>
      <c r="O55" s="65" t="s">
        <v>365</v>
      </c>
    </row>
    <row r="56" spans="1:15" ht="13.8" x14ac:dyDescent="0.25">
      <c r="A56" s="65" t="s">
        <v>456</v>
      </c>
      <c r="B56" s="65" t="s">
        <v>85</v>
      </c>
      <c r="C56" s="65" t="s">
        <v>85</v>
      </c>
      <c r="D56" s="65" t="s">
        <v>300</v>
      </c>
      <c r="E56" s="65" t="s">
        <v>296</v>
      </c>
      <c r="F56" s="65" t="s">
        <v>297</v>
      </c>
      <c r="G56" s="65" t="s">
        <v>581</v>
      </c>
      <c r="H56" s="65" t="s">
        <v>588</v>
      </c>
      <c r="I56" s="65" t="s">
        <v>583</v>
      </c>
      <c r="J56" s="65" t="s">
        <v>86</v>
      </c>
      <c r="K56" s="65" t="s">
        <v>87</v>
      </c>
      <c r="L56" s="65" t="s">
        <v>584</v>
      </c>
      <c r="M56" s="65" t="s">
        <v>88</v>
      </c>
      <c r="N56" s="65" t="s">
        <v>457</v>
      </c>
      <c r="O56" s="65" t="s">
        <v>458</v>
      </c>
    </row>
    <row r="57" spans="1:15" ht="13.8" x14ac:dyDescent="0.25">
      <c r="A57" s="65" t="s">
        <v>492</v>
      </c>
      <c r="B57" s="65" t="s">
        <v>85</v>
      </c>
      <c r="C57" s="65" t="s">
        <v>85</v>
      </c>
      <c r="D57" s="65" t="s">
        <v>300</v>
      </c>
      <c r="E57" s="65" t="s">
        <v>296</v>
      </c>
      <c r="F57" s="65" t="s">
        <v>297</v>
      </c>
      <c r="G57" s="65" t="s">
        <v>581</v>
      </c>
      <c r="H57" s="65" t="s">
        <v>588</v>
      </c>
      <c r="I57" s="65" t="s">
        <v>583</v>
      </c>
      <c r="J57" s="65" t="s">
        <v>86</v>
      </c>
      <c r="K57" s="65" t="s">
        <v>87</v>
      </c>
      <c r="L57" s="65" t="s">
        <v>584</v>
      </c>
      <c r="M57" s="65" t="s">
        <v>88</v>
      </c>
      <c r="N57" s="65" t="s">
        <v>493</v>
      </c>
      <c r="O57" s="65" t="s">
        <v>494</v>
      </c>
    </row>
    <row r="58" spans="1:15" ht="13.8" x14ac:dyDescent="0.25">
      <c r="A58" s="65" t="s">
        <v>579</v>
      </c>
      <c r="B58" s="65" t="s">
        <v>85</v>
      </c>
      <c r="C58" s="65" t="s">
        <v>85</v>
      </c>
      <c r="D58" s="65" t="s">
        <v>300</v>
      </c>
      <c r="E58" s="65" t="s">
        <v>296</v>
      </c>
      <c r="F58" s="65" t="s">
        <v>580</v>
      </c>
      <c r="G58" s="65" t="s">
        <v>581</v>
      </c>
      <c r="H58" s="65" t="s">
        <v>582</v>
      </c>
      <c r="I58" s="65" t="s">
        <v>583</v>
      </c>
      <c r="J58" s="65" t="s">
        <v>86</v>
      </c>
      <c r="K58" s="65" t="s">
        <v>87</v>
      </c>
      <c r="L58" s="65" t="s">
        <v>584</v>
      </c>
      <c r="M58" s="65" t="s">
        <v>88</v>
      </c>
      <c r="N58" s="65" t="s">
        <v>585</v>
      </c>
      <c r="O58" s="65" t="s">
        <v>586</v>
      </c>
    </row>
    <row r="59" spans="1:15" ht="13.8" x14ac:dyDescent="0.25">
      <c r="A59" s="65" t="s">
        <v>486</v>
      </c>
      <c r="B59" s="65" t="s">
        <v>85</v>
      </c>
      <c r="C59" s="65" t="s">
        <v>85</v>
      </c>
      <c r="D59" s="65" t="s">
        <v>300</v>
      </c>
      <c r="E59" s="65" t="s">
        <v>296</v>
      </c>
      <c r="F59" s="65" t="s">
        <v>297</v>
      </c>
      <c r="G59" s="65" t="s">
        <v>581</v>
      </c>
      <c r="H59" s="65" t="s">
        <v>588</v>
      </c>
      <c r="I59" s="65" t="s">
        <v>583</v>
      </c>
      <c r="J59" s="65" t="s">
        <v>86</v>
      </c>
      <c r="K59" s="65" t="s">
        <v>87</v>
      </c>
      <c r="L59" s="65" t="s">
        <v>584</v>
      </c>
      <c r="M59" s="65" t="s">
        <v>88</v>
      </c>
      <c r="N59" s="65" t="s">
        <v>487</v>
      </c>
      <c r="O59" s="65" t="s">
        <v>488</v>
      </c>
    </row>
    <row r="60" spans="1:15" ht="13.8" x14ac:dyDescent="0.25">
      <c r="A60" s="65" t="s">
        <v>311</v>
      </c>
      <c r="B60" s="65" t="s">
        <v>85</v>
      </c>
      <c r="C60" s="65" t="s">
        <v>85</v>
      </c>
      <c r="D60" s="65" t="s">
        <v>300</v>
      </c>
      <c r="E60" s="65" t="s">
        <v>296</v>
      </c>
      <c r="F60" s="65" t="s">
        <v>297</v>
      </c>
      <c r="G60" s="65" t="s">
        <v>581</v>
      </c>
      <c r="H60" s="65" t="s">
        <v>588</v>
      </c>
      <c r="I60" s="65" t="s">
        <v>583</v>
      </c>
      <c r="J60" s="65" t="s">
        <v>86</v>
      </c>
      <c r="K60" s="65" t="s">
        <v>87</v>
      </c>
      <c r="L60" s="65" t="s">
        <v>584</v>
      </c>
      <c r="M60" s="65" t="s">
        <v>88</v>
      </c>
      <c r="N60" s="65" t="s">
        <v>312</v>
      </c>
      <c r="O60" s="65" t="s">
        <v>313</v>
      </c>
    </row>
    <row r="61" spans="1:15" ht="13.8" x14ac:dyDescent="0.25">
      <c r="A61" s="65" t="s">
        <v>402</v>
      </c>
      <c r="B61" s="65" t="s">
        <v>85</v>
      </c>
      <c r="C61" s="65" t="s">
        <v>85</v>
      </c>
      <c r="D61" s="65" t="s">
        <v>300</v>
      </c>
      <c r="E61" s="65" t="s">
        <v>296</v>
      </c>
      <c r="F61" s="65" t="s">
        <v>297</v>
      </c>
      <c r="G61" s="65" t="s">
        <v>581</v>
      </c>
      <c r="H61" s="65" t="s">
        <v>588</v>
      </c>
      <c r="I61" s="65" t="s">
        <v>583</v>
      </c>
      <c r="J61" s="65" t="s">
        <v>86</v>
      </c>
      <c r="K61" s="65" t="s">
        <v>87</v>
      </c>
      <c r="L61" s="65" t="s">
        <v>584</v>
      </c>
      <c r="M61" s="65" t="s">
        <v>88</v>
      </c>
      <c r="N61" s="65" t="s">
        <v>403</v>
      </c>
      <c r="O61" s="65" t="s">
        <v>404</v>
      </c>
    </row>
    <row r="62" spans="1:15" ht="13.8" x14ac:dyDescent="0.25">
      <c r="A62" s="65" t="s">
        <v>468</v>
      </c>
      <c r="B62" s="65" t="s">
        <v>85</v>
      </c>
      <c r="C62" s="65" t="s">
        <v>85</v>
      </c>
      <c r="D62" s="65" t="s">
        <v>300</v>
      </c>
      <c r="E62" s="65" t="s">
        <v>296</v>
      </c>
      <c r="F62" s="65" t="s">
        <v>297</v>
      </c>
      <c r="G62" s="65" t="s">
        <v>581</v>
      </c>
      <c r="H62" s="65" t="s">
        <v>588</v>
      </c>
      <c r="I62" s="65" t="s">
        <v>583</v>
      </c>
      <c r="J62" s="65" t="s">
        <v>86</v>
      </c>
      <c r="K62" s="65" t="s">
        <v>87</v>
      </c>
      <c r="L62" s="65" t="s">
        <v>584</v>
      </c>
      <c r="M62" s="65" t="s">
        <v>88</v>
      </c>
      <c r="N62" s="65" t="s">
        <v>469</v>
      </c>
      <c r="O62" s="65" t="s">
        <v>470</v>
      </c>
    </row>
    <row r="63" spans="1:15" ht="13.8" x14ac:dyDescent="0.25">
      <c r="A63" s="65" t="s">
        <v>314</v>
      </c>
      <c r="B63" s="65" t="s">
        <v>85</v>
      </c>
      <c r="C63" s="65" t="s">
        <v>85</v>
      </c>
      <c r="D63" s="65" t="s">
        <v>300</v>
      </c>
      <c r="E63" s="65" t="s">
        <v>296</v>
      </c>
      <c r="F63" s="65" t="s">
        <v>297</v>
      </c>
      <c r="G63" s="65" t="s">
        <v>581</v>
      </c>
      <c r="H63" s="65" t="s">
        <v>588</v>
      </c>
      <c r="I63" s="65" t="s">
        <v>583</v>
      </c>
      <c r="J63" s="65" t="s">
        <v>86</v>
      </c>
      <c r="K63" s="65" t="s">
        <v>87</v>
      </c>
      <c r="L63" s="65" t="s">
        <v>584</v>
      </c>
      <c r="M63" s="65" t="s">
        <v>88</v>
      </c>
      <c r="N63" s="65" t="s">
        <v>315</v>
      </c>
      <c r="O63" s="65" t="s">
        <v>316</v>
      </c>
    </row>
    <row r="64" spans="1:15" ht="13.8" x14ac:dyDescent="0.25">
      <c r="A64" s="65" t="s">
        <v>387</v>
      </c>
      <c r="B64" s="65" t="s">
        <v>85</v>
      </c>
      <c r="C64" s="65" t="s">
        <v>85</v>
      </c>
      <c r="D64" s="65" t="s">
        <v>300</v>
      </c>
      <c r="E64" s="65" t="s">
        <v>296</v>
      </c>
      <c r="F64" s="65" t="s">
        <v>297</v>
      </c>
      <c r="G64" s="65" t="s">
        <v>581</v>
      </c>
      <c r="H64" s="65" t="s">
        <v>588</v>
      </c>
      <c r="I64" s="65" t="s">
        <v>583</v>
      </c>
      <c r="J64" s="65" t="s">
        <v>86</v>
      </c>
      <c r="K64" s="65" t="s">
        <v>87</v>
      </c>
      <c r="L64" s="65" t="s">
        <v>584</v>
      </c>
      <c r="M64" s="65" t="s">
        <v>88</v>
      </c>
      <c r="N64" s="65" t="s">
        <v>388</v>
      </c>
      <c r="O64" s="65" t="s">
        <v>389</v>
      </c>
    </row>
    <row r="65" spans="1:15" ht="13.8" x14ac:dyDescent="0.25">
      <c r="A65" s="65" t="s">
        <v>320</v>
      </c>
      <c r="B65" s="65" t="s">
        <v>85</v>
      </c>
      <c r="C65" s="65" t="s">
        <v>85</v>
      </c>
      <c r="D65" s="65" t="s">
        <v>300</v>
      </c>
      <c r="E65" s="65" t="s">
        <v>296</v>
      </c>
      <c r="F65" s="65" t="s">
        <v>297</v>
      </c>
      <c r="G65" s="65" t="s">
        <v>581</v>
      </c>
      <c r="H65" s="65" t="s">
        <v>588</v>
      </c>
      <c r="I65" s="65" t="s">
        <v>583</v>
      </c>
      <c r="J65" s="65" t="s">
        <v>86</v>
      </c>
      <c r="K65" s="65" t="s">
        <v>87</v>
      </c>
      <c r="L65" s="65" t="s">
        <v>584</v>
      </c>
      <c r="M65" s="65" t="s">
        <v>88</v>
      </c>
      <c r="N65" s="65" t="s">
        <v>321</v>
      </c>
      <c r="O65" s="65" t="s">
        <v>322</v>
      </c>
    </row>
    <row r="66" spans="1:15" ht="13.8" x14ac:dyDescent="0.25">
      <c r="A66" s="65" t="s">
        <v>489</v>
      </c>
      <c r="B66" s="65" t="s">
        <v>85</v>
      </c>
      <c r="C66" s="65" t="s">
        <v>85</v>
      </c>
      <c r="D66" s="65" t="s">
        <v>300</v>
      </c>
      <c r="E66" s="65" t="s">
        <v>296</v>
      </c>
      <c r="F66" s="65" t="s">
        <v>297</v>
      </c>
      <c r="G66" s="65" t="s">
        <v>581</v>
      </c>
      <c r="H66" s="65" t="s">
        <v>588</v>
      </c>
      <c r="I66" s="65" t="s">
        <v>583</v>
      </c>
      <c r="J66" s="65" t="s">
        <v>86</v>
      </c>
      <c r="K66" s="65" t="s">
        <v>87</v>
      </c>
      <c r="L66" s="65" t="s">
        <v>584</v>
      </c>
      <c r="M66" s="65" t="s">
        <v>88</v>
      </c>
      <c r="N66" s="65" t="s">
        <v>490</v>
      </c>
      <c r="O66" s="65" t="s">
        <v>491</v>
      </c>
    </row>
    <row r="67" spans="1:15" ht="13.8" x14ac:dyDescent="0.25">
      <c r="A67" s="65" t="s">
        <v>246</v>
      </c>
      <c r="B67" s="65" t="s">
        <v>85</v>
      </c>
      <c r="C67" s="65" t="s">
        <v>85</v>
      </c>
      <c r="D67" s="65" t="s">
        <v>125</v>
      </c>
      <c r="E67" s="65" t="s">
        <v>296</v>
      </c>
      <c r="F67" s="65" t="s">
        <v>297</v>
      </c>
      <c r="G67" s="65" t="s">
        <v>581</v>
      </c>
      <c r="H67" s="65" t="s">
        <v>592</v>
      </c>
      <c r="I67" s="65" t="s">
        <v>583</v>
      </c>
      <c r="J67" s="65" t="s">
        <v>86</v>
      </c>
      <c r="K67" s="65" t="s">
        <v>87</v>
      </c>
      <c r="L67" s="65" t="s">
        <v>584</v>
      </c>
      <c r="M67" s="65" t="s">
        <v>88</v>
      </c>
      <c r="N67" s="65" t="s">
        <v>247</v>
      </c>
      <c r="O67" s="65" t="s">
        <v>248</v>
      </c>
    </row>
    <row r="68" spans="1:15" ht="13.8" x14ac:dyDescent="0.25">
      <c r="A68" s="65" t="s">
        <v>282</v>
      </c>
      <c r="B68" s="65" t="s">
        <v>85</v>
      </c>
      <c r="C68" s="65" t="s">
        <v>85</v>
      </c>
      <c r="D68" s="65" t="s">
        <v>125</v>
      </c>
      <c r="E68" s="65" t="s">
        <v>296</v>
      </c>
      <c r="F68" s="65" t="s">
        <v>297</v>
      </c>
      <c r="G68" s="65" t="s">
        <v>581</v>
      </c>
      <c r="H68" s="65" t="s">
        <v>592</v>
      </c>
      <c r="I68" s="65" t="s">
        <v>583</v>
      </c>
      <c r="J68" s="65" t="s">
        <v>86</v>
      </c>
      <c r="K68" s="65" t="s">
        <v>87</v>
      </c>
      <c r="L68" s="65" t="s">
        <v>584</v>
      </c>
      <c r="M68" s="65" t="s">
        <v>88</v>
      </c>
      <c r="N68" s="65" t="s">
        <v>283</v>
      </c>
      <c r="O68" s="65" t="s">
        <v>284</v>
      </c>
    </row>
    <row r="69" spans="1:15" ht="13.8" x14ac:dyDescent="0.25">
      <c r="A69" s="65" t="s">
        <v>216</v>
      </c>
      <c r="B69" s="65" t="s">
        <v>85</v>
      </c>
      <c r="C69" s="65" t="s">
        <v>85</v>
      </c>
      <c r="D69" s="65" t="s">
        <v>125</v>
      </c>
      <c r="E69" s="65" t="s">
        <v>296</v>
      </c>
      <c r="F69" s="65" t="s">
        <v>297</v>
      </c>
      <c r="G69" s="65" t="s">
        <v>581</v>
      </c>
      <c r="H69" s="65" t="s">
        <v>592</v>
      </c>
      <c r="I69" s="65" t="s">
        <v>583</v>
      </c>
      <c r="J69" s="65" t="s">
        <v>86</v>
      </c>
      <c r="K69" s="65" t="s">
        <v>87</v>
      </c>
      <c r="L69" s="65" t="s">
        <v>584</v>
      </c>
      <c r="M69" s="65" t="s">
        <v>88</v>
      </c>
      <c r="N69" s="65" t="s">
        <v>217</v>
      </c>
      <c r="O69" s="65" t="s">
        <v>218</v>
      </c>
    </row>
    <row r="70" spans="1:15" ht="13.8" x14ac:dyDescent="0.25">
      <c r="A70" s="65" t="s">
        <v>285</v>
      </c>
      <c r="B70" s="65" t="s">
        <v>85</v>
      </c>
      <c r="C70" s="65" t="s">
        <v>85</v>
      </c>
      <c r="D70" s="65" t="s">
        <v>125</v>
      </c>
      <c r="E70" s="65" t="s">
        <v>296</v>
      </c>
      <c r="F70" s="65" t="s">
        <v>297</v>
      </c>
      <c r="G70" s="65" t="s">
        <v>581</v>
      </c>
      <c r="H70" s="65" t="s">
        <v>592</v>
      </c>
      <c r="I70" s="65" t="s">
        <v>583</v>
      </c>
      <c r="J70" s="65" t="s">
        <v>86</v>
      </c>
      <c r="K70" s="65" t="s">
        <v>87</v>
      </c>
      <c r="L70" s="65" t="s">
        <v>584</v>
      </c>
      <c r="M70" s="65" t="s">
        <v>88</v>
      </c>
      <c r="N70" s="65" t="s">
        <v>286</v>
      </c>
      <c r="O70" s="65" t="s">
        <v>287</v>
      </c>
    </row>
    <row r="71" spans="1:15" ht="13.8" x14ac:dyDescent="0.25">
      <c r="A71" s="65" t="s">
        <v>273</v>
      </c>
      <c r="B71" s="65" t="s">
        <v>85</v>
      </c>
      <c r="C71" s="65" t="s">
        <v>85</v>
      </c>
      <c r="D71" s="65" t="s">
        <v>125</v>
      </c>
      <c r="E71" s="65" t="s">
        <v>296</v>
      </c>
      <c r="F71" s="65" t="s">
        <v>297</v>
      </c>
      <c r="G71" s="65" t="s">
        <v>581</v>
      </c>
      <c r="H71" s="65" t="s">
        <v>592</v>
      </c>
      <c r="I71" s="65" t="s">
        <v>583</v>
      </c>
      <c r="J71" s="65" t="s">
        <v>86</v>
      </c>
      <c r="K71" s="65" t="s">
        <v>87</v>
      </c>
      <c r="L71" s="65" t="s">
        <v>584</v>
      </c>
      <c r="M71" s="65" t="s">
        <v>88</v>
      </c>
      <c r="N71" s="65" t="s">
        <v>274</v>
      </c>
      <c r="O71" s="65" t="s">
        <v>275</v>
      </c>
    </row>
    <row r="72" spans="1:15" ht="15.75" customHeight="1" x14ac:dyDescent="0.25">
      <c r="A72" s="65" t="s">
        <v>258</v>
      </c>
      <c r="B72" s="65" t="s">
        <v>85</v>
      </c>
      <c r="C72" s="65" t="s">
        <v>85</v>
      </c>
      <c r="D72" s="65" t="s">
        <v>125</v>
      </c>
      <c r="E72" s="65" t="s">
        <v>296</v>
      </c>
      <c r="F72" s="65" t="s">
        <v>297</v>
      </c>
      <c r="G72" s="65" t="s">
        <v>581</v>
      </c>
      <c r="H72" s="65" t="s">
        <v>592</v>
      </c>
      <c r="I72" s="65" t="s">
        <v>583</v>
      </c>
      <c r="J72" s="65" t="s">
        <v>86</v>
      </c>
      <c r="K72" s="65" t="s">
        <v>87</v>
      </c>
      <c r="L72" s="65" t="s">
        <v>584</v>
      </c>
      <c r="M72" s="65" t="s">
        <v>88</v>
      </c>
      <c r="N72" s="65" t="s">
        <v>259</v>
      </c>
      <c r="O72" s="65" t="s">
        <v>260</v>
      </c>
    </row>
    <row r="73" spans="1:15" ht="15.75" customHeight="1" x14ac:dyDescent="0.25">
      <c r="A73" s="65" t="s">
        <v>219</v>
      </c>
      <c r="B73" s="65" t="s">
        <v>85</v>
      </c>
      <c r="C73" s="65" t="s">
        <v>85</v>
      </c>
      <c r="D73" s="65" t="s">
        <v>125</v>
      </c>
      <c r="E73" s="65" t="s">
        <v>296</v>
      </c>
      <c r="F73" s="65" t="s">
        <v>297</v>
      </c>
      <c r="G73" s="65" t="s">
        <v>581</v>
      </c>
      <c r="H73" s="65" t="s">
        <v>592</v>
      </c>
      <c r="I73" s="65" t="s">
        <v>583</v>
      </c>
      <c r="J73" s="65" t="s">
        <v>86</v>
      </c>
      <c r="K73" s="65" t="s">
        <v>87</v>
      </c>
      <c r="L73" s="65" t="s">
        <v>584</v>
      </c>
      <c r="M73" s="65" t="s">
        <v>88</v>
      </c>
      <c r="N73" s="65" t="s">
        <v>220</v>
      </c>
      <c r="O73" s="65" t="s">
        <v>221</v>
      </c>
    </row>
    <row r="74" spans="1:15" ht="15.75" customHeight="1" x14ac:dyDescent="0.25">
      <c r="A74" s="65" t="s">
        <v>267</v>
      </c>
      <c r="B74" s="65" t="s">
        <v>85</v>
      </c>
      <c r="C74" s="65" t="s">
        <v>85</v>
      </c>
      <c r="D74" s="65" t="s">
        <v>125</v>
      </c>
      <c r="E74" s="65" t="s">
        <v>296</v>
      </c>
      <c r="F74" s="65" t="s">
        <v>297</v>
      </c>
      <c r="G74" s="65" t="s">
        <v>581</v>
      </c>
      <c r="H74" s="65" t="s">
        <v>592</v>
      </c>
      <c r="I74" s="65" t="s">
        <v>583</v>
      </c>
      <c r="J74" s="65" t="s">
        <v>86</v>
      </c>
      <c r="K74" s="65" t="s">
        <v>87</v>
      </c>
      <c r="L74" s="65" t="s">
        <v>584</v>
      </c>
      <c r="M74" s="65" t="s">
        <v>88</v>
      </c>
      <c r="N74" s="65" t="s">
        <v>268</v>
      </c>
      <c r="O74" s="65" t="s">
        <v>269</v>
      </c>
    </row>
    <row r="75" spans="1:15" ht="15.75" customHeight="1" x14ac:dyDescent="0.25">
      <c r="A75" s="65" t="s">
        <v>276</v>
      </c>
      <c r="B75" s="65" t="s">
        <v>85</v>
      </c>
      <c r="C75" s="65" t="s">
        <v>85</v>
      </c>
      <c r="D75" s="65" t="s">
        <v>125</v>
      </c>
      <c r="E75" s="65" t="s">
        <v>296</v>
      </c>
      <c r="F75" s="65" t="s">
        <v>297</v>
      </c>
      <c r="G75" s="65" t="s">
        <v>581</v>
      </c>
      <c r="H75" s="65" t="s">
        <v>592</v>
      </c>
      <c r="I75" s="65" t="s">
        <v>583</v>
      </c>
      <c r="J75" s="65" t="s">
        <v>86</v>
      </c>
      <c r="K75" s="65" t="s">
        <v>87</v>
      </c>
      <c r="L75" s="65" t="s">
        <v>584</v>
      </c>
      <c r="M75" s="65" t="s">
        <v>88</v>
      </c>
      <c r="N75" s="65" t="s">
        <v>277</v>
      </c>
      <c r="O75" s="65" t="s">
        <v>278</v>
      </c>
    </row>
    <row r="76" spans="1:15" ht="15.75" customHeight="1" x14ac:dyDescent="0.25">
      <c r="A76" s="65" t="s">
        <v>228</v>
      </c>
      <c r="B76" s="65" t="s">
        <v>85</v>
      </c>
      <c r="C76" s="65" t="s">
        <v>85</v>
      </c>
      <c r="D76" s="65" t="s">
        <v>125</v>
      </c>
      <c r="E76" s="65" t="s">
        <v>296</v>
      </c>
      <c r="F76" s="65" t="s">
        <v>297</v>
      </c>
      <c r="G76" s="65" t="s">
        <v>581</v>
      </c>
      <c r="H76" s="65" t="s">
        <v>592</v>
      </c>
      <c r="I76" s="65" t="s">
        <v>583</v>
      </c>
      <c r="J76" s="65" t="s">
        <v>86</v>
      </c>
      <c r="K76" s="65" t="s">
        <v>87</v>
      </c>
      <c r="L76" s="65" t="s">
        <v>584</v>
      </c>
      <c r="M76" s="65" t="s">
        <v>88</v>
      </c>
      <c r="N76" s="65" t="s">
        <v>229</v>
      </c>
      <c r="O76" s="65" t="s">
        <v>230</v>
      </c>
    </row>
    <row r="77" spans="1:15" ht="15.75" customHeight="1" x14ac:dyDescent="0.25">
      <c r="A77" s="65" t="s">
        <v>270</v>
      </c>
      <c r="B77" s="65" t="s">
        <v>85</v>
      </c>
      <c r="C77" s="65" t="s">
        <v>85</v>
      </c>
      <c r="D77" s="65" t="s">
        <v>125</v>
      </c>
      <c r="E77" s="65" t="s">
        <v>296</v>
      </c>
      <c r="F77" s="65" t="s">
        <v>297</v>
      </c>
      <c r="G77" s="65" t="s">
        <v>581</v>
      </c>
      <c r="H77" s="65" t="s">
        <v>592</v>
      </c>
      <c r="I77" s="65" t="s">
        <v>583</v>
      </c>
      <c r="J77" s="65" t="s">
        <v>86</v>
      </c>
      <c r="K77" s="65" t="s">
        <v>87</v>
      </c>
      <c r="L77" s="65" t="s">
        <v>584</v>
      </c>
      <c r="M77" s="65" t="s">
        <v>88</v>
      </c>
      <c r="N77" s="65" t="s">
        <v>271</v>
      </c>
      <c r="O77" s="65" t="s">
        <v>272</v>
      </c>
    </row>
    <row r="78" spans="1:15" ht="15.75" customHeight="1" x14ac:dyDescent="0.25">
      <c r="A78" s="65" t="s">
        <v>166</v>
      </c>
      <c r="B78" s="65" t="s">
        <v>85</v>
      </c>
      <c r="C78" s="65" t="s">
        <v>85</v>
      </c>
      <c r="D78" s="65" t="s">
        <v>125</v>
      </c>
      <c r="E78" s="65" t="s">
        <v>296</v>
      </c>
      <c r="F78" s="65" t="s">
        <v>297</v>
      </c>
      <c r="G78" s="65" t="s">
        <v>581</v>
      </c>
      <c r="H78" s="65" t="s">
        <v>592</v>
      </c>
      <c r="I78" s="65" t="s">
        <v>583</v>
      </c>
      <c r="J78" s="65" t="s">
        <v>86</v>
      </c>
      <c r="K78" s="65" t="s">
        <v>87</v>
      </c>
      <c r="L78" s="65" t="s">
        <v>584</v>
      </c>
      <c r="M78" s="65" t="s">
        <v>88</v>
      </c>
      <c r="N78" s="65" t="s">
        <v>167</v>
      </c>
      <c r="O78" s="65" t="s">
        <v>168</v>
      </c>
    </row>
    <row r="79" spans="1:15" ht="15.75" customHeight="1" x14ac:dyDescent="0.25">
      <c r="A79" s="65" t="s">
        <v>207</v>
      </c>
      <c r="B79" s="65" t="s">
        <v>85</v>
      </c>
      <c r="C79" s="65" t="s">
        <v>85</v>
      </c>
      <c r="D79" s="65" t="s">
        <v>126</v>
      </c>
      <c r="E79" s="65" t="s">
        <v>296</v>
      </c>
      <c r="F79" s="65" t="s">
        <v>297</v>
      </c>
      <c r="G79" s="65" t="s">
        <v>581</v>
      </c>
      <c r="H79" s="65" t="s">
        <v>593</v>
      </c>
      <c r="I79" s="65" t="s">
        <v>583</v>
      </c>
      <c r="J79" s="65" t="s">
        <v>86</v>
      </c>
      <c r="K79" s="65" t="s">
        <v>87</v>
      </c>
      <c r="L79" s="65" t="s">
        <v>584</v>
      </c>
      <c r="M79" s="65" t="s">
        <v>88</v>
      </c>
      <c r="N79" s="65" t="s">
        <v>208</v>
      </c>
      <c r="O79" s="65" t="s">
        <v>209</v>
      </c>
    </row>
    <row r="80" spans="1:15" ht="15.75" customHeight="1" x14ac:dyDescent="0.25">
      <c r="A80" s="65" t="s">
        <v>172</v>
      </c>
      <c r="B80" s="65" t="s">
        <v>85</v>
      </c>
      <c r="C80" s="65" t="s">
        <v>85</v>
      </c>
      <c r="D80" s="65" t="s">
        <v>126</v>
      </c>
      <c r="E80" s="65" t="s">
        <v>296</v>
      </c>
      <c r="F80" s="65" t="s">
        <v>297</v>
      </c>
      <c r="G80" s="65" t="s">
        <v>581</v>
      </c>
      <c r="H80" s="65" t="s">
        <v>593</v>
      </c>
      <c r="I80" s="65" t="s">
        <v>583</v>
      </c>
      <c r="J80" s="65" t="s">
        <v>86</v>
      </c>
      <c r="K80" s="65" t="s">
        <v>87</v>
      </c>
      <c r="L80" s="65" t="s">
        <v>584</v>
      </c>
      <c r="M80" s="65" t="s">
        <v>88</v>
      </c>
      <c r="N80" s="65" t="s">
        <v>173</v>
      </c>
      <c r="O80" s="65" t="s">
        <v>174</v>
      </c>
    </row>
    <row r="81" spans="1:15" ht="15.75" customHeight="1" x14ac:dyDescent="0.25">
      <c r="A81" s="65" t="s">
        <v>130</v>
      </c>
      <c r="B81" s="65" t="s">
        <v>85</v>
      </c>
      <c r="C81" s="65" t="s">
        <v>85</v>
      </c>
      <c r="D81" s="65" t="s">
        <v>126</v>
      </c>
      <c r="E81" s="65" t="s">
        <v>296</v>
      </c>
      <c r="F81" s="65" t="s">
        <v>297</v>
      </c>
      <c r="G81" s="65" t="s">
        <v>581</v>
      </c>
      <c r="H81" s="65" t="s">
        <v>593</v>
      </c>
      <c r="I81" s="65" t="s">
        <v>583</v>
      </c>
      <c r="J81" s="65" t="s">
        <v>86</v>
      </c>
      <c r="K81" s="65" t="s">
        <v>87</v>
      </c>
      <c r="L81" s="65" t="s">
        <v>584</v>
      </c>
      <c r="M81" s="65" t="s">
        <v>88</v>
      </c>
      <c r="N81" s="65" t="s">
        <v>131</v>
      </c>
      <c r="O81" s="65" t="s">
        <v>132</v>
      </c>
    </row>
    <row r="82" spans="1:15" ht="15.75" customHeight="1" x14ac:dyDescent="0.25">
      <c r="A82" s="65" t="s">
        <v>160</v>
      </c>
      <c r="B82" s="65" t="s">
        <v>85</v>
      </c>
      <c r="C82" s="65" t="s">
        <v>85</v>
      </c>
      <c r="D82" s="65" t="s">
        <v>126</v>
      </c>
      <c r="E82" s="65" t="s">
        <v>296</v>
      </c>
      <c r="F82" s="65" t="s">
        <v>297</v>
      </c>
      <c r="G82" s="65" t="s">
        <v>581</v>
      </c>
      <c r="H82" s="65" t="s">
        <v>593</v>
      </c>
      <c r="I82" s="65" t="s">
        <v>583</v>
      </c>
      <c r="J82" s="65" t="s">
        <v>86</v>
      </c>
      <c r="K82" s="65" t="s">
        <v>87</v>
      </c>
      <c r="L82" s="65" t="s">
        <v>584</v>
      </c>
      <c r="M82" s="65" t="s">
        <v>88</v>
      </c>
      <c r="N82" s="65" t="s">
        <v>161</v>
      </c>
      <c r="O82" s="65" t="s">
        <v>162</v>
      </c>
    </row>
    <row r="83" spans="1:15" ht="15.75" customHeight="1" x14ac:dyDescent="0.25">
      <c r="A83" s="65" t="s">
        <v>210</v>
      </c>
      <c r="B83" s="65" t="s">
        <v>85</v>
      </c>
      <c r="C83" s="65" t="s">
        <v>85</v>
      </c>
      <c r="D83" s="65" t="s">
        <v>126</v>
      </c>
      <c r="E83" s="65" t="s">
        <v>296</v>
      </c>
      <c r="F83" s="65" t="s">
        <v>297</v>
      </c>
      <c r="G83" s="65" t="s">
        <v>581</v>
      </c>
      <c r="H83" s="65" t="s">
        <v>593</v>
      </c>
      <c r="I83" s="65" t="s">
        <v>583</v>
      </c>
      <c r="J83" s="65" t="s">
        <v>86</v>
      </c>
      <c r="K83" s="65" t="s">
        <v>87</v>
      </c>
      <c r="L83" s="65" t="s">
        <v>584</v>
      </c>
      <c r="M83" s="65" t="s">
        <v>88</v>
      </c>
      <c r="N83" s="65" t="s">
        <v>211</v>
      </c>
      <c r="O83" s="65" t="s">
        <v>212</v>
      </c>
    </row>
    <row r="84" spans="1:15" ht="15.75" customHeight="1" x14ac:dyDescent="0.25">
      <c r="A84" s="65" t="s">
        <v>204</v>
      </c>
      <c r="B84" s="65" t="s">
        <v>85</v>
      </c>
      <c r="C84" s="65" t="s">
        <v>85</v>
      </c>
      <c r="D84" s="65" t="s">
        <v>126</v>
      </c>
      <c r="E84" s="65" t="s">
        <v>296</v>
      </c>
      <c r="F84" s="65" t="s">
        <v>297</v>
      </c>
      <c r="G84" s="65" t="s">
        <v>581</v>
      </c>
      <c r="H84" s="65" t="s">
        <v>593</v>
      </c>
      <c r="I84" s="65" t="s">
        <v>583</v>
      </c>
      <c r="J84" s="65" t="s">
        <v>86</v>
      </c>
      <c r="K84" s="65" t="s">
        <v>87</v>
      </c>
      <c r="L84" s="65" t="s">
        <v>584</v>
      </c>
      <c r="M84" s="65" t="s">
        <v>88</v>
      </c>
      <c r="N84" s="65" t="s">
        <v>205</v>
      </c>
      <c r="O84" s="65" t="s">
        <v>206</v>
      </c>
    </row>
    <row r="85" spans="1:15" ht="15.75" customHeight="1" x14ac:dyDescent="0.25">
      <c r="A85" s="65" t="s">
        <v>157</v>
      </c>
      <c r="B85" s="65" t="s">
        <v>85</v>
      </c>
      <c r="C85" s="65" t="s">
        <v>85</v>
      </c>
      <c r="D85" s="65" t="s">
        <v>126</v>
      </c>
      <c r="E85" s="65" t="s">
        <v>296</v>
      </c>
      <c r="F85" s="65" t="s">
        <v>297</v>
      </c>
      <c r="G85" s="65" t="s">
        <v>581</v>
      </c>
      <c r="H85" s="65" t="s">
        <v>593</v>
      </c>
      <c r="I85" s="65" t="s">
        <v>583</v>
      </c>
      <c r="J85" s="65" t="s">
        <v>86</v>
      </c>
      <c r="K85" s="65" t="s">
        <v>87</v>
      </c>
      <c r="L85" s="65" t="s">
        <v>584</v>
      </c>
      <c r="M85" s="65" t="s">
        <v>88</v>
      </c>
      <c r="N85" s="65" t="s">
        <v>158</v>
      </c>
      <c r="O85" s="65" t="s">
        <v>159</v>
      </c>
    </row>
    <row r="86" spans="1:15" ht="15.75" customHeight="1" x14ac:dyDescent="0.25">
      <c r="A86" s="65" t="s">
        <v>396</v>
      </c>
      <c r="B86" s="65" t="s">
        <v>85</v>
      </c>
      <c r="C86" s="65" t="s">
        <v>85</v>
      </c>
      <c r="D86" s="65" t="s">
        <v>126</v>
      </c>
      <c r="E86" s="65" t="s">
        <v>296</v>
      </c>
      <c r="F86" s="65" t="s">
        <v>297</v>
      </c>
      <c r="G86" s="65" t="s">
        <v>581</v>
      </c>
      <c r="H86" s="65" t="s">
        <v>593</v>
      </c>
      <c r="I86" s="65" t="s">
        <v>583</v>
      </c>
      <c r="J86" s="65" t="s">
        <v>86</v>
      </c>
      <c r="K86" s="65" t="s">
        <v>87</v>
      </c>
      <c r="L86" s="65" t="s">
        <v>584</v>
      </c>
      <c r="M86" s="65" t="s">
        <v>88</v>
      </c>
      <c r="N86" s="65" t="s">
        <v>397</v>
      </c>
      <c r="O86" s="65" t="s">
        <v>398</v>
      </c>
    </row>
    <row r="87" spans="1:15" ht="15.75" customHeight="1" x14ac:dyDescent="0.25">
      <c r="A87" s="65" t="s">
        <v>201</v>
      </c>
      <c r="B87" s="65" t="s">
        <v>85</v>
      </c>
      <c r="C87" s="65" t="s">
        <v>85</v>
      </c>
      <c r="D87" s="65" t="s">
        <v>126</v>
      </c>
      <c r="E87" s="65" t="s">
        <v>296</v>
      </c>
      <c r="F87" s="65" t="s">
        <v>297</v>
      </c>
      <c r="G87" s="65" t="s">
        <v>581</v>
      </c>
      <c r="H87" s="65" t="s">
        <v>593</v>
      </c>
      <c r="I87" s="65" t="s">
        <v>583</v>
      </c>
      <c r="J87" s="65" t="s">
        <v>86</v>
      </c>
      <c r="K87" s="65" t="s">
        <v>87</v>
      </c>
      <c r="L87" s="65" t="s">
        <v>584</v>
      </c>
      <c r="M87" s="65" t="s">
        <v>88</v>
      </c>
      <c r="N87" s="65" t="s">
        <v>202</v>
      </c>
      <c r="O87" s="65" t="s">
        <v>203</v>
      </c>
    </row>
    <row r="88" spans="1:15" ht="15.75" customHeight="1" x14ac:dyDescent="0.25">
      <c r="A88" s="65" t="s">
        <v>163</v>
      </c>
      <c r="B88" s="65" t="s">
        <v>85</v>
      </c>
      <c r="C88" s="65" t="s">
        <v>85</v>
      </c>
      <c r="D88" s="65" t="s">
        <v>126</v>
      </c>
      <c r="E88" s="65" t="s">
        <v>296</v>
      </c>
      <c r="F88" s="65" t="s">
        <v>297</v>
      </c>
      <c r="G88" s="65" t="s">
        <v>581</v>
      </c>
      <c r="H88" s="65" t="s">
        <v>593</v>
      </c>
      <c r="I88" s="65" t="s">
        <v>583</v>
      </c>
      <c r="J88" s="65" t="s">
        <v>86</v>
      </c>
      <c r="K88" s="65" t="s">
        <v>87</v>
      </c>
      <c r="L88" s="65" t="s">
        <v>584</v>
      </c>
      <c r="M88" s="65" t="s">
        <v>88</v>
      </c>
      <c r="N88" s="65" t="s">
        <v>164</v>
      </c>
      <c r="O88" s="65" t="s">
        <v>165</v>
      </c>
    </row>
    <row r="89" spans="1:15" ht="15.75" customHeight="1" x14ac:dyDescent="0.25">
      <c r="A89" s="65" t="s">
        <v>175</v>
      </c>
      <c r="B89" s="65" t="s">
        <v>85</v>
      </c>
      <c r="C89" s="65" t="s">
        <v>85</v>
      </c>
      <c r="D89" s="65" t="s">
        <v>126</v>
      </c>
      <c r="E89" s="65" t="s">
        <v>296</v>
      </c>
      <c r="F89" s="65" t="s">
        <v>297</v>
      </c>
      <c r="G89" s="65" t="s">
        <v>581</v>
      </c>
      <c r="H89" s="65" t="s">
        <v>593</v>
      </c>
      <c r="I89" s="65" t="s">
        <v>583</v>
      </c>
      <c r="J89" s="65" t="s">
        <v>86</v>
      </c>
      <c r="K89" s="65" t="s">
        <v>87</v>
      </c>
      <c r="L89" s="65" t="s">
        <v>584</v>
      </c>
      <c r="M89" s="65" t="s">
        <v>88</v>
      </c>
      <c r="N89" s="65" t="s">
        <v>176</v>
      </c>
      <c r="O89" s="65" t="s">
        <v>177</v>
      </c>
    </row>
    <row r="90" spans="1:15" ht="15.75" customHeight="1" x14ac:dyDescent="0.25">
      <c r="A90" s="65" t="s">
        <v>190</v>
      </c>
      <c r="B90" s="65" t="s">
        <v>85</v>
      </c>
      <c r="C90" s="65" t="s">
        <v>85</v>
      </c>
      <c r="D90" s="65" t="s">
        <v>126</v>
      </c>
      <c r="E90" s="65" t="s">
        <v>296</v>
      </c>
      <c r="F90" s="65" t="s">
        <v>297</v>
      </c>
      <c r="G90" s="65" t="s">
        <v>581</v>
      </c>
      <c r="H90" s="65" t="s">
        <v>593</v>
      </c>
      <c r="I90" s="65" t="s">
        <v>583</v>
      </c>
      <c r="J90" s="65" t="s">
        <v>86</v>
      </c>
      <c r="K90" s="65" t="s">
        <v>87</v>
      </c>
      <c r="L90" s="65" t="s">
        <v>584</v>
      </c>
      <c r="M90" s="65" t="s">
        <v>88</v>
      </c>
      <c r="N90" s="65" t="s">
        <v>188</v>
      </c>
      <c r="O90" s="65" t="s">
        <v>191</v>
      </c>
    </row>
    <row r="91" spans="1:15" ht="15.75" customHeight="1" x14ac:dyDescent="0.25">
      <c r="A91" s="65" t="s">
        <v>195</v>
      </c>
      <c r="B91" s="65" t="s">
        <v>85</v>
      </c>
      <c r="C91" s="65" t="s">
        <v>85</v>
      </c>
      <c r="D91" s="65" t="s">
        <v>126</v>
      </c>
      <c r="E91" s="65" t="s">
        <v>296</v>
      </c>
      <c r="F91" s="65" t="s">
        <v>297</v>
      </c>
      <c r="G91" s="65" t="s">
        <v>581</v>
      </c>
      <c r="H91" s="65" t="s">
        <v>593</v>
      </c>
      <c r="I91" s="65" t="s">
        <v>583</v>
      </c>
      <c r="J91" s="65" t="s">
        <v>86</v>
      </c>
      <c r="K91" s="65" t="s">
        <v>87</v>
      </c>
      <c r="L91" s="65" t="s">
        <v>584</v>
      </c>
      <c r="M91" s="65" t="s">
        <v>88</v>
      </c>
      <c r="N91" s="65" t="s">
        <v>196</v>
      </c>
      <c r="O91" s="65" t="s">
        <v>197</v>
      </c>
    </row>
    <row r="92" spans="1:15" ht="15.75" customHeight="1" x14ac:dyDescent="0.25">
      <c r="A92" s="65" t="s">
        <v>288</v>
      </c>
      <c r="B92" s="65" t="s">
        <v>85</v>
      </c>
      <c r="C92" s="65" t="s">
        <v>85</v>
      </c>
      <c r="D92" s="65" t="s">
        <v>126</v>
      </c>
      <c r="E92" s="65" t="s">
        <v>296</v>
      </c>
      <c r="F92" s="65" t="s">
        <v>297</v>
      </c>
      <c r="G92" s="65" t="s">
        <v>581</v>
      </c>
      <c r="H92" s="65" t="s">
        <v>593</v>
      </c>
      <c r="I92" s="65" t="s">
        <v>583</v>
      </c>
      <c r="J92" s="65" t="s">
        <v>86</v>
      </c>
      <c r="K92" s="65" t="s">
        <v>87</v>
      </c>
      <c r="L92" s="65" t="s">
        <v>584</v>
      </c>
      <c r="M92" s="65" t="s">
        <v>88</v>
      </c>
      <c r="N92" s="65" t="s">
        <v>289</v>
      </c>
      <c r="O92" s="65" t="s">
        <v>290</v>
      </c>
    </row>
    <row r="93" spans="1:15" ht="15.75" customHeight="1" x14ac:dyDescent="0.25">
      <c r="A93" s="65" t="s">
        <v>187</v>
      </c>
      <c r="B93" s="65" t="s">
        <v>85</v>
      </c>
      <c r="C93" s="65" t="s">
        <v>85</v>
      </c>
      <c r="D93" s="65" t="s">
        <v>126</v>
      </c>
      <c r="E93" s="65" t="s">
        <v>296</v>
      </c>
      <c r="F93" s="65" t="s">
        <v>297</v>
      </c>
      <c r="G93" s="65" t="s">
        <v>581</v>
      </c>
      <c r="H93" s="65" t="s">
        <v>593</v>
      </c>
      <c r="I93" s="65" t="s">
        <v>583</v>
      </c>
      <c r="J93" s="65" t="s">
        <v>86</v>
      </c>
      <c r="K93" s="65" t="s">
        <v>87</v>
      </c>
      <c r="L93" s="65" t="s">
        <v>584</v>
      </c>
      <c r="M93" s="65" t="s">
        <v>88</v>
      </c>
      <c r="N93" s="65" t="s">
        <v>188</v>
      </c>
      <c r="O93" s="65" t="s">
        <v>189</v>
      </c>
    </row>
    <row r="94" spans="1:15" ht="15.75" customHeight="1" x14ac:dyDescent="0.25">
      <c r="A94" s="65" t="s">
        <v>222</v>
      </c>
      <c r="B94" s="65" t="s">
        <v>85</v>
      </c>
      <c r="C94" s="65" t="s">
        <v>85</v>
      </c>
      <c r="D94" s="65" t="s">
        <v>126</v>
      </c>
      <c r="E94" s="65" t="s">
        <v>296</v>
      </c>
      <c r="F94" s="65" t="s">
        <v>297</v>
      </c>
      <c r="G94" s="65" t="s">
        <v>581</v>
      </c>
      <c r="H94" s="65" t="s">
        <v>593</v>
      </c>
      <c r="I94" s="65" t="s">
        <v>583</v>
      </c>
      <c r="J94" s="65" t="s">
        <v>86</v>
      </c>
      <c r="K94" s="65" t="s">
        <v>87</v>
      </c>
      <c r="L94" s="65" t="s">
        <v>584</v>
      </c>
      <c r="M94" s="65" t="s">
        <v>88</v>
      </c>
      <c r="N94" s="65" t="s">
        <v>223</v>
      </c>
      <c r="O94" s="65" t="s">
        <v>224</v>
      </c>
    </row>
    <row r="95" spans="1:15" ht="15.75" customHeight="1" x14ac:dyDescent="0.25">
      <c r="A95" s="65" t="s">
        <v>308</v>
      </c>
      <c r="B95" s="65" t="s">
        <v>85</v>
      </c>
      <c r="C95" s="65" t="s">
        <v>85</v>
      </c>
      <c r="D95" s="65" t="s">
        <v>295</v>
      </c>
      <c r="E95" s="65" t="s">
        <v>296</v>
      </c>
      <c r="F95" s="65" t="s">
        <v>297</v>
      </c>
      <c r="G95" s="65" t="s">
        <v>581</v>
      </c>
      <c r="H95" s="65" t="s">
        <v>587</v>
      </c>
      <c r="I95" s="65" t="s">
        <v>583</v>
      </c>
      <c r="J95" s="65" t="s">
        <v>86</v>
      </c>
      <c r="K95" s="65" t="s">
        <v>87</v>
      </c>
      <c r="L95" s="65" t="s">
        <v>584</v>
      </c>
      <c r="M95" s="65" t="s">
        <v>88</v>
      </c>
      <c r="N95" s="65" t="s">
        <v>309</v>
      </c>
      <c r="O95" s="65" t="s">
        <v>310</v>
      </c>
    </row>
    <row r="96" spans="1:15" ht="15.75" customHeight="1" x14ac:dyDescent="0.25">
      <c r="A96" s="65" t="s">
        <v>423</v>
      </c>
      <c r="B96" s="65" t="s">
        <v>85</v>
      </c>
      <c r="C96" s="65" t="s">
        <v>85</v>
      </c>
      <c r="D96" s="65" t="s">
        <v>295</v>
      </c>
      <c r="E96" s="65" t="s">
        <v>296</v>
      </c>
      <c r="F96" s="65" t="s">
        <v>297</v>
      </c>
      <c r="G96" s="65" t="s">
        <v>581</v>
      </c>
      <c r="H96" s="65" t="s">
        <v>587</v>
      </c>
      <c r="I96" s="65" t="s">
        <v>583</v>
      </c>
      <c r="J96" s="65" t="s">
        <v>86</v>
      </c>
      <c r="K96" s="65" t="s">
        <v>87</v>
      </c>
      <c r="L96" s="65" t="s">
        <v>584</v>
      </c>
      <c r="M96" s="65" t="s">
        <v>88</v>
      </c>
      <c r="N96" s="65" t="s">
        <v>424</v>
      </c>
      <c r="O96" s="65" t="s">
        <v>425</v>
      </c>
    </row>
    <row r="97" spans="1:15" ht="15.75" customHeight="1" x14ac:dyDescent="0.25">
      <c r="A97" s="65" t="s">
        <v>294</v>
      </c>
      <c r="B97" s="65" t="s">
        <v>85</v>
      </c>
      <c r="C97" s="65" t="s">
        <v>85</v>
      </c>
      <c r="D97" s="65" t="s">
        <v>295</v>
      </c>
      <c r="E97" s="65" t="s">
        <v>296</v>
      </c>
      <c r="F97" s="65" t="s">
        <v>297</v>
      </c>
      <c r="G97" s="65" t="s">
        <v>581</v>
      </c>
      <c r="H97" s="65" t="s">
        <v>587</v>
      </c>
      <c r="I97" s="65" t="s">
        <v>583</v>
      </c>
      <c r="J97" s="65" t="s">
        <v>86</v>
      </c>
      <c r="K97" s="65" t="s">
        <v>87</v>
      </c>
      <c r="L97" s="65" t="s">
        <v>584</v>
      </c>
      <c r="M97" s="65" t="s">
        <v>88</v>
      </c>
      <c r="N97" s="65" t="s">
        <v>298</v>
      </c>
      <c r="O97" s="65" t="s">
        <v>299</v>
      </c>
    </row>
    <row r="98" spans="1:15" ht="15.75" customHeight="1" x14ac:dyDescent="0.25">
      <c r="A98" s="65" t="s">
        <v>353</v>
      </c>
      <c r="B98" s="65" t="s">
        <v>85</v>
      </c>
      <c r="C98" s="65" t="s">
        <v>85</v>
      </c>
      <c r="D98" s="65" t="s">
        <v>295</v>
      </c>
      <c r="E98" s="65" t="s">
        <v>296</v>
      </c>
      <c r="F98" s="65" t="s">
        <v>297</v>
      </c>
      <c r="G98" s="65" t="s">
        <v>581</v>
      </c>
      <c r="H98" s="65" t="s">
        <v>587</v>
      </c>
      <c r="I98" s="65" t="s">
        <v>583</v>
      </c>
      <c r="J98" s="65" t="s">
        <v>86</v>
      </c>
      <c r="K98" s="65" t="s">
        <v>87</v>
      </c>
      <c r="L98" s="65" t="s">
        <v>584</v>
      </c>
      <c r="M98" s="65" t="s">
        <v>88</v>
      </c>
      <c r="N98" s="65" t="s">
        <v>354</v>
      </c>
      <c r="O98" s="65" t="s">
        <v>355</v>
      </c>
    </row>
    <row r="99" spans="1:15" ht="15.75" customHeight="1" x14ac:dyDescent="0.25">
      <c r="A99" s="65" t="s">
        <v>447</v>
      </c>
      <c r="B99" s="65" t="s">
        <v>85</v>
      </c>
      <c r="C99" s="65" t="s">
        <v>85</v>
      </c>
      <c r="D99" s="65" t="s">
        <v>295</v>
      </c>
      <c r="E99" s="65" t="s">
        <v>296</v>
      </c>
      <c r="F99" s="65" t="s">
        <v>297</v>
      </c>
      <c r="G99" s="65" t="s">
        <v>581</v>
      </c>
      <c r="H99" s="65" t="s">
        <v>587</v>
      </c>
      <c r="I99" s="65" t="s">
        <v>583</v>
      </c>
      <c r="J99" s="65" t="s">
        <v>86</v>
      </c>
      <c r="K99" s="65" t="s">
        <v>87</v>
      </c>
      <c r="L99" s="65" t="s">
        <v>584</v>
      </c>
      <c r="M99" s="65" t="s">
        <v>88</v>
      </c>
      <c r="N99" s="65" t="s">
        <v>448</v>
      </c>
      <c r="O99" s="65" t="s">
        <v>449</v>
      </c>
    </row>
    <row r="100" spans="1:15" ht="15.75" customHeight="1" x14ac:dyDescent="0.25">
      <c r="A100" s="65" t="s">
        <v>344</v>
      </c>
      <c r="B100" s="65" t="s">
        <v>85</v>
      </c>
      <c r="C100" s="65" t="s">
        <v>85</v>
      </c>
      <c r="D100" s="65" t="s">
        <v>295</v>
      </c>
      <c r="E100" s="65" t="s">
        <v>296</v>
      </c>
      <c r="F100" s="65" t="s">
        <v>297</v>
      </c>
      <c r="G100" s="65" t="s">
        <v>581</v>
      </c>
      <c r="H100" s="65" t="s">
        <v>587</v>
      </c>
      <c r="I100" s="65" t="s">
        <v>583</v>
      </c>
      <c r="J100" s="65" t="s">
        <v>86</v>
      </c>
      <c r="K100" s="65" t="s">
        <v>87</v>
      </c>
      <c r="L100" s="65" t="s">
        <v>584</v>
      </c>
      <c r="M100" s="65" t="s">
        <v>88</v>
      </c>
      <c r="N100" s="65" t="s">
        <v>345</v>
      </c>
      <c r="O100" s="65" t="s">
        <v>346</v>
      </c>
    </row>
    <row r="101" spans="1:15" ht="15.75" customHeight="1" x14ac:dyDescent="0.25">
      <c r="A101" s="65" t="s">
        <v>420</v>
      </c>
      <c r="B101" s="65" t="s">
        <v>85</v>
      </c>
      <c r="C101" s="65" t="s">
        <v>85</v>
      </c>
      <c r="D101" s="65" t="s">
        <v>295</v>
      </c>
      <c r="E101" s="65" t="s">
        <v>296</v>
      </c>
      <c r="F101" s="65" t="s">
        <v>297</v>
      </c>
      <c r="G101" s="65" t="s">
        <v>581</v>
      </c>
      <c r="H101" s="65" t="s">
        <v>587</v>
      </c>
      <c r="I101" s="65" t="s">
        <v>583</v>
      </c>
      <c r="J101" s="65" t="s">
        <v>86</v>
      </c>
      <c r="K101" s="65" t="s">
        <v>87</v>
      </c>
      <c r="L101" s="65" t="s">
        <v>584</v>
      </c>
      <c r="M101" s="65" t="s">
        <v>88</v>
      </c>
      <c r="N101" s="65" t="s">
        <v>421</v>
      </c>
      <c r="O101" s="65" t="s">
        <v>422</v>
      </c>
    </row>
    <row r="102" spans="1:15" ht="15.75" customHeight="1" x14ac:dyDescent="0.25">
      <c r="A102" s="65" t="s">
        <v>249</v>
      </c>
      <c r="B102" s="65" t="s">
        <v>85</v>
      </c>
      <c r="C102" s="65" t="s">
        <v>85</v>
      </c>
      <c r="D102" s="65" t="s">
        <v>124</v>
      </c>
      <c r="E102" s="65" t="s">
        <v>296</v>
      </c>
      <c r="F102" s="65" t="s">
        <v>297</v>
      </c>
      <c r="G102" s="65" t="s">
        <v>581</v>
      </c>
      <c r="H102" s="65" t="s">
        <v>589</v>
      </c>
      <c r="I102" s="65" t="s">
        <v>583</v>
      </c>
      <c r="J102" s="65" t="s">
        <v>86</v>
      </c>
      <c r="K102" s="65" t="s">
        <v>87</v>
      </c>
      <c r="L102" s="65" t="s">
        <v>584</v>
      </c>
      <c r="M102" s="65" t="s">
        <v>88</v>
      </c>
      <c r="N102" s="65" t="s">
        <v>250</v>
      </c>
      <c r="O102" s="65" t="s">
        <v>251</v>
      </c>
    </row>
    <row r="103" spans="1:15" ht="15.75" customHeight="1" x14ac:dyDescent="0.25">
      <c r="A103" s="65" t="s">
        <v>181</v>
      </c>
      <c r="B103" s="65" t="s">
        <v>85</v>
      </c>
      <c r="C103" s="65" t="s">
        <v>85</v>
      </c>
      <c r="D103" s="65" t="s">
        <v>124</v>
      </c>
      <c r="E103" s="65" t="s">
        <v>296</v>
      </c>
      <c r="F103" s="65" t="s">
        <v>297</v>
      </c>
      <c r="G103" s="65" t="s">
        <v>581</v>
      </c>
      <c r="H103" s="65" t="s">
        <v>589</v>
      </c>
      <c r="I103" s="65" t="s">
        <v>583</v>
      </c>
      <c r="J103" s="65" t="s">
        <v>86</v>
      </c>
      <c r="K103" s="65" t="s">
        <v>87</v>
      </c>
      <c r="L103" s="65" t="s">
        <v>584</v>
      </c>
      <c r="M103" s="65" t="s">
        <v>88</v>
      </c>
      <c r="N103" s="65" t="s">
        <v>182</v>
      </c>
      <c r="O103" s="65" t="s">
        <v>183</v>
      </c>
    </row>
    <row r="104" spans="1:15" ht="15.75" customHeight="1" x14ac:dyDescent="0.25">
      <c r="A104" s="65" t="s">
        <v>142</v>
      </c>
      <c r="B104" s="65" t="s">
        <v>85</v>
      </c>
      <c r="C104" s="65" t="s">
        <v>85</v>
      </c>
      <c r="D104" s="65" t="s">
        <v>124</v>
      </c>
      <c r="E104" s="65" t="s">
        <v>296</v>
      </c>
      <c r="F104" s="65" t="s">
        <v>297</v>
      </c>
      <c r="G104" s="65" t="s">
        <v>581</v>
      </c>
      <c r="H104" s="65" t="s">
        <v>589</v>
      </c>
      <c r="I104" s="65" t="s">
        <v>583</v>
      </c>
      <c r="J104" s="65" t="s">
        <v>86</v>
      </c>
      <c r="K104" s="65" t="s">
        <v>87</v>
      </c>
      <c r="L104" s="65" t="s">
        <v>584</v>
      </c>
      <c r="M104" s="65" t="s">
        <v>88</v>
      </c>
      <c r="N104" s="65" t="s">
        <v>143</v>
      </c>
      <c r="O104" s="65" t="s">
        <v>144</v>
      </c>
    </row>
    <row r="105" spans="1:15" ht="15.75" customHeight="1" x14ac:dyDescent="0.25">
      <c r="A105" s="65" t="s">
        <v>225</v>
      </c>
      <c r="B105" s="65" t="s">
        <v>85</v>
      </c>
      <c r="C105" s="65" t="s">
        <v>85</v>
      </c>
      <c r="D105" s="65" t="s">
        <v>124</v>
      </c>
      <c r="E105" s="65" t="s">
        <v>296</v>
      </c>
      <c r="F105" s="65" t="s">
        <v>297</v>
      </c>
      <c r="G105" s="65" t="s">
        <v>581</v>
      </c>
      <c r="H105" s="65" t="s">
        <v>589</v>
      </c>
      <c r="I105" s="65" t="s">
        <v>583</v>
      </c>
      <c r="J105" s="65" t="s">
        <v>86</v>
      </c>
      <c r="K105" s="65" t="s">
        <v>87</v>
      </c>
      <c r="L105" s="65" t="s">
        <v>584</v>
      </c>
      <c r="M105" s="65" t="s">
        <v>88</v>
      </c>
      <c r="N105" s="65" t="s">
        <v>226</v>
      </c>
      <c r="O105" s="65" t="s">
        <v>227</v>
      </c>
    </row>
    <row r="106" spans="1:15" ht="15.75" customHeight="1" x14ac:dyDescent="0.25">
      <c r="A106" s="65" t="s">
        <v>243</v>
      </c>
      <c r="B106" s="65" t="s">
        <v>85</v>
      </c>
      <c r="C106" s="65" t="s">
        <v>85</v>
      </c>
      <c r="D106" s="65" t="s">
        <v>124</v>
      </c>
      <c r="E106" s="65" t="s">
        <v>296</v>
      </c>
      <c r="F106" s="65" t="s">
        <v>297</v>
      </c>
      <c r="G106" s="65" t="s">
        <v>581</v>
      </c>
      <c r="H106" s="65" t="s">
        <v>589</v>
      </c>
      <c r="I106" s="65" t="s">
        <v>583</v>
      </c>
      <c r="J106" s="65" t="s">
        <v>86</v>
      </c>
      <c r="K106" s="65" t="s">
        <v>87</v>
      </c>
      <c r="L106" s="65" t="s">
        <v>584</v>
      </c>
      <c r="M106" s="65" t="s">
        <v>88</v>
      </c>
      <c r="N106" s="65" t="s">
        <v>244</v>
      </c>
      <c r="O106" s="65" t="s">
        <v>245</v>
      </c>
    </row>
    <row r="107" spans="1:15" ht="15.75" customHeight="1" x14ac:dyDescent="0.25">
      <c r="A107" s="65" t="s">
        <v>240</v>
      </c>
      <c r="B107" s="65" t="s">
        <v>85</v>
      </c>
      <c r="C107" s="65" t="s">
        <v>85</v>
      </c>
      <c r="D107" s="65" t="s">
        <v>124</v>
      </c>
      <c r="E107" s="65" t="s">
        <v>296</v>
      </c>
      <c r="F107" s="65" t="s">
        <v>297</v>
      </c>
      <c r="G107" s="65" t="s">
        <v>581</v>
      </c>
      <c r="H107" s="65" t="s">
        <v>589</v>
      </c>
      <c r="I107" s="65" t="s">
        <v>583</v>
      </c>
      <c r="J107" s="65" t="s">
        <v>86</v>
      </c>
      <c r="K107" s="65" t="s">
        <v>87</v>
      </c>
      <c r="L107" s="65" t="s">
        <v>584</v>
      </c>
      <c r="M107" s="65" t="s">
        <v>88</v>
      </c>
      <c r="N107" s="65" t="s">
        <v>241</v>
      </c>
      <c r="O107" s="65" t="s">
        <v>242</v>
      </c>
    </row>
    <row r="108" spans="1:15" ht="15.75" customHeight="1" x14ac:dyDescent="0.25">
      <c r="A108" s="65" t="s">
        <v>279</v>
      </c>
      <c r="B108" s="65" t="s">
        <v>85</v>
      </c>
      <c r="C108" s="65" t="s">
        <v>85</v>
      </c>
      <c r="D108" s="65" t="s">
        <v>124</v>
      </c>
      <c r="E108" s="65" t="s">
        <v>296</v>
      </c>
      <c r="F108" s="65" t="s">
        <v>297</v>
      </c>
      <c r="G108" s="65" t="s">
        <v>581</v>
      </c>
      <c r="H108" s="65" t="s">
        <v>589</v>
      </c>
      <c r="I108" s="65" t="s">
        <v>583</v>
      </c>
      <c r="J108" s="65" t="s">
        <v>86</v>
      </c>
      <c r="K108" s="65" t="s">
        <v>87</v>
      </c>
      <c r="L108" s="65" t="s">
        <v>584</v>
      </c>
      <c r="M108" s="65" t="s">
        <v>88</v>
      </c>
      <c r="N108" s="65" t="s">
        <v>280</v>
      </c>
      <c r="O108" s="65" t="s">
        <v>281</v>
      </c>
    </row>
    <row r="109" spans="1:15" ht="15.75" customHeight="1" x14ac:dyDescent="0.25">
      <c r="A109" s="65" t="s">
        <v>154</v>
      </c>
      <c r="B109" s="65" t="s">
        <v>85</v>
      </c>
      <c r="C109" s="65" t="s">
        <v>85</v>
      </c>
      <c r="D109" s="65" t="s">
        <v>124</v>
      </c>
      <c r="E109" s="65" t="s">
        <v>296</v>
      </c>
      <c r="F109" s="65" t="s">
        <v>297</v>
      </c>
      <c r="G109" s="65" t="s">
        <v>581</v>
      </c>
      <c r="H109" s="65" t="s">
        <v>589</v>
      </c>
      <c r="I109" s="65" t="s">
        <v>583</v>
      </c>
      <c r="J109" s="65" t="s">
        <v>86</v>
      </c>
      <c r="K109" s="65" t="s">
        <v>87</v>
      </c>
      <c r="L109" s="65" t="s">
        <v>584</v>
      </c>
      <c r="M109" s="65" t="s">
        <v>88</v>
      </c>
      <c r="N109" s="65" t="s">
        <v>155</v>
      </c>
      <c r="O109" s="65" t="s">
        <v>156</v>
      </c>
    </row>
    <row r="110" spans="1:15" ht="15.75" customHeight="1" x14ac:dyDescent="0.25">
      <c r="A110" s="65" t="s">
        <v>264</v>
      </c>
      <c r="B110" s="65" t="s">
        <v>85</v>
      </c>
      <c r="C110" s="65" t="s">
        <v>85</v>
      </c>
      <c r="D110" s="65" t="s">
        <v>124</v>
      </c>
      <c r="E110" s="65" t="s">
        <v>296</v>
      </c>
      <c r="F110" s="65" t="s">
        <v>297</v>
      </c>
      <c r="G110" s="65" t="s">
        <v>581</v>
      </c>
      <c r="H110" s="65" t="s">
        <v>589</v>
      </c>
      <c r="I110" s="65" t="s">
        <v>583</v>
      </c>
      <c r="J110" s="65" t="s">
        <v>86</v>
      </c>
      <c r="K110" s="65" t="s">
        <v>87</v>
      </c>
      <c r="L110" s="65" t="s">
        <v>584</v>
      </c>
      <c r="M110" s="65" t="s">
        <v>88</v>
      </c>
      <c r="N110" s="65" t="s">
        <v>265</v>
      </c>
      <c r="O110" s="65" t="s">
        <v>266</v>
      </c>
    </row>
    <row r="111" spans="1:15" ht="15.75" customHeight="1" x14ac:dyDescent="0.25">
      <c r="A111" s="65" t="s">
        <v>234</v>
      </c>
      <c r="B111" s="65" t="s">
        <v>85</v>
      </c>
      <c r="C111" s="65" t="s">
        <v>85</v>
      </c>
      <c r="D111" s="65" t="s">
        <v>124</v>
      </c>
      <c r="E111" s="65" t="s">
        <v>296</v>
      </c>
      <c r="F111" s="65" t="s">
        <v>297</v>
      </c>
      <c r="G111" s="65" t="s">
        <v>581</v>
      </c>
      <c r="H111" s="65" t="s">
        <v>589</v>
      </c>
      <c r="I111" s="65" t="s">
        <v>583</v>
      </c>
      <c r="J111" s="65" t="s">
        <v>86</v>
      </c>
      <c r="K111" s="65" t="s">
        <v>87</v>
      </c>
      <c r="L111" s="65" t="s">
        <v>584</v>
      </c>
      <c r="M111" s="65" t="s">
        <v>88</v>
      </c>
      <c r="N111" s="65" t="s">
        <v>235</v>
      </c>
      <c r="O111" s="65" t="s">
        <v>236</v>
      </c>
    </row>
    <row r="112" spans="1:15" ht="15.75" customHeight="1" x14ac:dyDescent="0.25">
      <c r="A112" s="65" t="s">
        <v>198</v>
      </c>
      <c r="B112" s="65" t="s">
        <v>85</v>
      </c>
      <c r="C112" s="65" t="s">
        <v>85</v>
      </c>
      <c r="D112" s="65" t="s">
        <v>124</v>
      </c>
      <c r="E112" s="65" t="s">
        <v>296</v>
      </c>
      <c r="F112" s="65" t="s">
        <v>297</v>
      </c>
      <c r="G112" s="65" t="s">
        <v>581</v>
      </c>
      <c r="H112" s="65" t="s">
        <v>589</v>
      </c>
      <c r="I112" s="65" t="s">
        <v>583</v>
      </c>
      <c r="J112" s="65" t="s">
        <v>86</v>
      </c>
      <c r="K112" s="65" t="s">
        <v>87</v>
      </c>
      <c r="L112" s="65" t="s">
        <v>584</v>
      </c>
      <c r="M112" s="65" t="s">
        <v>88</v>
      </c>
      <c r="N112" s="65" t="s">
        <v>199</v>
      </c>
      <c r="O112" s="65" t="s">
        <v>200</v>
      </c>
    </row>
    <row r="113" spans="1:15" ht="15.75" customHeight="1" x14ac:dyDescent="0.25">
      <c r="A113" s="65" t="s">
        <v>261</v>
      </c>
      <c r="B113" s="65" t="s">
        <v>85</v>
      </c>
      <c r="C113" s="65" t="s">
        <v>85</v>
      </c>
      <c r="D113" s="65" t="s">
        <v>124</v>
      </c>
      <c r="E113" s="65" t="s">
        <v>296</v>
      </c>
      <c r="F113" s="65" t="s">
        <v>297</v>
      </c>
      <c r="G113" s="65" t="s">
        <v>581</v>
      </c>
      <c r="H113" s="65" t="s">
        <v>589</v>
      </c>
      <c r="I113" s="65" t="s">
        <v>583</v>
      </c>
      <c r="J113" s="65" t="s">
        <v>86</v>
      </c>
      <c r="K113" s="65" t="s">
        <v>87</v>
      </c>
      <c r="L113" s="65" t="s">
        <v>584</v>
      </c>
      <c r="M113" s="65" t="s">
        <v>88</v>
      </c>
      <c r="N113" s="65" t="s">
        <v>262</v>
      </c>
      <c r="O113" s="65" t="s">
        <v>263</v>
      </c>
    </row>
    <row r="114" spans="1:15" ht="15.75" customHeight="1" x14ac:dyDescent="0.25">
      <c r="A114" s="65" t="s">
        <v>136</v>
      </c>
      <c r="B114" s="65" t="s">
        <v>85</v>
      </c>
      <c r="C114" s="65" t="s">
        <v>85</v>
      </c>
      <c r="D114" s="65" t="s">
        <v>124</v>
      </c>
      <c r="E114" s="65" t="s">
        <v>296</v>
      </c>
      <c r="F114" s="65" t="s">
        <v>297</v>
      </c>
      <c r="G114" s="65" t="s">
        <v>581</v>
      </c>
      <c r="H114" s="65" t="s">
        <v>589</v>
      </c>
      <c r="I114" s="65" t="s">
        <v>583</v>
      </c>
      <c r="J114" s="65" t="s">
        <v>86</v>
      </c>
      <c r="K114" s="65" t="s">
        <v>87</v>
      </c>
      <c r="L114" s="65" t="s">
        <v>584</v>
      </c>
      <c r="M114" s="65" t="s">
        <v>88</v>
      </c>
      <c r="N114" s="65" t="s">
        <v>137</v>
      </c>
      <c r="O114" s="65" t="s">
        <v>138</v>
      </c>
    </row>
    <row r="115" spans="1:15" ht="15.75" customHeight="1" x14ac:dyDescent="0.25">
      <c r="A115" s="65" t="s">
        <v>133</v>
      </c>
      <c r="B115" s="65" t="s">
        <v>85</v>
      </c>
      <c r="C115" s="65" t="s">
        <v>85</v>
      </c>
      <c r="D115" s="65" t="s">
        <v>124</v>
      </c>
      <c r="E115" s="65" t="s">
        <v>296</v>
      </c>
      <c r="F115" s="65" t="s">
        <v>297</v>
      </c>
      <c r="G115" s="65" t="s">
        <v>581</v>
      </c>
      <c r="H115" s="65" t="s">
        <v>589</v>
      </c>
      <c r="I115" s="65" t="s">
        <v>583</v>
      </c>
      <c r="J115" s="65" t="s">
        <v>86</v>
      </c>
      <c r="K115" s="65" t="s">
        <v>87</v>
      </c>
      <c r="L115" s="65" t="s">
        <v>584</v>
      </c>
      <c r="M115" s="65" t="s">
        <v>88</v>
      </c>
      <c r="N115" s="65" t="s">
        <v>134</v>
      </c>
      <c r="O115" s="65" t="s">
        <v>135</v>
      </c>
    </row>
    <row r="116" spans="1:15" ht="15.75" customHeight="1" x14ac:dyDescent="0.25">
      <c r="A116" s="65" t="s">
        <v>145</v>
      </c>
      <c r="B116" s="65" t="s">
        <v>85</v>
      </c>
      <c r="C116" s="65" t="s">
        <v>85</v>
      </c>
      <c r="D116" s="65" t="s">
        <v>124</v>
      </c>
      <c r="E116" s="65" t="s">
        <v>296</v>
      </c>
      <c r="F116" s="65" t="s">
        <v>297</v>
      </c>
      <c r="G116" s="65" t="s">
        <v>581</v>
      </c>
      <c r="H116" s="65" t="s">
        <v>589</v>
      </c>
      <c r="I116" s="65" t="s">
        <v>583</v>
      </c>
      <c r="J116" s="65" t="s">
        <v>86</v>
      </c>
      <c r="K116" s="65" t="s">
        <v>87</v>
      </c>
      <c r="L116" s="65" t="s">
        <v>584</v>
      </c>
      <c r="M116" s="65" t="s">
        <v>88</v>
      </c>
      <c r="N116" s="65" t="s">
        <v>146</v>
      </c>
      <c r="O116" s="65" t="s">
        <v>147</v>
      </c>
    </row>
    <row r="117" spans="1:15" ht="15.75" customHeight="1" x14ac:dyDescent="0.25">
      <c r="A117" s="65" t="s">
        <v>184</v>
      </c>
      <c r="B117" s="65" t="s">
        <v>85</v>
      </c>
      <c r="C117" s="65" t="s">
        <v>85</v>
      </c>
      <c r="D117" s="65" t="s">
        <v>124</v>
      </c>
      <c r="E117" s="65" t="s">
        <v>296</v>
      </c>
      <c r="F117" s="65" t="s">
        <v>297</v>
      </c>
      <c r="G117" s="65" t="s">
        <v>581</v>
      </c>
      <c r="H117" s="65" t="s">
        <v>589</v>
      </c>
      <c r="I117" s="65" t="s">
        <v>583</v>
      </c>
      <c r="J117" s="65" t="s">
        <v>86</v>
      </c>
      <c r="K117" s="65" t="s">
        <v>87</v>
      </c>
      <c r="L117" s="65" t="s">
        <v>584</v>
      </c>
      <c r="M117" s="65" t="s">
        <v>88</v>
      </c>
      <c r="N117" s="65" t="s">
        <v>185</v>
      </c>
      <c r="O117" s="65" t="s">
        <v>186</v>
      </c>
    </row>
    <row r="118" spans="1:15" ht="15.75" customHeight="1" x14ac:dyDescent="0.25">
      <c r="A118" s="65" t="s">
        <v>237</v>
      </c>
      <c r="B118" s="65" t="s">
        <v>85</v>
      </c>
      <c r="C118" s="65" t="s">
        <v>85</v>
      </c>
      <c r="D118" s="65" t="s">
        <v>124</v>
      </c>
      <c r="E118" s="65" t="s">
        <v>296</v>
      </c>
      <c r="F118" s="65" t="s">
        <v>297</v>
      </c>
      <c r="G118" s="65" t="s">
        <v>581</v>
      </c>
      <c r="H118" s="65" t="s">
        <v>589</v>
      </c>
      <c r="I118" s="65" t="s">
        <v>583</v>
      </c>
      <c r="J118" s="65" t="s">
        <v>86</v>
      </c>
      <c r="K118" s="65" t="s">
        <v>87</v>
      </c>
      <c r="L118" s="65" t="s">
        <v>584</v>
      </c>
      <c r="M118" s="65" t="s">
        <v>88</v>
      </c>
      <c r="N118" s="65" t="s">
        <v>238</v>
      </c>
      <c r="O118" s="65" t="s">
        <v>239</v>
      </c>
    </row>
    <row r="119" spans="1:15" ht="15.75" customHeight="1" x14ac:dyDescent="0.25">
      <c r="A119" s="65" t="s">
        <v>148</v>
      </c>
      <c r="B119" s="65" t="s">
        <v>85</v>
      </c>
      <c r="C119" s="65" t="s">
        <v>85</v>
      </c>
      <c r="D119" s="65" t="s">
        <v>124</v>
      </c>
      <c r="E119" s="65" t="s">
        <v>296</v>
      </c>
      <c r="F119" s="65" t="s">
        <v>297</v>
      </c>
      <c r="G119" s="65" t="s">
        <v>581</v>
      </c>
      <c r="H119" s="65" t="s">
        <v>589</v>
      </c>
      <c r="I119" s="65" t="s">
        <v>583</v>
      </c>
      <c r="J119" s="65" t="s">
        <v>86</v>
      </c>
      <c r="K119" s="65" t="s">
        <v>87</v>
      </c>
      <c r="L119" s="65" t="s">
        <v>584</v>
      </c>
      <c r="M119" s="65" t="s">
        <v>88</v>
      </c>
      <c r="N119" s="65" t="s">
        <v>149</v>
      </c>
      <c r="O119" s="65" t="s">
        <v>150</v>
      </c>
    </row>
    <row r="120" spans="1:15" ht="15.75" customHeight="1" x14ac:dyDescent="0.25">
      <c r="A120" s="65" t="s">
        <v>169</v>
      </c>
      <c r="B120" s="65" t="s">
        <v>85</v>
      </c>
      <c r="C120" s="65" t="s">
        <v>85</v>
      </c>
      <c r="D120" s="65" t="s">
        <v>124</v>
      </c>
      <c r="E120" s="65" t="s">
        <v>296</v>
      </c>
      <c r="F120" s="65" t="s">
        <v>297</v>
      </c>
      <c r="G120" s="65" t="s">
        <v>581</v>
      </c>
      <c r="H120" s="65" t="s">
        <v>589</v>
      </c>
      <c r="I120" s="65" t="s">
        <v>583</v>
      </c>
      <c r="J120" s="65" t="s">
        <v>86</v>
      </c>
      <c r="K120" s="65" t="s">
        <v>87</v>
      </c>
      <c r="L120" s="65" t="s">
        <v>584</v>
      </c>
      <c r="M120" s="65" t="s">
        <v>88</v>
      </c>
      <c r="N120" s="65" t="s">
        <v>170</v>
      </c>
      <c r="O120" s="65" t="s">
        <v>171</v>
      </c>
    </row>
    <row r="121" spans="1:15" ht="15.75" customHeight="1" x14ac:dyDescent="0.25">
      <c r="A121" s="65" t="s">
        <v>139</v>
      </c>
      <c r="B121" s="65" t="s">
        <v>85</v>
      </c>
      <c r="C121" s="65" t="s">
        <v>85</v>
      </c>
      <c r="D121" s="65" t="s">
        <v>124</v>
      </c>
      <c r="E121" s="65" t="s">
        <v>296</v>
      </c>
      <c r="F121" s="65" t="s">
        <v>297</v>
      </c>
      <c r="G121" s="65" t="s">
        <v>581</v>
      </c>
      <c r="H121" s="65" t="s">
        <v>589</v>
      </c>
      <c r="I121" s="65" t="s">
        <v>583</v>
      </c>
      <c r="J121" s="65" t="s">
        <v>86</v>
      </c>
      <c r="K121" s="65" t="s">
        <v>87</v>
      </c>
      <c r="L121" s="65" t="s">
        <v>584</v>
      </c>
      <c r="M121" s="65" t="s">
        <v>88</v>
      </c>
      <c r="N121" s="65" t="s">
        <v>140</v>
      </c>
      <c r="O121" s="65" t="s">
        <v>141</v>
      </c>
    </row>
    <row r="122" spans="1:15" ht="15.75" customHeight="1" x14ac:dyDescent="0.25">
      <c r="A122" s="65" t="s">
        <v>127</v>
      </c>
      <c r="B122" s="65" t="s">
        <v>85</v>
      </c>
      <c r="C122" s="65" t="s">
        <v>85</v>
      </c>
      <c r="D122" s="65" t="s">
        <v>124</v>
      </c>
      <c r="E122" s="65" t="s">
        <v>296</v>
      </c>
      <c r="F122" s="65" t="s">
        <v>297</v>
      </c>
      <c r="G122" s="65" t="s">
        <v>581</v>
      </c>
      <c r="H122" s="65" t="s">
        <v>589</v>
      </c>
      <c r="I122" s="65" t="s">
        <v>583</v>
      </c>
      <c r="J122" s="65" t="s">
        <v>86</v>
      </c>
      <c r="K122" s="65" t="s">
        <v>87</v>
      </c>
      <c r="L122" s="65" t="s">
        <v>584</v>
      </c>
      <c r="M122" s="65" t="s">
        <v>88</v>
      </c>
      <c r="N122" s="65" t="s">
        <v>128</v>
      </c>
      <c r="O122" s="65" t="s">
        <v>129</v>
      </c>
    </row>
    <row r="123" spans="1:15" ht="15.75" customHeight="1" x14ac:dyDescent="0.25">
      <c r="A123" s="65" t="s">
        <v>213</v>
      </c>
      <c r="B123" s="65" t="s">
        <v>85</v>
      </c>
      <c r="C123" s="65" t="s">
        <v>85</v>
      </c>
      <c r="D123" s="65" t="s">
        <v>124</v>
      </c>
      <c r="E123" s="65" t="s">
        <v>296</v>
      </c>
      <c r="F123" s="65" t="s">
        <v>297</v>
      </c>
      <c r="G123" s="65" t="s">
        <v>581</v>
      </c>
      <c r="H123" s="65" t="s">
        <v>589</v>
      </c>
      <c r="I123" s="65" t="s">
        <v>583</v>
      </c>
      <c r="J123" s="65" t="s">
        <v>86</v>
      </c>
      <c r="K123" s="65" t="s">
        <v>87</v>
      </c>
      <c r="L123" s="65" t="s">
        <v>584</v>
      </c>
      <c r="M123" s="65" t="s">
        <v>88</v>
      </c>
      <c r="N123" s="65" t="s">
        <v>214</v>
      </c>
      <c r="O123" s="65" t="s">
        <v>215</v>
      </c>
    </row>
    <row r="124" spans="1:15" ht="15.75" customHeight="1" x14ac:dyDescent="0.25">
      <c r="A124" s="65" t="s">
        <v>178</v>
      </c>
      <c r="B124" s="65" t="s">
        <v>85</v>
      </c>
      <c r="C124" s="65" t="s">
        <v>85</v>
      </c>
      <c r="D124" s="65" t="s">
        <v>124</v>
      </c>
      <c r="E124" s="65" t="s">
        <v>296</v>
      </c>
      <c r="F124" s="65" t="s">
        <v>297</v>
      </c>
      <c r="G124" s="65" t="s">
        <v>581</v>
      </c>
      <c r="H124" s="65" t="s">
        <v>589</v>
      </c>
      <c r="I124" s="65" t="s">
        <v>583</v>
      </c>
      <c r="J124" s="65" t="s">
        <v>86</v>
      </c>
      <c r="K124" s="65" t="s">
        <v>87</v>
      </c>
      <c r="L124" s="65" t="s">
        <v>584</v>
      </c>
      <c r="M124" s="65" t="s">
        <v>88</v>
      </c>
      <c r="N124" s="65" t="s">
        <v>179</v>
      </c>
      <c r="O124" s="65" t="s">
        <v>180</v>
      </c>
    </row>
    <row r="125" spans="1:15" ht="15.75" customHeight="1" x14ac:dyDescent="0.25">
      <c r="A125" s="65" t="s">
        <v>192</v>
      </c>
      <c r="B125" s="65" t="s">
        <v>85</v>
      </c>
      <c r="C125" s="65" t="s">
        <v>85</v>
      </c>
      <c r="D125" s="65" t="s">
        <v>124</v>
      </c>
      <c r="E125" s="65" t="s">
        <v>296</v>
      </c>
      <c r="F125" s="65" t="s">
        <v>297</v>
      </c>
      <c r="G125" s="65" t="s">
        <v>581</v>
      </c>
      <c r="H125" s="65" t="s">
        <v>589</v>
      </c>
      <c r="I125" s="65" t="s">
        <v>583</v>
      </c>
      <c r="J125" s="65" t="s">
        <v>86</v>
      </c>
      <c r="K125" s="65" t="s">
        <v>87</v>
      </c>
      <c r="L125" s="65" t="s">
        <v>584</v>
      </c>
      <c r="M125" s="65" t="s">
        <v>88</v>
      </c>
      <c r="N125" s="65" t="s">
        <v>193</v>
      </c>
      <c r="O125" s="65" t="s">
        <v>194</v>
      </c>
    </row>
    <row r="126" spans="1:15" ht="15.75" customHeight="1" x14ac:dyDescent="0.25">
      <c r="A126" s="65" t="s">
        <v>151</v>
      </c>
      <c r="B126" s="65" t="s">
        <v>85</v>
      </c>
      <c r="C126" s="65" t="s">
        <v>85</v>
      </c>
      <c r="D126" s="65" t="s">
        <v>124</v>
      </c>
      <c r="E126" s="65" t="s">
        <v>296</v>
      </c>
      <c r="F126" s="65" t="s">
        <v>297</v>
      </c>
      <c r="G126" s="65" t="s">
        <v>581</v>
      </c>
      <c r="H126" s="65" t="s">
        <v>589</v>
      </c>
      <c r="I126" s="65" t="s">
        <v>583</v>
      </c>
      <c r="J126" s="65" t="s">
        <v>86</v>
      </c>
      <c r="K126" s="65" t="s">
        <v>87</v>
      </c>
      <c r="L126" s="65" t="s">
        <v>584</v>
      </c>
      <c r="M126" s="65" t="s">
        <v>88</v>
      </c>
      <c r="N126" s="65" t="s">
        <v>152</v>
      </c>
      <c r="O126" s="65" t="s">
        <v>153</v>
      </c>
    </row>
    <row r="127" spans="1:15" ht="15.75" customHeight="1" x14ac:dyDescent="0.25">
      <c r="A127" s="65" t="s">
        <v>231</v>
      </c>
      <c r="B127" s="65" t="s">
        <v>85</v>
      </c>
      <c r="C127" s="65" t="s">
        <v>85</v>
      </c>
      <c r="D127" s="65" t="s">
        <v>124</v>
      </c>
      <c r="E127" s="65" t="s">
        <v>296</v>
      </c>
      <c r="F127" s="65" t="s">
        <v>297</v>
      </c>
      <c r="G127" s="65" t="s">
        <v>581</v>
      </c>
      <c r="H127" s="65" t="s">
        <v>589</v>
      </c>
      <c r="I127" s="65" t="s">
        <v>583</v>
      </c>
      <c r="J127" s="65" t="s">
        <v>86</v>
      </c>
      <c r="K127" s="65" t="s">
        <v>87</v>
      </c>
      <c r="L127" s="65" t="s">
        <v>584</v>
      </c>
      <c r="M127" s="65" t="s">
        <v>88</v>
      </c>
      <c r="N127" s="65" t="s">
        <v>232</v>
      </c>
      <c r="O127" s="65" t="s">
        <v>233</v>
      </c>
    </row>
    <row r="128" spans="1:15" ht="15.75" customHeight="1" x14ac:dyDescent="0.25">
      <c r="A128" s="65" t="s">
        <v>252</v>
      </c>
      <c r="B128" s="65" t="s">
        <v>85</v>
      </c>
      <c r="C128" s="65" t="s">
        <v>85</v>
      </c>
      <c r="D128" s="65" t="s">
        <v>124</v>
      </c>
      <c r="E128" s="65" t="s">
        <v>296</v>
      </c>
      <c r="F128" s="65" t="s">
        <v>297</v>
      </c>
      <c r="G128" s="65" t="s">
        <v>581</v>
      </c>
      <c r="H128" s="65" t="s">
        <v>589</v>
      </c>
      <c r="I128" s="65" t="s">
        <v>583</v>
      </c>
      <c r="J128" s="65" t="s">
        <v>86</v>
      </c>
      <c r="K128" s="65" t="s">
        <v>87</v>
      </c>
      <c r="L128" s="65" t="s">
        <v>584</v>
      </c>
      <c r="M128" s="65" t="s">
        <v>88</v>
      </c>
      <c r="N128" s="65" t="s">
        <v>253</v>
      </c>
      <c r="O128" s="65" t="s">
        <v>254</v>
      </c>
    </row>
    <row r="129" spans="1:15" ht="15.75" customHeight="1" x14ac:dyDescent="0.25">
      <c r="A129" s="65" t="s">
        <v>255</v>
      </c>
      <c r="B129" s="65" t="s">
        <v>85</v>
      </c>
      <c r="C129" s="65" t="s">
        <v>85</v>
      </c>
      <c r="D129" s="65" t="s">
        <v>124</v>
      </c>
      <c r="E129" s="65" t="s">
        <v>296</v>
      </c>
      <c r="F129" s="65" t="s">
        <v>297</v>
      </c>
      <c r="G129" s="65" t="s">
        <v>581</v>
      </c>
      <c r="H129" s="65" t="s">
        <v>589</v>
      </c>
      <c r="I129" s="65" t="s">
        <v>583</v>
      </c>
      <c r="J129" s="65" t="s">
        <v>86</v>
      </c>
      <c r="K129" s="65" t="s">
        <v>87</v>
      </c>
      <c r="L129" s="65" t="s">
        <v>584</v>
      </c>
      <c r="M129" s="65" t="s">
        <v>88</v>
      </c>
      <c r="N129" s="65" t="s">
        <v>256</v>
      </c>
      <c r="O129" s="65" t="s">
        <v>257</v>
      </c>
    </row>
    <row r="130" spans="1:15" ht="15.75" customHeight="1" x14ac:dyDescent="0.25">
      <c r="A130" s="65"/>
      <c r="B130" s="65"/>
      <c r="C130" s="65"/>
      <c r="D130" s="65"/>
      <c r="E130" s="65"/>
      <c r="F130" s="65"/>
      <c r="G130" s="65"/>
      <c r="H130" s="65"/>
      <c r="I130" s="65"/>
      <c r="J130" s="65"/>
      <c r="K130" s="65"/>
      <c r="L130" s="65"/>
      <c r="M130" s="65"/>
      <c r="N130" s="65"/>
      <c r="O130" s="65"/>
    </row>
    <row r="131" spans="1:15" ht="15.75" customHeight="1" x14ac:dyDescent="0.25">
      <c r="A131" s="65"/>
      <c r="B131" s="65"/>
      <c r="C131" s="65"/>
      <c r="D131" s="65"/>
      <c r="E131" s="65"/>
      <c r="F131" s="65"/>
      <c r="G131" s="65"/>
      <c r="H131" s="65"/>
      <c r="I131" s="65"/>
      <c r="J131" s="65"/>
      <c r="K131" s="65"/>
      <c r="L131" s="65"/>
      <c r="M131" s="65"/>
      <c r="N131" s="65"/>
      <c r="O131" s="65"/>
    </row>
    <row r="132" spans="1:15" ht="15.75" customHeight="1" x14ac:dyDescent="0.25">
      <c r="A132" s="65"/>
      <c r="B132" s="65"/>
      <c r="C132" s="65"/>
      <c r="D132" s="65"/>
      <c r="E132" s="65"/>
      <c r="F132" s="65"/>
      <c r="G132" s="65"/>
      <c r="H132" s="65"/>
      <c r="I132" s="65"/>
      <c r="J132" s="65"/>
      <c r="K132" s="65"/>
      <c r="L132" s="65"/>
      <c r="M132" s="65"/>
      <c r="N132" s="65"/>
      <c r="O132" s="65"/>
    </row>
    <row r="133" spans="1:15" ht="15.75" customHeight="1" x14ac:dyDescent="0.25">
      <c r="A133" s="65"/>
      <c r="B133" s="65"/>
      <c r="C133" s="65"/>
      <c r="D133" s="65"/>
      <c r="E133" s="65"/>
      <c r="F133" s="65"/>
      <c r="G133" s="65"/>
      <c r="H133" s="65"/>
      <c r="I133" s="65"/>
      <c r="J133" s="65"/>
      <c r="K133" s="65"/>
      <c r="L133" s="65"/>
      <c r="M133" s="65"/>
      <c r="N133" s="65"/>
      <c r="O133" s="65"/>
    </row>
    <row r="134" spans="1:15" ht="15.75" customHeight="1" x14ac:dyDescent="0.25">
      <c r="A134" s="65"/>
      <c r="B134" s="65"/>
      <c r="C134" s="65"/>
      <c r="D134" s="65"/>
      <c r="E134" s="65"/>
      <c r="F134" s="65"/>
      <c r="G134" s="65"/>
      <c r="H134" s="65"/>
      <c r="I134" s="65"/>
      <c r="J134" s="65"/>
      <c r="K134" s="65"/>
      <c r="L134" s="65"/>
      <c r="M134" s="65"/>
      <c r="N134" s="65"/>
      <c r="O134" s="65"/>
    </row>
    <row r="135" spans="1:15" ht="15.75" customHeight="1" x14ac:dyDescent="0.25">
      <c r="A135" s="65"/>
      <c r="B135" s="65"/>
      <c r="C135" s="65"/>
      <c r="D135" s="65"/>
      <c r="E135" s="65"/>
      <c r="F135" s="65"/>
      <c r="G135" s="65"/>
      <c r="H135" s="65"/>
      <c r="I135" s="65"/>
      <c r="J135" s="65"/>
      <c r="K135" s="65"/>
      <c r="L135" s="65"/>
      <c r="M135" s="65"/>
      <c r="N135" s="65"/>
      <c r="O135" s="65"/>
    </row>
    <row r="136" spans="1:15" ht="15.75" customHeight="1" x14ac:dyDescent="0.25">
      <c r="A136" s="65"/>
      <c r="B136" s="65"/>
      <c r="C136" s="65"/>
      <c r="D136" s="65"/>
      <c r="E136" s="65"/>
      <c r="F136" s="65"/>
      <c r="G136" s="65"/>
      <c r="H136" s="65"/>
      <c r="I136" s="65"/>
      <c r="J136" s="65"/>
      <c r="K136" s="65"/>
      <c r="L136" s="65"/>
      <c r="M136" s="65"/>
      <c r="N136" s="65"/>
      <c r="O136" s="65"/>
    </row>
    <row r="137" spans="1:15" ht="15.75" customHeight="1" x14ac:dyDescent="0.25">
      <c r="A137" s="65"/>
      <c r="B137" s="65"/>
      <c r="C137" s="65"/>
      <c r="D137" s="65"/>
      <c r="E137" s="65"/>
      <c r="F137" s="65"/>
      <c r="G137" s="65"/>
      <c r="H137" s="65"/>
      <c r="I137" s="65"/>
      <c r="J137" s="65"/>
      <c r="K137" s="65"/>
      <c r="L137" s="65"/>
      <c r="M137" s="65"/>
      <c r="N137" s="65"/>
      <c r="O137" s="65"/>
    </row>
    <row r="138" spans="1:15" ht="15.75" customHeight="1" x14ac:dyDescent="0.25">
      <c r="A138" s="65"/>
      <c r="B138" s="65"/>
      <c r="C138" s="65"/>
      <c r="D138" s="65"/>
      <c r="E138" s="65"/>
      <c r="F138" s="65"/>
      <c r="G138" s="65"/>
      <c r="H138" s="65"/>
      <c r="I138" s="65"/>
      <c r="J138" s="65"/>
      <c r="K138" s="65"/>
      <c r="L138" s="65"/>
      <c r="M138" s="65"/>
      <c r="N138" s="65"/>
      <c r="O138" s="65"/>
    </row>
    <row r="139" spans="1:15" ht="15.75" customHeight="1" x14ac:dyDescent="0.25">
      <c r="A139" s="65"/>
      <c r="B139" s="65"/>
      <c r="C139" s="65"/>
      <c r="D139" s="65"/>
      <c r="E139" s="65"/>
      <c r="F139" s="65"/>
      <c r="G139" s="65"/>
      <c r="H139" s="65"/>
      <c r="I139" s="65"/>
      <c r="J139" s="65"/>
      <c r="K139" s="65"/>
      <c r="L139" s="65"/>
      <c r="M139" s="65"/>
      <c r="N139" s="65"/>
      <c r="O139" s="65"/>
    </row>
    <row r="140" spans="1:15" ht="15.75" customHeight="1" x14ac:dyDescent="0.25">
      <c r="A140" s="65"/>
      <c r="B140" s="65"/>
      <c r="C140" s="65"/>
      <c r="D140" s="65"/>
      <c r="E140" s="65"/>
      <c r="F140" s="65"/>
      <c r="G140" s="65"/>
      <c r="H140" s="65"/>
      <c r="I140" s="65"/>
      <c r="J140" s="65"/>
      <c r="K140" s="65"/>
      <c r="L140" s="65"/>
      <c r="M140" s="65"/>
      <c r="N140" s="65"/>
      <c r="O140" s="65"/>
    </row>
    <row r="141" spans="1:15" ht="15.75" customHeight="1" x14ac:dyDescent="0.25">
      <c r="A141" s="65"/>
      <c r="B141" s="65"/>
      <c r="C141" s="65"/>
      <c r="D141" s="65"/>
      <c r="E141" s="65"/>
      <c r="F141" s="65"/>
      <c r="G141" s="65"/>
      <c r="H141" s="65"/>
      <c r="I141" s="65"/>
      <c r="J141" s="65"/>
      <c r="K141" s="65"/>
      <c r="L141" s="65"/>
      <c r="M141" s="65"/>
      <c r="N141" s="65"/>
      <c r="O141" s="65"/>
    </row>
    <row r="142" spans="1:15" ht="15.75" customHeight="1" x14ac:dyDescent="0.25">
      <c r="A142" s="65"/>
      <c r="B142" s="65"/>
      <c r="C142" s="65"/>
      <c r="D142" s="65"/>
      <c r="E142" s="65"/>
      <c r="F142" s="65"/>
      <c r="G142" s="65"/>
      <c r="H142" s="65"/>
      <c r="I142" s="65"/>
      <c r="J142" s="65"/>
      <c r="K142" s="65"/>
      <c r="L142" s="65"/>
      <c r="M142" s="65"/>
      <c r="N142" s="65"/>
      <c r="O142" s="65"/>
    </row>
    <row r="143" spans="1:15" ht="15.75" customHeight="1" x14ac:dyDescent="0.25">
      <c r="A143" s="65"/>
      <c r="B143" s="65"/>
      <c r="C143" s="65"/>
      <c r="D143" s="65"/>
      <c r="E143" s="65"/>
      <c r="F143" s="65"/>
      <c r="G143" s="65"/>
      <c r="H143" s="65"/>
      <c r="I143" s="65"/>
      <c r="J143" s="65"/>
      <c r="K143" s="65"/>
      <c r="L143" s="65"/>
      <c r="M143" s="65"/>
      <c r="N143" s="65"/>
      <c r="O143" s="65"/>
    </row>
    <row r="144" spans="1:15" ht="15.75" customHeight="1" x14ac:dyDescent="0.25">
      <c r="A144" s="2"/>
      <c r="B144" s="2"/>
      <c r="C144" s="2"/>
      <c r="D144" s="2"/>
      <c r="E144" s="2"/>
      <c r="F144" s="2"/>
      <c r="G144" s="2"/>
      <c r="H144" s="2"/>
      <c r="I144" s="2"/>
      <c r="J144" s="2"/>
      <c r="K144" s="2"/>
      <c r="L144" s="2"/>
      <c r="M144" s="2"/>
      <c r="N144" s="2"/>
      <c r="O144" s="2"/>
    </row>
    <row r="145" spans="1:15" ht="15.75" customHeight="1" x14ac:dyDescent="0.25">
      <c r="A145" s="65"/>
      <c r="B145" s="65"/>
      <c r="C145" s="65"/>
      <c r="D145" s="65"/>
      <c r="E145" s="65"/>
      <c r="F145" s="65"/>
      <c r="G145" s="65"/>
      <c r="H145" s="65"/>
      <c r="I145" s="65"/>
      <c r="J145" s="65"/>
      <c r="K145" s="65"/>
      <c r="L145" s="65"/>
      <c r="M145" s="65"/>
      <c r="N145" s="65"/>
      <c r="O145" s="65"/>
    </row>
    <row r="146" spans="1:15" ht="15.75" customHeight="1" x14ac:dyDescent="0.25">
      <c r="A146" s="2"/>
      <c r="B146" s="2"/>
      <c r="C146" s="2"/>
      <c r="D146" s="2"/>
      <c r="E146" s="2"/>
      <c r="F146" s="2"/>
      <c r="G146" s="2"/>
      <c r="H146" s="2"/>
      <c r="I146" s="2"/>
      <c r="J146" s="2"/>
      <c r="K146" s="2"/>
      <c r="L146" s="2"/>
      <c r="M146" s="2"/>
      <c r="N146" s="2"/>
      <c r="O146" s="2"/>
    </row>
    <row r="147" spans="1:15" ht="15.75" customHeight="1" x14ac:dyDescent="0.3">
      <c r="A147" s="2"/>
      <c r="B147" s="2"/>
      <c r="C147" s="2"/>
      <c r="D147" s="2"/>
      <c r="E147" s="2"/>
      <c r="F147" s="2"/>
      <c r="G147" s="2"/>
      <c r="H147" s="2"/>
      <c r="I147" s="2"/>
      <c r="J147" s="2"/>
      <c r="K147" s="2"/>
      <c r="L147" s="2"/>
      <c r="M147" s="2"/>
      <c r="N147" s="2"/>
      <c r="O147" s="3"/>
    </row>
    <row r="148" spans="1:15" ht="15.75" customHeight="1" x14ac:dyDescent="0.3">
      <c r="A148" s="2"/>
      <c r="B148" s="2"/>
      <c r="C148" s="2"/>
      <c r="D148" s="2"/>
      <c r="E148" s="2"/>
      <c r="F148" s="2"/>
      <c r="G148" s="2"/>
      <c r="H148" s="2"/>
      <c r="I148" s="2"/>
      <c r="J148" s="2"/>
      <c r="K148" s="2"/>
      <c r="L148" s="2"/>
      <c r="M148" s="2"/>
      <c r="N148" s="2"/>
      <c r="O148" s="3"/>
    </row>
    <row r="149" spans="1:15" ht="15.75" customHeight="1" x14ac:dyDescent="0.3">
      <c r="A149" s="2"/>
      <c r="B149" s="2"/>
      <c r="C149" s="2"/>
      <c r="D149" s="2"/>
      <c r="E149" s="2"/>
      <c r="F149" s="2"/>
      <c r="G149" s="2"/>
      <c r="H149" s="2"/>
      <c r="I149" s="2"/>
      <c r="J149" s="2"/>
      <c r="K149" s="2"/>
      <c r="L149" s="2"/>
      <c r="M149" s="2"/>
      <c r="N149" s="2"/>
      <c r="O149" s="3"/>
    </row>
    <row r="150" spans="1:15" ht="15.75" customHeight="1" x14ac:dyDescent="0.3">
      <c r="A150" s="2"/>
      <c r="B150" s="2"/>
      <c r="C150" s="2"/>
      <c r="D150" s="2"/>
      <c r="E150" s="2"/>
      <c r="F150" s="2"/>
      <c r="G150" s="2"/>
      <c r="H150" s="2"/>
      <c r="I150" s="2"/>
      <c r="J150" s="2"/>
      <c r="K150" s="2"/>
      <c r="L150" s="2"/>
      <c r="M150" s="2"/>
      <c r="N150" s="2"/>
      <c r="O150" s="3"/>
    </row>
    <row r="151" spans="1:15" ht="15.75" customHeight="1" x14ac:dyDescent="0.3">
      <c r="A151" s="2"/>
      <c r="B151" s="2"/>
      <c r="C151" s="2"/>
      <c r="D151" s="2"/>
      <c r="E151" s="2"/>
      <c r="F151" s="2"/>
      <c r="G151" s="2"/>
      <c r="H151" s="2"/>
      <c r="I151" s="2"/>
      <c r="J151" s="2"/>
      <c r="K151" s="2"/>
      <c r="L151" s="2"/>
      <c r="M151" s="2"/>
      <c r="N151" s="2"/>
      <c r="O151" s="3"/>
    </row>
    <row r="152" spans="1:15" ht="15.75" customHeight="1" x14ac:dyDescent="0.3">
      <c r="A152" s="2"/>
      <c r="B152" s="2"/>
      <c r="C152" s="2"/>
      <c r="D152" s="2"/>
      <c r="E152" s="2"/>
      <c r="F152" s="2"/>
      <c r="G152" s="2"/>
      <c r="H152" s="2"/>
      <c r="I152" s="2"/>
      <c r="J152" s="2"/>
      <c r="K152" s="2"/>
      <c r="L152" s="2"/>
      <c r="M152" s="2"/>
      <c r="N152" s="2"/>
      <c r="O152" s="3"/>
    </row>
    <row r="153" spans="1:15" ht="15.75" customHeight="1" x14ac:dyDescent="0.3">
      <c r="A153" s="2"/>
      <c r="B153" s="2"/>
      <c r="C153" s="2"/>
      <c r="D153" s="2"/>
      <c r="E153" s="2"/>
      <c r="F153" s="2"/>
      <c r="G153" s="2"/>
      <c r="H153" s="2"/>
      <c r="I153" s="2"/>
      <c r="J153" s="2"/>
      <c r="K153" s="2"/>
      <c r="L153" s="2"/>
      <c r="M153" s="2"/>
      <c r="N153" s="2"/>
      <c r="O153" s="3"/>
    </row>
    <row r="154" spans="1:15" ht="15.75" customHeight="1" x14ac:dyDescent="0.3">
      <c r="A154" s="2"/>
      <c r="B154" s="2"/>
      <c r="C154" s="2"/>
      <c r="D154" s="2"/>
      <c r="E154" s="2"/>
      <c r="F154" s="2"/>
      <c r="G154" s="2"/>
      <c r="H154" s="2"/>
      <c r="I154" s="2"/>
      <c r="J154" s="2"/>
      <c r="K154" s="2"/>
      <c r="L154" s="2"/>
      <c r="M154" s="2"/>
      <c r="N154" s="2"/>
      <c r="O154" s="3"/>
    </row>
    <row r="155" spans="1:15" ht="15.75" customHeight="1" x14ac:dyDescent="0.3">
      <c r="A155" s="2"/>
      <c r="B155" s="2"/>
      <c r="C155" s="2"/>
      <c r="D155" s="2"/>
      <c r="E155" s="2"/>
      <c r="F155" s="2"/>
      <c r="G155" s="2"/>
      <c r="H155" s="2"/>
      <c r="I155" s="2"/>
      <c r="J155" s="2"/>
      <c r="K155" s="2"/>
      <c r="L155" s="2"/>
      <c r="M155" s="2"/>
      <c r="N155" s="2"/>
      <c r="O155" s="3"/>
    </row>
    <row r="156" spans="1:15" ht="15.75" customHeight="1" x14ac:dyDescent="0.3">
      <c r="A156" s="2"/>
      <c r="B156" s="2"/>
      <c r="C156" s="2"/>
      <c r="D156" s="2"/>
      <c r="E156" s="2"/>
      <c r="F156" s="2"/>
      <c r="G156" s="2"/>
      <c r="H156" s="2"/>
      <c r="I156" s="2"/>
      <c r="J156" s="2"/>
      <c r="K156" s="2"/>
      <c r="L156" s="2"/>
      <c r="M156" s="2"/>
      <c r="N156" s="2"/>
      <c r="O156" s="3"/>
    </row>
    <row r="157" spans="1:15" ht="15.75" customHeight="1" x14ac:dyDescent="0.3">
      <c r="A157" s="2"/>
      <c r="B157" s="2"/>
      <c r="C157" s="2"/>
      <c r="D157" s="2"/>
      <c r="E157" s="2"/>
      <c r="F157" s="2"/>
      <c r="G157" s="2"/>
      <c r="H157" s="2"/>
      <c r="I157" s="2"/>
      <c r="J157" s="2"/>
      <c r="K157" s="2"/>
      <c r="L157" s="2"/>
      <c r="M157" s="2"/>
      <c r="N157" s="2"/>
      <c r="O157" s="3"/>
    </row>
    <row r="158" spans="1:15" ht="15.75" customHeight="1" x14ac:dyDescent="0.3">
      <c r="A158" s="2"/>
      <c r="B158" s="2"/>
      <c r="C158" s="2"/>
      <c r="D158" s="2"/>
      <c r="E158" s="2"/>
      <c r="F158" s="2"/>
      <c r="G158" s="2"/>
      <c r="H158" s="2"/>
      <c r="I158" s="2"/>
      <c r="J158" s="2"/>
      <c r="K158" s="2"/>
      <c r="L158" s="2"/>
      <c r="M158" s="2"/>
      <c r="N158" s="2"/>
      <c r="O158" s="3"/>
    </row>
    <row r="159" spans="1:15" ht="15.75" customHeight="1" x14ac:dyDescent="0.3">
      <c r="A159" s="2"/>
      <c r="B159" s="2"/>
      <c r="C159" s="2"/>
      <c r="D159" s="2"/>
      <c r="E159" s="2"/>
      <c r="F159" s="2"/>
      <c r="G159" s="2"/>
      <c r="H159" s="2"/>
      <c r="I159" s="2"/>
      <c r="J159" s="2"/>
      <c r="K159" s="2"/>
      <c r="L159" s="2"/>
      <c r="M159" s="2"/>
      <c r="N159" s="2"/>
      <c r="O159" s="3"/>
    </row>
    <row r="160" spans="1:15" ht="15.75" customHeight="1" x14ac:dyDescent="0.3">
      <c r="A160" s="2"/>
      <c r="B160" s="2"/>
      <c r="C160" s="2"/>
      <c r="D160" s="2"/>
      <c r="E160" s="2"/>
      <c r="F160" s="2"/>
      <c r="G160" s="2"/>
      <c r="H160" s="2"/>
      <c r="I160" s="2"/>
      <c r="J160" s="2"/>
      <c r="K160" s="2"/>
      <c r="L160" s="2"/>
      <c r="M160" s="2"/>
      <c r="N160" s="2"/>
      <c r="O160" s="3"/>
    </row>
    <row r="161" spans="1:15" ht="15.75" customHeight="1" x14ac:dyDescent="0.3">
      <c r="A161" s="2"/>
      <c r="B161" s="2"/>
      <c r="C161" s="2"/>
      <c r="D161" s="2"/>
      <c r="E161" s="2"/>
      <c r="F161" s="2"/>
      <c r="G161" s="2"/>
      <c r="H161" s="2"/>
      <c r="I161" s="2"/>
      <c r="J161" s="2"/>
      <c r="K161" s="2"/>
      <c r="L161" s="2"/>
      <c r="M161" s="2"/>
      <c r="N161" s="2"/>
      <c r="O161" s="3"/>
    </row>
    <row r="162" spans="1:15" ht="15.75" customHeight="1" x14ac:dyDescent="0.3">
      <c r="A162" s="2"/>
      <c r="B162" s="2"/>
      <c r="C162" s="2"/>
      <c r="D162" s="2"/>
      <c r="E162" s="2"/>
      <c r="F162" s="2"/>
      <c r="G162" s="2"/>
      <c r="H162" s="2"/>
      <c r="I162" s="2"/>
      <c r="J162" s="2"/>
      <c r="K162" s="2"/>
      <c r="L162" s="2"/>
      <c r="M162" s="2"/>
      <c r="N162" s="2"/>
      <c r="O162" s="3"/>
    </row>
    <row r="163" spans="1:15" ht="15.75" customHeight="1" x14ac:dyDescent="0.3">
      <c r="A163" s="2"/>
      <c r="B163" s="2"/>
      <c r="C163" s="2"/>
      <c r="D163" s="2"/>
      <c r="E163" s="2"/>
      <c r="F163" s="2"/>
      <c r="G163" s="2"/>
      <c r="H163" s="2"/>
      <c r="I163" s="2"/>
      <c r="J163" s="2"/>
      <c r="K163" s="2"/>
      <c r="L163" s="2"/>
      <c r="M163" s="2"/>
      <c r="N163" s="2"/>
      <c r="O163" s="3"/>
    </row>
    <row r="164" spans="1:15" ht="15.75" customHeight="1" x14ac:dyDescent="0.3">
      <c r="A164" s="2"/>
      <c r="B164" s="2"/>
      <c r="C164" s="2"/>
      <c r="D164" s="2"/>
      <c r="E164" s="2"/>
      <c r="F164" s="2"/>
      <c r="G164" s="2"/>
      <c r="H164" s="2"/>
      <c r="I164" s="2"/>
      <c r="J164" s="2"/>
      <c r="K164" s="2"/>
      <c r="L164" s="2"/>
      <c r="M164" s="2"/>
      <c r="N164" s="2"/>
      <c r="O164" s="3"/>
    </row>
    <row r="165" spans="1:15" ht="15.75" customHeight="1" x14ac:dyDescent="0.3">
      <c r="A165" s="2"/>
      <c r="B165" s="2"/>
      <c r="C165" s="2"/>
      <c r="D165" s="2"/>
      <c r="E165" s="2"/>
      <c r="F165" s="2"/>
      <c r="G165" s="2"/>
      <c r="H165" s="2"/>
      <c r="I165" s="2"/>
      <c r="J165" s="2"/>
      <c r="K165" s="2"/>
      <c r="L165" s="2"/>
      <c r="M165" s="2"/>
      <c r="N165" s="2"/>
      <c r="O165" s="3"/>
    </row>
    <row r="166" spans="1:15" ht="15.75" customHeight="1" x14ac:dyDescent="0.3">
      <c r="A166" s="2"/>
      <c r="B166" s="2"/>
      <c r="C166" s="2"/>
      <c r="D166" s="2"/>
      <c r="E166" s="2"/>
      <c r="F166" s="2"/>
      <c r="G166" s="2"/>
      <c r="H166" s="2"/>
      <c r="I166" s="2"/>
      <c r="J166" s="2"/>
      <c r="K166" s="2"/>
      <c r="L166" s="2"/>
      <c r="M166" s="2"/>
      <c r="N166" s="2"/>
      <c r="O166" s="3"/>
    </row>
    <row r="167" spans="1:15" ht="15.75" customHeight="1" x14ac:dyDescent="0.3">
      <c r="A167" s="2"/>
      <c r="B167" s="2"/>
      <c r="C167" s="2"/>
      <c r="D167" s="2"/>
      <c r="E167" s="2"/>
      <c r="F167" s="2"/>
      <c r="G167" s="2"/>
      <c r="H167" s="2"/>
      <c r="I167" s="2"/>
      <c r="J167" s="2"/>
      <c r="K167" s="2"/>
      <c r="L167" s="2"/>
      <c r="M167" s="2"/>
      <c r="N167" s="2"/>
      <c r="O167" s="3"/>
    </row>
    <row r="168" spans="1:15" ht="15.75" customHeight="1" x14ac:dyDescent="0.3">
      <c r="A168" s="2"/>
      <c r="B168" s="2"/>
      <c r="C168" s="2"/>
      <c r="D168" s="2"/>
      <c r="E168" s="2"/>
      <c r="F168" s="2"/>
      <c r="G168" s="2"/>
      <c r="H168" s="2"/>
      <c r="I168" s="2"/>
      <c r="J168" s="2"/>
      <c r="K168" s="2"/>
      <c r="L168" s="2"/>
      <c r="M168" s="2"/>
      <c r="N168" s="2"/>
      <c r="O168" s="3"/>
    </row>
    <row r="169" spans="1:15" ht="15.75" customHeight="1" x14ac:dyDescent="0.3">
      <c r="A169" s="2"/>
      <c r="B169" s="2"/>
      <c r="C169" s="2"/>
      <c r="D169" s="2"/>
      <c r="E169" s="2"/>
      <c r="F169" s="2"/>
      <c r="G169" s="2"/>
      <c r="H169" s="2"/>
      <c r="I169" s="2"/>
      <c r="J169" s="2"/>
      <c r="K169" s="2"/>
      <c r="L169" s="2"/>
      <c r="M169" s="2"/>
      <c r="N169" s="2"/>
      <c r="O169" s="3"/>
    </row>
    <row r="170" spans="1:15" ht="15.75" customHeight="1" x14ac:dyDescent="0.3">
      <c r="A170" s="2"/>
      <c r="B170" s="2"/>
      <c r="C170" s="2"/>
      <c r="D170" s="2"/>
      <c r="E170" s="2"/>
      <c r="F170" s="2"/>
      <c r="G170" s="2"/>
      <c r="H170" s="2"/>
      <c r="I170" s="2"/>
      <c r="J170" s="2"/>
      <c r="K170" s="2"/>
      <c r="L170" s="2"/>
      <c r="M170" s="2"/>
      <c r="N170" s="2"/>
      <c r="O170" s="3"/>
    </row>
    <row r="171" spans="1:15" ht="15.75" customHeight="1" x14ac:dyDescent="0.3">
      <c r="A171" s="2"/>
      <c r="B171" s="2"/>
      <c r="C171" s="2"/>
      <c r="D171" s="2"/>
      <c r="E171" s="2"/>
      <c r="F171" s="2"/>
      <c r="G171" s="2"/>
      <c r="H171" s="2"/>
      <c r="I171" s="2"/>
      <c r="J171" s="2"/>
      <c r="K171" s="2"/>
      <c r="L171" s="2"/>
      <c r="M171" s="2"/>
      <c r="N171" s="2"/>
      <c r="O171" s="3"/>
    </row>
    <row r="172" spans="1:15" ht="15.75" customHeight="1" x14ac:dyDescent="0.3">
      <c r="A172" s="2"/>
      <c r="B172" s="2"/>
      <c r="C172" s="2"/>
      <c r="D172" s="2"/>
      <c r="E172" s="2"/>
      <c r="F172" s="2"/>
      <c r="G172" s="2"/>
      <c r="H172" s="2"/>
      <c r="I172" s="2"/>
      <c r="J172" s="2"/>
      <c r="K172" s="2"/>
      <c r="L172" s="2"/>
      <c r="M172" s="2"/>
      <c r="N172" s="2"/>
      <c r="O172" s="3"/>
    </row>
    <row r="173" spans="1:15" ht="15.75" customHeight="1" x14ac:dyDescent="0.3">
      <c r="A173" s="2"/>
      <c r="B173" s="2"/>
      <c r="C173" s="2"/>
      <c r="D173" s="2"/>
      <c r="E173" s="2"/>
      <c r="F173" s="2"/>
      <c r="G173" s="2"/>
      <c r="H173" s="2"/>
      <c r="I173" s="2"/>
      <c r="J173" s="2"/>
      <c r="K173" s="2"/>
      <c r="L173" s="2"/>
      <c r="M173" s="2"/>
      <c r="N173" s="2"/>
      <c r="O173" s="3"/>
    </row>
    <row r="174" spans="1:15" ht="15.75" customHeight="1" x14ac:dyDescent="0.3">
      <c r="A174" s="2"/>
      <c r="B174" s="2"/>
      <c r="C174" s="2"/>
      <c r="D174" s="2"/>
      <c r="E174" s="2"/>
      <c r="F174" s="2"/>
      <c r="G174" s="2"/>
      <c r="H174" s="2"/>
      <c r="I174" s="2"/>
      <c r="J174" s="2"/>
      <c r="K174" s="2"/>
      <c r="L174" s="2"/>
      <c r="M174" s="2"/>
      <c r="N174" s="2"/>
      <c r="O174" s="3"/>
    </row>
    <row r="175" spans="1:15" ht="15.75" customHeight="1" x14ac:dyDescent="0.3">
      <c r="A175" s="2"/>
      <c r="B175" s="2"/>
      <c r="C175" s="2"/>
      <c r="D175" s="2"/>
      <c r="E175" s="2"/>
      <c r="F175" s="2"/>
      <c r="G175" s="2"/>
      <c r="H175" s="2"/>
      <c r="I175" s="2"/>
      <c r="J175" s="2"/>
      <c r="K175" s="2"/>
      <c r="L175" s="2"/>
      <c r="M175" s="2"/>
      <c r="N175" s="2"/>
      <c r="O175" s="3"/>
    </row>
    <row r="176" spans="1:15" ht="15.75" customHeight="1" x14ac:dyDescent="0.3">
      <c r="A176" s="2"/>
      <c r="B176" s="2"/>
      <c r="C176" s="2"/>
      <c r="D176" s="2"/>
      <c r="E176" s="2"/>
      <c r="F176" s="2"/>
      <c r="G176" s="2"/>
      <c r="H176" s="2"/>
      <c r="I176" s="2"/>
      <c r="J176" s="2"/>
      <c r="K176" s="2"/>
      <c r="L176" s="2"/>
      <c r="M176" s="2"/>
      <c r="N176" s="2"/>
      <c r="O176" s="3"/>
    </row>
    <row r="177" spans="1:15" ht="15.75" customHeight="1" x14ac:dyDescent="0.3">
      <c r="A177" s="2"/>
      <c r="B177" s="2"/>
      <c r="C177" s="2"/>
      <c r="D177" s="2"/>
      <c r="E177" s="2"/>
      <c r="F177" s="2"/>
      <c r="G177" s="2"/>
      <c r="H177" s="2"/>
      <c r="I177" s="2"/>
      <c r="J177" s="2"/>
      <c r="K177" s="2"/>
      <c r="L177" s="2"/>
      <c r="M177" s="2"/>
      <c r="N177" s="2"/>
      <c r="O177" s="3"/>
    </row>
    <row r="178" spans="1:15" ht="15.75" customHeight="1" x14ac:dyDescent="0.3">
      <c r="A178" s="2"/>
      <c r="B178" s="2"/>
      <c r="C178" s="2"/>
      <c r="D178" s="2"/>
      <c r="E178" s="2"/>
      <c r="F178" s="2"/>
      <c r="G178" s="2"/>
      <c r="H178" s="2"/>
      <c r="I178" s="2"/>
      <c r="J178" s="2"/>
      <c r="K178" s="2"/>
      <c r="L178" s="2"/>
      <c r="M178" s="2"/>
      <c r="N178" s="2"/>
      <c r="O178" s="3"/>
    </row>
    <row r="179" spans="1:15" ht="15.75" customHeight="1" x14ac:dyDescent="0.3">
      <c r="A179" s="2"/>
      <c r="B179" s="2"/>
      <c r="C179" s="2"/>
      <c r="D179" s="2"/>
      <c r="E179" s="2"/>
      <c r="F179" s="2"/>
      <c r="G179" s="2"/>
      <c r="H179" s="2"/>
      <c r="I179" s="2"/>
      <c r="J179" s="2"/>
      <c r="K179" s="2"/>
      <c r="L179" s="2"/>
      <c r="M179" s="2"/>
      <c r="N179" s="2"/>
      <c r="O179" s="3"/>
    </row>
    <row r="180" spans="1:15" ht="15.75" customHeight="1" x14ac:dyDescent="0.3">
      <c r="A180" s="2"/>
      <c r="B180" s="2"/>
      <c r="C180" s="2"/>
      <c r="D180" s="2"/>
      <c r="E180" s="2"/>
      <c r="F180" s="2"/>
      <c r="G180" s="2"/>
      <c r="H180" s="2"/>
      <c r="I180" s="2"/>
      <c r="J180" s="2"/>
      <c r="K180" s="2"/>
      <c r="L180" s="2"/>
      <c r="M180" s="2"/>
      <c r="N180" s="2"/>
      <c r="O180" s="3"/>
    </row>
    <row r="181" spans="1:15" ht="15.75" customHeight="1" x14ac:dyDescent="0.3">
      <c r="A181" s="2"/>
      <c r="B181" s="2"/>
      <c r="C181" s="2"/>
      <c r="D181" s="2"/>
      <c r="E181" s="2"/>
      <c r="F181" s="2"/>
      <c r="G181" s="2"/>
      <c r="H181" s="2"/>
      <c r="I181" s="2"/>
      <c r="J181" s="2"/>
      <c r="K181" s="2"/>
      <c r="L181" s="2"/>
      <c r="M181" s="2"/>
      <c r="N181" s="2"/>
      <c r="O181" s="3"/>
    </row>
    <row r="182" spans="1:15" ht="15.75" customHeight="1" x14ac:dyDescent="0.3">
      <c r="A182" s="2"/>
      <c r="B182" s="2"/>
      <c r="C182" s="2"/>
      <c r="D182" s="2"/>
      <c r="E182" s="2"/>
      <c r="F182" s="2"/>
      <c r="G182" s="2"/>
      <c r="H182" s="2"/>
      <c r="I182" s="2"/>
      <c r="J182" s="2"/>
      <c r="K182" s="2"/>
      <c r="L182" s="2"/>
      <c r="M182" s="2"/>
      <c r="N182" s="2"/>
      <c r="O182" s="3"/>
    </row>
    <row r="183" spans="1:15" ht="15.75" customHeight="1" x14ac:dyDescent="0.3">
      <c r="A183" s="2"/>
      <c r="B183" s="2"/>
      <c r="C183" s="2"/>
      <c r="D183" s="2"/>
      <c r="E183" s="2"/>
      <c r="F183" s="2"/>
      <c r="G183" s="2"/>
      <c r="H183" s="2"/>
      <c r="I183" s="2"/>
      <c r="J183" s="2"/>
      <c r="K183" s="2"/>
      <c r="L183" s="2"/>
      <c r="M183" s="2"/>
      <c r="N183" s="2"/>
      <c r="O183" s="3"/>
    </row>
    <row r="184" spans="1:15" ht="15.75" customHeight="1" x14ac:dyDescent="0.3">
      <c r="A184" s="2"/>
      <c r="B184" s="2"/>
      <c r="C184" s="2"/>
      <c r="D184" s="2"/>
      <c r="E184" s="2"/>
      <c r="F184" s="2"/>
      <c r="G184" s="2"/>
      <c r="H184" s="2"/>
      <c r="I184" s="2"/>
      <c r="J184" s="2"/>
      <c r="K184" s="2"/>
      <c r="L184" s="2"/>
      <c r="M184" s="2"/>
      <c r="N184" s="2"/>
      <c r="O184" s="3"/>
    </row>
    <row r="185" spans="1:15" ht="15.75" customHeight="1" x14ac:dyDescent="0.3">
      <c r="A185" s="2"/>
      <c r="B185" s="2"/>
      <c r="C185" s="2"/>
      <c r="D185" s="2"/>
      <c r="E185" s="2"/>
      <c r="F185" s="2"/>
      <c r="G185" s="2"/>
      <c r="H185" s="2"/>
      <c r="I185" s="2"/>
      <c r="J185" s="2"/>
      <c r="K185" s="2"/>
      <c r="L185" s="2"/>
      <c r="M185" s="2"/>
      <c r="N185" s="2"/>
      <c r="O185" s="3"/>
    </row>
    <row r="186" spans="1:15" ht="15.75" customHeight="1" x14ac:dyDescent="0.3">
      <c r="A186" s="2"/>
      <c r="B186" s="2"/>
      <c r="C186" s="2"/>
      <c r="D186" s="2"/>
      <c r="E186" s="2"/>
      <c r="F186" s="2"/>
      <c r="G186" s="2"/>
      <c r="H186" s="2"/>
      <c r="I186" s="2"/>
      <c r="J186" s="2"/>
      <c r="K186" s="2"/>
      <c r="L186" s="2"/>
      <c r="M186" s="2"/>
      <c r="N186" s="2"/>
      <c r="O186" s="3"/>
    </row>
    <row r="187" spans="1:15" ht="15.75" customHeight="1" x14ac:dyDescent="0.3">
      <c r="A187" s="2"/>
      <c r="B187" s="2"/>
      <c r="C187" s="2"/>
      <c r="D187" s="2"/>
      <c r="E187" s="2"/>
      <c r="F187" s="2"/>
      <c r="G187" s="2"/>
      <c r="H187" s="2"/>
      <c r="I187" s="2"/>
      <c r="J187" s="2"/>
      <c r="K187" s="2"/>
      <c r="L187" s="2"/>
      <c r="M187" s="2"/>
      <c r="N187" s="2"/>
      <c r="O187" s="3"/>
    </row>
    <row r="188" spans="1:15" ht="15.75" customHeight="1" x14ac:dyDescent="0.3">
      <c r="A188" s="2"/>
      <c r="B188" s="2"/>
      <c r="C188" s="2"/>
      <c r="D188" s="2"/>
      <c r="E188" s="2"/>
      <c r="F188" s="2"/>
      <c r="G188" s="2"/>
      <c r="H188" s="2"/>
      <c r="I188" s="2"/>
      <c r="J188" s="2"/>
      <c r="K188" s="2"/>
      <c r="L188" s="2"/>
      <c r="M188" s="2"/>
      <c r="N188" s="2"/>
      <c r="O188" s="3"/>
    </row>
    <row r="189" spans="1:15" ht="15.75" customHeight="1" x14ac:dyDescent="0.3">
      <c r="A189" s="2"/>
      <c r="B189" s="2"/>
      <c r="C189" s="2"/>
      <c r="D189" s="2"/>
      <c r="E189" s="2"/>
      <c r="F189" s="2"/>
      <c r="G189" s="2"/>
      <c r="H189" s="2"/>
      <c r="I189" s="2"/>
      <c r="J189" s="2"/>
      <c r="K189" s="2"/>
      <c r="L189" s="2"/>
      <c r="M189" s="2"/>
      <c r="N189" s="2"/>
      <c r="O189" s="3"/>
    </row>
    <row r="190" spans="1:15" ht="15.75" customHeight="1" x14ac:dyDescent="0.3">
      <c r="A190" s="2"/>
      <c r="B190" s="2"/>
      <c r="C190" s="2"/>
      <c r="D190" s="2"/>
      <c r="E190" s="2"/>
      <c r="F190" s="2"/>
      <c r="G190" s="2"/>
      <c r="H190" s="2"/>
      <c r="I190" s="2"/>
      <c r="J190" s="2"/>
      <c r="K190" s="2"/>
      <c r="L190" s="2"/>
      <c r="M190" s="2"/>
      <c r="N190" s="2"/>
      <c r="O190" s="3"/>
    </row>
    <row r="191" spans="1:15" ht="15.75" customHeight="1" x14ac:dyDescent="0.3">
      <c r="A191" s="2"/>
      <c r="B191" s="2"/>
      <c r="C191" s="2"/>
      <c r="D191" s="2"/>
      <c r="E191" s="2"/>
      <c r="F191" s="2"/>
      <c r="G191" s="2"/>
      <c r="H191" s="2"/>
      <c r="I191" s="2"/>
      <c r="J191" s="2"/>
      <c r="K191" s="2"/>
      <c r="L191" s="2"/>
      <c r="M191" s="2"/>
      <c r="N191" s="2"/>
      <c r="O191" s="3"/>
    </row>
    <row r="192" spans="1:15" ht="15.75" customHeight="1" x14ac:dyDescent="0.3">
      <c r="A192" s="2"/>
      <c r="B192" s="2"/>
      <c r="C192" s="2"/>
      <c r="D192" s="2"/>
      <c r="E192" s="2"/>
      <c r="F192" s="2"/>
      <c r="G192" s="2"/>
      <c r="H192" s="2"/>
      <c r="I192" s="2"/>
      <c r="J192" s="2"/>
      <c r="K192" s="2"/>
      <c r="L192" s="2"/>
      <c r="M192" s="2"/>
      <c r="N192" s="2"/>
      <c r="O192" s="3"/>
    </row>
    <row r="193" spans="1:15" ht="15.75" customHeight="1" x14ac:dyDescent="0.3">
      <c r="A193" s="2"/>
      <c r="B193" s="2"/>
      <c r="C193" s="2"/>
      <c r="D193" s="2"/>
      <c r="E193" s="2"/>
      <c r="F193" s="2"/>
      <c r="G193" s="2"/>
      <c r="H193" s="2"/>
      <c r="I193" s="2"/>
      <c r="J193" s="2"/>
      <c r="K193" s="2"/>
      <c r="L193" s="2"/>
      <c r="M193" s="2"/>
      <c r="N193" s="2"/>
      <c r="O193" s="3"/>
    </row>
    <row r="194" spans="1:15" ht="15.75" customHeight="1" x14ac:dyDescent="0.3">
      <c r="A194" s="2"/>
      <c r="B194" s="2"/>
      <c r="C194" s="2"/>
      <c r="D194" s="2"/>
      <c r="E194" s="2"/>
      <c r="F194" s="2"/>
      <c r="G194" s="2"/>
      <c r="H194" s="2"/>
      <c r="I194" s="2"/>
      <c r="J194" s="2"/>
      <c r="K194" s="2"/>
      <c r="L194" s="2"/>
      <c r="M194" s="2"/>
      <c r="N194" s="2"/>
      <c r="O194" s="3"/>
    </row>
    <row r="195" spans="1:15" ht="15.75" customHeight="1" x14ac:dyDescent="0.3">
      <c r="A195" s="2"/>
      <c r="B195" s="2"/>
      <c r="C195" s="2"/>
      <c r="D195" s="2"/>
      <c r="E195" s="2"/>
      <c r="F195" s="2"/>
      <c r="G195" s="2"/>
      <c r="H195" s="2"/>
      <c r="I195" s="2"/>
      <c r="J195" s="2"/>
      <c r="K195" s="2"/>
      <c r="L195" s="2"/>
      <c r="M195" s="2"/>
      <c r="N195" s="2"/>
      <c r="O195" s="3"/>
    </row>
    <row r="196" spans="1:15" ht="15.75" customHeight="1" x14ac:dyDescent="0.3">
      <c r="A196" s="2"/>
      <c r="B196" s="2"/>
      <c r="C196" s="2"/>
      <c r="D196" s="2"/>
      <c r="E196" s="2"/>
      <c r="F196" s="2"/>
      <c r="G196" s="2"/>
      <c r="H196" s="2"/>
      <c r="I196" s="2"/>
      <c r="J196" s="2"/>
      <c r="K196" s="2"/>
      <c r="L196" s="2"/>
      <c r="M196" s="2"/>
      <c r="N196" s="2"/>
      <c r="O196" s="3"/>
    </row>
    <row r="197" spans="1:15" ht="15.75" customHeight="1" x14ac:dyDescent="0.3">
      <c r="A197" s="2"/>
      <c r="B197" s="2"/>
      <c r="C197" s="2"/>
      <c r="D197" s="2"/>
      <c r="E197" s="2"/>
      <c r="F197" s="2"/>
      <c r="G197" s="2"/>
      <c r="H197" s="2"/>
      <c r="I197" s="2"/>
      <c r="J197" s="2"/>
      <c r="K197" s="2"/>
      <c r="L197" s="2"/>
      <c r="M197" s="2"/>
      <c r="N197" s="2"/>
      <c r="O197" s="3"/>
    </row>
    <row r="198" spans="1:15" ht="15.75" customHeight="1" x14ac:dyDescent="0.3">
      <c r="A198" s="2"/>
      <c r="B198" s="2"/>
      <c r="C198" s="2"/>
      <c r="D198" s="2"/>
      <c r="E198" s="2"/>
      <c r="F198" s="2"/>
      <c r="G198" s="2"/>
      <c r="H198" s="2"/>
      <c r="I198" s="2"/>
      <c r="J198" s="2"/>
      <c r="K198" s="2"/>
      <c r="L198" s="2"/>
      <c r="M198" s="2"/>
      <c r="N198" s="2"/>
      <c r="O198" s="3"/>
    </row>
    <row r="199" spans="1:15" ht="15.75" customHeight="1" x14ac:dyDescent="0.3">
      <c r="A199" s="2"/>
      <c r="B199" s="2"/>
      <c r="C199" s="2"/>
      <c r="D199" s="2"/>
      <c r="E199" s="2"/>
      <c r="F199" s="2"/>
      <c r="G199" s="2"/>
      <c r="H199" s="2"/>
      <c r="I199" s="2"/>
      <c r="J199" s="2"/>
      <c r="K199" s="2"/>
      <c r="L199" s="2"/>
      <c r="M199" s="2"/>
      <c r="N199" s="2"/>
      <c r="O199" s="3"/>
    </row>
    <row r="200" spans="1:15" ht="15.75" customHeight="1" x14ac:dyDescent="0.3">
      <c r="A200" s="2"/>
      <c r="B200" s="2"/>
      <c r="C200" s="2"/>
      <c r="D200" s="2"/>
      <c r="E200" s="2"/>
      <c r="F200" s="2"/>
      <c r="G200" s="2"/>
      <c r="H200" s="2"/>
      <c r="I200" s="2"/>
      <c r="J200" s="2"/>
      <c r="K200" s="2"/>
      <c r="L200" s="2"/>
      <c r="M200" s="2"/>
      <c r="N200" s="2"/>
      <c r="O200" s="3"/>
    </row>
    <row r="201" spans="1:15" ht="15.75" customHeight="1" x14ac:dyDescent="0.3">
      <c r="A201" s="2"/>
      <c r="B201" s="2"/>
      <c r="C201" s="2"/>
      <c r="D201" s="2"/>
      <c r="E201" s="2"/>
      <c r="F201" s="2"/>
      <c r="G201" s="2"/>
      <c r="H201" s="2"/>
      <c r="I201" s="2"/>
      <c r="J201" s="2"/>
      <c r="K201" s="2"/>
      <c r="L201" s="2"/>
      <c r="M201" s="2"/>
      <c r="N201" s="2"/>
      <c r="O201" s="3"/>
    </row>
    <row r="202" spans="1:15" ht="15.75" customHeight="1" x14ac:dyDescent="0.3">
      <c r="A202" s="2"/>
      <c r="B202" s="2"/>
      <c r="C202" s="2"/>
      <c r="D202" s="2"/>
      <c r="E202" s="2"/>
      <c r="F202" s="2"/>
      <c r="G202" s="2"/>
      <c r="H202" s="2"/>
      <c r="I202" s="2"/>
      <c r="J202" s="2"/>
      <c r="K202" s="2"/>
      <c r="L202" s="2"/>
      <c r="M202" s="2"/>
      <c r="N202" s="2"/>
      <c r="O202" s="3"/>
    </row>
    <row r="203" spans="1:15" ht="15.75" customHeight="1" x14ac:dyDescent="0.25"/>
    <row r="204" spans="1:15" ht="15.75" customHeight="1" x14ac:dyDescent="0.25"/>
    <row r="205" spans="1:15" ht="15.75" customHeight="1" x14ac:dyDescent="0.25"/>
    <row r="206" spans="1:15" ht="15.75" customHeight="1" x14ac:dyDescent="0.25"/>
    <row r="207" spans="1:15" ht="15.75" customHeight="1" x14ac:dyDescent="0.25"/>
    <row r="208" spans="1:15"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sortState xmlns:xlrd2="http://schemas.microsoft.com/office/spreadsheetml/2017/richdata2" ref="A3:O129">
    <sortCondition ref="D3:D129"/>
    <sortCondition ref="A3:A129"/>
  </sortState>
  <mergeCells count="1">
    <mergeCell ref="A1:O1"/>
  </mergeCell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workbookViewId="0"/>
  </sheetViews>
  <sheetFormatPr defaultColWidth="12.59765625" defaultRowHeight="15" customHeight="1" x14ac:dyDescent="0.25"/>
  <cols>
    <col min="1" max="1" width="9" customWidth="1"/>
    <col min="2" max="2" width="29.8984375" customWidth="1"/>
    <col min="3" max="3" width="3.8984375" customWidth="1"/>
    <col min="4" max="4" width="11.8984375" customWidth="1"/>
    <col min="5" max="6" width="7.3984375" customWidth="1"/>
    <col min="7" max="7" width="8" customWidth="1"/>
    <col min="8" max="8" width="13.19921875" customWidth="1"/>
    <col min="9" max="9" width="20.8984375" customWidth="1"/>
    <col min="10" max="12" width="8" customWidth="1"/>
    <col min="13" max="26" width="7.59765625" customWidth="1"/>
  </cols>
  <sheetData>
    <row r="1" spans="1:26" ht="14.4" x14ac:dyDescent="0.25">
      <c r="A1" s="4" t="str">
        <f>Reg_Stu!A3</f>
        <v>ABDUL VAJID C(LKMC18AU013)</v>
      </c>
      <c r="B1" s="5" t="str">
        <f t="shared" ref="B1:B255" si="0">LEFT(A1,SEARCH("(",A1)-1)</f>
        <v>ABDUL VAJID C</v>
      </c>
      <c r="C1" s="4" t="str">
        <f t="shared" ref="C1:C255" si="1">RIGHT(A1,LEN(A1)-SEARCH("(",A1,1))</f>
        <v>LKMC18AU013)</v>
      </c>
      <c r="D1" s="6" t="str">
        <f t="shared" ref="D1:D255" si="2">LEFT(C1,LEN(C1)-1)</f>
        <v>LKMC18AU013</v>
      </c>
      <c r="E1" s="6" t="str">
        <f t="shared" ref="E1:E255" si="3">LEFT(RIGHT(D1,5),2)</f>
        <v>AU</v>
      </c>
      <c r="F1" s="6" t="str">
        <f t="shared" ref="F1:F255" si="4">LEFT(RIGHT(D1,7),2)</f>
        <v>18</v>
      </c>
      <c r="G1" s="5" t="str">
        <f>Reg_Stu!B3</f>
        <v>KMCT COLLEGE OF ENGINEERING</v>
      </c>
      <c r="H1" s="4" t="str">
        <f>Reg_Stu!H3</f>
        <v xml:space="preserve">AUTOMOBILE MANUFACTURING TECHNOLOGY ( AU466 ) </v>
      </c>
      <c r="I1" s="6" t="str">
        <f t="shared" ref="I1:I255" si="5">LEFT(H1,LEN(H1)-11)</f>
        <v>AUTOMOBILE MANUFACTURING TECHNOLOGY</v>
      </c>
      <c r="J1" s="4" t="str">
        <f t="shared" ref="J1:J255" si="6">RIGHT(H1,LEN(H1)-SEARCH("(",H1,1))</f>
        <v xml:space="preserve"> AU466 ) </v>
      </c>
      <c r="K1" s="6" t="str">
        <f t="shared" ref="K1:K255" si="7">LEFT(J1,LEN(J1)-3)</f>
        <v xml:space="preserve"> AU466</v>
      </c>
      <c r="L1" s="6" t="str">
        <f>Reg_Stu!E3</f>
        <v>B.Tech S8 (R,S) Exam June 2022 (2015 Scheme)</v>
      </c>
      <c r="M1" s="6"/>
      <c r="N1" s="6"/>
      <c r="O1" s="6"/>
      <c r="P1" s="6"/>
      <c r="Q1" s="6"/>
      <c r="R1" s="6"/>
      <c r="S1" s="6"/>
      <c r="T1" s="6"/>
      <c r="U1" s="6"/>
      <c r="V1" s="6"/>
      <c r="W1" s="6"/>
      <c r="X1" s="6"/>
      <c r="Y1" s="6"/>
      <c r="Z1" s="6"/>
    </row>
    <row r="2" spans="1:26" ht="14.4" x14ac:dyDescent="0.25">
      <c r="A2" s="4" t="str">
        <f>Reg_Stu!A4</f>
        <v>ABHINAND C V(KMC18AU001)</v>
      </c>
      <c r="B2" s="5" t="str">
        <f t="shared" si="0"/>
        <v>ABHINAND C V</v>
      </c>
      <c r="C2" s="4" t="str">
        <f t="shared" si="1"/>
        <v>KMC18AU001)</v>
      </c>
      <c r="D2" s="6" t="str">
        <f t="shared" si="2"/>
        <v>KMC18AU001</v>
      </c>
      <c r="E2" s="6" t="str">
        <f t="shared" si="3"/>
        <v>AU</v>
      </c>
      <c r="F2" s="6" t="str">
        <f t="shared" si="4"/>
        <v>18</v>
      </c>
      <c r="G2" s="5" t="str">
        <f>Reg_Stu!B4</f>
        <v>KMCT COLLEGE OF ENGINEERING</v>
      </c>
      <c r="H2" s="4" t="str">
        <f>Reg_Stu!H4</f>
        <v xml:space="preserve">AUTOMOBILE MANUFACTURING TECHNOLOGY ( AU466 ) </v>
      </c>
      <c r="I2" s="6" t="str">
        <f t="shared" si="5"/>
        <v>AUTOMOBILE MANUFACTURING TECHNOLOGY</v>
      </c>
      <c r="J2" s="4" t="str">
        <f t="shared" si="6"/>
        <v xml:space="preserve"> AU466 ) </v>
      </c>
      <c r="K2" s="6" t="str">
        <f t="shared" si="7"/>
        <v xml:space="preserve"> AU466</v>
      </c>
      <c r="L2" s="6" t="str">
        <f>Reg_Stu!E4</f>
        <v>B.Tech S8 (R,S) Exam June 2022 (2015 Scheme)</v>
      </c>
      <c r="M2" s="6"/>
      <c r="N2" s="6"/>
      <c r="O2" s="6"/>
      <c r="P2" s="6"/>
      <c r="Q2" s="6"/>
      <c r="R2" s="6"/>
      <c r="S2" s="6"/>
      <c r="T2" s="6"/>
      <c r="U2" s="6"/>
      <c r="V2" s="6"/>
      <c r="W2" s="6"/>
      <c r="X2" s="6"/>
      <c r="Y2" s="6"/>
      <c r="Z2" s="6"/>
    </row>
    <row r="3" spans="1:26" ht="14.4" x14ac:dyDescent="0.25">
      <c r="A3" s="4" t="str">
        <f>Reg_Stu!A5</f>
        <v>ABHISHEK  P(KMC18AU002)</v>
      </c>
      <c r="B3" s="5" t="str">
        <f t="shared" si="0"/>
        <v>ABHISHEK  P</v>
      </c>
      <c r="C3" s="4" t="str">
        <f t="shared" si="1"/>
        <v>KMC18AU002)</v>
      </c>
      <c r="D3" s="6" t="str">
        <f t="shared" si="2"/>
        <v>KMC18AU002</v>
      </c>
      <c r="E3" s="6" t="str">
        <f t="shared" si="3"/>
        <v>AU</v>
      </c>
      <c r="F3" s="6" t="str">
        <f t="shared" si="4"/>
        <v>18</v>
      </c>
      <c r="G3" s="5" t="str">
        <f>Reg_Stu!B5</f>
        <v>KMCT COLLEGE OF ENGINEERING</v>
      </c>
      <c r="H3" s="4" t="str">
        <f>Reg_Stu!H5</f>
        <v xml:space="preserve">AUTOMOBILE MANUFACTURING TECHNOLOGY ( AU466 ) </v>
      </c>
      <c r="I3" s="6" t="str">
        <f t="shared" si="5"/>
        <v>AUTOMOBILE MANUFACTURING TECHNOLOGY</v>
      </c>
      <c r="J3" s="4" t="str">
        <f t="shared" si="6"/>
        <v xml:space="preserve"> AU466 ) </v>
      </c>
      <c r="K3" s="6" t="str">
        <f t="shared" si="7"/>
        <v xml:space="preserve"> AU466</v>
      </c>
      <c r="L3" s="6" t="str">
        <f>Reg_Stu!E5</f>
        <v>B.Tech S8 (R,S) Exam June 2022 (2015 Scheme)</v>
      </c>
      <c r="M3" s="6"/>
      <c r="N3" s="6"/>
      <c r="O3" s="6"/>
      <c r="P3" s="6"/>
      <c r="Q3" s="6"/>
      <c r="R3" s="6"/>
      <c r="S3" s="6"/>
      <c r="T3" s="6"/>
      <c r="U3" s="6"/>
      <c r="V3" s="6"/>
      <c r="W3" s="6"/>
      <c r="X3" s="6"/>
      <c r="Y3" s="6"/>
      <c r="Z3" s="6"/>
    </row>
    <row r="4" spans="1:26" ht="14.4" x14ac:dyDescent="0.25">
      <c r="A4" s="4" t="str">
        <f>Reg_Stu!A6</f>
        <v>AJAS  TOM(KMC17AU003)</v>
      </c>
      <c r="B4" s="5" t="str">
        <f t="shared" si="0"/>
        <v>AJAS  TOM</v>
      </c>
      <c r="C4" s="4" t="str">
        <f t="shared" si="1"/>
        <v>KMC17AU003)</v>
      </c>
      <c r="D4" s="6" t="str">
        <f t="shared" si="2"/>
        <v>KMC17AU003</v>
      </c>
      <c r="E4" s="6" t="str">
        <f t="shared" si="3"/>
        <v>AU</v>
      </c>
      <c r="F4" s="6" t="str">
        <f t="shared" si="4"/>
        <v>17</v>
      </c>
      <c r="G4" s="5" t="str">
        <f>Reg_Stu!B6</f>
        <v>KMCT COLLEGE OF ENGINEERING</v>
      </c>
      <c r="H4" s="4" t="str">
        <f>Reg_Stu!H6</f>
        <v xml:space="preserve">AUTOMOBILE MANUFACTURING TECHNOLOGY ( AU466 ) </v>
      </c>
      <c r="I4" s="6" t="str">
        <f t="shared" si="5"/>
        <v>AUTOMOBILE MANUFACTURING TECHNOLOGY</v>
      </c>
      <c r="J4" s="4" t="str">
        <f t="shared" si="6"/>
        <v xml:space="preserve"> AU466 ) </v>
      </c>
      <c r="K4" s="6" t="str">
        <f t="shared" si="7"/>
        <v xml:space="preserve"> AU466</v>
      </c>
      <c r="L4" s="6" t="str">
        <f>Reg_Stu!E6</f>
        <v>B.Tech S8 (R,S) Exam June 2022 (2015 Scheme)</v>
      </c>
      <c r="M4" s="6"/>
      <c r="N4" s="6"/>
      <c r="O4" s="6"/>
      <c r="P4" s="6"/>
      <c r="Q4" s="6"/>
      <c r="R4" s="6"/>
      <c r="S4" s="6"/>
      <c r="T4" s="6"/>
      <c r="U4" s="6"/>
      <c r="V4" s="6"/>
      <c r="W4" s="6"/>
      <c r="X4" s="6"/>
      <c r="Y4" s="6"/>
      <c r="Z4" s="6"/>
    </row>
    <row r="5" spans="1:26" ht="14.4" x14ac:dyDescent="0.25">
      <c r="A5" s="4" t="str">
        <f>Reg_Stu!A7</f>
        <v>AMEEN MUHSIN C K(KMC18AU004)</v>
      </c>
      <c r="B5" s="5" t="str">
        <f t="shared" si="0"/>
        <v>AMEEN MUHSIN C K</v>
      </c>
      <c r="C5" s="4" t="str">
        <f t="shared" si="1"/>
        <v>KMC18AU004)</v>
      </c>
      <c r="D5" s="6" t="str">
        <f t="shared" si="2"/>
        <v>KMC18AU004</v>
      </c>
      <c r="E5" s="6" t="str">
        <f t="shared" si="3"/>
        <v>AU</v>
      </c>
      <c r="F5" s="6" t="str">
        <f t="shared" si="4"/>
        <v>18</v>
      </c>
      <c r="G5" s="5" t="str">
        <f>Reg_Stu!B7</f>
        <v>KMCT COLLEGE OF ENGINEERING</v>
      </c>
      <c r="H5" s="4" t="str">
        <f>Reg_Stu!H7</f>
        <v xml:space="preserve">AUTOMOBILE MANUFACTURING TECHNOLOGY ( AU466 ) </v>
      </c>
      <c r="I5" s="6" t="str">
        <f t="shared" si="5"/>
        <v>AUTOMOBILE MANUFACTURING TECHNOLOGY</v>
      </c>
      <c r="J5" s="4" t="str">
        <f t="shared" si="6"/>
        <v xml:space="preserve"> AU466 ) </v>
      </c>
      <c r="K5" s="6" t="str">
        <f t="shared" si="7"/>
        <v xml:space="preserve"> AU466</v>
      </c>
      <c r="L5" s="6" t="str">
        <f>Reg_Stu!E7</f>
        <v>B.Tech S8 (R,S) Exam June 2022 (2015 Scheme)</v>
      </c>
      <c r="M5" s="6"/>
      <c r="N5" s="6"/>
      <c r="O5" s="6"/>
      <c r="P5" s="6"/>
      <c r="Q5" s="6"/>
      <c r="R5" s="6"/>
      <c r="S5" s="6"/>
      <c r="T5" s="6"/>
      <c r="U5" s="6"/>
      <c r="V5" s="6"/>
      <c r="W5" s="6"/>
      <c r="X5" s="6"/>
      <c r="Y5" s="6"/>
      <c r="Z5" s="6"/>
    </row>
    <row r="6" spans="1:26" ht="14.4" x14ac:dyDescent="0.25">
      <c r="A6" s="4" t="str">
        <f>Reg_Stu!A8</f>
        <v>ARUN KUMAR EDAKKODE(KMC18AU006)</v>
      </c>
      <c r="B6" s="5" t="str">
        <f t="shared" si="0"/>
        <v>ARUN KUMAR EDAKKODE</v>
      </c>
      <c r="C6" s="4" t="str">
        <f t="shared" si="1"/>
        <v>KMC18AU006)</v>
      </c>
      <c r="D6" s="6" t="str">
        <f t="shared" si="2"/>
        <v>KMC18AU006</v>
      </c>
      <c r="E6" s="6" t="str">
        <f t="shared" si="3"/>
        <v>AU</v>
      </c>
      <c r="F6" s="6" t="str">
        <f t="shared" si="4"/>
        <v>18</v>
      </c>
      <c r="G6" s="5" t="str">
        <f>Reg_Stu!B8</f>
        <v>KMCT COLLEGE OF ENGINEERING</v>
      </c>
      <c r="H6" s="4" t="str">
        <f>Reg_Stu!H8</f>
        <v xml:space="preserve">AUTOMOBILE MANUFACTURING TECHNOLOGY ( AU466 ) </v>
      </c>
      <c r="I6" s="6" t="str">
        <f t="shared" si="5"/>
        <v>AUTOMOBILE MANUFACTURING TECHNOLOGY</v>
      </c>
      <c r="J6" s="4" t="str">
        <f t="shared" si="6"/>
        <v xml:space="preserve"> AU466 ) </v>
      </c>
      <c r="K6" s="6" t="str">
        <f t="shared" si="7"/>
        <v xml:space="preserve"> AU466</v>
      </c>
      <c r="L6" s="6" t="str">
        <f>Reg_Stu!E8</f>
        <v>B.Tech S8 (R,S) Exam June 2022 (2015 Scheme)</v>
      </c>
      <c r="M6" s="6"/>
      <c r="N6" s="6"/>
      <c r="O6" s="6"/>
      <c r="P6" s="6"/>
      <c r="Q6" s="6"/>
      <c r="R6" s="6"/>
      <c r="S6" s="6"/>
      <c r="T6" s="6"/>
      <c r="U6" s="6"/>
      <c r="V6" s="6"/>
      <c r="W6" s="6"/>
      <c r="X6" s="6"/>
      <c r="Y6" s="6"/>
      <c r="Z6" s="6"/>
    </row>
    <row r="7" spans="1:26" ht="14.4" x14ac:dyDescent="0.25">
      <c r="A7" s="4" t="str">
        <f>Reg_Stu!A9</f>
        <v>FAVAS C P(KMC18AU007)</v>
      </c>
      <c r="B7" s="5" t="str">
        <f t="shared" si="0"/>
        <v>FAVAS C P</v>
      </c>
      <c r="C7" s="4" t="str">
        <f t="shared" si="1"/>
        <v>KMC18AU007)</v>
      </c>
      <c r="D7" s="6" t="str">
        <f t="shared" si="2"/>
        <v>KMC18AU007</v>
      </c>
      <c r="E7" s="6" t="str">
        <f t="shared" si="3"/>
        <v>AU</v>
      </c>
      <c r="F7" s="6" t="str">
        <f t="shared" si="4"/>
        <v>18</v>
      </c>
      <c r="G7" s="5" t="str">
        <f>Reg_Stu!B9</f>
        <v>KMCT COLLEGE OF ENGINEERING</v>
      </c>
      <c r="H7" s="4" t="str">
        <f>Reg_Stu!H9</f>
        <v xml:space="preserve">AUTOMOBILE MANUFACTURING TECHNOLOGY ( AU466 ) </v>
      </c>
      <c r="I7" s="6" t="str">
        <f t="shared" si="5"/>
        <v>AUTOMOBILE MANUFACTURING TECHNOLOGY</v>
      </c>
      <c r="J7" s="4" t="str">
        <f t="shared" si="6"/>
        <v xml:space="preserve"> AU466 ) </v>
      </c>
      <c r="K7" s="6" t="str">
        <f t="shared" si="7"/>
        <v xml:space="preserve"> AU466</v>
      </c>
      <c r="L7" s="6" t="str">
        <f>Reg_Stu!E9</f>
        <v>B.Tech S8 (R,S) Exam June 2022 (2015 Scheme)</v>
      </c>
      <c r="M7" s="6"/>
      <c r="N7" s="6"/>
      <c r="O7" s="6"/>
      <c r="P7" s="6"/>
      <c r="Q7" s="6"/>
      <c r="R7" s="6"/>
      <c r="S7" s="6"/>
      <c r="T7" s="6"/>
      <c r="U7" s="6"/>
      <c r="V7" s="6"/>
      <c r="W7" s="6"/>
      <c r="X7" s="6"/>
      <c r="Y7" s="6"/>
      <c r="Z7" s="6"/>
    </row>
    <row r="8" spans="1:26" ht="14.4" x14ac:dyDescent="0.25">
      <c r="A8" s="4" t="str">
        <f>Reg_Stu!A10</f>
        <v>HARIKRISHNAN C P(KMC17AU009)</v>
      </c>
      <c r="B8" s="5" t="str">
        <f t="shared" si="0"/>
        <v>HARIKRISHNAN C P</v>
      </c>
      <c r="C8" s="4" t="str">
        <f t="shared" si="1"/>
        <v>KMC17AU009)</v>
      </c>
      <c r="D8" s="6" t="str">
        <f t="shared" si="2"/>
        <v>KMC17AU009</v>
      </c>
      <c r="E8" s="6" t="str">
        <f t="shared" si="3"/>
        <v>AU</v>
      </c>
      <c r="F8" s="6" t="str">
        <f t="shared" si="4"/>
        <v>17</v>
      </c>
      <c r="G8" s="5" t="str">
        <f>Reg_Stu!B10</f>
        <v>KMCT COLLEGE OF ENGINEERING</v>
      </c>
      <c r="H8" s="4" t="str">
        <f>Reg_Stu!H10</f>
        <v xml:space="preserve">AUTOMOBILE MANUFACTURING TECHNOLOGY ( AU466 ) </v>
      </c>
      <c r="I8" s="6" t="str">
        <f t="shared" si="5"/>
        <v>AUTOMOBILE MANUFACTURING TECHNOLOGY</v>
      </c>
      <c r="J8" s="4" t="str">
        <f t="shared" si="6"/>
        <v xml:space="preserve"> AU466 ) </v>
      </c>
      <c r="K8" s="6" t="str">
        <f t="shared" si="7"/>
        <v xml:space="preserve"> AU466</v>
      </c>
      <c r="L8" s="6" t="str">
        <f>Reg_Stu!E10</f>
        <v>B.Tech S8 (R,S) Exam June 2022 (2015 Scheme)</v>
      </c>
      <c r="M8" s="6"/>
      <c r="N8" s="6"/>
      <c r="O8" s="6"/>
      <c r="P8" s="6"/>
      <c r="Q8" s="6"/>
      <c r="R8" s="6"/>
      <c r="S8" s="6"/>
      <c r="T8" s="6"/>
      <c r="U8" s="6"/>
      <c r="V8" s="6"/>
      <c r="W8" s="6"/>
      <c r="X8" s="6"/>
      <c r="Y8" s="6"/>
      <c r="Z8" s="6"/>
    </row>
    <row r="9" spans="1:26" ht="14.4" x14ac:dyDescent="0.25">
      <c r="A9" s="4" t="str">
        <f>Reg_Stu!A11</f>
        <v>JOSEPH K MATHEW(KMC18AU008)</v>
      </c>
      <c r="B9" s="5" t="str">
        <f t="shared" si="0"/>
        <v>JOSEPH K MATHEW</v>
      </c>
      <c r="C9" s="4" t="str">
        <f t="shared" si="1"/>
        <v>KMC18AU008)</v>
      </c>
      <c r="D9" s="6" t="str">
        <f t="shared" si="2"/>
        <v>KMC18AU008</v>
      </c>
      <c r="E9" s="6" t="str">
        <f t="shared" si="3"/>
        <v>AU</v>
      </c>
      <c r="F9" s="6" t="str">
        <f t="shared" si="4"/>
        <v>18</v>
      </c>
      <c r="G9" s="5" t="str">
        <f>Reg_Stu!B11</f>
        <v>KMCT COLLEGE OF ENGINEERING</v>
      </c>
      <c r="H9" s="4" t="str">
        <f>Reg_Stu!H11</f>
        <v xml:space="preserve">AUTOMOBILE MANUFACTURING TECHNOLOGY ( AU466 ) </v>
      </c>
      <c r="I9" s="6" t="str">
        <f t="shared" si="5"/>
        <v>AUTOMOBILE MANUFACTURING TECHNOLOGY</v>
      </c>
      <c r="J9" s="4" t="str">
        <f t="shared" si="6"/>
        <v xml:space="preserve"> AU466 ) </v>
      </c>
      <c r="K9" s="6" t="str">
        <f t="shared" si="7"/>
        <v xml:space="preserve"> AU466</v>
      </c>
      <c r="L9" s="6" t="str">
        <f>Reg_Stu!E11</f>
        <v>B.Tech S8 (R,S) Exam June 2022 (2015 Scheme)</v>
      </c>
      <c r="M9" s="6"/>
      <c r="N9" s="6"/>
      <c r="O9" s="6"/>
      <c r="P9" s="6"/>
      <c r="Q9" s="6"/>
      <c r="R9" s="6"/>
      <c r="S9" s="6"/>
      <c r="T9" s="6"/>
      <c r="U9" s="6"/>
      <c r="V9" s="6"/>
      <c r="W9" s="6"/>
      <c r="X9" s="6"/>
      <c r="Y9" s="6"/>
      <c r="Z9" s="6"/>
    </row>
    <row r="10" spans="1:26" ht="14.4" x14ac:dyDescent="0.25">
      <c r="A10" s="4" t="str">
        <f>Reg_Stu!A12</f>
        <v>MIDHUN  SOORAJ(KMC18AU009)</v>
      </c>
      <c r="B10" s="5" t="str">
        <f t="shared" si="0"/>
        <v>MIDHUN  SOORAJ</v>
      </c>
      <c r="C10" s="4" t="str">
        <f t="shared" si="1"/>
        <v>KMC18AU009)</v>
      </c>
      <c r="D10" s="6" t="str">
        <f t="shared" si="2"/>
        <v>KMC18AU009</v>
      </c>
      <c r="E10" s="6" t="str">
        <f t="shared" si="3"/>
        <v>AU</v>
      </c>
      <c r="F10" s="6" t="str">
        <f t="shared" si="4"/>
        <v>18</v>
      </c>
      <c r="G10" s="5" t="str">
        <f>Reg_Stu!B12</f>
        <v>KMCT COLLEGE OF ENGINEERING</v>
      </c>
      <c r="H10" s="4" t="str">
        <f>Reg_Stu!H12</f>
        <v xml:space="preserve">AUTOMOBILE MANUFACTURING TECHNOLOGY ( AU466 ) </v>
      </c>
      <c r="I10" s="6" t="str">
        <f t="shared" si="5"/>
        <v>AUTOMOBILE MANUFACTURING TECHNOLOGY</v>
      </c>
      <c r="J10" s="4" t="str">
        <f t="shared" si="6"/>
        <v xml:space="preserve"> AU466 ) </v>
      </c>
      <c r="K10" s="6" t="str">
        <f t="shared" si="7"/>
        <v xml:space="preserve"> AU466</v>
      </c>
      <c r="L10" s="6" t="str">
        <f>Reg_Stu!E12</f>
        <v>B.Tech S8 (R,S) Exam June 2022 (2015 Scheme)</v>
      </c>
      <c r="M10" s="6"/>
      <c r="N10" s="6"/>
      <c r="O10" s="6"/>
      <c r="P10" s="6"/>
      <c r="Q10" s="6"/>
      <c r="R10" s="6"/>
      <c r="S10" s="6"/>
      <c r="T10" s="6"/>
      <c r="U10" s="6"/>
      <c r="V10" s="6"/>
      <c r="W10" s="6"/>
      <c r="X10" s="6"/>
      <c r="Y10" s="6"/>
      <c r="Z10" s="6"/>
    </row>
    <row r="11" spans="1:26" ht="14.4" x14ac:dyDescent="0.25">
      <c r="A11" s="4" t="str">
        <f>Reg_Stu!A13</f>
        <v>SHAMIL  AHAMMED(KMC18AU011)</v>
      </c>
      <c r="B11" s="5" t="str">
        <f t="shared" si="0"/>
        <v>SHAMIL  AHAMMED</v>
      </c>
      <c r="C11" s="4" t="str">
        <f t="shared" si="1"/>
        <v>KMC18AU011)</v>
      </c>
      <c r="D11" s="6" t="str">
        <f t="shared" si="2"/>
        <v>KMC18AU011</v>
      </c>
      <c r="E11" s="6" t="str">
        <f t="shared" si="3"/>
        <v>AU</v>
      </c>
      <c r="F11" s="6" t="str">
        <f t="shared" si="4"/>
        <v>18</v>
      </c>
      <c r="G11" s="5" t="str">
        <f>Reg_Stu!B13</f>
        <v>KMCT COLLEGE OF ENGINEERING</v>
      </c>
      <c r="H11" s="4" t="str">
        <f>Reg_Stu!H13</f>
        <v xml:space="preserve">AUTOMOBILE MANUFACTURING TECHNOLOGY ( AU466 ) </v>
      </c>
      <c r="I11" s="6" t="str">
        <f t="shared" si="5"/>
        <v>AUTOMOBILE MANUFACTURING TECHNOLOGY</v>
      </c>
      <c r="J11" s="4" t="str">
        <f t="shared" si="6"/>
        <v xml:space="preserve"> AU466 ) </v>
      </c>
      <c r="K11" s="6" t="str">
        <f t="shared" si="7"/>
        <v xml:space="preserve"> AU466</v>
      </c>
      <c r="L11" s="6" t="str">
        <f>Reg_Stu!E13</f>
        <v>B.Tech S8 (R,S) Exam June 2022 (2015 Scheme)</v>
      </c>
      <c r="M11" s="6"/>
      <c r="N11" s="6"/>
      <c r="O11" s="6"/>
      <c r="P11" s="6"/>
      <c r="Q11" s="6"/>
      <c r="R11" s="6"/>
      <c r="S11" s="6"/>
      <c r="T11" s="6"/>
      <c r="U11" s="6"/>
      <c r="V11" s="6"/>
      <c r="W11" s="6"/>
      <c r="X11" s="6"/>
      <c r="Y11" s="6"/>
      <c r="Z11" s="6"/>
    </row>
    <row r="12" spans="1:26" ht="14.4" x14ac:dyDescent="0.25">
      <c r="A12" s="4" t="str">
        <f>Reg_Stu!A14</f>
        <v>YADU KRISHNAN G S(KMC18AU012)</v>
      </c>
      <c r="B12" s="5" t="str">
        <f t="shared" si="0"/>
        <v>YADU KRISHNAN G S</v>
      </c>
      <c r="C12" s="4" t="str">
        <f t="shared" si="1"/>
        <v>KMC18AU012)</v>
      </c>
      <c r="D12" s="6" t="str">
        <f t="shared" si="2"/>
        <v>KMC18AU012</v>
      </c>
      <c r="E12" s="6" t="str">
        <f t="shared" si="3"/>
        <v>AU</v>
      </c>
      <c r="F12" s="6" t="str">
        <f t="shared" si="4"/>
        <v>18</v>
      </c>
      <c r="G12" s="5" t="str">
        <f>Reg_Stu!B14</f>
        <v>KMCT COLLEGE OF ENGINEERING</v>
      </c>
      <c r="H12" s="4" t="str">
        <f>Reg_Stu!H14</f>
        <v xml:space="preserve">AUTOMOBILE MANUFACTURING TECHNOLOGY ( AU466 ) </v>
      </c>
      <c r="I12" s="6" t="str">
        <f t="shared" si="5"/>
        <v>AUTOMOBILE MANUFACTURING TECHNOLOGY</v>
      </c>
      <c r="J12" s="4" t="str">
        <f t="shared" si="6"/>
        <v xml:space="preserve"> AU466 ) </v>
      </c>
      <c r="K12" s="6" t="str">
        <f t="shared" si="7"/>
        <v xml:space="preserve"> AU466</v>
      </c>
      <c r="L12" s="6" t="str">
        <f>Reg_Stu!E14</f>
        <v>B.Tech S8 (R,S) Exam June 2022 (2015 Scheme)</v>
      </c>
      <c r="M12" s="6"/>
      <c r="N12" s="6"/>
      <c r="O12" s="6"/>
      <c r="P12" s="6"/>
      <c r="Q12" s="6"/>
      <c r="R12" s="6"/>
      <c r="S12" s="6"/>
      <c r="T12" s="6"/>
      <c r="U12" s="6"/>
      <c r="V12" s="6"/>
      <c r="W12" s="6"/>
      <c r="X12" s="6"/>
      <c r="Y12" s="6"/>
      <c r="Z12" s="6"/>
    </row>
    <row r="13" spans="1:26" ht="14.4" x14ac:dyDescent="0.25">
      <c r="A13" s="4" t="str">
        <f>Reg_Stu!A15</f>
        <v>ADARSH  P(KMC18CE001)</v>
      </c>
      <c r="B13" s="5" t="str">
        <f t="shared" si="0"/>
        <v>ADARSH  P</v>
      </c>
      <c r="C13" s="4" t="str">
        <f t="shared" si="1"/>
        <v>KMC18CE001)</v>
      </c>
      <c r="D13" s="6" t="str">
        <f t="shared" si="2"/>
        <v>KMC18CE001</v>
      </c>
      <c r="E13" s="6" t="str">
        <f t="shared" si="3"/>
        <v>CE</v>
      </c>
      <c r="F13" s="6" t="str">
        <f t="shared" si="4"/>
        <v>18</v>
      </c>
      <c r="G13" s="5" t="str">
        <f>Reg_Stu!B15</f>
        <v>KMCT COLLEGE OF ENGINEERING</v>
      </c>
      <c r="H13" s="4" t="str">
        <f>Reg_Stu!H15</f>
        <v xml:space="preserve">MUNICIPAL SOLID WASTE MANAGEMENT ( CE474 ) </v>
      </c>
      <c r="I13" s="6" t="str">
        <f t="shared" si="5"/>
        <v>MUNICIPAL SOLID WASTE MANAGEMENT</v>
      </c>
      <c r="J13" s="4" t="str">
        <f t="shared" si="6"/>
        <v xml:space="preserve"> CE474 ) </v>
      </c>
      <c r="K13" s="6" t="str">
        <f t="shared" si="7"/>
        <v xml:space="preserve"> CE474</v>
      </c>
      <c r="L13" s="6" t="str">
        <f>Reg_Stu!E15</f>
        <v>B.Tech S8 (R,S) Exam June 2022 (2015 Scheme)</v>
      </c>
      <c r="M13" s="6"/>
      <c r="N13" s="6"/>
      <c r="O13" s="6"/>
      <c r="P13" s="6"/>
      <c r="Q13" s="6"/>
      <c r="R13" s="6"/>
      <c r="S13" s="6"/>
      <c r="T13" s="6"/>
      <c r="U13" s="6"/>
      <c r="V13" s="6"/>
      <c r="W13" s="6"/>
      <c r="X13" s="6"/>
      <c r="Y13" s="6"/>
      <c r="Z13" s="6"/>
    </row>
    <row r="14" spans="1:26" ht="14.4" x14ac:dyDescent="0.25">
      <c r="A14" s="4" t="str">
        <f>Reg_Stu!A16</f>
        <v>ADERSH P K(KMC17CE001)</v>
      </c>
      <c r="B14" s="5" t="str">
        <f t="shared" si="0"/>
        <v>ADERSH P K</v>
      </c>
      <c r="C14" s="4" t="str">
        <f t="shared" si="1"/>
        <v>KMC17CE001)</v>
      </c>
      <c r="D14" s="6" t="str">
        <f t="shared" si="2"/>
        <v>KMC17CE001</v>
      </c>
      <c r="E14" s="6" t="str">
        <f t="shared" si="3"/>
        <v>CE</v>
      </c>
      <c r="F14" s="6" t="str">
        <f t="shared" si="4"/>
        <v>17</v>
      </c>
      <c r="G14" s="5" t="str">
        <f>Reg_Stu!B16</f>
        <v>KMCT COLLEGE OF ENGINEERING</v>
      </c>
      <c r="H14" s="4" t="str">
        <f>Reg_Stu!H16</f>
        <v xml:space="preserve">MUNICIPAL SOLID WASTE MANAGEMENT ( CE474 ) </v>
      </c>
      <c r="I14" s="6" t="str">
        <f t="shared" si="5"/>
        <v>MUNICIPAL SOLID WASTE MANAGEMENT</v>
      </c>
      <c r="J14" s="4" t="str">
        <f t="shared" si="6"/>
        <v xml:space="preserve"> CE474 ) </v>
      </c>
      <c r="K14" s="6" t="str">
        <f t="shared" si="7"/>
        <v xml:space="preserve"> CE474</v>
      </c>
      <c r="L14" s="6" t="str">
        <f>Reg_Stu!E16</f>
        <v>B.Tech S8 (R,S) Exam June 2022 (2015 Scheme)</v>
      </c>
      <c r="M14" s="6"/>
      <c r="N14" s="6"/>
      <c r="O14" s="6"/>
      <c r="P14" s="6"/>
      <c r="Q14" s="6"/>
      <c r="R14" s="6"/>
      <c r="S14" s="6"/>
      <c r="T14" s="6"/>
      <c r="U14" s="6"/>
      <c r="V14" s="6"/>
      <c r="W14" s="6"/>
      <c r="X14" s="6"/>
      <c r="Y14" s="6"/>
      <c r="Z14" s="6"/>
    </row>
    <row r="15" spans="1:26" ht="14.4" x14ac:dyDescent="0.25">
      <c r="A15" s="4" t="str">
        <f>Reg_Stu!A17</f>
        <v>ADITHYA  K(KMC18CE002)</v>
      </c>
      <c r="B15" s="5" t="str">
        <f t="shared" si="0"/>
        <v>ADITHYA  K</v>
      </c>
      <c r="C15" s="4" t="str">
        <f t="shared" si="1"/>
        <v>KMC18CE002)</v>
      </c>
      <c r="D15" s="6" t="str">
        <f t="shared" si="2"/>
        <v>KMC18CE002</v>
      </c>
      <c r="E15" s="6" t="str">
        <f t="shared" si="3"/>
        <v>CE</v>
      </c>
      <c r="F15" s="6" t="str">
        <f t="shared" si="4"/>
        <v>18</v>
      </c>
      <c r="G15" s="5" t="str">
        <f>Reg_Stu!B17</f>
        <v>KMCT COLLEGE OF ENGINEERING</v>
      </c>
      <c r="H15" s="4" t="str">
        <f>Reg_Stu!H17</f>
        <v xml:space="preserve">MUNICIPAL SOLID WASTE MANAGEMENT ( CE474 ) </v>
      </c>
      <c r="I15" s="6" t="str">
        <f t="shared" si="5"/>
        <v>MUNICIPAL SOLID WASTE MANAGEMENT</v>
      </c>
      <c r="J15" s="4" t="str">
        <f t="shared" si="6"/>
        <v xml:space="preserve"> CE474 ) </v>
      </c>
      <c r="K15" s="6" t="str">
        <f t="shared" si="7"/>
        <v xml:space="preserve"> CE474</v>
      </c>
      <c r="L15" s="6" t="str">
        <f>Reg_Stu!E17</f>
        <v>B.Tech S8 (R,S) Exam June 2022 (2015 Scheme)</v>
      </c>
      <c r="M15" s="6"/>
      <c r="N15" s="6"/>
      <c r="O15" s="6"/>
      <c r="P15" s="6"/>
      <c r="Q15" s="6"/>
      <c r="R15" s="6"/>
      <c r="S15" s="6"/>
      <c r="T15" s="6"/>
      <c r="U15" s="6"/>
      <c r="V15" s="6"/>
      <c r="W15" s="6"/>
      <c r="X15" s="6"/>
      <c r="Y15" s="6"/>
      <c r="Z15" s="6"/>
    </row>
    <row r="16" spans="1:26" ht="14.4" x14ac:dyDescent="0.25">
      <c r="A16" s="4" t="str">
        <f>Reg_Stu!A18</f>
        <v>AJANYA  K M(KMC18CE003)</v>
      </c>
      <c r="B16" s="5" t="str">
        <f t="shared" si="0"/>
        <v>AJANYA  K M</v>
      </c>
      <c r="C16" s="4" t="str">
        <f t="shared" si="1"/>
        <v>KMC18CE003)</v>
      </c>
      <c r="D16" s="6" t="str">
        <f t="shared" si="2"/>
        <v>KMC18CE003</v>
      </c>
      <c r="E16" s="6" t="str">
        <f t="shared" si="3"/>
        <v>CE</v>
      </c>
      <c r="F16" s="6" t="str">
        <f t="shared" si="4"/>
        <v>18</v>
      </c>
      <c r="G16" s="5" t="str">
        <f>Reg_Stu!B18</f>
        <v>KMCT COLLEGE OF ENGINEERING</v>
      </c>
      <c r="H16" s="4" t="str">
        <f>Reg_Stu!H18</f>
        <v xml:space="preserve">MUNICIPAL SOLID WASTE MANAGEMENT ( CE474 ) </v>
      </c>
      <c r="I16" s="6" t="str">
        <f t="shared" si="5"/>
        <v>MUNICIPAL SOLID WASTE MANAGEMENT</v>
      </c>
      <c r="J16" s="4" t="str">
        <f t="shared" si="6"/>
        <v xml:space="preserve"> CE474 ) </v>
      </c>
      <c r="K16" s="6" t="str">
        <f t="shared" si="7"/>
        <v xml:space="preserve"> CE474</v>
      </c>
      <c r="L16" s="6" t="str">
        <f>Reg_Stu!E18</f>
        <v>B.Tech S8 (R,S) Exam June 2022 (2015 Scheme)</v>
      </c>
      <c r="M16" s="6"/>
      <c r="N16" s="6"/>
      <c r="O16" s="6"/>
      <c r="P16" s="6"/>
      <c r="Q16" s="6"/>
      <c r="R16" s="6"/>
      <c r="S16" s="6"/>
      <c r="T16" s="6"/>
      <c r="U16" s="6"/>
      <c r="V16" s="6"/>
      <c r="W16" s="6"/>
      <c r="X16" s="6"/>
      <c r="Y16" s="6"/>
      <c r="Z16" s="6"/>
    </row>
    <row r="17" spans="1:26" ht="14.4" x14ac:dyDescent="0.25">
      <c r="A17" s="4" t="str">
        <f>Reg_Stu!A19</f>
        <v>AKSHAY ANAND A (LKMC18CE030)</v>
      </c>
      <c r="B17" s="5" t="str">
        <f t="shared" si="0"/>
        <v xml:space="preserve">AKSHAY ANAND A </v>
      </c>
      <c r="C17" s="4" t="str">
        <f t="shared" si="1"/>
        <v>LKMC18CE030)</v>
      </c>
      <c r="D17" s="6" t="str">
        <f t="shared" si="2"/>
        <v>LKMC18CE030</v>
      </c>
      <c r="E17" s="6" t="str">
        <f t="shared" si="3"/>
        <v>CE</v>
      </c>
      <c r="F17" s="6" t="str">
        <f t="shared" si="4"/>
        <v>18</v>
      </c>
      <c r="G17" s="5" t="str">
        <f>Reg_Stu!B19</f>
        <v>KMCT COLLEGE OF ENGINEERING</v>
      </c>
      <c r="H17" s="4" t="str">
        <f>Reg_Stu!H19</f>
        <v xml:space="preserve">MUNICIPAL SOLID WASTE MANAGEMENT ( CE474 ) </v>
      </c>
      <c r="I17" s="6" t="str">
        <f t="shared" si="5"/>
        <v>MUNICIPAL SOLID WASTE MANAGEMENT</v>
      </c>
      <c r="J17" s="4" t="str">
        <f t="shared" si="6"/>
        <v xml:space="preserve"> CE474 ) </v>
      </c>
      <c r="K17" s="6" t="str">
        <f t="shared" si="7"/>
        <v xml:space="preserve"> CE474</v>
      </c>
      <c r="L17" s="6" t="str">
        <f>Reg_Stu!E19</f>
        <v>B.Tech S8 (R,S) Exam June 2022 (2015 Scheme)</v>
      </c>
      <c r="M17" s="6"/>
      <c r="N17" s="6"/>
      <c r="O17" s="6"/>
      <c r="P17" s="6"/>
      <c r="Q17" s="6"/>
      <c r="R17" s="6"/>
      <c r="S17" s="6"/>
      <c r="T17" s="6"/>
      <c r="U17" s="6"/>
      <c r="V17" s="6"/>
      <c r="W17" s="6"/>
      <c r="X17" s="6"/>
      <c r="Y17" s="6"/>
      <c r="Z17" s="6"/>
    </row>
    <row r="18" spans="1:26" ht="14.4" x14ac:dyDescent="0.25">
      <c r="A18" s="4" t="str">
        <f>Reg_Stu!A20</f>
        <v>ALTHAF  GAFOOR(KMC18CE005)</v>
      </c>
      <c r="B18" s="5" t="str">
        <f t="shared" si="0"/>
        <v>ALTHAF  GAFOOR</v>
      </c>
      <c r="C18" s="4" t="str">
        <f t="shared" si="1"/>
        <v>KMC18CE005)</v>
      </c>
      <c r="D18" s="6" t="str">
        <f t="shared" si="2"/>
        <v>KMC18CE005</v>
      </c>
      <c r="E18" s="6" t="str">
        <f t="shared" si="3"/>
        <v>CE</v>
      </c>
      <c r="F18" s="6" t="str">
        <f t="shared" si="4"/>
        <v>18</v>
      </c>
      <c r="G18" s="5" t="str">
        <f>Reg_Stu!B20</f>
        <v>KMCT COLLEGE OF ENGINEERING</v>
      </c>
      <c r="H18" s="4" t="str">
        <f>Reg_Stu!H20</f>
        <v xml:space="preserve">MUNICIPAL SOLID WASTE MANAGEMENT ( CE474 ) </v>
      </c>
      <c r="I18" s="6" t="str">
        <f t="shared" si="5"/>
        <v>MUNICIPAL SOLID WASTE MANAGEMENT</v>
      </c>
      <c r="J18" s="4" t="str">
        <f t="shared" si="6"/>
        <v xml:space="preserve"> CE474 ) </v>
      </c>
      <c r="K18" s="6" t="str">
        <f t="shared" si="7"/>
        <v xml:space="preserve"> CE474</v>
      </c>
      <c r="L18" s="6" t="str">
        <f>Reg_Stu!E20</f>
        <v>B.Tech S8 (R,S) Exam June 2022 (2015 Scheme)</v>
      </c>
      <c r="M18" s="6"/>
      <c r="N18" s="6"/>
      <c r="O18" s="6"/>
      <c r="P18" s="6"/>
      <c r="Q18" s="6"/>
      <c r="R18" s="6"/>
      <c r="S18" s="6"/>
      <c r="T18" s="6"/>
      <c r="U18" s="6"/>
      <c r="V18" s="6"/>
      <c r="W18" s="6"/>
      <c r="X18" s="6"/>
      <c r="Y18" s="6"/>
      <c r="Z18" s="6"/>
    </row>
    <row r="19" spans="1:26" ht="14.4" x14ac:dyDescent="0.25">
      <c r="A19" s="4" t="str">
        <f>Reg_Stu!A21</f>
        <v>ANASWARA U V(KMC18CE006)</v>
      </c>
      <c r="B19" s="5" t="str">
        <f t="shared" si="0"/>
        <v>ANASWARA U V</v>
      </c>
      <c r="C19" s="4" t="str">
        <f t="shared" si="1"/>
        <v>KMC18CE006)</v>
      </c>
      <c r="D19" s="6" t="str">
        <f t="shared" si="2"/>
        <v>KMC18CE006</v>
      </c>
      <c r="E19" s="6" t="str">
        <f t="shared" si="3"/>
        <v>CE</v>
      </c>
      <c r="F19" s="6" t="str">
        <f t="shared" si="4"/>
        <v>18</v>
      </c>
      <c r="G19" s="5" t="str">
        <f>Reg_Stu!B21</f>
        <v>KMCT COLLEGE OF ENGINEERING</v>
      </c>
      <c r="H19" s="4" t="str">
        <f>Reg_Stu!H21</f>
        <v xml:space="preserve">MUNICIPAL SOLID WASTE MANAGEMENT ( CE474 ) </v>
      </c>
      <c r="I19" s="6" t="str">
        <f t="shared" si="5"/>
        <v>MUNICIPAL SOLID WASTE MANAGEMENT</v>
      </c>
      <c r="J19" s="4" t="str">
        <f t="shared" si="6"/>
        <v xml:space="preserve"> CE474 ) </v>
      </c>
      <c r="K19" s="6" t="str">
        <f t="shared" si="7"/>
        <v xml:space="preserve"> CE474</v>
      </c>
      <c r="L19" s="6" t="str">
        <f>Reg_Stu!E21</f>
        <v>B.Tech S8 (R,S) Exam June 2022 (2015 Scheme)</v>
      </c>
      <c r="M19" s="6"/>
      <c r="N19" s="6"/>
      <c r="O19" s="6"/>
      <c r="P19" s="6"/>
      <c r="Q19" s="6"/>
      <c r="R19" s="6"/>
      <c r="S19" s="6"/>
      <c r="T19" s="6"/>
      <c r="U19" s="6"/>
      <c r="V19" s="6"/>
      <c r="W19" s="6"/>
      <c r="X19" s="6"/>
      <c r="Y19" s="6"/>
      <c r="Z19" s="6"/>
    </row>
    <row r="20" spans="1:26" ht="14.4" x14ac:dyDescent="0.25">
      <c r="A20" s="4" t="str">
        <f>Reg_Stu!A22</f>
        <v>ANJANA  B(KMC18CE007)</v>
      </c>
      <c r="B20" s="5" t="str">
        <f t="shared" si="0"/>
        <v>ANJANA  B</v>
      </c>
      <c r="C20" s="4" t="str">
        <f t="shared" si="1"/>
        <v>KMC18CE007)</v>
      </c>
      <c r="D20" s="6" t="str">
        <f t="shared" si="2"/>
        <v>KMC18CE007</v>
      </c>
      <c r="E20" s="6" t="str">
        <f t="shared" si="3"/>
        <v>CE</v>
      </c>
      <c r="F20" s="6" t="str">
        <f t="shared" si="4"/>
        <v>18</v>
      </c>
      <c r="G20" s="5" t="str">
        <f>Reg_Stu!B22</f>
        <v>KMCT COLLEGE OF ENGINEERING</v>
      </c>
      <c r="H20" s="4" t="str">
        <f>Reg_Stu!H22</f>
        <v xml:space="preserve">MUNICIPAL SOLID WASTE MANAGEMENT ( CE474 ) </v>
      </c>
      <c r="I20" s="6" t="str">
        <f t="shared" si="5"/>
        <v>MUNICIPAL SOLID WASTE MANAGEMENT</v>
      </c>
      <c r="J20" s="4" t="str">
        <f t="shared" si="6"/>
        <v xml:space="preserve"> CE474 ) </v>
      </c>
      <c r="K20" s="6" t="str">
        <f t="shared" si="7"/>
        <v xml:space="preserve"> CE474</v>
      </c>
      <c r="L20" s="6" t="str">
        <f>Reg_Stu!E22</f>
        <v>B.Tech S8 (R,S) Exam June 2022 (2015 Scheme)</v>
      </c>
      <c r="M20" s="6"/>
      <c r="N20" s="6"/>
      <c r="O20" s="6"/>
      <c r="P20" s="6"/>
      <c r="Q20" s="6"/>
      <c r="R20" s="6"/>
      <c r="S20" s="6"/>
      <c r="T20" s="6"/>
      <c r="U20" s="6"/>
      <c r="V20" s="6"/>
      <c r="W20" s="6"/>
      <c r="X20" s="6"/>
      <c r="Y20" s="6"/>
      <c r="Z20" s="6"/>
    </row>
    <row r="21" spans="1:26" ht="15.75" customHeight="1" x14ac:dyDescent="0.25">
      <c r="A21" s="4" t="str">
        <f>Reg_Stu!A23</f>
        <v>ANZIL BIN ABOOBACKER(KMC18CE008)</v>
      </c>
      <c r="B21" s="5" t="str">
        <f t="shared" si="0"/>
        <v>ANZIL BIN ABOOBACKER</v>
      </c>
      <c r="C21" s="4" t="str">
        <f t="shared" si="1"/>
        <v>KMC18CE008)</v>
      </c>
      <c r="D21" s="6" t="str">
        <f t="shared" si="2"/>
        <v>KMC18CE008</v>
      </c>
      <c r="E21" s="6" t="str">
        <f t="shared" si="3"/>
        <v>CE</v>
      </c>
      <c r="F21" s="6" t="str">
        <f t="shared" si="4"/>
        <v>18</v>
      </c>
      <c r="G21" s="5" t="str">
        <f>Reg_Stu!B23</f>
        <v>KMCT COLLEGE OF ENGINEERING</v>
      </c>
      <c r="H21" s="4" t="str">
        <f>Reg_Stu!H23</f>
        <v xml:space="preserve">MUNICIPAL SOLID WASTE MANAGEMENT ( CE474 ) </v>
      </c>
      <c r="I21" s="6" t="str">
        <f t="shared" si="5"/>
        <v>MUNICIPAL SOLID WASTE MANAGEMENT</v>
      </c>
      <c r="J21" s="4" t="str">
        <f t="shared" si="6"/>
        <v xml:space="preserve"> CE474 ) </v>
      </c>
      <c r="K21" s="6" t="str">
        <f t="shared" si="7"/>
        <v xml:space="preserve"> CE474</v>
      </c>
      <c r="L21" s="6" t="str">
        <f>Reg_Stu!E23</f>
        <v>B.Tech S8 (R,S) Exam June 2022 (2015 Scheme)</v>
      </c>
      <c r="M21" s="6"/>
      <c r="N21" s="6"/>
      <c r="O21" s="6"/>
      <c r="P21" s="6"/>
      <c r="Q21" s="6"/>
      <c r="R21" s="6"/>
      <c r="S21" s="6"/>
      <c r="T21" s="6"/>
      <c r="U21" s="6"/>
      <c r="V21" s="6"/>
      <c r="W21" s="6"/>
      <c r="X21" s="6"/>
      <c r="Y21" s="6"/>
      <c r="Z21" s="6"/>
    </row>
    <row r="22" spans="1:26" ht="15.75" customHeight="1" x14ac:dyDescent="0.25">
      <c r="A22" s="4" t="str">
        <f>Reg_Stu!A24</f>
        <v>ARUNIMA  P(KMC18CE009)</v>
      </c>
      <c r="B22" s="5" t="str">
        <f t="shared" si="0"/>
        <v>ARUNIMA  P</v>
      </c>
      <c r="C22" s="4" t="str">
        <f t="shared" si="1"/>
        <v>KMC18CE009)</v>
      </c>
      <c r="D22" s="6" t="str">
        <f t="shared" si="2"/>
        <v>KMC18CE009</v>
      </c>
      <c r="E22" s="6" t="str">
        <f t="shared" si="3"/>
        <v>CE</v>
      </c>
      <c r="F22" s="6" t="str">
        <f t="shared" si="4"/>
        <v>18</v>
      </c>
      <c r="G22" s="5" t="str">
        <f>Reg_Stu!B24</f>
        <v>KMCT COLLEGE OF ENGINEERING</v>
      </c>
      <c r="H22" s="4" t="str">
        <f>Reg_Stu!H24</f>
        <v xml:space="preserve">MUNICIPAL SOLID WASTE MANAGEMENT ( CE474 ) </v>
      </c>
      <c r="I22" s="6" t="str">
        <f t="shared" si="5"/>
        <v>MUNICIPAL SOLID WASTE MANAGEMENT</v>
      </c>
      <c r="J22" s="4" t="str">
        <f t="shared" si="6"/>
        <v xml:space="preserve"> CE474 ) </v>
      </c>
      <c r="K22" s="6" t="str">
        <f t="shared" si="7"/>
        <v xml:space="preserve"> CE474</v>
      </c>
      <c r="L22" s="6" t="str">
        <f>Reg_Stu!E24</f>
        <v>B.Tech S8 (R,S) Exam June 2022 (2015 Scheme)</v>
      </c>
      <c r="M22" s="6"/>
      <c r="N22" s="6"/>
      <c r="O22" s="6"/>
      <c r="P22" s="6"/>
      <c r="Q22" s="6"/>
      <c r="R22" s="6"/>
      <c r="S22" s="6"/>
      <c r="T22" s="6"/>
      <c r="U22" s="6"/>
      <c r="V22" s="6"/>
      <c r="W22" s="6"/>
      <c r="X22" s="6"/>
      <c r="Y22" s="6"/>
      <c r="Z22" s="6"/>
    </row>
    <row r="23" spans="1:26" ht="15.75" customHeight="1" x14ac:dyDescent="0.25">
      <c r="A23" s="4" t="str">
        <f>Reg_Stu!A25</f>
        <v>ATHUL JOTHI P P(KMC18CE010)</v>
      </c>
      <c r="B23" s="5" t="str">
        <f t="shared" si="0"/>
        <v>ATHUL JOTHI P P</v>
      </c>
      <c r="C23" s="4" t="str">
        <f t="shared" si="1"/>
        <v>KMC18CE010)</v>
      </c>
      <c r="D23" s="6" t="str">
        <f t="shared" si="2"/>
        <v>KMC18CE010</v>
      </c>
      <c r="E23" s="6" t="str">
        <f t="shared" si="3"/>
        <v>CE</v>
      </c>
      <c r="F23" s="6" t="str">
        <f t="shared" si="4"/>
        <v>18</v>
      </c>
      <c r="G23" s="5" t="str">
        <f>Reg_Stu!B25</f>
        <v>KMCT COLLEGE OF ENGINEERING</v>
      </c>
      <c r="H23" s="4" t="str">
        <f>Reg_Stu!H25</f>
        <v xml:space="preserve">MUNICIPAL SOLID WASTE MANAGEMENT ( CE474 ) </v>
      </c>
      <c r="I23" s="6" t="str">
        <f t="shared" si="5"/>
        <v>MUNICIPAL SOLID WASTE MANAGEMENT</v>
      </c>
      <c r="J23" s="4" t="str">
        <f t="shared" si="6"/>
        <v xml:space="preserve"> CE474 ) </v>
      </c>
      <c r="K23" s="6" t="str">
        <f t="shared" si="7"/>
        <v xml:space="preserve"> CE474</v>
      </c>
      <c r="L23" s="6" t="str">
        <f>Reg_Stu!E25</f>
        <v>B.Tech S8 (R,S) Exam June 2022 (2015 Scheme)</v>
      </c>
      <c r="M23" s="6"/>
      <c r="N23" s="6"/>
      <c r="O23" s="6"/>
      <c r="P23" s="6"/>
      <c r="Q23" s="6"/>
      <c r="R23" s="6"/>
      <c r="S23" s="6"/>
      <c r="T23" s="6"/>
      <c r="U23" s="6"/>
      <c r="V23" s="6"/>
      <c r="W23" s="6"/>
      <c r="X23" s="6"/>
      <c r="Y23" s="6"/>
      <c r="Z23" s="6"/>
    </row>
    <row r="24" spans="1:26" ht="15.75" customHeight="1" x14ac:dyDescent="0.25">
      <c r="A24" s="4" t="str">
        <f>Reg_Stu!A26</f>
        <v>ATHULYA C (LKMC18CE032)</v>
      </c>
      <c r="B24" s="5" t="str">
        <f t="shared" si="0"/>
        <v xml:space="preserve">ATHULYA C </v>
      </c>
      <c r="C24" s="4" t="str">
        <f t="shared" si="1"/>
        <v>LKMC18CE032)</v>
      </c>
      <c r="D24" s="6" t="str">
        <f t="shared" si="2"/>
        <v>LKMC18CE032</v>
      </c>
      <c r="E24" s="6" t="str">
        <f t="shared" si="3"/>
        <v>CE</v>
      </c>
      <c r="F24" s="6" t="str">
        <f t="shared" si="4"/>
        <v>18</v>
      </c>
      <c r="G24" s="5" t="str">
        <f>Reg_Stu!B26</f>
        <v>KMCT COLLEGE OF ENGINEERING</v>
      </c>
      <c r="H24" s="4" t="str">
        <f>Reg_Stu!H26</f>
        <v xml:space="preserve">MUNICIPAL SOLID WASTE MANAGEMENT ( CE474 ) </v>
      </c>
      <c r="I24" s="6" t="str">
        <f t="shared" si="5"/>
        <v>MUNICIPAL SOLID WASTE MANAGEMENT</v>
      </c>
      <c r="J24" s="4" t="str">
        <f t="shared" si="6"/>
        <v xml:space="preserve"> CE474 ) </v>
      </c>
      <c r="K24" s="6" t="str">
        <f t="shared" si="7"/>
        <v xml:space="preserve"> CE474</v>
      </c>
      <c r="L24" s="6" t="str">
        <f>Reg_Stu!E26</f>
        <v>B.Tech S8 (R,S) Exam June 2022 (2015 Scheme)</v>
      </c>
      <c r="M24" s="6"/>
      <c r="N24" s="6"/>
      <c r="O24" s="6"/>
      <c r="P24" s="6"/>
      <c r="Q24" s="6"/>
      <c r="R24" s="6"/>
      <c r="S24" s="6"/>
      <c r="T24" s="6"/>
      <c r="U24" s="6"/>
      <c r="V24" s="6"/>
      <c r="W24" s="6"/>
      <c r="X24" s="6"/>
      <c r="Y24" s="6"/>
      <c r="Z24" s="6"/>
    </row>
    <row r="25" spans="1:26" ht="15.75" customHeight="1" x14ac:dyDescent="0.25">
      <c r="A25" s="4" t="str">
        <f>Reg_Stu!A27</f>
        <v>FATHIMA  A(KMC18CE012)</v>
      </c>
      <c r="B25" s="5" t="str">
        <f t="shared" si="0"/>
        <v>FATHIMA  A</v>
      </c>
      <c r="C25" s="4" t="str">
        <f t="shared" si="1"/>
        <v>KMC18CE012)</v>
      </c>
      <c r="D25" s="6" t="str">
        <f t="shared" si="2"/>
        <v>KMC18CE012</v>
      </c>
      <c r="E25" s="6" t="str">
        <f t="shared" si="3"/>
        <v>CE</v>
      </c>
      <c r="F25" s="6" t="str">
        <f t="shared" si="4"/>
        <v>18</v>
      </c>
      <c r="G25" s="5" t="str">
        <f>Reg_Stu!B27</f>
        <v>KMCT COLLEGE OF ENGINEERING</v>
      </c>
      <c r="H25" s="4" t="str">
        <f>Reg_Stu!H27</f>
        <v xml:space="preserve">MUNICIPAL SOLID WASTE MANAGEMENT ( CE474 ) </v>
      </c>
      <c r="I25" s="6" t="str">
        <f t="shared" si="5"/>
        <v>MUNICIPAL SOLID WASTE MANAGEMENT</v>
      </c>
      <c r="J25" s="4" t="str">
        <f t="shared" si="6"/>
        <v xml:space="preserve"> CE474 ) </v>
      </c>
      <c r="K25" s="6" t="str">
        <f t="shared" si="7"/>
        <v xml:space="preserve"> CE474</v>
      </c>
      <c r="L25" s="6" t="str">
        <f>Reg_Stu!E27</f>
        <v>B.Tech S8 (R,S) Exam June 2022 (2015 Scheme)</v>
      </c>
      <c r="M25" s="6"/>
      <c r="N25" s="6"/>
      <c r="O25" s="6"/>
      <c r="P25" s="6"/>
      <c r="Q25" s="6"/>
      <c r="R25" s="6"/>
      <c r="S25" s="6"/>
      <c r="T25" s="6"/>
      <c r="U25" s="6"/>
      <c r="V25" s="6"/>
      <c r="W25" s="6"/>
      <c r="X25" s="6"/>
      <c r="Y25" s="6"/>
      <c r="Z25" s="6"/>
    </row>
    <row r="26" spans="1:26" ht="15.75" customHeight="1" x14ac:dyDescent="0.25">
      <c r="A26" s="4" t="str">
        <f>Reg_Stu!A28</f>
        <v>FATHIMA NASRIN A S(KMC18CE013)</v>
      </c>
      <c r="B26" s="5" t="str">
        <f t="shared" si="0"/>
        <v>FATHIMA NASRIN A S</v>
      </c>
      <c r="C26" s="4" t="str">
        <f t="shared" si="1"/>
        <v>KMC18CE013)</v>
      </c>
      <c r="D26" s="6" t="str">
        <f t="shared" si="2"/>
        <v>KMC18CE013</v>
      </c>
      <c r="E26" s="6" t="str">
        <f t="shared" si="3"/>
        <v>CE</v>
      </c>
      <c r="F26" s="6" t="str">
        <f t="shared" si="4"/>
        <v>18</v>
      </c>
      <c r="G26" s="5" t="str">
        <f>Reg_Stu!B28</f>
        <v>KMCT COLLEGE OF ENGINEERING</v>
      </c>
      <c r="H26" s="4" t="str">
        <f>Reg_Stu!H28</f>
        <v xml:space="preserve">MUNICIPAL SOLID WASTE MANAGEMENT ( CE474 ) </v>
      </c>
      <c r="I26" s="6" t="str">
        <f t="shared" si="5"/>
        <v>MUNICIPAL SOLID WASTE MANAGEMENT</v>
      </c>
      <c r="J26" s="4" t="str">
        <f t="shared" si="6"/>
        <v xml:space="preserve"> CE474 ) </v>
      </c>
      <c r="K26" s="6" t="str">
        <f t="shared" si="7"/>
        <v xml:space="preserve"> CE474</v>
      </c>
      <c r="L26" s="6" t="str">
        <f>Reg_Stu!E28</f>
        <v>B.Tech S8 (R,S) Exam June 2022 (2015 Scheme)</v>
      </c>
      <c r="M26" s="6"/>
      <c r="N26" s="6"/>
      <c r="O26" s="6"/>
      <c r="P26" s="6"/>
      <c r="Q26" s="6"/>
      <c r="R26" s="6"/>
      <c r="S26" s="6"/>
      <c r="T26" s="6"/>
      <c r="U26" s="6"/>
      <c r="V26" s="6"/>
      <c r="W26" s="6"/>
      <c r="X26" s="6"/>
      <c r="Y26" s="6"/>
      <c r="Z26" s="6"/>
    </row>
    <row r="27" spans="1:26" ht="15.75" customHeight="1" x14ac:dyDescent="0.25">
      <c r="A27" s="4" t="str">
        <f>Reg_Stu!A29</f>
        <v>FATHIMA ZAHANA A M P(KMC18CE014)</v>
      </c>
      <c r="B27" s="5" t="str">
        <f t="shared" si="0"/>
        <v>FATHIMA ZAHANA A M P</v>
      </c>
      <c r="C27" s="4" t="str">
        <f t="shared" si="1"/>
        <v>KMC18CE014)</v>
      </c>
      <c r="D27" s="6" t="str">
        <f t="shared" si="2"/>
        <v>KMC18CE014</v>
      </c>
      <c r="E27" s="6" t="str">
        <f t="shared" si="3"/>
        <v>CE</v>
      </c>
      <c r="F27" s="6" t="str">
        <f t="shared" si="4"/>
        <v>18</v>
      </c>
      <c r="G27" s="5" t="str">
        <f>Reg_Stu!B29</f>
        <v>KMCT COLLEGE OF ENGINEERING</v>
      </c>
      <c r="H27" s="4" t="str">
        <f>Reg_Stu!H29</f>
        <v xml:space="preserve">MUNICIPAL SOLID WASTE MANAGEMENT ( CE474 ) </v>
      </c>
      <c r="I27" s="6" t="str">
        <f t="shared" si="5"/>
        <v>MUNICIPAL SOLID WASTE MANAGEMENT</v>
      </c>
      <c r="J27" s="4" t="str">
        <f t="shared" si="6"/>
        <v xml:space="preserve"> CE474 ) </v>
      </c>
      <c r="K27" s="6" t="str">
        <f t="shared" si="7"/>
        <v xml:space="preserve"> CE474</v>
      </c>
      <c r="L27" s="6" t="str">
        <f>Reg_Stu!E29</f>
        <v>B.Tech S8 (R,S) Exam June 2022 (2015 Scheme)</v>
      </c>
      <c r="M27" s="6"/>
      <c r="N27" s="6"/>
      <c r="O27" s="6"/>
      <c r="P27" s="6"/>
      <c r="Q27" s="6"/>
      <c r="R27" s="6"/>
      <c r="S27" s="6"/>
      <c r="T27" s="6"/>
      <c r="U27" s="6"/>
      <c r="V27" s="6"/>
      <c r="W27" s="6"/>
      <c r="X27" s="6"/>
      <c r="Y27" s="6"/>
      <c r="Z27" s="6"/>
    </row>
    <row r="28" spans="1:26" ht="15.75" customHeight="1" x14ac:dyDescent="0.25">
      <c r="A28" s="4" t="str">
        <f>Reg_Stu!A30</f>
        <v>FAYIS P (LKMC18CE033)</v>
      </c>
      <c r="B28" s="5" t="str">
        <f t="shared" si="0"/>
        <v xml:space="preserve">FAYIS P </v>
      </c>
      <c r="C28" s="4" t="str">
        <f t="shared" si="1"/>
        <v>LKMC18CE033)</v>
      </c>
      <c r="D28" s="6" t="str">
        <f t="shared" si="2"/>
        <v>LKMC18CE033</v>
      </c>
      <c r="E28" s="6" t="str">
        <f t="shared" si="3"/>
        <v>CE</v>
      </c>
      <c r="F28" s="6" t="str">
        <f t="shared" si="4"/>
        <v>18</v>
      </c>
      <c r="G28" s="5" t="str">
        <f>Reg_Stu!B30</f>
        <v>KMCT COLLEGE OF ENGINEERING</v>
      </c>
      <c r="H28" s="4" t="str">
        <f>Reg_Stu!H30</f>
        <v xml:space="preserve">MUNICIPAL SOLID WASTE MANAGEMENT ( CE474 ) </v>
      </c>
      <c r="I28" s="6" t="str">
        <f t="shared" si="5"/>
        <v>MUNICIPAL SOLID WASTE MANAGEMENT</v>
      </c>
      <c r="J28" s="4" t="str">
        <f t="shared" si="6"/>
        <v xml:space="preserve"> CE474 ) </v>
      </c>
      <c r="K28" s="6" t="str">
        <f t="shared" si="7"/>
        <v xml:space="preserve"> CE474</v>
      </c>
      <c r="L28" s="6" t="str">
        <f>Reg_Stu!E30</f>
        <v>B.Tech S8 (R,S) Exam June 2022 (2015 Scheme)</v>
      </c>
      <c r="M28" s="6"/>
      <c r="N28" s="6"/>
      <c r="O28" s="6"/>
      <c r="P28" s="6"/>
      <c r="Q28" s="6"/>
      <c r="R28" s="6"/>
      <c r="S28" s="6"/>
      <c r="T28" s="6"/>
      <c r="U28" s="6"/>
      <c r="V28" s="6"/>
      <c r="W28" s="6"/>
      <c r="X28" s="6"/>
      <c r="Y28" s="6"/>
      <c r="Z28" s="6"/>
    </row>
    <row r="29" spans="1:26" ht="15.75" customHeight="1" x14ac:dyDescent="0.25">
      <c r="A29" s="4" t="str">
        <f>Reg_Stu!A31</f>
        <v>FIDA SHERIN K K(KMC18CE015)</v>
      </c>
      <c r="B29" s="5" t="str">
        <f t="shared" si="0"/>
        <v>FIDA SHERIN K K</v>
      </c>
      <c r="C29" s="4" t="str">
        <f t="shared" si="1"/>
        <v>KMC18CE015)</v>
      </c>
      <c r="D29" s="6" t="str">
        <f t="shared" si="2"/>
        <v>KMC18CE015</v>
      </c>
      <c r="E29" s="6" t="str">
        <f t="shared" si="3"/>
        <v>CE</v>
      </c>
      <c r="F29" s="6" t="str">
        <f t="shared" si="4"/>
        <v>18</v>
      </c>
      <c r="G29" s="5" t="str">
        <f>Reg_Stu!B31</f>
        <v>KMCT COLLEGE OF ENGINEERING</v>
      </c>
      <c r="H29" s="4" t="str">
        <f>Reg_Stu!H31</f>
        <v xml:space="preserve">MUNICIPAL SOLID WASTE MANAGEMENT ( CE474 ) </v>
      </c>
      <c r="I29" s="6" t="str">
        <f t="shared" si="5"/>
        <v>MUNICIPAL SOLID WASTE MANAGEMENT</v>
      </c>
      <c r="J29" s="4" t="str">
        <f t="shared" si="6"/>
        <v xml:space="preserve"> CE474 ) </v>
      </c>
      <c r="K29" s="6" t="str">
        <f t="shared" si="7"/>
        <v xml:space="preserve"> CE474</v>
      </c>
      <c r="L29" s="6" t="str">
        <f>Reg_Stu!E31</f>
        <v>B.Tech S8 (R,S) Exam June 2022 (2015 Scheme)</v>
      </c>
      <c r="M29" s="6"/>
      <c r="N29" s="6"/>
      <c r="O29" s="6"/>
      <c r="P29" s="6"/>
      <c r="Q29" s="6"/>
      <c r="R29" s="6"/>
      <c r="S29" s="6"/>
      <c r="T29" s="6"/>
      <c r="U29" s="6"/>
      <c r="V29" s="6"/>
      <c r="W29" s="6"/>
      <c r="X29" s="6"/>
      <c r="Y29" s="6"/>
      <c r="Z29" s="6"/>
    </row>
    <row r="30" spans="1:26" ht="15.75" customHeight="1" x14ac:dyDescent="0.25">
      <c r="A30" s="4" t="str">
        <f>Reg_Stu!A32</f>
        <v>FIDA YASMIN K P(KMC18CE016)</v>
      </c>
      <c r="B30" s="5" t="str">
        <f t="shared" si="0"/>
        <v>FIDA YASMIN K P</v>
      </c>
      <c r="C30" s="4" t="str">
        <f t="shared" si="1"/>
        <v>KMC18CE016)</v>
      </c>
      <c r="D30" s="6" t="str">
        <f t="shared" si="2"/>
        <v>KMC18CE016</v>
      </c>
      <c r="E30" s="6" t="str">
        <f t="shared" si="3"/>
        <v>CE</v>
      </c>
      <c r="F30" s="6" t="str">
        <f t="shared" si="4"/>
        <v>18</v>
      </c>
      <c r="G30" s="5" t="str">
        <f>Reg_Stu!B32</f>
        <v>KMCT COLLEGE OF ENGINEERING</v>
      </c>
      <c r="H30" s="4" t="str">
        <f>Reg_Stu!H32</f>
        <v xml:space="preserve">MUNICIPAL SOLID WASTE MANAGEMENT ( CE474 ) </v>
      </c>
      <c r="I30" s="6" t="str">
        <f t="shared" si="5"/>
        <v>MUNICIPAL SOLID WASTE MANAGEMENT</v>
      </c>
      <c r="J30" s="4" t="str">
        <f t="shared" si="6"/>
        <v xml:space="preserve"> CE474 ) </v>
      </c>
      <c r="K30" s="6" t="str">
        <f t="shared" si="7"/>
        <v xml:space="preserve"> CE474</v>
      </c>
      <c r="L30" s="6" t="str">
        <f>Reg_Stu!E32</f>
        <v>B.Tech S8 (R,S) Exam June 2022 (2015 Scheme)</v>
      </c>
      <c r="M30" s="6"/>
      <c r="N30" s="6"/>
      <c r="O30" s="6"/>
      <c r="P30" s="6"/>
      <c r="Q30" s="6"/>
      <c r="R30" s="6"/>
      <c r="S30" s="6"/>
      <c r="T30" s="6"/>
      <c r="U30" s="6"/>
      <c r="V30" s="6"/>
      <c r="W30" s="6"/>
      <c r="X30" s="6"/>
      <c r="Y30" s="6"/>
      <c r="Z30" s="6"/>
    </row>
    <row r="31" spans="1:26" ht="15.75" customHeight="1" x14ac:dyDescent="0.25">
      <c r="A31" s="4" t="str">
        <f>Reg_Stu!A33</f>
        <v>HAROON AHAMMED U(LKMC18CE034)</v>
      </c>
      <c r="B31" s="5" t="str">
        <f t="shared" si="0"/>
        <v>HAROON AHAMMED U</v>
      </c>
      <c r="C31" s="4" t="str">
        <f t="shared" si="1"/>
        <v>LKMC18CE034)</v>
      </c>
      <c r="D31" s="6" t="str">
        <f t="shared" si="2"/>
        <v>LKMC18CE034</v>
      </c>
      <c r="E31" s="6" t="str">
        <f t="shared" si="3"/>
        <v>CE</v>
      </c>
      <c r="F31" s="6" t="str">
        <f t="shared" si="4"/>
        <v>18</v>
      </c>
      <c r="G31" s="5" t="str">
        <f>Reg_Stu!B33</f>
        <v>KMCT COLLEGE OF ENGINEERING</v>
      </c>
      <c r="H31" s="4" t="str">
        <f>Reg_Stu!H33</f>
        <v xml:space="preserve">MUNICIPAL SOLID WASTE MANAGEMENT ( CE474 ) </v>
      </c>
      <c r="I31" s="6" t="str">
        <f t="shared" si="5"/>
        <v>MUNICIPAL SOLID WASTE MANAGEMENT</v>
      </c>
      <c r="J31" s="4" t="str">
        <f t="shared" si="6"/>
        <v xml:space="preserve"> CE474 ) </v>
      </c>
      <c r="K31" s="6" t="str">
        <f t="shared" si="7"/>
        <v xml:space="preserve"> CE474</v>
      </c>
      <c r="L31" s="6" t="str">
        <f>Reg_Stu!E33</f>
        <v>B.Tech S8 (R,S) Exam June 2022 (2015 Scheme)</v>
      </c>
      <c r="M31" s="6"/>
      <c r="N31" s="6"/>
      <c r="O31" s="6"/>
      <c r="P31" s="6"/>
      <c r="Q31" s="6"/>
      <c r="R31" s="6"/>
      <c r="S31" s="6"/>
      <c r="T31" s="6"/>
      <c r="U31" s="6"/>
      <c r="V31" s="6"/>
      <c r="W31" s="6"/>
      <c r="X31" s="6"/>
      <c r="Y31" s="6"/>
      <c r="Z31" s="6"/>
    </row>
    <row r="32" spans="1:26" ht="15.75" customHeight="1" x14ac:dyDescent="0.25">
      <c r="A32" s="4" t="str">
        <f>Reg_Stu!A34</f>
        <v>LIYAN  MUHAMMED(KMC18CE018)</v>
      </c>
      <c r="B32" s="5" t="str">
        <f t="shared" si="0"/>
        <v>LIYAN  MUHAMMED</v>
      </c>
      <c r="C32" s="4" t="str">
        <f t="shared" si="1"/>
        <v>KMC18CE018)</v>
      </c>
      <c r="D32" s="6" t="str">
        <f t="shared" si="2"/>
        <v>KMC18CE018</v>
      </c>
      <c r="E32" s="6" t="str">
        <f t="shared" si="3"/>
        <v>CE</v>
      </c>
      <c r="F32" s="6" t="str">
        <f t="shared" si="4"/>
        <v>18</v>
      </c>
      <c r="G32" s="5" t="str">
        <f>Reg_Stu!B34</f>
        <v>KMCT COLLEGE OF ENGINEERING</v>
      </c>
      <c r="H32" s="4" t="str">
        <f>Reg_Stu!H34</f>
        <v xml:space="preserve">MUNICIPAL SOLID WASTE MANAGEMENT ( CE474 ) </v>
      </c>
      <c r="I32" s="6" t="str">
        <f t="shared" si="5"/>
        <v>MUNICIPAL SOLID WASTE MANAGEMENT</v>
      </c>
      <c r="J32" s="4" t="str">
        <f t="shared" si="6"/>
        <v xml:space="preserve"> CE474 ) </v>
      </c>
      <c r="K32" s="6" t="str">
        <f t="shared" si="7"/>
        <v xml:space="preserve"> CE474</v>
      </c>
      <c r="L32" s="6" t="str">
        <f>Reg_Stu!E34</f>
        <v>B.Tech S8 (R,S) Exam June 2022 (2015 Scheme)</v>
      </c>
      <c r="M32" s="6"/>
      <c r="N32" s="6"/>
      <c r="O32" s="6"/>
      <c r="P32" s="6"/>
      <c r="Q32" s="6"/>
      <c r="R32" s="6"/>
      <c r="S32" s="6"/>
      <c r="T32" s="6"/>
      <c r="U32" s="6"/>
      <c r="V32" s="6"/>
      <c r="W32" s="6"/>
      <c r="X32" s="6"/>
      <c r="Y32" s="6"/>
      <c r="Z32" s="6"/>
    </row>
    <row r="33" spans="1:26" ht="15.75" customHeight="1" x14ac:dyDescent="0.25">
      <c r="A33" s="4" t="str">
        <f>Reg_Stu!A35</f>
        <v>MANEESHA  P(KMC18CE019)</v>
      </c>
      <c r="B33" s="5" t="str">
        <f t="shared" si="0"/>
        <v>MANEESHA  P</v>
      </c>
      <c r="C33" s="4" t="str">
        <f t="shared" si="1"/>
        <v>KMC18CE019)</v>
      </c>
      <c r="D33" s="6" t="str">
        <f t="shared" si="2"/>
        <v>KMC18CE019</v>
      </c>
      <c r="E33" s="6" t="str">
        <f t="shared" si="3"/>
        <v>CE</v>
      </c>
      <c r="F33" s="6" t="str">
        <f t="shared" si="4"/>
        <v>18</v>
      </c>
      <c r="G33" s="5" t="str">
        <f>Reg_Stu!B35</f>
        <v>KMCT COLLEGE OF ENGINEERING</v>
      </c>
      <c r="H33" s="4" t="str">
        <f>Reg_Stu!H35</f>
        <v xml:space="preserve">MUNICIPAL SOLID WASTE MANAGEMENT ( CE474 ) </v>
      </c>
      <c r="I33" s="6" t="str">
        <f t="shared" si="5"/>
        <v>MUNICIPAL SOLID WASTE MANAGEMENT</v>
      </c>
      <c r="J33" s="4" t="str">
        <f t="shared" si="6"/>
        <v xml:space="preserve"> CE474 ) </v>
      </c>
      <c r="K33" s="6" t="str">
        <f t="shared" si="7"/>
        <v xml:space="preserve"> CE474</v>
      </c>
      <c r="L33" s="6" t="str">
        <f>Reg_Stu!E35</f>
        <v>B.Tech S8 (R,S) Exam June 2022 (2015 Scheme)</v>
      </c>
      <c r="M33" s="6"/>
      <c r="N33" s="6"/>
      <c r="O33" s="6"/>
      <c r="P33" s="6"/>
      <c r="Q33" s="6"/>
      <c r="R33" s="6"/>
      <c r="S33" s="6"/>
      <c r="T33" s="6"/>
      <c r="U33" s="6"/>
      <c r="V33" s="6"/>
      <c r="W33" s="6"/>
      <c r="X33" s="6"/>
      <c r="Y33" s="6"/>
      <c r="Z33" s="6"/>
    </row>
    <row r="34" spans="1:26" ht="15.75" customHeight="1" x14ac:dyDescent="0.25">
      <c r="A34" s="4" t="str">
        <f>Reg_Stu!A36</f>
        <v>MOHAMMED NABEEL S E(LKMC18CE035)</v>
      </c>
      <c r="B34" s="5" t="str">
        <f t="shared" si="0"/>
        <v>MOHAMMED NABEEL S E</v>
      </c>
      <c r="C34" s="4" t="str">
        <f t="shared" si="1"/>
        <v>LKMC18CE035)</v>
      </c>
      <c r="D34" s="6" t="str">
        <f t="shared" si="2"/>
        <v>LKMC18CE035</v>
      </c>
      <c r="E34" s="6" t="str">
        <f t="shared" si="3"/>
        <v>CE</v>
      </c>
      <c r="F34" s="6" t="str">
        <f t="shared" si="4"/>
        <v>18</v>
      </c>
      <c r="G34" s="5" t="str">
        <f>Reg_Stu!B36</f>
        <v>KMCT COLLEGE OF ENGINEERING</v>
      </c>
      <c r="H34" s="4" t="str">
        <f>Reg_Stu!H36</f>
        <v xml:space="preserve">MUNICIPAL SOLID WASTE MANAGEMENT ( CE474 ) </v>
      </c>
      <c r="I34" s="6" t="str">
        <f t="shared" si="5"/>
        <v>MUNICIPAL SOLID WASTE MANAGEMENT</v>
      </c>
      <c r="J34" s="4" t="str">
        <f t="shared" si="6"/>
        <v xml:space="preserve"> CE474 ) </v>
      </c>
      <c r="K34" s="6" t="str">
        <f t="shared" si="7"/>
        <v xml:space="preserve"> CE474</v>
      </c>
      <c r="L34" s="6" t="str">
        <f>Reg_Stu!E36</f>
        <v>B.Tech S8 (R,S) Exam June 2022 (2015 Scheme)</v>
      </c>
      <c r="M34" s="6"/>
      <c r="N34" s="6"/>
      <c r="O34" s="6"/>
      <c r="P34" s="6"/>
      <c r="Q34" s="6"/>
      <c r="R34" s="6"/>
      <c r="S34" s="6"/>
      <c r="T34" s="6"/>
      <c r="U34" s="6"/>
      <c r="V34" s="6"/>
      <c r="W34" s="6"/>
      <c r="X34" s="6"/>
      <c r="Y34" s="6"/>
      <c r="Z34" s="6"/>
    </row>
    <row r="35" spans="1:26" ht="15.75" customHeight="1" x14ac:dyDescent="0.25">
      <c r="A35" s="4" t="str">
        <f>Reg_Stu!A37</f>
        <v>MUHAMMED ASLAM (LKMC18CE036)</v>
      </c>
      <c r="B35" s="5" t="str">
        <f t="shared" si="0"/>
        <v xml:space="preserve">MUHAMMED ASLAM </v>
      </c>
      <c r="C35" s="4" t="str">
        <f t="shared" si="1"/>
        <v>LKMC18CE036)</v>
      </c>
      <c r="D35" s="6" t="str">
        <f t="shared" si="2"/>
        <v>LKMC18CE036</v>
      </c>
      <c r="E35" s="6" t="str">
        <f t="shared" si="3"/>
        <v>CE</v>
      </c>
      <c r="F35" s="6" t="str">
        <f t="shared" si="4"/>
        <v>18</v>
      </c>
      <c r="G35" s="5" t="str">
        <f>Reg_Stu!B37</f>
        <v>KMCT COLLEGE OF ENGINEERING</v>
      </c>
      <c r="H35" s="4" t="str">
        <f>Reg_Stu!H37</f>
        <v xml:space="preserve">MUNICIPAL SOLID WASTE MANAGEMENT ( CE474 ) </v>
      </c>
      <c r="I35" s="6" t="str">
        <f t="shared" si="5"/>
        <v>MUNICIPAL SOLID WASTE MANAGEMENT</v>
      </c>
      <c r="J35" s="4" t="str">
        <f t="shared" si="6"/>
        <v xml:space="preserve"> CE474 ) </v>
      </c>
      <c r="K35" s="6" t="str">
        <f t="shared" si="7"/>
        <v xml:space="preserve"> CE474</v>
      </c>
      <c r="L35" s="6" t="str">
        <f>Reg_Stu!E37</f>
        <v>B.Tech S8 (R,S) Exam June 2022 (2015 Scheme)</v>
      </c>
      <c r="M35" s="6"/>
      <c r="N35" s="6"/>
      <c r="O35" s="6"/>
      <c r="P35" s="6"/>
      <c r="Q35" s="6"/>
      <c r="R35" s="6"/>
      <c r="S35" s="6"/>
      <c r="T35" s="6"/>
      <c r="U35" s="6"/>
      <c r="V35" s="6"/>
      <c r="W35" s="6"/>
      <c r="X35" s="6"/>
      <c r="Y35" s="6"/>
      <c r="Z35" s="6"/>
    </row>
    <row r="36" spans="1:26" ht="15.75" customHeight="1" x14ac:dyDescent="0.25">
      <c r="A36" s="4" t="str">
        <f>Reg_Stu!A38</f>
        <v>MUHAMMED ROSEN N P(KMC18CE020)</v>
      </c>
      <c r="B36" s="5" t="str">
        <f t="shared" si="0"/>
        <v>MUHAMMED ROSEN N P</v>
      </c>
      <c r="C36" s="4" t="str">
        <f t="shared" si="1"/>
        <v>KMC18CE020)</v>
      </c>
      <c r="D36" s="6" t="str">
        <f t="shared" si="2"/>
        <v>KMC18CE020</v>
      </c>
      <c r="E36" s="6" t="str">
        <f t="shared" si="3"/>
        <v>CE</v>
      </c>
      <c r="F36" s="6" t="str">
        <f t="shared" si="4"/>
        <v>18</v>
      </c>
      <c r="G36" s="5" t="str">
        <f>Reg_Stu!B38</f>
        <v>KMCT COLLEGE OF ENGINEERING</v>
      </c>
      <c r="H36" s="4" t="str">
        <f>Reg_Stu!H38</f>
        <v xml:space="preserve">MUNICIPAL SOLID WASTE MANAGEMENT ( CE474 ) </v>
      </c>
      <c r="I36" s="6" t="str">
        <f t="shared" si="5"/>
        <v>MUNICIPAL SOLID WASTE MANAGEMENT</v>
      </c>
      <c r="J36" s="4" t="str">
        <f t="shared" si="6"/>
        <v xml:space="preserve"> CE474 ) </v>
      </c>
      <c r="K36" s="6" t="str">
        <f t="shared" si="7"/>
        <v xml:space="preserve"> CE474</v>
      </c>
      <c r="L36" s="6" t="str">
        <f>Reg_Stu!E38</f>
        <v>B.Tech S8 (R,S) Exam June 2022 (2015 Scheme)</v>
      </c>
      <c r="M36" s="6"/>
      <c r="N36" s="6"/>
      <c r="O36" s="6"/>
      <c r="P36" s="6"/>
      <c r="Q36" s="6"/>
      <c r="R36" s="6"/>
      <c r="S36" s="6"/>
      <c r="T36" s="6"/>
      <c r="U36" s="6"/>
      <c r="V36" s="6"/>
      <c r="W36" s="6"/>
      <c r="X36" s="6"/>
      <c r="Y36" s="6"/>
      <c r="Z36" s="6"/>
    </row>
    <row r="37" spans="1:26" ht="15.75" customHeight="1" x14ac:dyDescent="0.25">
      <c r="A37" s="4" t="str">
        <f>Reg_Stu!A39</f>
        <v>NEETHU  UNNI(KMC18CE022)</v>
      </c>
      <c r="B37" s="5" t="str">
        <f t="shared" si="0"/>
        <v>NEETHU  UNNI</v>
      </c>
      <c r="C37" s="4" t="str">
        <f t="shared" si="1"/>
        <v>KMC18CE022)</v>
      </c>
      <c r="D37" s="6" t="str">
        <f t="shared" si="2"/>
        <v>KMC18CE022</v>
      </c>
      <c r="E37" s="6" t="str">
        <f t="shared" si="3"/>
        <v>CE</v>
      </c>
      <c r="F37" s="6" t="str">
        <f t="shared" si="4"/>
        <v>18</v>
      </c>
      <c r="G37" s="5" t="str">
        <f>Reg_Stu!B39</f>
        <v>KMCT COLLEGE OF ENGINEERING</v>
      </c>
      <c r="H37" s="4" t="str">
        <f>Reg_Stu!H39</f>
        <v xml:space="preserve">MUNICIPAL SOLID WASTE MANAGEMENT ( CE474 ) </v>
      </c>
      <c r="I37" s="6" t="str">
        <f t="shared" si="5"/>
        <v>MUNICIPAL SOLID WASTE MANAGEMENT</v>
      </c>
      <c r="J37" s="4" t="str">
        <f t="shared" si="6"/>
        <v xml:space="preserve"> CE474 ) </v>
      </c>
      <c r="K37" s="6" t="str">
        <f t="shared" si="7"/>
        <v xml:space="preserve"> CE474</v>
      </c>
      <c r="L37" s="6" t="str">
        <f>Reg_Stu!E39</f>
        <v>B.Tech S8 (R,S) Exam June 2022 (2015 Scheme)</v>
      </c>
      <c r="M37" s="6"/>
      <c r="N37" s="6"/>
      <c r="O37" s="6"/>
      <c r="P37" s="6"/>
      <c r="Q37" s="6"/>
      <c r="R37" s="6"/>
      <c r="S37" s="6"/>
      <c r="T37" s="6"/>
      <c r="U37" s="6"/>
      <c r="V37" s="6"/>
      <c r="W37" s="6"/>
      <c r="X37" s="6"/>
      <c r="Y37" s="6"/>
      <c r="Z37" s="6"/>
    </row>
    <row r="38" spans="1:26" ht="15.75" customHeight="1" x14ac:dyDescent="0.25">
      <c r="A38" s="4" t="str">
        <f>Reg_Stu!A40</f>
        <v>NIDHA  FAZLI(KMC18CE023)</v>
      </c>
      <c r="B38" s="5" t="str">
        <f t="shared" si="0"/>
        <v>NIDHA  FAZLI</v>
      </c>
      <c r="C38" s="4" t="str">
        <f t="shared" si="1"/>
        <v>KMC18CE023)</v>
      </c>
      <c r="D38" s="6" t="str">
        <f t="shared" si="2"/>
        <v>KMC18CE023</v>
      </c>
      <c r="E38" s="6" t="str">
        <f t="shared" si="3"/>
        <v>CE</v>
      </c>
      <c r="F38" s="6" t="str">
        <f t="shared" si="4"/>
        <v>18</v>
      </c>
      <c r="G38" s="5" t="str">
        <f>Reg_Stu!B40</f>
        <v>KMCT COLLEGE OF ENGINEERING</v>
      </c>
      <c r="H38" s="4" t="str">
        <f>Reg_Stu!H40</f>
        <v xml:space="preserve">MUNICIPAL SOLID WASTE MANAGEMENT ( CE474 ) </v>
      </c>
      <c r="I38" s="6" t="str">
        <f t="shared" si="5"/>
        <v>MUNICIPAL SOLID WASTE MANAGEMENT</v>
      </c>
      <c r="J38" s="4" t="str">
        <f t="shared" si="6"/>
        <v xml:space="preserve"> CE474 ) </v>
      </c>
      <c r="K38" s="6" t="str">
        <f t="shared" si="7"/>
        <v xml:space="preserve"> CE474</v>
      </c>
      <c r="L38" s="6" t="str">
        <f>Reg_Stu!E40</f>
        <v>B.Tech S8 (R,S) Exam June 2022 (2015 Scheme)</v>
      </c>
      <c r="M38" s="6"/>
      <c r="N38" s="6"/>
      <c r="O38" s="6"/>
      <c r="P38" s="6"/>
      <c r="Q38" s="6"/>
      <c r="R38" s="6"/>
      <c r="S38" s="6"/>
      <c r="T38" s="6"/>
      <c r="U38" s="6"/>
      <c r="V38" s="6"/>
      <c r="W38" s="6"/>
      <c r="X38" s="6"/>
      <c r="Y38" s="6"/>
      <c r="Z38" s="6"/>
    </row>
    <row r="39" spans="1:26" ht="15.75" customHeight="1" x14ac:dyDescent="0.25">
      <c r="A39" s="4" t="str">
        <f>Reg_Stu!A41</f>
        <v>NIDHISHA K V (LKMC18CE037)</v>
      </c>
      <c r="B39" s="5" t="str">
        <f t="shared" si="0"/>
        <v xml:space="preserve">NIDHISHA K V </v>
      </c>
      <c r="C39" s="4" t="str">
        <f t="shared" si="1"/>
        <v>LKMC18CE037)</v>
      </c>
      <c r="D39" s="6" t="str">
        <f t="shared" si="2"/>
        <v>LKMC18CE037</v>
      </c>
      <c r="E39" s="6" t="str">
        <f t="shared" si="3"/>
        <v>CE</v>
      </c>
      <c r="F39" s="6" t="str">
        <f t="shared" si="4"/>
        <v>18</v>
      </c>
      <c r="G39" s="5" t="str">
        <f>Reg_Stu!B41</f>
        <v>KMCT COLLEGE OF ENGINEERING</v>
      </c>
      <c r="H39" s="4" t="str">
        <f>Reg_Stu!H41</f>
        <v xml:space="preserve">MUNICIPAL SOLID WASTE MANAGEMENT ( CE474 ) </v>
      </c>
      <c r="I39" s="6" t="str">
        <f t="shared" si="5"/>
        <v>MUNICIPAL SOLID WASTE MANAGEMENT</v>
      </c>
      <c r="J39" s="4" t="str">
        <f t="shared" si="6"/>
        <v xml:space="preserve"> CE474 ) </v>
      </c>
      <c r="K39" s="6" t="str">
        <f t="shared" si="7"/>
        <v xml:space="preserve"> CE474</v>
      </c>
      <c r="L39" s="6" t="str">
        <f>Reg_Stu!E41</f>
        <v>B.Tech S8 (R,S) Exam June 2022 (2015 Scheme)</v>
      </c>
      <c r="M39" s="6"/>
      <c r="N39" s="6"/>
      <c r="O39" s="6"/>
      <c r="P39" s="6"/>
      <c r="Q39" s="6"/>
      <c r="R39" s="6"/>
      <c r="S39" s="6"/>
      <c r="T39" s="6"/>
      <c r="U39" s="6"/>
      <c r="V39" s="6"/>
      <c r="W39" s="6"/>
      <c r="X39" s="6"/>
      <c r="Y39" s="6"/>
      <c r="Z39" s="6"/>
    </row>
    <row r="40" spans="1:26" ht="15.75" customHeight="1" x14ac:dyDescent="0.25">
      <c r="A40" s="4" t="str">
        <f>Reg_Stu!A42</f>
        <v>NIFA AZEEZ A K(KMC18CE024)</v>
      </c>
      <c r="B40" s="5" t="str">
        <f t="shared" si="0"/>
        <v>NIFA AZEEZ A K</v>
      </c>
      <c r="C40" s="4" t="str">
        <f t="shared" si="1"/>
        <v>KMC18CE024)</v>
      </c>
      <c r="D40" s="6" t="str">
        <f t="shared" si="2"/>
        <v>KMC18CE024</v>
      </c>
      <c r="E40" s="6" t="str">
        <f t="shared" si="3"/>
        <v>CE</v>
      </c>
      <c r="F40" s="6" t="str">
        <f t="shared" si="4"/>
        <v>18</v>
      </c>
      <c r="G40" s="5" t="str">
        <f>Reg_Stu!B42</f>
        <v>KMCT COLLEGE OF ENGINEERING</v>
      </c>
      <c r="H40" s="4" t="str">
        <f>Reg_Stu!H42</f>
        <v xml:space="preserve">MUNICIPAL SOLID WASTE MANAGEMENT ( CE474 ) </v>
      </c>
      <c r="I40" s="6" t="str">
        <f t="shared" si="5"/>
        <v>MUNICIPAL SOLID WASTE MANAGEMENT</v>
      </c>
      <c r="J40" s="4" t="str">
        <f t="shared" si="6"/>
        <v xml:space="preserve"> CE474 ) </v>
      </c>
      <c r="K40" s="6" t="str">
        <f t="shared" si="7"/>
        <v xml:space="preserve"> CE474</v>
      </c>
      <c r="L40" s="6" t="str">
        <f>Reg_Stu!E42</f>
        <v>B.Tech S8 (R,S) Exam June 2022 (2015 Scheme)</v>
      </c>
      <c r="M40" s="6"/>
      <c r="N40" s="6"/>
      <c r="O40" s="6"/>
      <c r="P40" s="6"/>
      <c r="Q40" s="6"/>
      <c r="R40" s="6"/>
      <c r="S40" s="6"/>
      <c r="T40" s="6"/>
      <c r="U40" s="6"/>
      <c r="V40" s="6"/>
      <c r="W40" s="6"/>
      <c r="X40" s="6"/>
      <c r="Y40" s="6"/>
      <c r="Z40" s="6"/>
    </row>
    <row r="41" spans="1:26" ht="15.75" customHeight="1" x14ac:dyDescent="0.25">
      <c r="A41" s="4" t="str">
        <f>Reg_Stu!A43</f>
        <v>RAHINA  (LKMC18CE038)</v>
      </c>
      <c r="B41" s="5" t="str">
        <f t="shared" si="0"/>
        <v xml:space="preserve">RAHINA  </v>
      </c>
      <c r="C41" s="4" t="str">
        <f t="shared" si="1"/>
        <v>LKMC18CE038)</v>
      </c>
      <c r="D41" s="6" t="str">
        <f t="shared" si="2"/>
        <v>LKMC18CE038</v>
      </c>
      <c r="E41" s="6" t="str">
        <f t="shared" si="3"/>
        <v>CE</v>
      </c>
      <c r="F41" s="6" t="str">
        <f t="shared" si="4"/>
        <v>18</v>
      </c>
      <c r="G41" s="5" t="str">
        <f>Reg_Stu!B43</f>
        <v>KMCT COLLEGE OF ENGINEERING</v>
      </c>
      <c r="H41" s="4" t="str">
        <f>Reg_Stu!H43</f>
        <v xml:space="preserve">MUNICIPAL SOLID WASTE MANAGEMENT ( CE474 ) </v>
      </c>
      <c r="I41" s="6" t="str">
        <f t="shared" si="5"/>
        <v>MUNICIPAL SOLID WASTE MANAGEMENT</v>
      </c>
      <c r="J41" s="4" t="str">
        <f t="shared" si="6"/>
        <v xml:space="preserve"> CE474 ) </v>
      </c>
      <c r="K41" s="6" t="str">
        <f t="shared" si="7"/>
        <v xml:space="preserve"> CE474</v>
      </c>
      <c r="L41" s="6" t="str">
        <f>Reg_Stu!E43</f>
        <v>B.Tech S8 (R,S) Exam June 2022 (2015 Scheme)</v>
      </c>
      <c r="M41" s="6"/>
      <c r="N41" s="6"/>
      <c r="O41" s="6"/>
      <c r="P41" s="6"/>
      <c r="Q41" s="6"/>
      <c r="R41" s="6"/>
      <c r="S41" s="6"/>
      <c r="T41" s="6"/>
      <c r="U41" s="6"/>
      <c r="V41" s="6"/>
      <c r="W41" s="6"/>
      <c r="X41" s="6"/>
      <c r="Y41" s="6"/>
      <c r="Z41" s="6"/>
    </row>
    <row r="42" spans="1:26" ht="15.75" customHeight="1" x14ac:dyDescent="0.25">
      <c r="A42" s="4" t="str">
        <f>Reg_Stu!A44</f>
        <v>SARAH  FATHMA(KMC18CE025)</v>
      </c>
      <c r="B42" s="5" t="str">
        <f t="shared" si="0"/>
        <v>SARAH  FATHMA</v>
      </c>
      <c r="C42" s="4" t="str">
        <f t="shared" si="1"/>
        <v>KMC18CE025)</v>
      </c>
      <c r="D42" s="6" t="str">
        <f t="shared" si="2"/>
        <v>KMC18CE025</v>
      </c>
      <c r="E42" s="6" t="str">
        <f t="shared" si="3"/>
        <v>CE</v>
      </c>
      <c r="F42" s="6" t="str">
        <f t="shared" si="4"/>
        <v>18</v>
      </c>
      <c r="G42" s="5" t="str">
        <f>Reg_Stu!B44</f>
        <v>KMCT COLLEGE OF ENGINEERING</v>
      </c>
      <c r="H42" s="4" t="str">
        <f>Reg_Stu!H44</f>
        <v xml:space="preserve">MUNICIPAL SOLID WASTE MANAGEMENT ( CE474 ) </v>
      </c>
      <c r="I42" s="6" t="str">
        <f t="shared" si="5"/>
        <v>MUNICIPAL SOLID WASTE MANAGEMENT</v>
      </c>
      <c r="J42" s="4" t="str">
        <f t="shared" si="6"/>
        <v xml:space="preserve"> CE474 ) </v>
      </c>
      <c r="K42" s="6" t="str">
        <f t="shared" si="7"/>
        <v xml:space="preserve"> CE474</v>
      </c>
      <c r="L42" s="6" t="str">
        <f>Reg_Stu!E44</f>
        <v>B.Tech S8 (R,S) Exam June 2022 (2015 Scheme)</v>
      </c>
      <c r="M42" s="6"/>
      <c r="N42" s="6"/>
      <c r="O42" s="6"/>
      <c r="P42" s="6"/>
      <c r="Q42" s="6"/>
      <c r="R42" s="6"/>
      <c r="S42" s="6"/>
      <c r="T42" s="6"/>
      <c r="U42" s="6"/>
      <c r="V42" s="6"/>
      <c r="W42" s="6"/>
      <c r="X42" s="6"/>
      <c r="Y42" s="6"/>
      <c r="Z42" s="6"/>
    </row>
    <row r="43" spans="1:26" ht="15.75" customHeight="1" x14ac:dyDescent="0.25">
      <c r="A43" s="4" t="str">
        <f>Reg_Stu!A45</f>
        <v>SREELAKSHMI  M K(KMC18CE028)</v>
      </c>
      <c r="B43" s="5" t="str">
        <f t="shared" si="0"/>
        <v>SREELAKSHMI  M K</v>
      </c>
      <c r="C43" s="4" t="str">
        <f t="shared" si="1"/>
        <v>KMC18CE028)</v>
      </c>
      <c r="D43" s="6" t="str">
        <f t="shared" si="2"/>
        <v>KMC18CE028</v>
      </c>
      <c r="E43" s="6" t="str">
        <f t="shared" si="3"/>
        <v>CE</v>
      </c>
      <c r="F43" s="6" t="str">
        <f t="shared" si="4"/>
        <v>18</v>
      </c>
      <c r="G43" s="5" t="str">
        <f>Reg_Stu!B45</f>
        <v>KMCT COLLEGE OF ENGINEERING</v>
      </c>
      <c r="H43" s="4" t="str">
        <f>Reg_Stu!H45</f>
        <v xml:space="preserve">MUNICIPAL SOLID WASTE MANAGEMENT ( CE474 ) </v>
      </c>
      <c r="I43" s="6" t="str">
        <f t="shared" si="5"/>
        <v>MUNICIPAL SOLID WASTE MANAGEMENT</v>
      </c>
      <c r="J43" s="4" t="str">
        <f t="shared" si="6"/>
        <v xml:space="preserve"> CE474 ) </v>
      </c>
      <c r="K43" s="6" t="str">
        <f t="shared" si="7"/>
        <v xml:space="preserve"> CE474</v>
      </c>
      <c r="L43" s="6" t="str">
        <f>Reg_Stu!E45</f>
        <v>B.Tech S8 (R,S) Exam June 2022 (2015 Scheme)</v>
      </c>
      <c r="M43" s="6"/>
      <c r="N43" s="6"/>
      <c r="O43" s="6"/>
      <c r="P43" s="6"/>
      <c r="Q43" s="6"/>
      <c r="R43" s="6"/>
      <c r="S43" s="6"/>
      <c r="T43" s="6"/>
      <c r="U43" s="6"/>
      <c r="V43" s="6"/>
      <c r="W43" s="6"/>
      <c r="X43" s="6"/>
      <c r="Y43" s="6"/>
      <c r="Z43" s="6"/>
    </row>
    <row r="44" spans="1:26" ht="15.75" customHeight="1" x14ac:dyDescent="0.25">
      <c r="A44" s="4" t="str">
        <f>Reg_Stu!A46</f>
        <v>SWARAN  (KMC18CE029)</v>
      </c>
      <c r="B44" s="5" t="str">
        <f t="shared" si="0"/>
        <v xml:space="preserve">SWARAN  </v>
      </c>
      <c r="C44" s="4" t="str">
        <f t="shared" si="1"/>
        <v>KMC18CE029)</v>
      </c>
      <c r="D44" s="6" t="str">
        <f t="shared" si="2"/>
        <v>KMC18CE029</v>
      </c>
      <c r="E44" s="6" t="str">
        <f t="shared" si="3"/>
        <v>CE</v>
      </c>
      <c r="F44" s="6" t="str">
        <f t="shared" si="4"/>
        <v>18</v>
      </c>
      <c r="G44" s="5" t="str">
        <f>Reg_Stu!B46</f>
        <v>KMCT COLLEGE OF ENGINEERING</v>
      </c>
      <c r="H44" s="4" t="str">
        <f>Reg_Stu!H46</f>
        <v xml:space="preserve">MUNICIPAL SOLID WASTE MANAGEMENT ( CE474 ) </v>
      </c>
      <c r="I44" s="6" t="str">
        <f t="shared" si="5"/>
        <v>MUNICIPAL SOLID WASTE MANAGEMENT</v>
      </c>
      <c r="J44" s="4" t="str">
        <f t="shared" si="6"/>
        <v xml:space="preserve"> CE474 ) </v>
      </c>
      <c r="K44" s="6" t="str">
        <f t="shared" si="7"/>
        <v xml:space="preserve"> CE474</v>
      </c>
      <c r="L44" s="6" t="str">
        <f>Reg_Stu!E46</f>
        <v>B.Tech S8 (R,S) Exam June 2022 (2015 Scheme)</v>
      </c>
      <c r="M44" s="6"/>
      <c r="N44" s="6"/>
      <c r="O44" s="6"/>
      <c r="P44" s="6"/>
      <c r="Q44" s="6"/>
      <c r="R44" s="6"/>
      <c r="S44" s="6"/>
      <c r="T44" s="6"/>
      <c r="U44" s="6"/>
      <c r="V44" s="6"/>
      <c r="W44" s="6"/>
      <c r="X44" s="6"/>
      <c r="Y44" s="6"/>
      <c r="Z44" s="6"/>
    </row>
    <row r="45" spans="1:26" ht="15.75" customHeight="1" x14ac:dyDescent="0.25">
      <c r="A45" s="4" t="str">
        <f>Reg_Stu!A47</f>
        <v>ADARSH .T (LKMC18CS024)</v>
      </c>
      <c r="B45" s="5" t="str">
        <f t="shared" si="0"/>
        <v xml:space="preserve">ADARSH .T </v>
      </c>
      <c r="C45" s="4" t="str">
        <f t="shared" si="1"/>
        <v>LKMC18CS024)</v>
      </c>
      <c r="D45" s="6" t="str">
        <f t="shared" si="2"/>
        <v>LKMC18CS024</v>
      </c>
      <c r="E45" s="6" t="str">
        <f t="shared" si="3"/>
        <v>CS</v>
      </c>
      <c r="F45" s="6" t="str">
        <f t="shared" si="4"/>
        <v>18</v>
      </c>
      <c r="G45" s="5" t="str">
        <f>Reg_Stu!B47</f>
        <v>KMCT COLLEGE OF ENGINEERING</v>
      </c>
      <c r="H45" s="4" t="str">
        <f>Reg_Stu!H47</f>
        <v xml:space="preserve">CLOUD COMPUTING ( CS468 ) </v>
      </c>
      <c r="I45" s="6" t="str">
        <f t="shared" si="5"/>
        <v>CLOUD COMPUTING</v>
      </c>
      <c r="J45" s="4" t="str">
        <f t="shared" si="6"/>
        <v xml:space="preserve"> CS468 ) </v>
      </c>
      <c r="K45" s="6" t="str">
        <f t="shared" si="7"/>
        <v xml:space="preserve"> CS468</v>
      </c>
      <c r="L45" s="6" t="str">
        <f>Reg_Stu!E47</f>
        <v>B.Tech S8 (R,S) Exam June 2022 (2015 Scheme)</v>
      </c>
      <c r="M45" s="6"/>
      <c r="N45" s="6"/>
      <c r="O45" s="6"/>
      <c r="P45" s="6"/>
      <c r="Q45" s="6"/>
      <c r="R45" s="6"/>
      <c r="S45" s="6"/>
      <c r="T45" s="6"/>
      <c r="U45" s="6"/>
      <c r="V45" s="6"/>
      <c r="W45" s="6"/>
      <c r="X45" s="6"/>
      <c r="Y45" s="6"/>
      <c r="Z45" s="6"/>
    </row>
    <row r="46" spans="1:26" ht="15.75" customHeight="1" x14ac:dyDescent="0.25">
      <c r="A46" s="4" t="str">
        <f>Reg_Stu!A48</f>
        <v>AISWARYA  MOHAN(KMC18CS002)</v>
      </c>
      <c r="B46" s="5" t="str">
        <f t="shared" si="0"/>
        <v>AISWARYA  MOHAN</v>
      </c>
      <c r="C46" s="4" t="str">
        <f t="shared" si="1"/>
        <v>KMC18CS002)</v>
      </c>
      <c r="D46" s="6" t="str">
        <f t="shared" si="2"/>
        <v>KMC18CS002</v>
      </c>
      <c r="E46" s="6" t="str">
        <f t="shared" si="3"/>
        <v>CS</v>
      </c>
      <c r="F46" s="6" t="str">
        <f t="shared" si="4"/>
        <v>18</v>
      </c>
      <c r="G46" s="5" t="str">
        <f>Reg_Stu!B48</f>
        <v>KMCT COLLEGE OF ENGINEERING</v>
      </c>
      <c r="H46" s="4" t="str">
        <f>Reg_Stu!H48</f>
        <v xml:space="preserve">CLOUD COMPUTING ( CS468 ) </v>
      </c>
      <c r="I46" s="6" t="str">
        <f t="shared" si="5"/>
        <v>CLOUD COMPUTING</v>
      </c>
      <c r="J46" s="4" t="str">
        <f t="shared" si="6"/>
        <v xml:space="preserve"> CS468 ) </v>
      </c>
      <c r="K46" s="6" t="str">
        <f t="shared" si="7"/>
        <v xml:space="preserve"> CS468</v>
      </c>
      <c r="L46" s="6" t="str">
        <f>Reg_Stu!E48</f>
        <v>B.Tech S8 (R,S) Exam June 2022 (2015 Scheme)</v>
      </c>
      <c r="M46" s="6"/>
      <c r="N46" s="6"/>
      <c r="O46" s="6"/>
      <c r="P46" s="6"/>
      <c r="Q46" s="6"/>
      <c r="R46" s="6"/>
      <c r="S46" s="6"/>
      <c r="T46" s="6"/>
      <c r="U46" s="6"/>
      <c r="V46" s="6"/>
      <c r="W46" s="6"/>
      <c r="X46" s="6"/>
      <c r="Y46" s="6"/>
      <c r="Z46" s="6"/>
    </row>
    <row r="47" spans="1:26" ht="15.75" customHeight="1" x14ac:dyDescent="0.25">
      <c r="A47" s="4" t="str">
        <f>Reg_Stu!A49</f>
        <v>AKSHAY JOSE (LKMC18CS025)</v>
      </c>
      <c r="B47" s="5" t="str">
        <f t="shared" si="0"/>
        <v xml:space="preserve">AKSHAY JOSE </v>
      </c>
      <c r="C47" s="4" t="str">
        <f t="shared" si="1"/>
        <v>LKMC18CS025)</v>
      </c>
      <c r="D47" s="6" t="str">
        <f t="shared" si="2"/>
        <v>LKMC18CS025</v>
      </c>
      <c r="E47" s="6" t="str">
        <f t="shared" si="3"/>
        <v>CS</v>
      </c>
      <c r="F47" s="6" t="str">
        <f t="shared" si="4"/>
        <v>18</v>
      </c>
      <c r="G47" s="5" t="str">
        <f>Reg_Stu!B49</f>
        <v>KMCT COLLEGE OF ENGINEERING</v>
      </c>
      <c r="H47" s="4" t="str">
        <f>Reg_Stu!H49</f>
        <v xml:space="preserve">CLOUD COMPUTING ( CS468 ) </v>
      </c>
      <c r="I47" s="6" t="str">
        <f t="shared" si="5"/>
        <v>CLOUD COMPUTING</v>
      </c>
      <c r="J47" s="4" t="str">
        <f t="shared" si="6"/>
        <v xml:space="preserve"> CS468 ) </v>
      </c>
      <c r="K47" s="6" t="str">
        <f t="shared" si="7"/>
        <v xml:space="preserve"> CS468</v>
      </c>
      <c r="L47" s="6" t="str">
        <f>Reg_Stu!E49</f>
        <v>B.Tech S8 (R,S) Exam June 2022 (2015 Scheme)</v>
      </c>
      <c r="M47" s="6"/>
      <c r="N47" s="6"/>
      <c r="O47" s="6"/>
      <c r="P47" s="6"/>
      <c r="Q47" s="6"/>
      <c r="R47" s="6"/>
      <c r="S47" s="6"/>
      <c r="T47" s="6"/>
      <c r="U47" s="6"/>
      <c r="V47" s="6"/>
      <c r="W47" s="6"/>
      <c r="X47" s="6"/>
      <c r="Y47" s="6"/>
      <c r="Z47" s="6"/>
    </row>
    <row r="48" spans="1:26" ht="15.75" customHeight="1" x14ac:dyDescent="0.25">
      <c r="A48" s="4" t="str">
        <f>Reg_Stu!A50</f>
        <v>ANASWARA .S.S (LKMC18CS026)</v>
      </c>
      <c r="B48" s="5" t="str">
        <f t="shared" si="0"/>
        <v xml:space="preserve">ANASWARA .S.S </v>
      </c>
      <c r="C48" s="4" t="str">
        <f t="shared" si="1"/>
        <v>LKMC18CS026)</v>
      </c>
      <c r="D48" s="6" t="str">
        <f t="shared" si="2"/>
        <v>LKMC18CS026</v>
      </c>
      <c r="E48" s="6" t="str">
        <f t="shared" si="3"/>
        <v>CS</v>
      </c>
      <c r="F48" s="6" t="str">
        <f t="shared" si="4"/>
        <v>18</v>
      </c>
      <c r="G48" s="5" t="str">
        <f>Reg_Stu!B50</f>
        <v>KMCT COLLEGE OF ENGINEERING</v>
      </c>
      <c r="H48" s="4" t="str">
        <f>Reg_Stu!H50</f>
        <v xml:space="preserve">CLOUD COMPUTING ( CS468 ) </v>
      </c>
      <c r="I48" s="6" t="str">
        <f t="shared" si="5"/>
        <v>CLOUD COMPUTING</v>
      </c>
      <c r="J48" s="4" t="str">
        <f t="shared" si="6"/>
        <v xml:space="preserve"> CS468 ) </v>
      </c>
      <c r="K48" s="6" t="str">
        <f t="shared" si="7"/>
        <v xml:space="preserve"> CS468</v>
      </c>
      <c r="L48" s="6" t="str">
        <f>Reg_Stu!E50</f>
        <v>B.Tech S8 (R,S) Exam June 2022 (2015 Scheme)</v>
      </c>
      <c r="M48" s="6"/>
      <c r="N48" s="6"/>
      <c r="O48" s="6"/>
      <c r="P48" s="6"/>
      <c r="Q48" s="6"/>
      <c r="R48" s="6"/>
      <c r="S48" s="6"/>
      <c r="T48" s="6"/>
      <c r="U48" s="6"/>
      <c r="V48" s="6"/>
      <c r="W48" s="6"/>
      <c r="X48" s="6"/>
      <c r="Y48" s="6"/>
      <c r="Z48" s="6"/>
    </row>
    <row r="49" spans="1:26" ht="15.75" customHeight="1" x14ac:dyDescent="0.25">
      <c r="A49" s="4" t="str">
        <f>Reg_Stu!A51</f>
        <v>ANJANA S (LKMC18CS027)</v>
      </c>
      <c r="B49" s="5" t="str">
        <f t="shared" si="0"/>
        <v xml:space="preserve">ANJANA S </v>
      </c>
      <c r="C49" s="4" t="str">
        <f t="shared" si="1"/>
        <v>LKMC18CS027)</v>
      </c>
      <c r="D49" s="6" t="str">
        <f t="shared" si="2"/>
        <v>LKMC18CS027</v>
      </c>
      <c r="E49" s="6" t="str">
        <f t="shared" si="3"/>
        <v>CS</v>
      </c>
      <c r="F49" s="6" t="str">
        <f t="shared" si="4"/>
        <v>18</v>
      </c>
      <c r="G49" s="5" t="str">
        <f>Reg_Stu!B51</f>
        <v>KMCT COLLEGE OF ENGINEERING</v>
      </c>
      <c r="H49" s="4" t="str">
        <f>Reg_Stu!H51</f>
        <v xml:space="preserve">CLOUD COMPUTING ( CS468 ) </v>
      </c>
      <c r="I49" s="6" t="str">
        <f t="shared" si="5"/>
        <v>CLOUD COMPUTING</v>
      </c>
      <c r="J49" s="4" t="str">
        <f t="shared" si="6"/>
        <v xml:space="preserve"> CS468 ) </v>
      </c>
      <c r="K49" s="6" t="str">
        <f t="shared" si="7"/>
        <v xml:space="preserve"> CS468</v>
      </c>
      <c r="L49" s="6" t="str">
        <f>Reg_Stu!E51</f>
        <v>B.Tech S8 (R,S) Exam June 2022 (2015 Scheme)</v>
      </c>
      <c r="M49" s="6"/>
      <c r="N49" s="6"/>
      <c r="O49" s="6"/>
      <c r="P49" s="6"/>
      <c r="Q49" s="6"/>
      <c r="R49" s="6"/>
      <c r="S49" s="6"/>
      <c r="T49" s="6"/>
      <c r="U49" s="6"/>
      <c r="V49" s="6"/>
      <c r="W49" s="6"/>
      <c r="X49" s="6"/>
      <c r="Y49" s="6"/>
      <c r="Z49" s="6"/>
    </row>
    <row r="50" spans="1:26" ht="15.75" customHeight="1" x14ac:dyDescent="0.25">
      <c r="A50" s="4" t="str">
        <f>Reg_Stu!A52</f>
        <v>ASHITHA M (LKMC18CS028)</v>
      </c>
      <c r="B50" s="5" t="str">
        <f t="shared" si="0"/>
        <v xml:space="preserve">ASHITHA M </v>
      </c>
      <c r="C50" s="4" t="str">
        <f t="shared" si="1"/>
        <v>LKMC18CS028)</v>
      </c>
      <c r="D50" s="6" t="str">
        <f t="shared" si="2"/>
        <v>LKMC18CS028</v>
      </c>
      <c r="E50" s="6" t="str">
        <f t="shared" si="3"/>
        <v>CS</v>
      </c>
      <c r="F50" s="6" t="str">
        <f t="shared" si="4"/>
        <v>18</v>
      </c>
      <c r="G50" s="5" t="str">
        <f>Reg_Stu!B52</f>
        <v>KMCT COLLEGE OF ENGINEERING</v>
      </c>
      <c r="H50" s="4" t="str">
        <f>Reg_Stu!H52</f>
        <v xml:space="preserve">CLOUD COMPUTING ( CS468 ) </v>
      </c>
      <c r="I50" s="6" t="str">
        <f t="shared" si="5"/>
        <v>CLOUD COMPUTING</v>
      </c>
      <c r="J50" s="4" t="str">
        <f t="shared" si="6"/>
        <v xml:space="preserve"> CS468 ) </v>
      </c>
      <c r="K50" s="6" t="str">
        <f t="shared" si="7"/>
        <v xml:space="preserve"> CS468</v>
      </c>
      <c r="L50" s="6" t="str">
        <f>Reg_Stu!E52</f>
        <v>B.Tech S8 (R,S) Exam June 2022 (2015 Scheme)</v>
      </c>
      <c r="M50" s="6"/>
      <c r="N50" s="6"/>
      <c r="O50" s="6"/>
      <c r="P50" s="6"/>
      <c r="Q50" s="6"/>
      <c r="R50" s="6"/>
      <c r="S50" s="6"/>
      <c r="T50" s="6"/>
      <c r="U50" s="6"/>
      <c r="V50" s="6"/>
      <c r="W50" s="6"/>
      <c r="X50" s="6"/>
      <c r="Y50" s="6"/>
      <c r="Z50" s="6"/>
    </row>
    <row r="51" spans="1:26" ht="15.75" customHeight="1" x14ac:dyDescent="0.25">
      <c r="A51" s="4" t="str">
        <f>Reg_Stu!A53</f>
        <v>AYSHA AMAL T K(KMC18CS006)</v>
      </c>
      <c r="B51" s="5" t="str">
        <f t="shared" si="0"/>
        <v>AYSHA AMAL T K</v>
      </c>
      <c r="C51" s="4" t="str">
        <f t="shared" si="1"/>
        <v>KMC18CS006)</v>
      </c>
      <c r="D51" s="6" t="str">
        <f t="shared" si="2"/>
        <v>KMC18CS006</v>
      </c>
      <c r="E51" s="6" t="str">
        <f t="shared" si="3"/>
        <v>CS</v>
      </c>
      <c r="F51" s="6" t="str">
        <f t="shared" si="4"/>
        <v>18</v>
      </c>
      <c r="G51" s="5" t="str">
        <f>Reg_Stu!B53</f>
        <v>KMCT COLLEGE OF ENGINEERING</v>
      </c>
      <c r="H51" s="4" t="str">
        <f>Reg_Stu!H53</f>
        <v xml:space="preserve">CLOUD COMPUTING ( CS468 ) </v>
      </c>
      <c r="I51" s="6" t="str">
        <f t="shared" si="5"/>
        <v>CLOUD COMPUTING</v>
      </c>
      <c r="J51" s="4" t="str">
        <f t="shared" si="6"/>
        <v xml:space="preserve"> CS468 ) </v>
      </c>
      <c r="K51" s="6" t="str">
        <f t="shared" si="7"/>
        <v xml:space="preserve"> CS468</v>
      </c>
      <c r="L51" s="6" t="str">
        <f>Reg_Stu!E53</f>
        <v>B.Tech S8 (R,S) Exam June 2022 (2015 Scheme)</v>
      </c>
      <c r="M51" s="6"/>
      <c r="N51" s="6"/>
      <c r="O51" s="6"/>
      <c r="P51" s="6"/>
      <c r="Q51" s="6"/>
      <c r="R51" s="6"/>
      <c r="S51" s="6"/>
      <c r="T51" s="6"/>
      <c r="U51" s="6"/>
      <c r="V51" s="6"/>
      <c r="W51" s="6"/>
      <c r="X51" s="6"/>
      <c r="Y51" s="6"/>
      <c r="Z51" s="6"/>
    </row>
    <row r="52" spans="1:26" ht="15.75" customHeight="1" x14ac:dyDescent="0.25">
      <c r="A52" s="4" t="str">
        <f>Reg_Stu!A54</f>
        <v>FARHA  ALUNGAL(KMC18CS007)</v>
      </c>
      <c r="B52" s="5" t="str">
        <f t="shared" si="0"/>
        <v>FARHA  ALUNGAL</v>
      </c>
      <c r="C52" s="4" t="str">
        <f t="shared" si="1"/>
        <v>KMC18CS007)</v>
      </c>
      <c r="D52" s="6" t="str">
        <f t="shared" si="2"/>
        <v>KMC18CS007</v>
      </c>
      <c r="E52" s="6" t="str">
        <f t="shared" si="3"/>
        <v>CS</v>
      </c>
      <c r="F52" s="6" t="str">
        <f t="shared" si="4"/>
        <v>18</v>
      </c>
      <c r="G52" s="5" t="str">
        <f>Reg_Stu!B54</f>
        <v>KMCT COLLEGE OF ENGINEERING</v>
      </c>
      <c r="H52" s="4" t="str">
        <f>Reg_Stu!H54</f>
        <v xml:space="preserve">CLOUD COMPUTING ( CS468 ) </v>
      </c>
      <c r="I52" s="6" t="str">
        <f t="shared" si="5"/>
        <v>CLOUD COMPUTING</v>
      </c>
      <c r="J52" s="4" t="str">
        <f t="shared" si="6"/>
        <v xml:space="preserve"> CS468 ) </v>
      </c>
      <c r="K52" s="6" t="str">
        <f t="shared" si="7"/>
        <v xml:space="preserve"> CS468</v>
      </c>
      <c r="L52" s="6" t="str">
        <f>Reg_Stu!E54</f>
        <v>B.Tech S8 (R,S) Exam June 2022 (2015 Scheme)</v>
      </c>
      <c r="M52" s="6"/>
      <c r="N52" s="6"/>
      <c r="O52" s="6"/>
      <c r="P52" s="6"/>
      <c r="Q52" s="6"/>
      <c r="R52" s="6"/>
      <c r="S52" s="6"/>
      <c r="T52" s="6"/>
      <c r="U52" s="6"/>
      <c r="V52" s="6"/>
      <c r="W52" s="6"/>
      <c r="X52" s="6"/>
      <c r="Y52" s="6"/>
      <c r="Z52" s="6"/>
    </row>
    <row r="53" spans="1:26" ht="15.75" customHeight="1" x14ac:dyDescent="0.25">
      <c r="A53" s="4" t="str">
        <f>Reg_Stu!A55</f>
        <v>FINU MUHAMMED SHAHEEM(KMC18CS009)</v>
      </c>
      <c r="B53" s="5" t="str">
        <f t="shared" si="0"/>
        <v>FINU MUHAMMED SHAHEEM</v>
      </c>
      <c r="C53" s="4" t="str">
        <f t="shared" si="1"/>
        <v>KMC18CS009)</v>
      </c>
      <c r="D53" s="6" t="str">
        <f t="shared" si="2"/>
        <v>KMC18CS009</v>
      </c>
      <c r="E53" s="6" t="str">
        <f t="shared" si="3"/>
        <v>CS</v>
      </c>
      <c r="F53" s="6" t="str">
        <f t="shared" si="4"/>
        <v>18</v>
      </c>
      <c r="G53" s="5" t="str">
        <f>Reg_Stu!B55</f>
        <v>KMCT COLLEGE OF ENGINEERING</v>
      </c>
      <c r="H53" s="4" t="str">
        <f>Reg_Stu!H55</f>
        <v xml:space="preserve">CLOUD COMPUTING ( CS468 ) </v>
      </c>
      <c r="I53" s="6" t="str">
        <f t="shared" si="5"/>
        <v>CLOUD COMPUTING</v>
      </c>
      <c r="J53" s="4" t="str">
        <f t="shared" si="6"/>
        <v xml:space="preserve"> CS468 ) </v>
      </c>
      <c r="K53" s="6" t="str">
        <f t="shared" si="7"/>
        <v xml:space="preserve"> CS468</v>
      </c>
      <c r="L53" s="6" t="str">
        <f>Reg_Stu!E55</f>
        <v>B.Tech S8 (R,S) Exam June 2022 (2015 Scheme)</v>
      </c>
      <c r="M53" s="6"/>
      <c r="N53" s="6"/>
      <c r="O53" s="6"/>
      <c r="P53" s="6"/>
      <c r="Q53" s="6"/>
      <c r="R53" s="6"/>
      <c r="S53" s="6"/>
      <c r="T53" s="6"/>
      <c r="U53" s="6"/>
      <c r="V53" s="6"/>
      <c r="W53" s="6"/>
      <c r="X53" s="6"/>
      <c r="Y53" s="6"/>
      <c r="Z53" s="6"/>
    </row>
    <row r="54" spans="1:26" ht="15.75" customHeight="1" x14ac:dyDescent="0.25">
      <c r="A54" s="4" t="str">
        <f>Reg_Stu!A56</f>
        <v>GOPIKA C K (LKMC18CS029)</v>
      </c>
      <c r="B54" s="5" t="str">
        <f t="shared" si="0"/>
        <v xml:space="preserve">GOPIKA C K </v>
      </c>
      <c r="C54" s="4" t="str">
        <f t="shared" si="1"/>
        <v>LKMC18CS029)</v>
      </c>
      <c r="D54" s="6" t="str">
        <f t="shared" si="2"/>
        <v>LKMC18CS029</v>
      </c>
      <c r="E54" s="6" t="str">
        <f t="shared" si="3"/>
        <v>CS</v>
      </c>
      <c r="F54" s="6" t="str">
        <f t="shared" si="4"/>
        <v>18</v>
      </c>
      <c r="G54" s="5" t="str">
        <f>Reg_Stu!B56</f>
        <v>KMCT COLLEGE OF ENGINEERING</v>
      </c>
      <c r="H54" s="4" t="str">
        <f>Reg_Stu!H56</f>
        <v xml:space="preserve">CLOUD COMPUTING ( CS468 ) </v>
      </c>
      <c r="I54" s="6" t="str">
        <f t="shared" si="5"/>
        <v>CLOUD COMPUTING</v>
      </c>
      <c r="J54" s="4" t="str">
        <f t="shared" si="6"/>
        <v xml:space="preserve"> CS468 ) </v>
      </c>
      <c r="K54" s="6" t="str">
        <f t="shared" si="7"/>
        <v xml:space="preserve"> CS468</v>
      </c>
      <c r="L54" s="6" t="str">
        <f>Reg_Stu!E56</f>
        <v>B.Tech S8 (R,S) Exam June 2022 (2015 Scheme)</v>
      </c>
      <c r="M54" s="6"/>
      <c r="N54" s="6"/>
      <c r="O54" s="6"/>
      <c r="P54" s="6"/>
      <c r="Q54" s="6"/>
      <c r="R54" s="6"/>
      <c r="S54" s="6"/>
      <c r="T54" s="6"/>
      <c r="U54" s="6"/>
      <c r="V54" s="6"/>
      <c r="W54" s="6"/>
      <c r="X54" s="6"/>
      <c r="Y54" s="6"/>
      <c r="Z54" s="6"/>
    </row>
    <row r="55" spans="1:26" ht="15.75" customHeight="1" x14ac:dyDescent="0.25">
      <c r="A55" s="4" t="str">
        <f>Reg_Stu!A57</f>
        <v>HIBATHULLA C M(KMC18CS010)</v>
      </c>
      <c r="B55" s="5" t="str">
        <f t="shared" si="0"/>
        <v>HIBATHULLA C M</v>
      </c>
      <c r="C55" s="4" t="str">
        <f t="shared" si="1"/>
        <v>KMC18CS010)</v>
      </c>
      <c r="D55" s="6" t="str">
        <f t="shared" si="2"/>
        <v>KMC18CS010</v>
      </c>
      <c r="E55" s="6" t="str">
        <f t="shared" si="3"/>
        <v>CS</v>
      </c>
      <c r="F55" s="6" t="str">
        <f t="shared" si="4"/>
        <v>18</v>
      </c>
      <c r="G55" s="5" t="str">
        <f>Reg_Stu!B57</f>
        <v>KMCT COLLEGE OF ENGINEERING</v>
      </c>
      <c r="H55" s="4" t="str">
        <f>Reg_Stu!H57</f>
        <v xml:space="preserve">CLOUD COMPUTING ( CS468 ) </v>
      </c>
      <c r="I55" s="6" t="str">
        <f t="shared" si="5"/>
        <v>CLOUD COMPUTING</v>
      </c>
      <c r="J55" s="4" t="str">
        <f t="shared" si="6"/>
        <v xml:space="preserve"> CS468 ) </v>
      </c>
      <c r="K55" s="6" t="str">
        <f t="shared" si="7"/>
        <v xml:space="preserve"> CS468</v>
      </c>
      <c r="L55" s="6" t="str">
        <f>Reg_Stu!E57</f>
        <v>B.Tech S8 (R,S) Exam June 2022 (2015 Scheme)</v>
      </c>
      <c r="M55" s="6"/>
      <c r="N55" s="6"/>
      <c r="O55" s="6"/>
      <c r="P55" s="6"/>
      <c r="Q55" s="6"/>
      <c r="R55" s="6"/>
      <c r="S55" s="6"/>
      <c r="T55" s="6"/>
      <c r="U55" s="6"/>
      <c r="V55" s="6"/>
      <c r="W55" s="6"/>
      <c r="X55" s="6"/>
      <c r="Y55" s="6"/>
      <c r="Z55" s="6"/>
    </row>
    <row r="56" spans="1:26" ht="15.75" customHeight="1" x14ac:dyDescent="0.25">
      <c r="A56" s="4" t="str">
        <f>Reg_Stu!A58</f>
        <v>IRFAN ALI P V(KMC16CS006)</v>
      </c>
      <c r="B56" s="5" t="str">
        <f t="shared" si="0"/>
        <v>IRFAN ALI P V</v>
      </c>
      <c r="C56" s="4" t="str">
        <f t="shared" si="1"/>
        <v>KMC16CS006)</v>
      </c>
      <c r="D56" s="6" t="str">
        <f t="shared" si="2"/>
        <v>KMC16CS006</v>
      </c>
      <c r="E56" s="6" t="str">
        <f t="shared" si="3"/>
        <v>CS</v>
      </c>
      <c r="F56" s="6" t="str">
        <f t="shared" si="4"/>
        <v>16</v>
      </c>
      <c r="G56" s="5" t="str">
        <f>Reg_Stu!B58</f>
        <v>KMCT COLLEGE OF ENGINEERING</v>
      </c>
      <c r="H56" s="4" t="str">
        <f>Reg_Stu!H58</f>
        <v xml:space="preserve">ARTIFICIAL INTELLIGENCE ( CS464 ) </v>
      </c>
      <c r="I56" s="6" t="str">
        <f t="shared" si="5"/>
        <v>ARTIFICIAL INTELLIGENCE</v>
      </c>
      <c r="J56" s="4" t="str">
        <f t="shared" si="6"/>
        <v xml:space="preserve"> CS464 ) </v>
      </c>
      <c r="K56" s="6" t="str">
        <f t="shared" si="7"/>
        <v xml:space="preserve"> CS464</v>
      </c>
      <c r="L56" s="6" t="str">
        <f>Reg_Stu!E58</f>
        <v>B.Tech S8 (R,S) Exam June 2022 (2015 Scheme)</v>
      </c>
      <c r="M56" s="6"/>
      <c r="N56" s="6"/>
      <c r="O56" s="6"/>
      <c r="P56" s="6"/>
      <c r="Q56" s="6"/>
      <c r="R56" s="6"/>
      <c r="S56" s="6"/>
      <c r="T56" s="6"/>
      <c r="U56" s="6"/>
      <c r="V56" s="6"/>
      <c r="W56" s="6"/>
      <c r="X56" s="6"/>
      <c r="Y56" s="6"/>
      <c r="Z56" s="6"/>
    </row>
    <row r="57" spans="1:26" ht="15.75" customHeight="1" x14ac:dyDescent="0.25">
      <c r="A57" s="4" t="str">
        <f>Reg_Stu!A59</f>
        <v>JISHNU  VENUGOPAL(KMC18CS011)</v>
      </c>
      <c r="B57" s="5" t="str">
        <f t="shared" si="0"/>
        <v>JISHNU  VENUGOPAL</v>
      </c>
      <c r="C57" s="4" t="str">
        <f t="shared" si="1"/>
        <v>KMC18CS011)</v>
      </c>
      <c r="D57" s="6" t="str">
        <f t="shared" si="2"/>
        <v>KMC18CS011</v>
      </c>
      <c r="E57" s="6" t="str">
        <f t="shared" si="3"/>
        <v>CS</v>
      </c>
      <c r="F57" s="6" t="str">
        <f t="shared" si="4"/>
        <v>18</v>
      </c>
      <c r="G57" s="5" t="str">
        <f>Reg_Stu!B59</f>
        <v>KMCT COLLEGE OF ENGINEERING</v>
      </c>
      <c r="H57" s="4" t="str">
        <f>Reg_Stu!H59</f>
        <v xml:space="preserve">CLOUD COMPUTING ( CS468 ) </v>
      </c>
      <c r="I57" s="6" t="str">
        <f t="shared" si="5"/>
        <v>CLOUD COMPUTING</v>
      </c>
      <c r="J57" s="4" t="str">
        <f t="shared" si="6"/>
        <v xml:space="preserve"> CS468 ) </v>
      </c>
      <c r="K57" s="6" t="str">
        <f t="shared" si="7"/>
        <v xml:space="preserve"> CS468</v>
      </c>
      <c r="L57" s="6" t="str">
        <f>Reg_Stu!E59</f>
        <v>B.Tech S8 (R,S) Exam June 2022 (2015 Scheme)</v>
      </c>
      <c r="M57" s="6"/>
      <c r="N57" s="6"/>
      <c r="O57" s="6"/>
      <c r="P57" s="6"/>
      <c r="Q57" s="6"/>
      <c r="R57" s="6"/>
      <c r="S57" s="6"/>
      <c r="T57" s="6"/>
      <c r="U57" s="6"/>
      <c r="V57" s="6"/>
      <c r="W57" s="6"/>
      <c r="X57" s="6"/>
      <c r="Y57" s="6"/>
      <c r="Z57" s="6"/>
    </row>
    <row r="58" spans="1:26" ht="15.75" customHeight="1" x14ac:dyDescent="0.25">
      <c r="A58" s="4" t="str">
        <f>Reg_Stu!A60</f>
        <v>MEHZABIN  K(KMC18CS013)</v>
      </c>
      <c r="B58" s="5" t="str">
        <f t="shared" si="0"/>
        <v>MEHZABIN  K</v>
      </c>
      <c r="C58" s="4" t="str">
        <f t="shared" si="1"/>
        <v>KMC18CS013)</v>
      </c>
      <c r="D58" s="6" t="str">
        <f t="shared" si="2"/>
        <v>KMC18CS013</v>
      </c>
      <c r="E58" s="6" t="str">
        <f t="shared" si="3"/>
        <v>CS</v>
      </c>
      <c r="F58" s="6" t="str">
        <f t="shared" si="4"/>
        <v>18</v>
      </c>
      <c r="G58" s="5" t="str">
        <f>Reg_Stu!B60</f>
        <v>KMCT COLLEGE OF ENGINEERING</v>
      </c>
      <c r="H58" s="4" t="str">
        <f>Reg_Stu!H60</f>
        <v xml:space="preserve">CLOUD COMPUTING ( CS468 ) </v>
      </c>
      <c r="I58" s="6" t="str">
        <f t="shared" si="5"/>
        <v>CLOUD COMPUTING</v>
      </c>
      <c r="J58" s="4" t="str">
        <f t="shared" si="6"/>
        <v xml:space="preserve"> CS468 ) </v>
      </c>
      <c r="K58" s="6" t="str">
        <f t="shared" si="7"/>
        <v xml:space="preserve"> CS468</v>
      </c>
      <c r="L58" s="6" t="str">
        <f>Reg_Stu!E60</f>
        <v>B.Tech S8 (R,S) Exam June 2022 (2015 Scheme)</v>
      </c>
      <c r="M58" s="6"/>
      <c r="N58" s="6"/>
      <c r="O58" s="6"/>
      <c r="P58" s="6"/>
      <c r="Q58" s="6"/>
      <c r="R58" s="6"/>
      <c r="S58" s="6"/>
      <c r="T58" s="6"/>
      <c r="U58" s="6"/>
      <c r="V58" s="6"/>
      <c r="W58" s="6"/>
      <c r="X58" s="6"/>
      <c r="Y58" s="6"/>
      <c r="Z58" s="6"/>
    </row>
    <row r="59" spans="1:26" ht="15.75" customHeight="1" x14ac:dyDescent="0.25">
      <c r="A59" s="4" t="str">
        <f>Reg_Stu!A61</f>
        <v>MUFEEDA  SHERIN(KMC18CS015)</v>
      </c>
      <c r="B59" s="5" t="str">
        <f t="shared" si="0"/>
        <v>MUFEEDA  SHERIN</v>
      </c>
      <c r="C59" s="4" t="str">
        <f t="shared" si="1"/>
        <v>KMC18CS015)</v>
      </c>
      <c r="D59" s="6" t="str">
        <f t="shared" si="2"/>
        <v>KMC18CS015</v>
      </c>
      <c r="E59" s="6" t="str">
        <f t="shared" si="3"/>
        <v>CS</v>
      </c>
      <c r="F59" s="6" t="str">
        <f t="shared" si="4"/>
        <v>18</v>
      </c>
      <c r="G59" s="5" t="str">
        <f>Reg_Stu!B61</f>
        <v>KMCT COLLEGE OF ENGINEERING</v>
      </c>
      <c r="H59" s="4" t="str">
        <f>Reg_Stu!H61</f>
        <v xml:space="preserve">CLOUD COMPUTING ( CS468 ) </v>
      </c>
      <c r="I59" s="6" t="str">
        <f t="shared" si="5"/>
        <v>CLOUD COMPUTING</v>
      </c>
      <c r="J59" s="4" t="str">
        <f t="shared" si="6"/>
        <v xml:space="preserve"> CS468 ) </v>
      </c>
      <c r="K59" s="6" t="str">
        <f t="shared" si="7"/>
        <v xml:space="preserve"> CS468</v>
      </c>
      <c r="L59" s="6" t="str">
        <f>Reg_Stu!E61</f>
        <v>B.Tech S8 (R,S) Exam June 2022 (2015 Scheme)</v>
      </c>
      <c r="M59" s="6"/>
      <c r="N59" s="6"/>
      <c r="O59" s="6"/>
      <c r="P59" s="6"/>
      <c r="Q59" s="6"/>
      <c r="R59" s="6"/>
      <c r="S59" s="6"/>
      <c r="T59" s="6"/>
      <c r="U59" s="6"/>
      <c r="V59" s="6"/>
      <c r="W59" s="6"/>
      <c r="X59" s="6"/>
      <c r="Y59" s="6"/>
      <c r="Z59" s="6"/>
    </row>
    <row r="60" spans="1:26" ht="15.75" customHeight="1" x14ac:dyDescent="0.25">
      <c r="A60" s="4" t="str">
        <f>Reg_Stu!A62</f>
        <v>MUHAMMAD ASLAM P T (LKMC18CS030)</v>
      </c>
      <c r="B60" s="5" t="str">
        <f t="shared" si="0"/>
        <v xml:space="preserve">MUHAMMAD ASLAM P T </v>
      </c>
      <c r="C60" s="4" t="str">
        <f t="shared" si="1"/>
        <v>LKMC18CS030)</v>
      </c>
      <c r="D60" s="6" t="str">
        <f t="shared" si="2"/>
        <v>LKMC18CS030</v>
      </c>
      <c r="E60" s="6" t="str">
        <f t="shared" si="3"/>
        <v>CS</v>
      </c>
      <c r="F60" s="6" t="str">
        <f t="shared" si="4"/>
        <v>18</v>
      </c>
      <c r="G60" s="5" t="str">
        <f>Reg_Stu!B62</f>
        <v>KMCT COLLEGE OF ENGINEERING</v>
      </c>
      <c r="H60" s="4" t="str">
        <f>Reg_Stu!H62</f>
        <v xml:space="preserve">CLOUD COMPUTING ( CS468 ) </v>
      </c>
      <c r="I60" s="6" t="str">
        <f t="shared" si="5"/>
        <v>CLOUD COMPUTING</v>
      </c>
      <c r="J60" s="4" t="str">
        <f t="shared" si="6"/>
        <v xml:space="preserve"> CS468 ) </v>
      </c>
      <c r="K60" s="6" t="str">
        <f t="shared" si="7"/>
        <v xml:space="preserve"> CS468</v>
      </c>
      <c r="L60" s="6" t="str">
        <f>Reg_Stu!E62</f>
        <v>B.Tech S8 (R,S) Exam June 2022 (2015 Scheme)</v>
      </c>
      <c r="M60" s="6"/>
      <c r="N60" s="6"/>
      <c r="O60" s="6"/>
      <c r="P60" s="6"/>
      <c r="Q60" s="6"/>
      <c r="R60" s="6"/>
      <c r="S60" s="6"/>
      <c r="T60" s="6"/>
      <c r="U60" s="6"/>
      <c r="V60" s="6"/>
      <c r="W60" s="6"/>
      <c r="X60" s="6"/>
      <c r="Y60" s="6"/>
      <c r="Z60" s="6"/>
    </row>
    <row r="61" spans="1:26" ht="15.75" customHeight="1" x14ac:dyDescent="0.25">
      <c r="A61" s="4" t="str">
        <f>Reg_Stu!A63</f>
        <v>MUHAMMAD HAFIL T(KMC18CS016)</v>
      </c>
      <c r="B61" s="5" t="str">
        <f t="shared" si="0"/>
        <v>MUHAMMAD HAFIL T</v>
      </c>
      <c r="C61" s="4" t="str">
        <f t="shared" si="1"/>
        <v>KMC18CS016)</v>
      </c>
      <c r="D61" s="6" t="str">
        <f t="shared" si="2"/>
        <v>KMC18CS016</v>
      </c>
      <c r="E61" s="6" t="str">
        <f t="shared" si="3"/>
        <v>CS</v>
      </c>
      <c r="F61" s="6" t="str">
        <f t="shared" si="4"/>
        <v>18</v>
      </c>
      <c r="G61" s="5" t="str">
        <f>Reg_Stu!B63</f>
        <v>KMCT COLLEGE OF ENGINEERING</v>
      </c>
      <c r="H61" s="4" t="str">
        <f>Reg_Stu!H63</f>
        <v xml:space="preserve">CLOUD COMPUTING ( CS468 ) </v>
      </c>
      <c r="I61" s="6" t="str">
        <f t="shared" si="5"/>
        <v>CLOUD COMPUTING</v>
      </c>
      <c r="J61" s="4" t="str">
        <f t="shared" si="6"/>
        <v xml:space="preserve"> CS468 ) </v>
      </c>
      <c r="K61" s="6" t="str">
        <f t="shared" si="7"/>
        <v xml:space="preserve"> CS468</v>
      </c>
      <c r="L61" s="6" t="str">
        <f>Reg_Stu!E63</f>
        <v>B.Tech S8 (R,S) Exam June 2022 (2015 Scheme)</v>
      </c>
      <c r="M61" s="6"/>
      <c r="N61" s="6"/>
      <c r="O61" s="6"/>
      <c r="P61" s="6"/>
      <c r="Q61" s="6"/>
      <c r="R61" s="6"/>
      <c r="S61" s="6"/>
      <c r="T61" s="6"/>
      <c r="U61" s="6"/>
      <c r="V61" s="6"/>
      <c r="W61" s="6"/>
      <c r="X61" s="6"/>
      <c r="Y61" s="6"/>
      <c r="Z61" s="6"/>
    </row>
    <row r="62" spans="1:26" ht="15.75" customHeight="1" x14ac:dyDescent="0.25">
      <c r="A62" s="4" t="str">
        <f>Reg_Stu!A64</f>
        <v>MUHAMMED  AJLAN(KMC18CS017)</v>
      </c>
      <c r="B62" s="5" t="str">
        <f t="shared" si="0"/>
        <v>MUHAMMED  AJLAN</v>
      </c>
      <c r="C62" s="4" t="str">
        <f t="shared" si="1"/>
        <v>KMC18CS017)</v>
      </c>
      <c r="D62" s="6" t="str">
        <f t="shared" si="2"/>
        <v>KMC18CS017</v>
      </c>
      <c r="E62" s="6" t="str">
        <f t="shared" si="3"/>
        <v>CS</v>
      </c>
      <c r="F62" s="6" t="str">
        <f t="shared" si="4"/>
        <v>18</v>
      </c>
      <c r="G62" s="5" t="str">
        <f>Reg_Stu!B64</f>
        <v>KMCT COLLEGE OF ENGINEERING</v>
      </c>
      <c r="H62" s="4" t="str">
        <f>Reg_Stu!H64</f>
        <v xml:space="preserve">CLOUD COMPUTING ( CS468 ) </v>
      </c>
      <c r="I62" s="6" t="str">
        <f t="shared" si="5"/>
        <v>CLOUD COMPUTING</v>
      </c>
      <c r="J62" s="4" t="str">
        <f t="shared" si="6"/>
        <v xml:space="preserve"> CS468 ) </v>
      </c>
      <c r="K62" s="6" t="str">
        <f t="shared" si="7"/>
        <v xml:space="preserve"> CS468</v>
      </c>
      <c r="L62" s="6" t="str">
        <f>Reg_Stu!E64</f>
        <v>B.Tech S8 (R,S) Exam June 2022 (2015 Scheme)</v>
      </c>
      <c r="M62" s="6"/>
      <c r="N62" s="6"/>
      <c r="O62" s="6"/>
      <c r="P62" s="6"/>
      <c r="Q62" s="6"/>
      <c r="R62" s="6"/>
      <c r="S62" s="6"/>
      <c r="T62" s="6"/>
      <c r="U62" s="6"/>
      <c r="V62" s="6"/>
      <c r="W62" s="6"/>
      <c r="X62" s="6"/>
      <c r="Y62" s="6"/>
      <c r="Z62" s="6"/>
    </row>
    <row r="63" spans="1:26" ht="15.75" customHeight="1" x14ac:dyDescent="0.25">
      <c r="A63" s="4" t="str">
        <f>Reg_Stu!A65</f>
        <v>VINU BALAGOPAL A P(KMC18CS022)</v>
      </c>
      <c r="B63" s="5" t="str">
        <f t="shared" si="0"/>
        <v>VINU BALAGOPAL A P</v>
      </c>
      <c r="C63" s="4" t="str">
        <f t="shared" si="1"/>
        <v>KMC18CS022)</v>
      </c>
      <c r="D63" s="6" t="str">
        <f t="shared" si="2"/>
        <v>KMC18CS022</v>
      </c>
      <c r="E63" s="6" t="str">
        <f t="shared" si="3"/>
        <v>CS</v>
      </c>
      <c r="F63" s="6" t="str">
        <f t="shared" si="4"/>
        <v>18</v>
      </c>
      <c r="G63" s="5" t="str">
        <f>Reg_Stu!B65</f>
        <v>KMCT COLLEGE OF ENGINEERING</v>
      </c>
      <c r="H63" s="4" t="str">
        <f>Reg_Stu!H65</f>
        <v xml:space="preserve">CLOUD COMPUTING ( CS468 ) </v>
      </c>
      <c r="I63" s="6" t="str">
        <f t="shared" si="5"/>
        <v>CLOUD COMPUTING</v>
      </c>
      <c r="J63" s="4" t="str">
        <f t="shared" si="6"/>
        <v xml:space="preserve"> CS468 ) </v>
      </c>
      <c r="K63" s="6" t="str">
        <f t="shared" si="7"/>
        <v xml:space="preserve"> CS468</v>
      </c>
      <c r="L63" s="6" t="str">
        <f>Reg_Stu!E65</f>
        <v>B.Tech S8 (R,S) Exam June 2022 (2015 Scheme)</v>
      </c>
      <c r="M63" s="6"/>
      <c r="N63" s="6"/>
      <c r="O63" s="6"/>
      <c r="P63" s="6"/>
      <c r="Q63" s="6"/>
      <c r="R63" s="6"/>
      <c r="S63" s="6"/>
      <c r="T63" s="6"/>
      <c r="U63" s="6"/>
      <c r="V63" s="6"/>
      <c r="W63" s="6"/>
      <c r="X63" s="6"/>
      <c r="Y63" s="6"/>
      <c r="Z63" s="6"/>
    </row>
    <row r="64" spans="1:26" ht="15.75" customHeight="1" x14ac:dyDescent="0.25">
      <c r="A64" s="4" t="str">
        <f>Reg_Stu!A66</f>
        <v>VYSHNAVI  P(KMC18CS023)</v>
      </c>
      <c r="B64" s="5" t="str">
        <f t="shared" si="0"/>
        <v>VYSHNAVI  P</v>
      </c>
      <c r="C64" s="4" t="str">
        <f t="shared" si="1"/>
        <v>KMC18CS023)</v>
      </c>
      <c r="D64" s="6" t="str">
        <f t="shared" si="2"/>
        <v>KMC18CS023</v>
      </c>
      <c r="E64" s="6" t="str">
        <f t="shared" si="3"/>
        <v>CS</v>
      </c>
      <c r="F64" s="6" t="str">
        <f t="shared" si="4"/>
        <v>18</v>
      </c>
      <c r="G64" s="5" t="str">
        <f>Reg_Stu!B66</f>
        <v>KMCT COLLEGE OF ENGINEERING</v>
      </c>
      <c r="H64" s="4" t="str">
        <f>Reg_Stu!H66</f>
        <v xml:space="preserve">CLOUD COMPUTING ( CS468 ) </v>
      </c>
      <c r="I64" s="6" t="str">
        <f t="shared" si="5"/>
        <v>CLOUD COMPUTING</v>
      </c>
      <c r="J64" s="4" t="str">
        <f t="shared" si="6"/>
        <v xml:space="preserve"> CS468 ) </v>
      </c>
      <c r="K64" s="6" t="str">
        <f t="shared" si="7"/>
        <v xml:space="preserve"> CS468</v>
      </c>
      <c r="L64" s="6" t="str">
        <f>Reg_Stu!E66</f>
        <v>B.Tech S8 (R,S) Exam June 2022 (2015 Scheme)</v>
      </c>
      <c r="M64" s="6"/>
      <c r="N64" s="6"/>
      <c r="O64" s="6"/>
      <c r="P64" s="6"/>
      <c r="Q64" s="6"/>
      <c r="R64" s="6"/>
      <c r="S64" s="6"/>
      <c r="T64" s="6"/>
      <c r="U64" s="6"/>
      <c r="V64" s="6"/>
      <c r="W64" s="6"/>
      <c r="X64" s="6"/>
      <c r="Y64" s="6"/>
      <c r="Z64" s="6"/>
    </row>
    <row r="65" spans="1:26" ht="15.75" customHeight="1" x14ac:dyDescent="0.25">
      <c r="A65" s="4" t="str">
        <f>Reg_Stu!A67</f>
        <v>AJAY  P(KMC18EE001)</v>
      </c>
      <c r="B65" s="5" t="str">
        <f t="shared" si="0"/>
        <v>AJAY  P</v>
      </c>
      <c r="C65" s="4" t="str">
        <f t="shared" si="1"/>
        <v>KMC18EE001)</v>
      </c>
      <c r="D65" s="6" t="str">
        <f t="shared" si="2"/>
        <v>KMC18EE001</v>
      </c>
      <c r="E65" s="6" t="str">
        <f t="shared" si="3"/>
        <v>EE</v>
      </c>
      <c r="F65" s="6" t="str">
        <f t="shared" si="4"/>
        <v>18</v>
      </c>
      <c r="G65" s="5" t="str">
        <f>Reg_Stu!B67</f>
        <v>KMCT COLLEGE OF ENGINEERING</v>
      </c>
      <c r="H65" s="4" t="str">
        <f>Reg_Stu!H67</f>
        <v xml:space="preserve">ENERGY MANAGEMENT AND AUDITING ( EE474 ) </v>
      </c>
      <c r="I65" s="6" t="str">
        <f t="shared" si="5"/>
        <v>ENERGY MANAGEMENT AND AUDITING</v>
      </c>
      <c r="J65" s="4" t="str">
        <f t="shared" si="6"/>
        <v xml:space="preserve"> EE474 ) </v>
      </c>
      <c r="K65" s="6" t="str">
        <f t="shared" si="7"/>
        <v xml:space="preserve"> EE474</v>
      </c>
      <c r="L65" s="6" t="str">
        <f>Reg_Stu!E67</f>
        <v>B.Tech S8 (R,S) Exam June 2022 (2015 Scheme)</v>
      </c>
      <c r="M65" s="6"/>
      <c r="N65" s="6"/>
      <c r="O65" s="6"/>
      <c r="P65" s="6"/>
      <c r="Q65" s="6"/>
      <c r="R65" s="6"/>
      <c r="S65" s="6"/>
      <c r="T65" s="6"/>
      <c r="U65" s="6"/>
      <c r="V65" s="6"/>
      <c r="W65" s="6"/>
      <c r="X65" s="6"/>
      <c r="Y65" s="6"/>
      <c r="Z65" s="6"/>
    </row>
    <row r="66" spans="1:26" ht="15.75" customHeight="1" x14ac:dyDescent="0.25">
      <c r="A66" s="4" t="str">
        <f>Reg_Stu!A68</f>
        <v>AKASH P G(KMC18EE002)</v>
      </c>
      <c r="B66" s="5" t="str">
        <f t="shared" si="0"/>
        <v>AKASH P G</v>
      </c>
      <c r="C66" s="4" t="str">
        <f t="shared" si="1"/>
        <v>KMC18EE002)</v>
      </c>
      <c r="D66" s="6" t="str">
        <f t="shared" si="2"/>
        <v>KMC18EE002</v>
      </c>
      <c r="E66" s="6" t="str">
        <f t="shared" si="3"/>
        <v>EE</v>
      </c>
      <c r="F66" s="6" t="str">
        <f t="shared" si="4"/>
        <v>18</v>
      </c>
      <c r="G66" s="5" t="str">
        <f>Reg_Stu!B68</f>
        <v>KMCT COLLEGE OF ENGINEERING</v>
      </c>
      <c r="H66" s="4" t="str">
        <f>Reg_Stu!H68</f>
        <v xml:space="preserve">ENERGY MANAGEMENT AND AUDITING ( EE474 ) </v>
      </c>
      <c r="I66" s="6" t="str">
        <f t="shared" si="5"/>
        <v>ENERGY MANAGEMENT AND AUDITING</v>
      </c>
      <c r="J66" s="4" t="str">
        <f t="shared" si="6"/>
        <v xml:space="preserve"> EE474 ) </v>
      </c>
      <c r="K66" s="6" t="str">
        <f t="shared" si="7"/>
        <v xml:space="preserve"> EE474</v>
      </c>
      <c r="L66" s="6" t="str">
        <f>Reg_Stu!E68</f>
        <v>B.Tech S8 (R,S) Exam June 2022 (2015 Scheme)</v>
      </c>
      <c r="M66" s="6"/>
      <c r="N66" s="6"/>
      <c r="O66" s="6"/>
      <c r="P66" s="6"/>
      <c r="Q66" s="6"/>
      <c r="R66" s="6"/>
      <c r="S66" s="6"/>
      <c r="T66" s="6"/>
      <c r="U66" s="6"/>
      <c r="V66" s="6"/>
      <c r="W66" s="6"/>
      <c r="X66" s="6"/>
      <c r="Y66" s="6"/>
      <c r="Z66" s="6"/>
    </row>
    <row r="67" spans="1:26" ht="15.75" customHeight="1" x14ac:dyDescent="0.25">
      <c r="A67" s="4" t="str">
        <f>Reg_Stu!A69</f>
        <v>AMEEN AHAMMED P V(KMC18EE003)</v>
      </c>
      <c r="B67" s="5" t="str">
        <f t="shared" si="0"/>
        <v>AMEEN AHAMMED P V</v>
      </c>
      <c r="C67" s="4" t="str">
        <f t="shared" si="1"/>
        <v>KMC18EE003)</v>
      </c>
      <c r="D67" s="6" t="str">
        <f t="shared" si="2"/>
        <v>KMC18EE003</v>
      </c>
      <c r="E67" s="6" t="str">
        <f t="shared" si="3"/>
        <v>EE</v>
      </c>
      <c r="F67" s="6" t="str">
        <f t="shared" si="4"/>
        <v>18</v>
      </c>
      <c r="G67" s="5" t="str">
        <f>Reg_Stu!B69</f>
        <v>KMCT COLLEGE OF ENGINEERING</v>
      </c>
      <c r="H67" s="4" t="str">
        <f>Reg_Stu!H69</f>
        <v xml:space="preserve">ENERGY MANAGEMENT AND AUDITING ( EE474 ) </v>
      </c>
      <c r="I67" s="6" t="str">
        <f t="shared" si="5"/>
        <v>ENERGY MANAGEMENT AND AUDITING</v>
      </c>
      <c r="J67" s="4" t="str">
        <f t="shared" si="6"/>
        <v xml:space="preserve"> EE474 ) </v>
      </c>
      <c r="K67" s="6" t="str">
        <f t="shared" si="7"/>
        <v xml:space="preserve"> EE474</v>
      </c>
      <c r="L67" s="6" t="str">
        <f>Reg_Stu!E69</f>
        <v>B.Tech S8 (R,S) Exam June 2022 (2015 Scheme)</v>
      </c>
      <c r="M67" s="6"/>
      <c r="N67" s="6"/>
      <c r="O67" s="6"/>
      <c r="P67" s="6"/>
      <c r="Q67" s="6"/>
      <c r="R67" s="6"/>
      <c r="S67" s="6"/>
      <c r="T67" s="6"/>
      <c r="U67" s="6"/>
      <c r="V67" s="6"/>
      <c r="W67" s="6"/>
      <c r="X67" s="6"/>
      <c r="Y67" s="6"/>
      <c r="Z67" s="6"/>
    </row>
    <row r="68" spans="1:26" ht="15.75" customHeight="1" x14ac:dyDescent="0.25">
      <c r="A68" s="4" t="str">
        <f>Reg_Stu!A70</f>
        <v>ASWANI P S (LKMC18EE012)</v>
      </c>
      <c r="B68" s="5" t="str">
        <f t="shared" si="0"/>
        <v xml:space="preserve">ASWANI P S </v>
      </c>
      <c r="C68" s="4" t="str">
        <f t="shared" si="1"/>
        <v>LKMC18EE012)</v>
      </c>
      <c r="D68" s="6" t="str">
        <f t="shared" si="2"/>
        <v>LKMC18EE012</v>
      </c>
      <c r="E68" s="6" t="str">
        <f t="shared" si="3"/>
        <v>EE</v>
      </c>
      <c r="F68" s="6" t="str">
        <f t="shared" si="4"/>
        <v>18</v>
      </c>
      <c r="G68" s="5" t="str">
        <f>Reg_Stu!B70</f>
        <v>KMCT COLLEGE OF ENGINEERING</v>
      </c>
      <c r="H68" s="4" t="str">
        <f>Reg_Stu!H70</f>
        <v xml:space="preserve">ENERGY MANAGEMENT AND AUDITING ( EE474 ) </v>
      </c>
      <c r="I68" s="6" t="str">
        <f t="shared" si="5"/>
        <v>ENERGY MANAGEMENT AND AUDITING</v>
      </c>
      <c r="J68" s="4" t="str">
        <f t="shared" si="6"/>
        <v xml:space="preserve"> EE474 ) </v>
      </c>
      <c r="K68" s="6" t="str">
        <f t="shared" si="7"/>
        <v xml:space="preserve"> EE474</v>
      </c>
      <c r="L68" s="6" t="str">
        <f>Reg_Stu!E70</f>
        <v>B.Tech S8 (R,S) Exam June 2022 (2015 Scheme)</v>
      </c>
      <c r="M68" s="6"/>
      <c r="N68" s="6"/>
      <c r="O68" s="6"/>
      <c r="P68" s="6"/>
      <c r="Q68" s="6"/>
      <c r="R68" s="6"/>
      <c r="S68" s="6"/>
      <c r="T68" s="6"/>
      <c r="U68" s="6"/>
      <c r="V68" s="6"/>
      <c r="W68" s="6"/>
      <c r="X68" s="6"/>
      <c r="Y68" s="6"/>
      <c r="Z68" s="6"/>
    </row>
    <row r="69" spans="1:26" ht="15.75" customHeight="1" x14ac:dyDescent="0.25">
      <c r="A69" s="4" t="str">
        <f>Reg_Stu!A71</f>
        <v>ASWIN M P (LKMC18EE013)</v>
      </c>
      <c r="B69" s="5" t="str">
        <f t="shared" si="0"/>
        <v xml:space="preserve">ASWIN M P </v>
      </c>
      <c r="C69" s="4" t="str">
        <f t="shared" si="1"/>
        <v>LKMC18EE013)</v>
      </c>
      <c r="D69" s="6" t="str">
        <f t="shared" si="2"/>
        <v>LKMC18EE013</v>
      </c>
      <c r="E69" s="6" t="str">
        <f t="shared" si="3"/>
        <v>EE</v>
      </c>
      <c r="F69" s="6" t="str">
        <f t="shared" si="4"/>
        <v>18</v>
      </c>
      <c r="G69" s="5" t="str">
        <f>Reg_Stu!B71</f>
        <v>KMCT COLLEGE OF ENGINEERING</v>
      </c>
      <c r="H69" s="4" t="str">
        <f>Reg_Stu!H71</f>
        <v xml:space="preserve">ENERGY MANAGEMENT AND AUDITING ( EE474 ) </v>
      </c>
      <c r="I69" s="6" t="str">
        <f t="shared" si="5"/>
        <v>ENERGY MANAGEMENT AND AUDITING</v>
      </c>
      <c r="J69" s="4" t="str">
        <f t="shared" si="6"/>
        <v xml:space="preserve"> EE474 ) </v>
      </c>
      <c r="K69" s="6" t="str">
        <f t="shared" si="7"/>
        <v xml:space="preserve"> EE474</v>
      </c>
      <c r="L69" s="6" t="str">
        <f>Reg_Stu!E71</f>
        <v>B.Tech S8 (R,S) Exam June 2022 (2015 Scheme)</v>
      </c>
      <c r="M69" s="6"/>
      <c r="N69" s="6"/>
      <c r="O69" s="6"/>
      <c r="P69" s="6"/>
      <c r="Q69" s="6"/>
      <c r="R69" s="6"/>
      <c r="S69" s="6"/>
      <c r="T69" s="6"/>
      <c r="U69" s="6"/>
      <c r="V69" s="6"/>
      <c r="W69" s="6"/>
      <c r="X69" s="6"/>
      <c r="Y69" s="6"/>
      <c r="Z69" s="6"/>
    </row>
    <row r="70" spans="1:26" ht="15.75" customHeight="1" x14ac:dyDescent="0.25">
      <c r="A70" s="4" t="str">
        <f>Reg_Stu!A72</f>
        <v>AYISHA SANA K K(KMC18EE006)</v>
      </c>
      <c r="B70" s="5" t="str">
        <f t="shared" si="0"/>
        <v>AYISHA SANA K K</v>
      </c>
      <c r="C70" s="4" t="str">
        <f t="shared" si="1"/>
        <v>KMC18EE006)</v>
      </c>
      <c r="D70" s="6" t="str">
        <f t="shared" si="2"/>
        <v>KMC18EE006</v>
      </c>
      <c r="E70" s="6" t="str">
        <f t="shared" si="3"/>
        <v>EE</v>
      </c>
      <c r="F70" s="6" t="str">
        <f t="shared" si="4"/>
        <v>18</v>
      </c>
      <c r="G70" s="5" t="str">
        <f>Reg_Stu!B72</f>
        <v>KMCT COLLEGE OF ENGINEERING</v>
      </c>
      <c r="H70" s="4" t="str">
        <f>Reg_Stu!H72</f>
        <v xml:space="preserve">ENERGY MANAGEMENT AND AUDITING ( EE474 ) </v>
      </c>
      <c r="I70" s="6" t="str">
        <f t="shared" si="5"/>
        <v>ENERGY MANAGEMENT AND AUDITING</v>
      </c>
      <c r="J70" s="4" t="str">
        <f t="shared" si="6"/>
        <v xml:space="preserve"> EE474 ) </v>
      </c>
      <c r="K70" s="6" t="str">
        <f t="shared" si="7"/>
        <v xml:space="preserve"> EE474</v>
      </c>
      <c r="L70" s="6" t="str">
        <f>Reg_Stu!E72</f>
        <v>B.Tech S8 (R,S) Exam June 2022 (2015 Scheme)</v>
      </c>
      <c r="M70" s="6"/>
      <c r="N70" s="6"/>
      <c r="O70" s="6"/>
      <c r="P70" s="6"/>
      <c r="Q70" s="6"/>
      <c r="R70" s="6"/>
      <c r="S70" s="6"/>
      <c r="T70" s="6"/>
      <c r="U70" s="6"/>
      <c r="V70" s="6"/>
      <c r="W70" s="6"/>
      <c r="X70" s="6"/>
      <c r="Y70" s="6"/>
      <c r="Z70" s="6"/>
    </row>
    <row r="71" spans="1:26" ht="15.75" customHeight="1" x14ac:dyDescent="0.25">
      <c r="A71" s="4" t="str">
        <f>Reg_Stu!A73</f>
        <v>JISIN T T(KMC18EE008)</v>
      </c>
      <c r="B71" s="5" t="str">
        <f t="shared" si="0"/>
        <v>JISIN T T</v>
      </c>
      <c r="C71" s="4" t="str">
        <f t="shared" si="1"/>
        <v>KMC18EE008)</v>
      </c>
      <c r="D71" s="6" t="str">
        <f t="shared" si="2"/>
        <v>KMC18EE008</v>
      </c>
      <c r="E71" s="6" t="str">
        <f t="shared" si="3"/>
        <v>EE</v>
      </c>
      <c r="F71" s="6" t="str">
        <f t="shared" si="4"/>
        <v>18</v>
      </c>
      <c r="G71" s="5" t="str">
        <f>Reg_Stu!B73</f>
        <v>KMCT COLLEGE OF ENGINEERING</v>
      </c>
      <c r="H71" s="4" t="str">
        <f>Reg_Stu!H73</f>
        <v xml:space="preserve">ENERGY MANAGEMENT AND AUDITING ( EE474 ) </v>
      </c>
      <c r="I71" s="6" t="str">
        <f t="shared" si="5"/>
        <v>ENERGY MANAGEMENT AND AUDITING</v>
      </c>
      <c r="J71" s="4" t="str">
        <f t="shared" si="6"/>
        <v xml:space="preserve"> EE474 ) </v>
      </c>
      <c r="K71" s="6" t="str">
        <f t="shared" si="7"/>
        <v xml:space="preserve"> EE474</v>
      </c>
      <c r="L71" s="6" t="str">
        <f>Reg_Stu!E73</f>
        <v>B.Tech S8 (R,S) Exam June 2022 (2015 Scheme)</v>
      </c>
      <c r="M71" s="6"/>
      <c r="N71" s="6"/>
      <c r="O71" s="6"/>
      <c r="P71" s="6"/>
      <c r="Q71" s="6"/>
      <c r="R71" s="6"/>
      <c r="S71" s="6"/>
      <c r="T71" s="6"/>
      <c r="U71" s="6"/>
      <c r="V71" s="6"/>
      <c r="W71" s="6"/>
      <c r="X71" s="6"/>
      <c r="Y71" s="6"/>
      <c r="Z71" s="6"/>
    </row>
    <row r="72" spans="1:26" ht="15.75" customHeight="1" x14ac:dyDescent="0.25">
      <c r="A72" s="4" t="str">
        <f>Reg_Stu!A74</f>
        <v>MUHAMMED SHABEER N K(LKMC18EE014)</v>
      </c>
      <c r="B72" s="5" t="str">
        <f t="shared" si="0"/>
        <v>MUHAMMED SHABEER N K</v>
      </c>
      <c r="C72" s="4" t="str">
        <f t="shared" si="1"/>
        <v>LKMC18EE014)</v>
      </c>
      <c r="D72" s="6" t="str">
        <f t="shared" si="2"/>
        <v>LKMC18EE014</v>
      </c>
      <c r="E72" s="6" t="str">
        <f t="shared" si="3"/>
        <v>EE</v>
      </c>
      <c r="F72" s="6" t="str">
        <f t="shared" si="4"/>
        <v>18</v>
      </c>
      <c r="G72" s="5" t="str">
        <f>Reg_Stu!B74</f>
        <v>KMCT COLLEGE OF ENGINEERING</v>
      </c>
      <c r="H72" s="4" t="str">
        <f>Reg_Stu!H74</f>
        <v xml:space="preserve">ENERGY MANAGEMENT AND AUDITING ( EE474 ) </v>
      </c>
      <c r="I72" s="6" t="str">
        <f t="shared" si="5"/>
        <v>ENERGY MANAGEMENT AND AUDITING</v>
      </c>
      <c r="J72" s="4" t="str">
        <f t="shared" si="6"/>
        <v xml:space="preserve"> EE474 ) </v>
      </c>
      <c r="K72" s="6" t="str">
        <f t="shared" si="7"/>
        <v xml:space="preserve"> EE474</v>
      </c>
      <c r="L72" s="6" t="str">
        <f>Reg_Stu!E74</f>
        <v>B.Tech S8 (R,S) Exam June 2022 (2015 Scheme)</v>
      </c>
      <c r="M72" s="6"/>
      <c r="N72" s="6"/>
      <c r="O72" s="6"/>
      <c r="P72" s="6"/>
      <c r="Q72" s="6"/>
      <c r="R72" s="6"/>
      <c r="S72" s="6"/>
      <c r="T72" s="6"/>
      <c r="U72" s="6"/>
      <c r="V72" s="6"/>
      <c r="W72" s="6"/>
      <c r="X72" s="6"/>
      <c r="Y72" s="6"/>
      <c r="Z72" s="6"/>
    </row>
    <row r="73" spans="1:26" ht="15.75" customHeight="1" x14ac:dyDescent="0.25">
      <c r="A73" s="4" t="str">
        <f>Reg_Stu!A75</f>
        <v>NIYAS N.T. (LKMC18EE015)</v>
      </c>
      <c r="B73" s="5" t="str">
        <f t="shared" si="0"/>
        <v xml:space="preserve">NIYAS N.T. </v>
      </c>
      <c r="C73" s="4" t="str">
        <f t="shared" si="1"/>
        <v>LKMC18EE015)</v>
      </c>
      <c r="D73" s="6" t="str">
        <f t="shared" si="2"/>
        <v>LKMC18EE015</v>
      </c>
      <c r="E73" s="6" t="str">
        <f t="shared" si="3"/>
        <v>EE</v>
      </c>
      <c r="F73" s="6" t="str">
        <f t="shared" si="4"/>
        <v>18</v>
      </c>
      <c r="G73" s="5" t="str">
        <f>Reg_Stu!B75</f>
        <v>KMCT COLLEGE OF ENGINEERING</v>
      </c>
      <c r="H73" s="4" t="str">
        <f>Reg_Stu!H75</f>
        <v xml:space="preserve">ENERGY MANAGEMENT AND AUDITING ( EE474 ) </v>
      </c>
      <c r="I73" s="6" t="str">
        <f t="shared" si="5"/>
        <v>ENERGY MANAGEMENT AND AUDITING</v>
      </c>
      <c r="J73" s="4" t="str">
        <f t="shared" si="6"/>
        <v xml:space="preserve"> EE474 ) </v>
      </c>
      <c r="K73" s="6" t="str">
        <f t="shared" si="7"/>
        <v xml:space="preserve"> EE474</v>
      </c>
      <c r="L73" s="6" t="str">
        <f>Reg_Stu!E75</f>
        <v>B.Tech S8 (R,S) Exam June 2022 (2015 Scheme)</v>
      </c>
      <c r="M73" s="6"/>
      <c r="N73" s="6"/>
      <c r="O73" s="6"/>
      <c r="P73" s="6"/>
      <c r="Q73" s="6"/>
      <c r="R73" s="6"/>
      <c r="S73" s="6"/>
      <c r="T73" s="6"/>
      <c r="U73" s="6"/>
      <c r="V73" s="6"/>
      <c r="W73" s="6"/>
      <c r="X73" s="6"/>
      <c r="Y73" s="6"/>
      <c r="Z73" s="6"/>
    </row>
    <row r="74" spans="1:26" ht="15.75" customHeight="1" x14ac:dyDescent="0.25">
      <c r="A74" s="4" t="str">
        <f>Reg_Stu!A76</f>
        <v>SARATH .K P (LKMC18EE016)</v>
      </c>
      <c r="B74" s="5" t="str">
        <f t="shared" si="0"/>
        <v xml:space="preserve">SARATH .K P </v>
      </c>
      <c r="C74" s="4" t="str">
        <f t="shared" si="1"/>
        <v>LKMC18EE016)</v>
      </c>
      <c r="D74" s="6" t="str">
        <f t="shared" si="2"/>
        <v>LKMC18EE016</v>
      </c>
      <c r="E74" s="6" t="str">
        <f t="shared" si="3"/>
        <v>EE</v>
      </c>
      <c r="F74" s="6" t="str">
        <f t="shared" si="4"/>
        <v>18</v>
      </c>
      <c r="G74" s="5" t="str">
        <f>Reg_Stu!B76</f>
        <v>KMCT COLLEGE OF ENGINEERING</v>
      </c>
      <c r="H74" s="4" t="str">
        <f>Reg_Stu!H76</f>
        <v xml:space="preserve">ENERGY MANAGEMENT AND AUDITING ( EE474 ) </v>
      </c>
      <c r="I74" s="6" t="str">
        <f t="shared" si="5"/>
        <v>ENERGY MANAGEMENT AND AUDITING</v>
      </c>
      <c r="J74" s="4" t="str">
        <f t="shared" si="6"/>
        <v xml:space="preserve"> EE474 ) </v>
      </c>
      <c r="K74" s="6" t="str">
        <f t="shared" si="7"/>
        <v xml:space="preserve"> EE474</v>
      </c>
      <c r="L74" s="6" t="str">
        <f>Reg_Stu!E76</f>
        <v>B.Tech S8 (R,S) Exam June 2022 (2015 Scheme)</v>
      </c>
      <c r="M74" s="6"/>
      <c r="N74" s="6"/>
      <c r="O74" s="6"/>
      <c r="P74" s="6"/>
      <c r="Q74" s="6"/>
      <c r="R74" s="6"/>
      <c r="S74" s="6"/>
      <c r="T74" s="6"/>
      <c r="U74" s="6"/>
      <c r="V74" s="6"/>
      <c r="W74" s="6"/>
      <c r="X74" s="6"/>
      <c r="Y74" s="6"/>
      <c r="Z74" s="6"/>
    </row>
    <row r="75" spans="1:26" ht="15.75" customHeight="1" x14ac:dyDescent="0.25">
      <c r="A75" s="4" t="str">
        <f>Reg_Stu!A77</f>
        <v>SREELAKSHMI  SASI(KMC18EE010)</v>
      </c>
      <c r="B75" s="5" t="str">
        <f t="shared" si="0"/>
        <v>SREELAKSHMI  SASI</v>
      </c>
      <c r="C75" s="4" t="str">
        <f t="shared" si="1"/>
        <v>KMC18EE010)</v>
      </c>
      <c r="D75" s="6" t="str">
        <f t="shared" si="2"/>
        <v>KMC18EE010</v>
      </c>
      <c r="E75" s="6" t="str">
        <f t="shared" si="3"/>
        <v>EE</v>
      </c>
      <c r="F75" s="6" t="str">
        <f t="shared" si="4"/>
        <v>18</v>
      </c>
      <c r="G75" s="5" t="str">
        <f>Reg_Stu!B77</f>
        <v>KMCT COLLEGE OF ENGINEERING</v>
      </c>
      <c r="H75" s="4" t="str">
        <f>Reg_Stu!H77</f>
        <v xml:space="preserve">ENERGY MANAGEMENT AND AUDITING ( EE474 ) </v>
      </c>
      <c r="I75" s="6" t="str">
        <f t="shared" si="5"/>
        <v>ENERGY MANAGEMENT AND AUDITING</v>
      </c>
      <c r="J75" s="4" t="str">
        <f t="shared" si="6"/>
        <v xml:space="preserve"> EE474 ) </v>
      </c>
      <c r="K75" s="6" t="str">
        <f t="shared" si="7"/>
        <v xml:space="preserve"> EE474</v>
      </c>
      <c r="L75" s="6" t="str">
        <f>Reg_Stu!E77</f>
        <v>B.Tech S8 (R,S) Exam June 2022 (2015 Scheme)</v>
      </c>
      <c r="M75" s="6"/>
      <c r="N75" s="6"/>
      <c r="O75" s="6"/>
      <c r="P75" s="6"/>
      <c r="Q75" s="6"/>
      <c r="R75" s="6"/>
      <c r="S75" s="6"/>
      <c r="T75" s="6"/>
      <c r="U75" s="6"/>
      <c r="V75" s="6"/>
      <c r="W75" s="6"/>
      <c r="X75" s="6"/>
      <c r="Y75" s="6"/>
      <c r="Z75" s="6"/>
    </row>
    <row r="76" spans="1:26" ht="15.75" customHeight="1" x14ac:dyDescent="0.25">
      <c r="A76" s="4" t="str">
        <f>Reg_Stu!A78</f>
        <v>YADHUKRISHNA  T(KMC18EE011)</v>
      </c>
      <c r="B76" s="5" t="str">
        <f t="shared" si="0"/>
        <v>YADHUKRISHNA  T</v>
      </c>
      <c r="C76" s="4" t="str">
        <f t="shared" si="1"/>
        <v>KMC18EE011)</v>
      </c>
      <c r="D76" s="6" t="str">
        <f t="shared" si="2"/>
        <v>KMC18EE011</v>
      </c>
      <c r="E76" s="6" t="str">
        <f t="shared" si="3"/>
        <v>EE</v>
      </c>
      <c r="F76" s="6" t="str">
        <f t="shared" si="4"/>
        <v>18</v>
      </c>
      <c r="G76" s="5" t="str">
        <f>Reg_Stu!B78</f>
        <v>KMCT COLLEGE OF ENGINEERING</v>
      </c>
      <c r="H76" s="4" t="str">
        <f>Reg_Stu!H78</f>
        <v xml:space="preserve">ENERGY MANAGEMENT AND AUDITING ( EE474 ) </v>
      </c>
      <c r="I76" s="6" t="str">
        <f t="shared" si="5"/>
        <v>ENERGY MANAGEMENT AND AUDITING</v>
      </c>
      <c r="J76" s="4" t="str">
        <f t="shared" si="6"/>
        <v xml:space="preserve"> EE474 ) </v>
      </c>
      <c r="K76" s="6" t="str">
        <f t="shared" si="7"/>
        <v xml:space="preserve"> EE474</v>
      </c>
      <c r="L76" s="6" t="str">
        <f>Reg_Stu!E78</f>
        <v>B.Tech S8 (R,S) Exam June 2022 (2015 Scheme)</v>
      </c>
      <c r="M76" s="6"/>
      <c r="N76" s="6"/>
      <c r="O76" s="6"/>
      <c r="P76" s="6"/>
      <c r="Q76" s="6"/>
      <c r="R76" s="6"/>
      <c r="S76" s="6"/>
      <c r="T76" s="6"/>
      <c r="U76" s="6"/>
      <c r="V76" s="6"/>
      <c r="W76" s="6"/>
      <c r="X76" s="6"/>
      <c r="Y76" s="6"/>
      <c r="Z76" s="6"/>
    </row>
    <row r="77" spans="1:26" ht="15.75" customHeight="1" x14ac:dyDescent="0.25">
      <c r="A77" s="4" t="str">
        <f>Reg_Stu!A79</f>
        <v>ADITHYA.  N(KMC18EC001)</v>
      </c>
      <c r="B77" s="5" t="str">
        <f t="shared" si="0"/>
        <v>ADITHYA.  N</v>
      </c>
      <c r="C77" s="4" t="str">
        <f t="shared" si="1"/>
        <v>KMC18EC001)</v>
      </c>
      <c r="D77" s="6" t="str">
        <f t="shared" si="2"/>
        <v>KMC18EC001</v>
      </c>
      <c r="E77" s="6" t="str">
        <f t="shared" si="3"/>
        <v>EC</v>
      </c>
      <c r="F77" s="6" t="str">
        <f t="shared" si="4"/>
        <v>18</v>
      </c>
      <c r="G77" s="5" t="str">
        <f>Reg_Stu!B79</f>
        <v>KMCT COLLEGE OF ENGINEERING</v>
      </c>
      <c r="H77" s="4" t="str">
        <f>Reg_Stu!H79</f>
        <v xml:space="preserve">SECURE COMMUNICATION ( EC468 ) </v>
      </c>
      <c r="I77" s="6" t="str">
        <f t="shared" si="5"/>
        <v>SECURE COMMUNICATION</v>
      </c>
      <c r="J77" s="4" t="str">
        <f t="shared" si="6"/>
        <v xml:space="preserve"> EC468 ) </v>
      </c>
      <c r="K77" s="6" t="str">
        <f t="shared" si="7"/>
        <v xml:space="preserve"> EC468</v>
      </c>
      <c r="L77" s="6" t="str">
        <f>Reg_Stu!E79</f>
        <v>B.Tech S8 (R,S) Exam June 2022 (2015 Scheme)</v>
      </c>
      <c r="M77" s="6"/>
      <c r="N77" s="6"/>
      <c r="O77" s="6"/>
      <c r="P77" s="6"/>
      <c r="Q77" s="6"/>
      <c r="R77" s="6"/>
      <c r="S77" s="6"/>
      <c r="T77" s="6"/>
      <c r="U77" s="6"/>
      <c r="V77" s="6"/>
      <c r="W77" s="6"/>
      <c r="X77" s="6"/>
      <c r="Y77" s="6"/>
      <c r="Z77" s="6"/>
    </row>
    <row r="78" spans="1:26" ht="15.75" customHeight="1" x14ac:dyDescent="0.25">
      <c r="A78" s="4" t="str">
        <f>Reg_Stu!A80</f>
        <v>ANJALI  C.K(KMC18EC003)</v>
      </c>
      <c r="B78" s="5" t="str">
        <f t="shared" si="0"/>
        <v>ANJALI  C.K</v>
      </c>
      <c r="C78" s="4" t="str">
        <f t="shared" si="1"/>
        <v>KMC18EC003)</v>
      </c>
      <c r="D78" s="6" t="str">
        <f t="shared" si="2"/>
        <v>KMC18EC003</v>
      </c>
      <c r="E78" s="6" t="str">
        <f t="shared" si="3"/>
        <v>EC</v>
      </c>
      <c r="F78" s="6" t="str">
        <f t="shared" si="4"/>
        <v>18</v>
      </c>
      <c r="G78" s="5" t="str">
        <f>Reg_Stu!B80</f>
        <v>KMCT COLLEGE OF ENGINEERING</v>
      </c>
      <c r="H78" s="4" t="str">
        <f>Reg_Stu!H80</f>
        <v xml:space="preserve">SECURE COMMUNICATION ( EC468 ) </v>
      </c>
      <c r="I78" s="6" t="str">
        <f t="shared" si="5"/>
        <v>SECURE COMMUNICATION</v>
      </c>
      <c r="J78" s="4" t="str">
        <f t="shared" si="6"/>
        <v xml:space="preserve"> EC468 ) </v>
      </c>
      <c r="K78" s="6" t="str">
        <f t="shared" si="7"/>
        <v xml:space="preserve"> EC468</v>
      </c>
      <c r="L78" s="6" t="str">
        <f>Reg_Stu!E80</f>
        <v>B.Tech S8 (R,S) Exam June 2022 (2015 Scheme)</v>
      </c>
      <c r="M78" s="6"/>
      <c r="N78" s="6"/>
      <c r="O78" s="6"/>
      <c r="P78" s="6"/>
      <c r="Q78" s="6"/>
      <c r="R78" s="6"/>
      <c r="S78" s="6"/>
      <c r="T78" s="6"/>
      <c r="U78" s="6"/>
      <c r="V78" s="6"/>
      <c r="W78" s="6"/>
      <c r="X78" s="6"/>
      <c r="Y78" s="6"/>
      <c r="Z78" s="6"/>
    </row>
    <row r="79" spans="1:26" ht="15.75" customHeight="1" x14ac:dyDescent="0.25">
      <c r="A79" s="4" t="str">
        <f>Reg_Stu!A81</f>
        <v>ARJUN .T.T (LKMC18EC016)</v>
      </c>
      <c r="B79" s="5" t="str">
        <f t="shared" si="0"/>
        <v xml:space="preserve">ARJUN .T.T </v>
      </c>
      <c r="C79" s="4" t="str">
        <f t="shared" si="1"/>
        <v>LKMC18EC016)</v>
      </c>
      <c r="D79" s="6" t="str">
        <f t="shared" si="2"/>
        <v>LKMC18EC016</v>
      </c>
      <c r="E79" s="6" t="str">
        <f t="shared" si="3"/>
        <v>EC</v>
      </c>
      <c r="F79" s="6" t="str">
        <f t="shared" si="4"/>
        <v>18</v>
      </c>
      <c r="G79" s="5" t="str">
        <f>Reg_Stu!B81</f>
        <v>KMCT COLLEGE OF ENGINEERING</v>
      </c>
      <c r="H79" s="4" t="str">
        <f>Reg_Stu!H81</f>
        <v xml:space="preserve">SECURE COMMUNICATION ( EC468 ) </v>
      </c>
      <c r="I79" s="6" t="str">
        <f t="shared" si="5"/>
        <v>SECURE COMMUNICATION</v>
      </c>
      <c r="J79" s="4" t="str">
        <f t="shared" si="6"/>
        <v xml:space="preserve"> EC468 ) </v>
      </c>
      <c r="K79" s="6" t="str">
        <f t="shared" si="7"/>
        <v xml:space="preserve"> EC468</v>
      </c>
      <c r="L79" s="6" t="str">
        <f>Reg_Stu!E81</f>
        <v>B.Tech S8 (R,S) Exam June 2022 (2015 Scheme)</v>
      </c>
      <c r="M79" s="6"/>
      <c r="N79" s="6"/>
      <c r="O79" s="6"/>
      <c r="P79" s="6"/>
      <c r="Q79" s="6"/>
      <c r="R79" s="6"/>
      <c r="S79" s="6"/>
      <c r="T79" s="6"/>
      <c r="U79" s="6"/>
      <c r="V79" s="6"/>
      <c r="W79" s="6"/>
      <c r="X79" s="6"/>
      <c r="Y79" s="6"/>
      <c r="Z79" s="6"/>
    </row>
    <row r="80" spans="1:26" ht="15.75" customHeight="1" x14ac:dyDescent="0.25">
      <c r="A80" s="4" t="str">
        <f>Reg_Stu!A82</f>
        <v>ARJUN K P(KMC18EC004)</v>
      </c>
      <c r="B80" s="5" t="str">
        <f t="shared" si="0"/>
        <v>ARJUN K P</v>
      </c>
      <c r="C80" s="4" t="str">
        <f t="shared" si="1"/>
        <v>KMC18EC004)</v>
      </c>
      <c r="D80" s="6" t="str">
        <f t="shared" si="2"/>
        <v>KMC18EC004</v>
      </c>
      <c r="E80" s="6" t="str">
        <f t="shared" si="3"/>
        <v>EC</v>
      </c>
      <c r="F80" s="6" t="str">
        <f t="shared" si="4"/>
        <v>18</v>
      </c>
      <c r="G80" s="5" t="str">
        <f>Reg_Stu!B82</f>
        <v>KMCT COLLEGE OF ENGINEERING</v>
      </c>
      <c r="H80" s="4" t="str">
        <f>Reg_Stu!H82</f>
        <v xml:space="preserve">SECURE COMMUNICATION ( EC468 ) </v>
      </c>
      <c r="I80" s="6" t="str">
        <f t="shared" si="5"/>
        <v>SECURE COMMUNICATION</v>
      </c>
      <c r="J80" s="4" t="str">
        <f t="shared" si="6"/>
        <v xml:space="preserve"> EC468 ) </v>
      </c>
      <c r="K80" s="6" t="str">
        <f t="shared" si="7"/>
        <v xml:space="preserve"> EC468</v>
      </c>
      <c r="L80" s="6" t="str">
        <f>Reg_Stu!E82</f>
        <v>B.Tech S8 (R,S) Exam June 2022 (2015 Scheme)</v>
      </c>
      <c r="M80" s="6"/>
      <c r="N80" s="6"/>
      <c r="O80" s="6"/>
      <c r="P80" s="6"/>
      <c r="Q80" s="6"/>
      <c r="R80" s="6"/>
      <c r="S80" s="6"/>
      <c r="T80" s="6"/>
      <c r="U80" s="6"/>
      <c r="V80" s="6"/>
      <c r="W80" s="6"/>
      <c r="X80" s="6"/>
      <c r="Y80" s="6"/>
      <c r="Z80" s="6"/>
    </row>
    <row r="81" spans="1:26" ht="15.75" customHeight="1" x14ac:dyDescent="0.25">
      <c r="A81" s="4" t="str">
        <f>Reg_Stu!A83</f>
        <v>FATHIMA HIBA T.T(KMC18EC006)</v>
      </c>
      <c r="B81" s="5" t="str">
        <f t="shared" si="0"/>
        <v>FATHIMA HIBA T.T</v>
      </c>
      <c r="C81" s="4" t="str">
        <f t="shared" si="1"/>
        <v>KMC18EC006)</v>
      </c>
      <c r="D81" s="6" t="str">
        <f t="shared" si="2"/>
        <v>KMC18EC006</v>
      </c>
      <c r="E81" s="6" t="str">
        <f t="shared" si="3"/>
        <v>EC</v>
      </c>
      <c r="F81" s="6" t="str">
        <f t="shared" si="4"/>
        <v>18</v>
      </c>
      <c r="G81" s="5" t="str">
        <f>Reg_Stu!B83</f>
        <v>KMCT COLLEGE OF ENGINEERING</v>
      </c>
      <c r="H81" s="4" t="str">
        <f>Reg_Stu!H83</f>
        <v xml:space="preserve">SECURE COMMUNICATION ( EC468 ) </v>
      </c>
      <c r="I81" s="6" t="str">
        <f t="shared" si="5"/>
        <v>SECURE COMMUNICATION</v>
      </c>
      <c r="J81" s="4" t="str">
        <f t="shared" si="6"/>
        <v xml:space="preserve"> EC468 ) </v>
      </c>
      <c r="K81" s="6" t="str">
        <f t="shared" si="7"/>
        <v xml:space="preserve"> EC468</v>
      </c>
      <c r="L81" s="6" t="str">
        <f>Reg_Stu!E83</f>
        <v>B.Tech S8 (R,S) Exam June 2022 (2015 Scheme)</v>
      </c>
      <c r="M81" s="6"/>
      <c r="N81" s="6"/>
      <c r="O81" s="6"/>
      <c r="P81" s="6"/>
      <c r="Q81" s="6"/>
      <c r="R81" s="6"/>
      <c r="S81" s="6"/>
      <c r="T81" s="6"/>
      <c r="U81" s="6"/>
      <c r="V81" s="6"/>
      <c r="W81" s="6"/>
      <c r="X81" s="6"/>
      <c r="Y81" s="6"/>
      <c r="Z81" s="6"/>
    </row>
    <row r="82" spans="1:26" ht="15.75" customHeight="1" x14ac:dyDescent="0.25">
      <c r="A82" s="4" t="str">
        <f>Reg_Stu!A84</f>
        <v>FIZA A RAHMAN(KMC18EC007)</v>
      </c>
      <c r="B82" s="5" t="str">
        <f t="shared" si="0"/>
        <v>FIZA A RAHMAN</v>
      </c>
      <c r="C82" s="4" t="str">
        <f t="shared" si="1"/>
        <v>KMC18EC007)</v>
      </c>
      <c r="D82" s="6" t="str">
        <f t="shared" si="2"/>
        <v>KMC18EC007</v>
      </c>
      <c r="E82" s="6" t="str">
        <f t="shared" si="3"/>
        <v>EC</v>
      </c>
      <c r="F82" s="6" t="str">
        <f t="shared" si="4"/>
        <v>18</v>
      </c>
      <c r="G82" s="5" t="str">
        <f>Reg_Stu!B84</f>
        <v>KMCT COLLEGE OF ENGINEERING</v>
      </c>
      <c r="H82" s="4" t="str">
        <f>Reg_Stu!H84</f>
        <v xml:space="preserve">SECURE COMMUNICATION ( EC468 ) </v>
      </c>
      <c r="I82" s="6" t="str">
        <f t="shared" si="5"/>
        <v>SECURE COMMUNICATION</v>
      </c>
      <c r="J82" s="4" t="str">
        <f t="shared" si="6"/>
        <v xml:space="preserve"> EC468 ) </v>
      </c>
      <c r="K82" s="6" t="str">
        <f t="shared" si="7"/>
        <v xml:space="preserve"> EC468</v>
      </c>
      <c r="L82" s="6" t="str">
        <f>Reg_Stu!E84</f>
        <v>B.Tech S8 (R,S) Exam June 2022 (2015 Scheme)</v>
      </c>
      <c r="M82" s="6"/>
      <c r="N82" s="6"/>
      <c r="O82" s="6"/>
      <c r="P82" s="6"/>
      <c r="Q82" s="6"/>
      <c r="R82" s="6"/>
      <c r="S82" s="6"/>
      <c r="T82" s="6"/>
      <c r="U82" s="6"/>
      <c r="V82" s="6"/>
      <c r="W82" s="6"/>
      <c r="X82" s="6"/>
      <c r="Y82" s="6"/>
      <c r="Z82" s="6"/>
    </row>
    <row r="83" spans="1:26" ht="15.75" customHeight="1" x14ac:dyDescent="0.25">
      <c r="A83" s="4" t="str">
        <f>Reg_Stu!A85</f>
        <v>GAYAS UMMER. P.P(KMC18EC008)</v>
      </c>
      <c r="B83" s="5" t="str">
        <f t="shared" si="0"/>
        <v>GAYAS UMMER. P.P</v>
      </c>
      <c r="C83" s="4" t="str">
        <f t="shared" si="1"/>
        <v>KMC18EC008)</v>
      </c>
      <c r="D83" s="6" t="str">
        <f t="shared" si="2"/>
        <v>KMC18EC008</v>
      </c>
      <c r="E83" s="6" t="str">
        <f t="shared" si="3"/>
        <v>EC</v>
      </c>
      <c r="F83" s="6" t="str">
        <f t="shared" si="4"/>
        <v>18</v>
      </c>
      <c r="G83" s="5" t="str">
        <f>Reg_Stu!B85</f>
        <v>KMCT COLLEGE OF ENGINEERING</v>
      </c>
      <c r="H83" s="4" t="str">
        <f>Reg_Stu!H85</f>
        <v xml:space="preserve">SECURE COMMUNICATION ( EC468 ) </v>
      </c>
      <c r="I83" s="6" t="str">
        <f t="shared" si="5"/>
        <v>SECURE COMMUNICATION</v>
      </c>
      <c r="J83" s="4" t="str">
        <f t="shared" si="6"/>
        <v xml:space="preserve"> EC468 ) </v>
      </c>
      <c r="K83" s="6" t="str">
        <f t="shared" si="7"/>
        <v xml:space="preserve"> EC468</v>
      </c>
      <c r="L83" s="6" t="str">
        <f>Reg_Stu!E85</f>
        <v>B.Tech S8 (R,S) Exam June 2022 (2015 Scheme)</v>
      </c>
      <c r="M83" s="6"/>
      <c r="N83" s="6"/>
      <c r="O83" s="6"/>
      <c r="P83" s="6"/>
      <c r="Q83" s="6"/>
      <c r="R83" s="6"/>
      <c r="S83" s="6"/>
      <c r="T83" s="6"/>
      <c r="U83" s="6"/>
      <c r="V83" s="6"/>
      <c r="W83" s="6"/>
      <c r="X83" s="6"/>
      <c r="Y83" s="6"/>
      <c r="Z83" s="6"/>
    </row>
    <row r="84" spans="1:26" ht="15.75" customHeight="1" x14ac:dyDescent="0.25">
      <c r="A84" s="4" t="str">
        <f>Reg_Stu!A86</f>
        <v>HISANA  NASREEN(KMC18EC010)</v>
      </c>
      <c r="B84" s="5" t="str">
        <f t="shared" si="0"/>
        <v>HISANA  NASREEN</v>
      </c>
      <c r="C84" s="4" t="str">
        <f t="shared" si="1"/>
        <v>KMC18EC010)</v>
      </c>
      <c r="D84" s="6" t="str">
        <f t="shared" si="2"/>
        <v>KMC18EC010</v>
      </c>
      <c r="E84" s="6" t="str">
        <f t="shared" si="3"/>
        <v>EC</v>
      </c>
      <c r="F84" s="6" t="str">
        <f t="shared" si="4"/>
        <v>18</v>
      </c>
      <c r="G84" s="5" t="str">
        <f>Reg_Stu!B86</f>
        <v>KMCT COLLEGE OF ENGINEERING</v>
      </c>
      <c r="H84" s="4" t="str">
        <f>Reg_Stu!H86</f>
        <v xml:space="preserve">SECURE COMMUNICATION ( EC468 ) </v>
      </c>
      <c r="I84" s="6" t="str">
        <f t="shared" si="5"/>
        <v>SECURE COMMUNICATION</v>
      </c>
      <c r="J84" s="4" t="str">
        <f t="shared" si="6"/>
        <v xml:space="preserve"> EC468 ) </v>
      </c>
      <c r="K84" s="6" t="str">
        <f t="shared" si="7"/>
        <v xml:space="preserve"> EC468</v>
      </c>
      <c r="L84" s="6" t="str">
        <f>Reg_Stu!E86</f>
        <v>B.Tech S8 (R,S) Exam June 2022 (2015 Scheme)</v>
      </c>
      <c r="M84" s="6"/>
      <c r="N84" s="6"/>
      <c r="O84" s="6"/>
      <c r="P84" s="6"/>
      <c r="Q84" s="6"/>
      <c r="R84" s="6"/>
      <c r="S84" s="6"/>
      <c r="T84" s="6"/>
      <c r="U84" s="6"/>
      <c r="V84" s="6"/>
      <c r="W84" s="6"/>
      <c r="X84" s="6"/>
      <c r="Y84" s="6"/>
      <c r="Z84" s="6"/>
    </row>
    <row r="85" spans="1:26" ht="15.75" customHeight="1" x14ac:dyDescent="0.25">
      <c r="A85" s="4" t="str">
        <f>Reg_Stu!A87</f>
        <v>KAVYANJALI.  B(KMC18EC011)</v>
      </c>
      <c r="B85" s="5" t="str">
        <f t="shared" si="0"/>
        <v>KAVYANJALI.  B</v>
      </c>
      <c r="C85" s="4" t="str">
        <f t="shared" si="1"/>
        <v>KMC18EC011)</v>
      </c>
      <c r="D85" s="6" t="str">
        <f t="shared" si="2"/>
        <v>KMC18EC011</v>
      </c>
      <c r="E85" s="6" t="str">
        <f t="shared" si="3"/>
        <v>EC</v>
      </c>
      <c r="F85" s="6" t="str">
        <f t="shared" si="4"/>
        <v>18</v>
      </c>
      <c r="G85" s="5" t="str">
        <f>Reg_Stu!B87</f>
        <v>KMCT COLLEGE OF ENGINEERING</v>
      </c>
      <c r="H85" s="4" t="str">
        <f>Reg_Stu!H87</f>
        <v xml:space="preserve">SECURE COMMUNICATION ( EC468 ) </v>
      </c>
      <c r="I85" s="6" t="str">
        <f t="shared" si="5"/>
        <v>SECURE COMMUNICATION</v>
      </c>
      <c r="J85" s="4" t="str">
        <f t="shared" si="6"/>
        <v xml:space="preserve"> EC468 ) </v>
      </c>
      <c r="K85" s="6" t="str">
        <f t="shared" si="7"/>
        <v xml:space="preserve"> EC468</v>
      </c>
      <c r="L85" s="6" t="str">
        <f>Reg_Stu!E87</f>
        <v>B.Tech S8 (R,S) Exam June 2022 (2015 Scheme)</v>
      </c>
      <c r="M85" s="6"/>
      <c r="N85" s="6"/>
      <c r="O85" s="6"/>
      <c r="P85" s="6"/>
      <c r="Q85" s="6"/>
      <c r="R85" s="6"/>
      <c r="S85" s="6"/>
      <c r="T85" s="6"/>
      <c r="U85" s="6"/>
      <c r="V85" s="6"/>
      <c r="W85" s="6"/>
      <c r="X85" s="6"/>
      <c r="Y85" s="6"/>
      <c r="Z85" s="6"/>
    </row>
    <row r="86" spans="1:26" ht="15.75" customHeight="1" x14ac:dyDescent="0.25">
      <c r="A86" s="4" t="str">
        <f>Reg_Stu!A88</f>
        <v>NUBIN  BABY(KMC18EC012)</v>
      </c>
      <c r="B86" s="5" t="str">
        <f t="shared" si="0"/>
        <v>NUBIN  BABY</v>
      </c>
      <c r="C86" s="4" t="str">
        <f t="shared" si="1"/>
        <v>KMC18EC012)</v>
      </c>
      <c r="D86" s="6" t="str">
        <f t="shared" si="2"/>
        <v>KMC18EC012</v>
      </c>
      <c r="E86" s="6" t="str">
        <f t="shared" si="3"/>
        <v>EC</v>
      </c>
      <c r="F86" s="6" t="str">
        <f t="shared" si="4"/>
        <v>18</v>
      </c>
      <c r="G86" s="5" t="str">
        <f>Reg_Stu!B88</f>
        <v>KMCT COLLEGE OF ENGINEERING</v>
      </c>
      <c r="H86" s="4" t="str">
        <f>Reg_Stu!H88</f>
        <v xml:space="preserve">SECURE COMMUNICATION ( EC468 ) </v>
      </c>
      <c r="I86" s="6" t="str">
        <f t="shared" si="5"/>
        <v>SECURE COMMUNICATION</v>
      </c>
      <c r="J86" s="4" t="str">
        <f t="shared" si="6"/>
        <v xml:space="preserve"> EC468 ) </v>
      </c>
      <c r="K86" s="6" t="str">
        <f t="shared" si="7"/>
        <v xml:space="preserve"> EC468</v>
      </c>
      <c r="L86" s="6" t="str">
        <f>Reg_Stu!E88</f>
        <v>B.Tech S8 (R,S) Exam June 2022 (2015 Scheme)</v>
      </c>
      <c r="M86" s="6"/>
      <c r="N86" s="6"/>
      <c r="O86" s="6"/>
      <c r="P86" s="6"/>
      <c r="Q86" s="6"/>
      <c r="R86" s="6"/>
      <c r="S86" s="6"/>
      <c r="T86" s="6"/>
      <c r="U86" s="6"/>
      <c r="V86" s="6"/>
      <c r="W86" s="6"/>
      <c r="X86" s="6"/>
      <c r="Y86" s="6"/>
      <c r="Z86" s="6"/>
    </row>
    <row r="87" spans="1:26" ht="15.75" customHeight="1" x14ac:dyDescent="0.25">
      <c r="A87" s="4" t="str">
        <f>Reg_Stu!A89</f>
        <v>SANA FATHIMA K K(KMC18EC014)</v>
      </c>
      <c r="B87" s="5" t="str">
        <f t="shared" si="0"/>
        <v>SANA FATHIMA K K</v>
      </c>
      <c r="C87" s="4" t="str">
        <f t="shared" si="1"/>
        <v>KMC18EC014)</v>
      </c>
      <c r="D87" s="6" t="str">
        <f t="shared" si="2"/>
        <v>KMC18EC014</v>
      </c>
      <c r="E87" s="6" t="str">
        <f t="shared" si="3"/>
        <v>EC</v>
      </c>
      <c r="F87" s="6" t="str">
        <f t="shared" si="4"/>
        <v>18</v>
      </c>
      <c r="G87" s="5" t="str">
        <f>Reg_Stu!B89</f>
        <v>KMCT COLLEGE OF ENGINEERING</v>
      </c>
      <c r="H87" s="4" t="str">
        <f>Reg_Stu!H89</f>
        <v xml:space="preserve">SECURE COMMUNICATION ( EC468 ) </v>
      </c>
      <c r="I87" s="6" t="str">
        <f t="shared" si="5"/>
        <v>SECURE COMMUNICATION</v>
      </c>
      <c r="J87" s="4" t="str">
        <f t="shared" si="6"/>
        <v xml:space="preserve"> EC468 ) </v>
      </c>
      <c r="K87" s="6" t="str">
        <f t="shared" si="7"/>
        <v xml:space="preserve"> EC468</v>
      </c>
      <c r="L87" s="6" t="str">
        <f>Reg_Stu!E89</f>
        <v>B.Tech S8 (R,S) Exam June 2022 (2015 Scheme)</v>
      </c>
      <c r="M87" s="6"/>
      <c r="N87" s="6"/>
      <c r="O87" s="6"/>
      <c r="P87" s="6"/>
      <c r="Q87" s="6"/>
      <c r="R87" s="6"/>
      <c r="S87" s="6"/>
      <c r="T87" s="6"/>
      <c r="U87" s="6"/>
      <c r="V87" s="6"/>
      <c r="W87" s="6"/>
      <c r="X87" s="6"/>
      <c r="Y87" s="6"/>
      <c r="Z87" s="6"/>
    </row>
    <row r="88" spans="1:26" ht="15.75" customHeight="1" x14ac:dyDescent="0.25">
      <c r="A88" s="4" t="str">
        <f>Reg_Stu!A90</f>
        <v>SANDRA .N. P (LKMC18EC017)</v>
      </c>
      <c r="B88" s="5" t="str">
        <f t="shared" si="0"/>
        <v xml:space="preserve">SANDRA .N. P </v>
      </c>
      <c r="C88" s="4" t="str">
        <f t="shared" si="1"/>
        <v>LKMC18EC017)</v>
      </c>
      <c r="D88" s="6" t="str">
        <f t="shared" si="2"/>
        <v>LKMC18EC017</v>
      </c>
      <c r="E88" s="6" t="str">
        <f t="shared" si="3"/>
        <v>EC</v>
      </c>
      <c r="F88" s="6" t="str">
        <f t="shared" si="4"/>
        <v>18</v>
      </c>
      <c r="G88" s="5" t="str">
        <f>Reg_Stu!B90</f>
        <v>KMCT COLLEGE OF ENGINEERING</v>
      </c>
      <c r="H88" s="4" t="str">
        <f>Reg_Stu!H90</f>
        <v xml:space="preserve">SECURE COMMUNICATION ( EC468 ) </v>
      </c>
      <c r="I88" s="6" t="str">
        <f t="shared" si="5"/>
        <v>SECURE COMMUNICATION</v>
      </c>
      <c r="J88" s="4" t="str">
        <f t="shared" si="6"/>
        <v xml:space="preserve"> EC468 ) </v>
      </c>
      <c r="K88" s="6" t="str">
        <f t="shared" si="7"/>
        <v xml:space="preserve"> EC468</v>
      </c>
      <c r="L88" s="6" t="str">
        <f>Reg_Stu!E90</f>
        <v>B.Tech S8 (R,S) Exam June 2022 (2015 Scheme)</v>
      </c>
      <c r="M88" s="6"/>
      <c r="N88" s="6"/>
      <c r="O88" s="6"/>
      <c r="P88" s="6"/>
      <c r="Q88" s="6"/>
      <c r="R88" s="6"/>
      <c r="S88" s="6"/>
      <c r="T88" s="6"/>
      <c r="U88" s="6"/>
      <c r="V88" s="6"/>
      <c r="W88" s="6"/>
      <c r="X88" s="6"/>
      <c r="Y88" s="6"/>
      <c r="Z88" s="6"/>
    </row>
    <row r="89" spans="1:26" ht="15.75" customHeight="1" x14ac:dyDescent="0.25">
      <c r="A89" s="4" t="str">
        <f>Reg_Stu!A91</f>
        <v>SHREYA . P (LKMC18EC018)</v>
      </c>
      <c r="B89" s="5" t="str">
        <f t="shared" si="0"/>
        <v xml:space="preserve">SHREYA . P </v>
      </c>
      <c r="C89" s="4" t="str">
        <f t="shared" si="1"/>
        <v>LKMC18EC018)</v>
      </c>
      <c r="D89" s="6" t="str">
        <f t="shared" si="2"/>
        <v>LKMC18EC018</v>
      </c>
      <c r="E89" s="6" t="str">
        <f t="shared" si="3"/>
        <v>EC</v>
      </c>
      <c r="F89" s="6" t="str">
        <f t="shared" si="4"/>
        <v>18</v>
      </c>
      <c r="G89" s="5" t="str">
        <f>Reg_Stu!B91</f>
        <v>KMCT COLLEGE OF ENGINEERING</v>
      </c>
      <c r="H89" s="4" t="str">
        <f>Reg_Stu!H91</f>
        <v xml:space="preserve">SECURE COMMUNICATION ( EC468 ) </v>
      </c>
      <c r="I89" s="6" t="str">
        <f t="shared" si="5"/>
        <v>SECURE COMMUNICATION</v>
      </c>
      <c r="J89" s="4" t="str">
        <f t="shared" si="6"/>
        <v xml:space="preserve"> EC468 ) </v>
      </c>
      <c r="K89" s="6" t="str">
        <f t="shared" si="7"/>
        <v xml:space="preserve"> EC468</v>
      </c>
      <c r="L89" s="6" t="str">
        <f>Reg_Stu!E91</f>
        <v>B.Tech S8 (R,S) Exam June 2022 (2015 Scheme)</v>
      </c>
      <c r="M89" s="6"/>
      <c r="N89" s="6"/>
      <c r="O89" s="6"/>
      <c r="P89" s="6"/>
      <c r="Q89" s="6"/>
      <c r="R89" s="6"/>
      <c r="S89" s="6"/>
      <c r="T89" s="6"/>
      <c r="U89" s="6"/>
      <c r="V89" s="6"/>
      <c r="W89" s="6"/>
      <c r="X89" s="6"/>
      <c r="Y89" s="6"/>
      <c r="Z89" s="6"/>
    </row>
    <row r="90" spans="1:26" ht="15.75" customHeight="1" x14ac:dyDescent="0.25">
      <c r="A90" s="4" t="str">
        <f>Reg_Stu!A92</f>
        <v>SITHARA BEEGAM P P(KMC18EC015)</v>
      </c>
      <c r="B90" s="5" t="str">
        <f t="shared" si="0"/>
        <v>SITHARA BEEGAM P P</v>
      </c>
      <c r="C90" s="4" t="str">
        <f t="shared" si="1"/>
        <v>KMC18EC015)</v>
      </c>
      <c r="D90" s="6" t="str">
        <f t="shared" si="2"/>
        <v>KMC18EC015</v>
      </c>
      <c r="E90" s="6" t="str">
        <f t="shared" si="3"/>
        <v>EC</v>
      </c>
      <c r="F90" s="6" t="str">
        <f t="shared" si="4"/>
        <v>18</v>
      </c>
      <c r="G90" s="5" t="str">
        <f>Reg_Stu!B92</f>
        <v>KMCT COLLEGE OF ENGINEERING</v>
      </c>
      <c r="H90" s="4" t="str">
        <f>Reg_Stu!H92</f>
        <v xml:space="preserve">SECURE COMMUNICATION ( EC468 ) </v>
      </c>
      <c r="I90" s="6" t="str">
        <f t="shared" si="5"/>
        <v>SECURE COMMUNICATION</v>
      </c>
      <c r="J90" s="4" t="str">
        <f t="shared" si="6"/>
        <v xml:space="preserve"> EC468 ) </v>
      </c>
      <c r="K90" s="6" t="str">
        <f t="shared" si="7"/>
        <v xml:space="preserve"> EC468</v>
      </c>
      <c r="L90" s="6" t="str">
        <f>Reg_Stu!E92</f>
        <v>B.Tech S8 (R,S) Exam June 2022 (2015 Scheme)</v>
      </c>
      <c r="M90" s="6"/>
      <c r="N90" s="6"/>
      <c r="O90" s="6"/>
      <c r="P90" s="6"/>
      <c r="Q90" s="6"/>
      <c r="R90" s="6"/>
      <c r="S90" s="6"/>
      <c r="T90" s="6"/>
      <c r="U90" s="6"/>
      <c r="V90" s="6"/>
      <c r="W90" s="6"/>
      <c r="X90" s="6"/>
      <c r="Y90" s="6"/>
      <c r="Z90" s="6"/>
    </row>
    <row r="91" spans="1:26" ht="15.75" customHeight="1" x14ac:dyDescent="0.25">
      <c r="A91" s="4" t="str">
        <f>Reg_Stu!A93</f>
        <v>SNEHA N.P (LKMC18EC019)</v>
      </c>
      <c r="B91" s="5" t="str">
        <f t="shared" si="0"/>
        <v xml:space="preserve">SNEHA N.P </v>
      </c>
      <c r="C91" s="4" t="str">
        <f t="shared" si="1"/>
        <v>LKMC18EC019)</v>
      </c>
      <c r="D91" s="6" t="str">
        <f t="shared" si="2"/>
        <v>LKMC18EC019</v>
      </c>
      <c r="E91" s="6" t="str">
        <f t="shared" si="3"/>
        <v>EC</v>
      </c>
      <c r="F91" s="6" t="str">
        <f t="shared" si="4"/>
        <v>18</v>
      </c>
      <c r="G91" s="5" t="str">
        <f>Reg_Stu!B93</f>
        <v>KMCT COLLEGE OF ENGINEERING</v>
      </c>
      <c r="H91" s="4" t="str">
        <f>Reg_Stu!H93</f>
        <v xml:space="preserve">SECURE COMMUNICATION ( EC468 ) </v>
      </c>
      <c r="I91" s="6" t="str">
        <f t="shared" si="5"/>
        <v>SECURE COMMUNICATION</v>
      </c>
      <c r="J91" s="4" t="str">
        <f t="shared" si="6"/>
        <v xml:space="preserve"> EC468 ) </v>
      </c>
      <c r="K91" s="6" t="str">
        <f t="shared" si="7"/>
        <v xml:space="preserve"> EC468</v>
      </c>
      <c r="L91" s="6" t="str">
        <f>Reg_Stu!E93</f>
        <v>B.Tech S8 (R,S) Exam June 2022 (2015 Scheme)</v>
      </c>
      <c r="M91" s="6"/>
      <c r="N91" s="6"/>
      <c r="O91" s="6"/>
      <c r="P91" s="6"/>
      <c r="Q91" s="6"/>
      <c r="R91" s="6"/>
      <c r="S91" s="6"/>
      <c r="T91" s="6"/>
      <c r="U91" s="6"/>
      <c r="V91" s="6"/>
      <c r="W91" s="6"/>
      <c r="X91" s="6"/>
      <c r="Y91" s="6"/>
      <c r="Z91" s="6"/>
    </row>
    <row r="92" spans="1:26" ht="15.75" customHeight="1" x14ac:dyDescent="0.25">
      <c r="A92" s="4" t="str">
        <f>Reg_Stu!A94</f>
        <v>SREELAKSHMI M (LKMC18EC020)</v>
      </c>
      <c r="B92" s="5" t="str">
        <f t="shared" si="0"/>
        <v xml:space="preserve">SREELAKSHMI M </v>
      </c>
      <c r="C92" s="4" t="str">
        <f t="shared" si="1"/>
        <v>LKMC18EC020)</v>
      </c>
      <c r="D92" s="6" t="str">
        <f t="shared" si="2"/>
        <v>LKMC18EC020</v>
      </c>
      <c r="E92" s="6" t="str">
        <f t="shared" si="3"/>
        <v>EC</v>
      </c>
      <c r="F92" s="6" t="str">
        <f t="shared" si="4"/>
        <v>18</v>
      </c>
      <c r="G92" s="5" t="str">
        <f>Reg_Stu!B94</f>
        <v>KMCT COLLEGE OF ENGINEERING</v>
      </c>
      <c r="H92" s="4" t="str">
        <f>Reg_Stu!H94</f>
        <v xml:space="preserve">SECURE COMMUNICATION ( EC468 ) </v>
      </c>
      <c r="I92" s="6" t="str">
        <f t="shared" si="5"/>
        <v>SECURE COMMUNICATION</v>
      </c>
      <c r="J92" s="4" t="str">
        <f t="shared" si="6"/>
        <v xml:space="preserve"> EC468 ) </v>
      </c>
      <c r="K92" s="6" t="str">
        <f t="shared" si="7"/>
        <v xml:space="preserve"> EC468</v>
      </c>
      <c r="L92" s="6" t="str">
        <f>Reg_Stu!E94</f>
        <v>B.Tech S8 (R,S) Exam June 2022 (2015 Scheme)</v>
      </c>
      <c r="M92" s="6"/>
      <c r="N92" s="6"/>
      <c r="O92" s="6"/>
      <c r="P92" s="6"/>
      <c r="Q92" s="6"/>
      <c r="R92" s="6"/>
      <c r="S92" s="6"/>
      <c r="T92" s="6"/>
      <c r="U92" s="6"/>
      <c r="V92" s="6"/>
      <c r="W92" s="6"/>
      <c r="X92" s="6"/>
      <c r="Y92" s="6"/>
      <c r="Z92" s="6"/>
    </row>
    <row r="93" spans="1:26" ht="15.75" customHeight="1" x14ac:dyDescent="0.25">
      <c r="A93" s="4" t="str">
        <f>Reg_Stu!A95</f>
        <v>AYISHA RINSIYA  THOTTUMPURATH(KMC18IT001)</v>
      </c>
      <c r="B93" s="5" t="str">
        <f t="shared" si="0"/>
        <v>AYISHA RINSIYA  THOTTUMPURATH</v>
      </c>
      <c r="C93" s="4" t="str">
        <f t="shared" si="1"/>
        <v>KMC18IT001)</v>
      </c>
      <c r="D93" s="6" t="str">
        <f t="shared" si="2"/>
        <v>KMC18IT001</v>
      </c>
      <c r="E93" s="6" t="str">
        <f t="shared" si="3"/>
        <v>IT</v>
      </c>
      <c r="F93" s="6" t="str">
        <f t="shared" si="4"/>
        <v>18</v>
      </c>
      <c r="G93" s="5" t="str">
        <f>Reg_Stu!B95</f>
        <v>KMCT COLLEGE OF ENGINEERING</v>
      </c>
      <c r="H93" s="4" t="str">
        <f>Reg_Stu!H95</f>
        <v xml:space="preserve">INTERNET OF THINGS ( IT462 ) </v>
      </c>
      <c r="I93" s="6" t="str">
        <f t="shared" si="5"/>
        <v>INTERNET OF THINGS</v>
      </c>
      <c r="J93" s="4" t="str">
        <f t="shared" si="6"/>
        <v xml:space="preserve"> IT462 ) </v>
      </c>
      <c r="K93" s="6" t="str">
        <f t="shared" si="7"/>
        <v xml:space="preserve"> IT462</v>
      </c>
      <c r="L93" s="6" t="str">
        <f>Reg_Stu!E95</f>
        <v>B.Tech S8 (R,S) Exam June 2022 (2015 Scheme)</v>
      </c>
      <c r="M93" s="6"/>
      <c r="N93" s="6"/>
      <c r="O93" s="6"/>
      <c r="P93" s="6"/>
      <c r="Q93" s="6"/>
      <c r="R93" s="6"/>
      <c r="S93" s="6"/>
      <c r="T93" s="6"/>
      <c r="U93" s="6"/>
      <c r="V93" s="6"/>
      <c r="W93" s="6"/>
      <c r="X93" s="6"/>
      <c r="Y93" s="6"/>
      <c r="Z93" s="6"/>
    </row>
    <row r="94" spans="1:26" ht="15.75" customHeight="1" x14ac:dyDescent="0.25">
      <c r="A94" s="4" t="str">
        <f>Reg_Stu!A96</f>
        <v>ELIZEBETH  SUNNY(KMC18IT002)</v>
      </c>
      <c r="B94" s="5" t="str">
        <f t="shared" si="0"/>
        <v>ELIZEBETH  SUNNY</v>
      </c>
      <c r="C94" s="4" t="str">
        <f t="shared" si="1"/>
        <v>KMC18IT002)</v>
      </c>
      <c r="D94" s="6" t="str">
        <f t="shared" si="2"/>
        <v>KMC18IT002</v>
      </c>
      <c r="E94" s="6" t="str">
        <f t="shared" si="3"/>
        <v>IT</v>
      </c>
      <c r="F94" s="6" t="str">
        <f t="shared" si="4"/>
        <v>18</v>
      </c>
      <c r="G94" s="5" t="str">
        <f>Reg_Stu!B96</f>
        <v>KMCT COLLEGE OF ENGINEERING</v>
      </c>
      <c r="H94" s="4" t="str">
        <f>Reg_Stu!H96</f>
        <v xml:space="preserve">INTERNET OF THINGS ( IT462 ) </v>
      </c>
      <c r="I94" s="6" t="str">
        <f t="shared" si="5"/>
        <v>INTERNET OF THINGS</v>
      </c>
      <c r="J94" s="4" t="str">
        <f t="shared" si="6"/>
        <v xml:space="preserve"> IT462 ) </v>
      </c>
      <c r="K94" s="6" t="str">
        <f t="shared" si="7"/>
        <v xml:space="preserve"> IT462</v>
      </c>
      <c r="L94" s="6" t="str">
        <f>Reg_Stu!E96</f>
        <v>B.Tech S8 (R,S) Exam June 2022 (2015 Scheme)</v>
      </c>
      <c r="M94" s="6"/>
      <c r="N94" s="6"/>
      <c r="O94" s="6"/>
      <c r="P94" s="6"/>
      <c r="Q94" s="6"/>
      <c r="R94" s="6"/>
      <c r="S94" s="6"/>
      <c r="T94" s="6"/>
      <c r="U94" s="6"/>
      <c r="V94" s="6"/>
      <c r="W94" s="6"/>
      <c r="X94" s="6"/>
      <c r="Y94" s="6"/>
      <c r="Z94" s="6"/>
    </row>
    <row r="95" spans="1:26" ht="15.75" customHeight="1" x14ac:dyDescent="0.25">
      <c r="A95" s="4" t="str">
        <f>Reg_Stu!A97</f>
        <v>FAMINA V P(KMC18IT003)</v>
      </c>
      <c r="B95" s="5" t="str">
        <f t="shared" si="0"/>
        <v>FAMINA V P</v>
      </c>
      <c r="C95" s="4" t="str">
        <f t="shared" si="1"/>
        <v>KMC18IT003)</v>
      </c>
      <c r="D95" s="6" t="str">
        <f t="shared" si="2"/>
        <v>KMC18IT003</v>
      </c>
      <c r="E95" s="6" t="str">
        <f t="shared" si="3"/>
        <v>IT</v>
      </c>
      <c r="F95" s="6" t="str">
        <f t="shared" si="4"/>
        <v>18</v>
      </c>
      <c r="G95" s="5" t="str">
        <f>Reg_Stu!B97</f>
        <v>KMCT COLLEGE OF ENGINEERING</v>
      </c>
      <c r="H95" s="4" t="str">
        <f>Reg_Stu!H97</f>
        <v xml:space="preserve">INTERNET OF THINGS ( IT462 ) </v>
      </c>
      <c r="I95" s="6" t="str">
        <f t="shared" si="5"/>
        <v>INTERNET OF THINGS</v>
      </c>
      <c r="J95" s="4" t="str">
        <f t="shared" si="6"/>
        <v xml:space="preserve"> IT462 ) </v>
      </c>
      <c r="K95" s="6" t="str">
        <f t="shared" si="7"/>
        <v xml:space="preserve"> IT462</v>
      </c>
      <c r="L95" s="6" t="str">
        <f>Reg_Stu!E97</f>
        <v>B.Tech S8 (R,S) Exam June 2022 (2015 Scheme)</v>
      </c>
      <c r="M95" s="6"/>
      <c r="N95" s="6"/>
      <c r="O95" s="6"/>
      <c r="P95" s="6"/>
      <c r="Q95" s="6"/>
      <c r="R95" s="6"/>
      <c r="S95" s="6"/>
      <c r="T95" s="6"/>
      <c r="U95" s="6"/>
      <c r="V95" s="6"/>
      <c r="W95" s="6"/>
      <c r="X95" s="6"/>
      <c r="Y95" s="6"/>
      <c r="Z95" s="6"/>
    </row>
    <row r="96" spans="1:26" ht="15.75" customHeight="1" x14ac:dyDescent="0.25">
      <c r="A96" s="4" t="str">
        <f>Reg_Stu!A98</f>
        <v>NOFA HAJA P V(KMC18IT004)</v>
      </c>
      <c r="B96" s="5" t="str">
        <f t="shared" si="0"/>
        <v>NOFA HAJA P V</v>
      </c>
      <c r="C96" s="4" t="str">
        <f t="shared" si="1"/>
        <v>KMC18IT004)</v>
      </c>
      <c r="D96" s="6" t="str">
        <f t="shared" si="2"/>
        <v>KMC18IT004</v>
      </c>
      <c r="E96" s="6" t="str">
        <f t="shared" si="3"/>
        <v>IT</v>
      </c>
      <c r="F96" s="6" t="str">
        <f t="shared" si="4"/>
        <v>18</v>
      </c>
      <c r="G96" s="5" t="str">
        <f>Reg_Stu!B98</f>
        <v>KMCT COLLEGE OF ENGINEERING</v>
      </c>
      <c r="H96" s="4" t="str">
        <f>Reg_Stu!H98</f>
        <v xml:space="preserve">INTERNET OF THINGS ( IT462 ) </v>
      </c>
      <c r="I96" s="6" t="str">
        <f t="shared" si="5"/>
        <v>INTERNET OF THINGS</v>
      </c>
      <c r="J96" s="4" t="str">
        <f t="shared" si="6"/>
        <v xml:space="preserve"> IT462 ) </v>
      </c>
      <c r="K96" s="6" t="str">
        <f t="shared" si="7"/>
        <v xml:space="preserve"> IT462</v>
      </c>
      <c r="L96" s="6" t="str">
        <f>Reg_Stu!E98</f>
        <v>B.Tech S8 (R,S) Exam June 2022 (2015 Scheme)</v>
      </c>
      <c r="M96" s="6"/>
      <c r="N96" s="6"/>
      <c r="O96" s="6"/>
      <c r="P96" s="6"/>
      <c r="Q96" s="6"/>
      <c r="R96" s="6"/>
      <c r="S96" s="6"/>
      <c r="T96" s="6"/>
      <c r="U96" s="6"/>
      <c r="V96" s="6"/>
      <c r="W96" s="6"/>
      <c r="X96" s="6"/>
      <c r="Y96" s="6"/>
      <c r="Z96" s="6"/>
    </row>
    <row r="97" spans="1:26" ht="15.75" customHeight="1" x14ac:dyDescent="0.25">
      <c r="A97" s="4" t="str">
        <f>Reg_Stu!A99</f>
        <v>SHAMNA  P(KMC18IT006)</v>
      </c>
      <c r="B97" s="5" t="str">
        <f t="shared" si="0"/>
        <v>SHAMNA  P</v>
      </c>
      <c r="C97" s="4" t="str">
        <f t="shared" si="1"/>
        <v>KMC18IT006)</v>
      </c>
      <c r="D97" s="6" t="str">
        <f t="shared" si="2"/>
        <v>KMC18IT006</v>
      </c>
      <c r="E97" s="6" t="str">
        <f t="shared" si="3"/>
        <v>IT</v>
      </c>
      <c r="F97" s="6" t="str">
        <f t="shared" si="4"/>
        <v>18</v>
      </c>
      <c r="G97" s="5" t="str">
        <f>Reg_Stu!B99</f>
        <v>KMCT COLLEGE OF ENGINEERING</v>
      </c>
      <c r="H97" s="4" t="str">
        <f>Reg_Stu!H99</f>
        <v xml:space="preserve">INTERNET OF THINGS ( IT462 ) </v>
      </c>
      <c r="I97" s="6" t="str">
        <f t="shared" si="5"/>
        <v>INTERNET OF THINGS</v>
      </c>
      <c r="J97" s="4" t="str">
        <f t="shared" si="6"/>
        <v xml:space="preserve"> IT462 ) </v>
      </c>
      <c r="K97" s="6" t="str">
        <f t="shared" si="7"/>
        <v xml:space="preserve"> IT462</v>
      </c>
      <c r="L97" s="6" t="str">
        <f>Reg_Stu!E99</f>
        <v>B.Tech S8 (R,S) Exam June 2022 (2015 Scheme)</v>
      </c>
      <c r="M97" s="6"/>
      <c r="N97" s="6"/>
      <c r="O97" s="6"/>
      <c r="P97" s="6"/>
      <c r="Q97" s="6"/>
      <c r="R97" s="6"/>
      <c r="S97" s="6"/>
      <c r="T97" s="6"/>
      <c r="U97" s="6"/>
      <c r="V97" s="6"/>
      <c r="W97" s="6"/>
      <c r="X97" s="6"/>
      <c r="Y97" s="6"/>
      <c r="Z97" s="6"/>
    </row>
    <row r="98" spans="1:26" ht="15.75" customHeight="1" x14ac:dyDescent="0.25">
      <c r="A98" s="4" t="str">
        <f>Reg_Stu!A100</f>
        <v>SIGHA C K(KMC18IT008)</v>
      </c>
      <c r="B98" s="5" t="str">
        <f t="shared" si="0"/>
        <v>SIGHA C K</v>
      </c>
      <c r="C98" s="4" t="str">
        <f t="shared" si="1"/>
        <v>KMC18IT008)</v>
      </c>
      <c r="D98" s="6" t="str">
        <f t="shared" si="2"/>
        <v>KMC18IT008</v>
      </c>
      <c r="E98" s="6" t="str">
        <f t="shared" si="3"/>
        <v>IT</v>
      </c>
      <c r="F98" s="6" t="str">
        <f t="shared" si="4"/>
        <v>18</v>
      </c>
      <c r="G98" s="5" t="str">
        <f>Reg_Stu!B100</f>
        <v>KMCT COLLEGE OF ENGINEERING</v>
      </c>
      <c r="H98" s="4" t="str">
        <f>Reg_Stu!H100</f>
        <v xml:space="preserve">INTERNET OF THINGS ( IT462 ) </v>
      </c>
      <c r="I98" s="6" t="str">
        <f t="shared" si="5"/>
        <v>INTERNET OF THINGS</v>
      </c>
      <c r="J98" s="4" t="str">
        <f t="shared" si="6"/>
        <v xml:space="preserve"> IT462 ) </v>
      </c>
      <c r="K98" s="6" t="str">
        <f t="shared" si="7"/>
        <v xml:space="preserve"> IT462</v>
      </c>
      <c r="L98" s="6" t="str">
        <f>Reg_Stu!E100</f>
        <v>B.Tech S8 (R,S) Exam June 2022 (2015 Scheme)</v>
      </c>
      <c r="M98" s="6"/>
      <c r="N98" s="6"/>
      <c r="O98" s="6"/>
      <c r="P98" s="6"/>
      <c r="Q98" s="6"/>
      <c r="R98" s="6"/>
      <c r="S98" s="6"/>
      <c r="T98" s="6"/>
      <c r="U98" s="6"/>
      <c r="V98" s="6"/>
      <c r="W98" s="6"/>
      <c r="X98" s="6"/>
      <c r="Y98" s="6"/>
      <c r="Z98" s="6"/>
    </row>
    <row r="99" spans="1:26" ht="15.75" customHeight="1" x14ac:dyDescent="0.25">
      <c r="A99" s="4" t="str">
        <f>Reg_Stu!A101</f>
        <v>VISHNU PRIYA K M(KMC18IT009)</v>
      </c>
      <c r="B99" s="5" t="str">
        <f t="shared" si="0"/>
        <v>VISHNU PRIYA K M</v>
      </c>
      <c r="C99" s="4" t="str">
        <f t="shared" si="1"/>
        <v>KMC18IT009)</v>
      </c>
      <c r="D99" s="6" t="str">
        <f t="shared" si="2"/>
        <v>KMC18IT009</v>
      </c>
      <c r="E99" s="6" t="str">
        <f t="shared" si="3"/>
        <v>IT</v>
      </c>
      <c r="F99" s="6" t="str">
        <f t="shared" si="4"/>
        <v>18</v>
      </c>
      <c r="G99" s="5" t="str">
        <f>Reg_Stu!B101</f>
        <v>KMCT COLLEGE OF ENGINEERING</v>
      </c>
      <c r="H99" s="4" t="str">
        <f>Reg_Stu!H101</f>
        <v xml:space="preserve">INTERNET OF THINGS ( IT462 ) </v>
      </c>
      <c r="I99" s="6" t="str">
        <f t="shared" si="5"/>
        <v>INTERNET OF THINGS</v>
      </c>
      <c r="J99" s="4" t="str">
        <f t="shared" si="6"/>
        <v xml:space="preserve"> IT462 ) </v>
      </c>
      <c r="K99" s="6" t="str">
        <f t="shared" si="7"/>
        <v xml:space="preserve"> IT462</v>
      </c>
      <c r="L99" s="6" t="str">
        <f>Reg_Stu!E101</f>
        <v>B.Tech S8 (R,S) Exam June 2022 (2015 Scheme)</v>
      </c>
      <c r="M99" s="6"/>
      <c r="N99" s="6"/>
      <c r="O99" s="6"/>
      <c r="P99" s="6"/>
      <c r="Q99" s="6"/>
      <c r="R99" s="6"/>
      <c r="S99" s="6"/>
      <c r="T99" s="6"/>
      <c r="U99" s="6"/>
      <c r="V99" s="6"/>
      <c r="W99" s="6"/>
      <c r="X99" s="6"/>
      <c r="Y99" s="6"/>
      <c r="Z99" s="6"/>
    </row>
    <row r="100" spans="1:26" ht="15.75" customHeight="1" x14ac:dyDescent="0.25">
      <c r="A100" s="4" t="str">
        <f>Reg_Stu!A102</f>
        <v>ABHISHEK  K(KMC18ME001)</v>
      </c>
      <c r="B100" s="5" t="str">
        <f t="shared" si="0"/>
        <v>ABHISHEK  K</v>
      </c>
      <c r="C100" s="4" t="str">
        <f t="shared" si="1"/>
        <v>KMC18ME001)</v>
      </c>
      <c r="D100" s="6" t="str">
        <f t="shared" si="2"/>
        <v>KMC18ME001</v>
      </c>
      <c r="E100" s="6" t="str">
        <f t="shared" si="3"/>
        <v>ME</v>
      </c>
      <c r="F100" s="6" t="str">
        <f t="shared" si="4"/>
        <v>18</v>
      </c>
      <c r="G100" s="5" t="str">
        <f>Reg_Stu!B102</f>
        <v>KMCT COLLEGE OF ENGINEERING</v>
      </c>
      <c r="H100" s="4" t="str">
        <f>Reg_Stu!H102</f>
        <v xml:space="preserve">MATERIAL HANDLING &amp; FACILITIES PLANNING ( ME476 ) </v>
      </c>
      <c r="I100" s="6" t="str">
        <f t="shared" si="5"/>
        <v>MATERIAL HANDLING &amp; FACILITIES PLANNING</v>
      </c>
      <c r="J100" s="4" t="str">
        <f t="shared" si="6"/>
        <v xml:space="preserve"> ME476 ) </v>
      </c>
      <c r="K100" s="6" t="str">
        <f t="shared" si="7"/>
        <v xml:space="preserve"> ME476</v>
      </c>
      <c r="L100" s="6" t="str">
        <f>Reg_Stu!E102</f>
        <v>B.Tech S8 (R,S) Exam June 2022 (2015 Scheme)</v>
      </c>
      <c r="M100" s="6"/>
      <c r="N100" s="6"/>
      <c r="O100" s="6"/>
      <c r="P100" s="6"/>
      <c r="Q100" s="6"/>
      <c r="R100" s="6"/>
      <c r="S100" s="6"/>
      <c r="T100" s="6"/>
      <c r="U100" s="6"/>
      <c r="V100" s="6"/>
      <c r="W100" s="6"/>
      <c r="X100" s="6"/>
      <c r="Y100" s="6"/>
      <c r="Z100" s="6"/>
    </row>
    <row r="101" spans="1:26" ht="15.75" customHeight="1" x14ac:dyDescent="0.25">
      <c r="A101" s="4" t="str">
        <f>Reg_Stu!A103</f>
        <v>ABHISHEK K SUNDAR(KMC18ME002)</v>
      </c>
      <c r="B101" s="5" t="str">
        <f t="shared" si="0"/>
        <v>ABHISHEK K SUNDAR</v>
      </c>
      <c r="C101" s="4" t="str">
        <f t="shared" si="1"/>
        <v>KMC18ME002)</v>
      </c>
      <c r="D101" s="6" t="str">
        <f t="shared" si="2"/>
        <v>KMC18ME002</v>
      </c>
      <c r="E101" s="6" t="str">
        <f t="shared" si="3"/>
        <v>ME</v>
      </c>
      <c r="F101" s="6" t="str">
        <f t="shared" si="4"/>
        <v>18</v>
      </c>
      <c r="G101" s="5" t="str">
        <f>Reg_Stu!B103</f>
        <v>KMCT COLLEGE OF ENGINEERING</v>
      </c>
      <c r="H101" s="4" t="str">
        <f>Reg_Stu!H103</f>
        <v xml:space="preserve">MATERIAL HANDLING &amp; FACILITIES PLANNING ( ME476 ) </v>
      </c>
      <c r="I101" s="6" t="str">
        <f t="shared" si="5"/>
        <v>MATERIAL HANDLING &amp; FACILITIES PLANNING</v>
      </c>
      <c r="J101" s="4" t="str">
        <f t="shared" si="6"/>
        <v xml:space="preserve"> ME476 ) </v>
      </c>
      <c r="K101" s="6" t="str">
        <f t="shared" si="7"/>
        <v xml:space="preserve"> ME476</v>
      </c>
      <c r="L101" s="6" t="str">
        <f>Reg_Stu!E103</f>
        <v>B.Tech S8 (R,S) Exam June 2022 (2015 Scheme)</v>
      </c>
      <c r="M101" s="6"/>
      <c r="N101" s="6"/>
      <c r="O101" s="6"/>
      <c r="P101" s="6"/>
      <c r="Q101" s="6"/>
      <c r="R101" s="6"/>
      <c r="S101" s="6"/>
      <c r="T101" s="6"/>
      <c r="U101" s="6"/>
      <c r="V101" s="6"/>
      <c r="W101" s="6"/>
      <c r="X101" s="6"/>
      <c r="Y101" s="6"/>
      <c r="Z101" s="6"/>
    </row>
    <row r="102" spans="1:26" ht="15.75" customHeight="1" x14ac:dyDescent="0.25">
      <c r="A102" s="4" t="str">
        <f>Reg_Stu!A104</f>
        <v>AKASH .A (LKMC18ME026)</v>
      </c>
      <c r="B102" s="5" t="str">
        <f t="shared" si="0"/>
        <v xml:space="preserve">AKASH .A </v>
      </c>
      <c r="C102" s="4" t="str">
        <f t="shared" si="1"/>
        <v>LKMC18ME026)</v>
      </c>
      <c r="D102" s="6" t="str">
        <f t="shared" si="2"/>
        <v>LKMC18ME026</v>
      </c>
      <c r="E102" s="6" t="str">
        <f t="shared" si="3"/>
        <v>ME</v>
      </c>
      <c r="F102" s="6" t="str">
        <f t="shared" si="4"/>
        <v>18</v>
      </c>
      <c r="G102" s="5" t="str">
        <f>Reg_Stu!B104</f>
        <v>KMCT COLLEGE OF ENGINEERING</v>
      </c>
      <c r="H102" s="4" t="str">
        <f>Reg_Stu!H104</f>
        <v xml:space="preserve">MATERIAL HANDLING &amp; FACILITIES PLANNING ( ME476 ) </v>
      </c>
      <c r="I102" s="6" t="str">
        <f t="shared" si="5"/>
        <v>MATERIAL HANDLING &amp; FACILITIES PLANNING</v>
      </c>
      <c r="J102" s="4" t="str">
        <f t="shared" si="6"/>
        <v xml:space="preserve"> ME476 ) </v>
      </c>
      <c r="K102" s="6" t="str">
        <f t="shared" si="7"/>
        <v xml:space="preserve"> ME476</v>
      </c>
      <c r="L102" s="6" t="str">
        <f>Reg_Stu!E104</f>
        <v>B.Tech S8 (R,S) Exam June 2022 (2015 Scheme)</v>
      </c>
      <c r="M102" s="6"/>
      <c r="N102" s="6"/>
      <c r="O102" s="6"/>
      <c r="P102" s="6"/>
      <c r="Q102" s="6"/>
      <c r="R102" s="6"/>
      <c r="S102" s="6"/>
      <c r="T102" s="6"/>
      <c r="U102" s="6"/>
      <c r="V102" s="6"/>
      <c r="W102" s="6"/>
      <c r="X102" s="6"/>
      <c r="Y102" s="6"/>
      <c r="Z102" s="6"/>
    </row>
    <row r="103" spans="1:26" ht="15.75" customHeight="1" x14ac:dyDescent="0.25">
      <c r="A103" s="4" t="str">
        <f>Reg_Stu!A105</f>
        <v>AKSHAY .P. (LKMC18ME027)</v>
      </c>
      <c r="B103" s="5" t="str">
        <f t="shared" si="0"/>
        <v xml:space="preserve">AKSHAY .P. </v>
      </c>
      <c r="C103" s="4" t="str">
        <f t="shared" si="1"/>
        <v>LKMC18ME027)</v>
      </c>
      <c r="D103" s="6" t="str">
        <f t="shared" si="2"/>
        <v>LKMC18ME027</v>
      </c>
      <c r="E103" s="6" t="str">
        <f t="shared" si="3"/>
        <v>ME</v>
      </c>
      <c r="F103" s="6" t="str">
        <f t="shared" si="4"/>
        <v>18</v>
      </c>
      <c r="G103" s="5" t="str">
        <f>Reg_Stu!B105</f>
        <v>KMCT COLLEGE OF ENGINEERING</v>
      </c>
      <c r="H103" s="4" t="str">
        <f>Reg_Stu!H105</f>
        <v xml:space="preserve">MATERIAL HANDLING &amp; FACILITIES PLANNING ( ME476 ) </v>
      </c>
      <c r="I103" s="6" t="str">
        <f t="shared" si="5"/>
        <v>MATERIAL HANDLING &amp; FACILITIES PLANNING</v>
      </c>
      <c r="J103" s="4" t="str">
        <f t="shared" si="6"/>
        <v xml:space="preserve"> ME476 ) </v>
      </c>
      <c r="K103" s="6" t="str">
        <f t="shared" si="7"/>
        <v xml:space="preserve"> ME476</v>
      </c>
      <c r="L103" s="6" t="str">
        <f>Reg_Stu!E105</f>
        <v>B.Tech S8 (R,S) Exam June 2022 (2015 Scheme)</v>
      </c>
      <c r="M103" s="6"/>
      <c r="N103" s="6"/>
      <c r="O103" s="6"/>
      <c r="P103" s="6"/>
      <c r="Q103" s="6"/>
      <c r="R103" s="6"/>
      <c r="S103" s="6"/>
      <c r="T103" s="6"/>
      <c r="U103" s="6"/>
      <c r="V103" s="6"/>
      <c r="W103" s="6"/>
      <c r="X103" s="6"/>
      <c r="Y103" s="6"/>
      <c r="Z103" s="6"/>
    </row>
    <row r="104" spans="1:26" ht="15.75" customHeight="1" x14ac:dyDescent="0.25">
      <c r="A104" s="4" t="str">
        <f>Reg_Stu!A106</f>
        <v>AKSHAY KUMAR N(KMC18ME006)</v>
      </c>
      <c r="B104" s="5" t="str">
        <f t="shared" si="0"/>
        <v>AKSHAY KUMAR N</v>
      </c>
      <c r="C104" s="4" t="str">
        <f t="shared" si="1"/>
        <v>KMC18ME006)</v>
      </c>
      <c r="D104" s="6" t="str">
        <f t="shared" si="2"/>
        <v>KMC18ME006</v>
      </c>
      <c r="E104" s="6" t="str">
        <f t="shared" si="3"/>
        <v>ME</v>
      </c>
      <c r="F104" s="6" t="str">
        <f t="shared" si="4"/>
        <v>18</v>
      </c>
      <c r="G104" s="5" t="str">
        <f>Reg_Stu!B106</f>
        <v>KMCT COLLEGE OF ENGINEERING</v>
      </c>
      <c r="H104" s="4" t="str">
        <f>Reg_Stu!H106</f>
        <v xml:space="preserve">MATERIAL HANDLING &amp; FACILITIES PLANNING ( ME476 ) </v>
      </c>
      <c r="I104" s="6" t="str">
        <f t="shared" si="5"/>
        <v>MATERIAL HANDLING &amp; FACILITIES PLANNING</v>
      </c>
      <c r="J104" s="4" t="str">
        <f t="shared" si="6"/>
        <v xml:space="preserve"> ME476 ) </v>
      </c>
      <c r="K104" s="6" t="str">
        <f t="shared" si="7"/>
        <v xml:space="preserve"> ME476</v>
      </c>
      <c r="L104" s="6" t="str">
        <f>Reg_Stu!E106</f>
        <v>B.Tech S8 (R,S) Exam June 2022 (2015 Scheme)</v>
      </c>
      <c r="M104" s="6"/>
      <c r="N104" s="6"/>
      <c r="O104" s="6"/>
      <c r="P104" s="6"/>
      <c r="Q104" s="6"/>
      <c r="R104" s="6"/>
      <c r="S104" s="6"/>
      <c r="T104" s="6"/>
      <c r="U104" s="6"/>
      <c r="V104" s="6"/>
      <c r="W104" s="6"/>
      <c r="X104" s="6"/>
      <c r="Y104" s="6"/>
      <c r="Z104" s="6"/>
    </row>
    <row r="105" spans="1:26" ht="15.75" customHeight="1" x14ac:dyDescent="0.25">
      <c r="A105" s="4" t="str">
        <f>Reg_Stu!A107</f>
        <v>ANANDU .K.M (LKMC18ME028)</v>
      </c>
      <c r="B105" s="5" t="str">
        <f t="shared" si="0"/>
        <v xml:space="preserve">ANANDU .K.M </v>
      </c>
      <c r="C105" s="4" t="str">
        <f t="shared" si="1"/>
        <v>LKMC18ME028)</v>
      </c>
      <c r="D105" s="6" t="str">
        <f t="shared" si="2"/>
        <v>LKMC18ME028</v>
      </c>
      <c r="E105" s="6" t="str">
        <f t="shared" si="3"/>
        <v>ME</v>
      </c>
      <c r="F105" s="6" t="str">
        <f t="shared" si="4"/>
        <v>18</v>
      </c>
      <c r="G105" s="5" t="str">
        <f>Reg_Stu!B107</f>
        <v>KMCT COLLEGE OF ENGINEERING</v>
      </c>
      <c r="H105" s="4" t="str">
        <f>Reg_Stu!H107</f>
        <v xml:space="preserve">MATERIAL HANDLING &amp; FACILITIES PLANNING ( ME476 ) </v>
      </c>
      <c r="I105" s="6" t="str">
        <f t="shared" si="5"/>
        <v>MATERIAL HANDLING &amp; FACILITIES PLANNING</v>
      </c>
      <c r="J105" s="4" t="str">
        <f t="shared" si="6"/>
        <v xml:space="preserve"> ME476 ) </v>
      </c>
      <c r="K105" s="6" t="str">
        <f t="shared" si="7"/>
        <v xml:space="preserve"> ME476</v>
      </c>
      <c r="L105" s="6" t="str">
        <f>Reg_Stu!E107</f>
        <v>B.Tech S8 (R,S) Exam June 2022 (2015 Scheme)</v>
      </c>
      <c r="M105" s="6"/>
      <c r="N105" s="6"/>
      <c r="O105" s="6"/>
      <c r="P105" s="6"/>
      <c r="Q105" s="6"/>
      <c r="R105" s="6"/>
      <c r="S105" s="6"/>
      <c r="T105" s="6"/>
      <c r="U105" s="6"/>
      <c r="V105" s="6"/>
      <c r="W105" s="6"/>
      <c r="X105" s="6"/>
      <c r="Y105" s="6"/>
      <c r="Z105" s="6"/>
    </row>
    <row r="106" spans="1:26" ht="15.75" customHeight="1" x14ac:dyDescent="0.25">
      <c r="A106" s="4" t="str">
        <f>Reg_Stu!A108</f>
        <v>ASHIQUE . T.S (LKMC18ME029)</v>
      </c>
      <c r="B106" s="5" t="str">
        <f t="shared" si="0"/>
        <v xml:space="preserve">ASHIQUE . T.S </v>
      </c>
      <c r="C106" s="4" t="str">
        <f t="shared" si="1"/>
        <v>LKMC18ME029)</v>
      </c>
      <c r="D106" s="6" t="str">
        <f t="shared" si="2"/>
        <v>LKMC18ME029</v>
      </c>
      <c r="E106" s="6" t="str">
        <f t="shared" si="3"/>
        <v>ME</v>
      </c>
      <c r="F106" s="6" t="str">
        <f t="shared" si="4"/>
        <v>18</v>
      </c>
      <c r="G106" s="5" t="str">
        <f>Reg_Stu!B108</f>
        <v>KMCT COLLEGE OF ENGINEERING</v>
      </c>
      <c r="H106" s="4" t="str">
        <f>Reg_Stu!H108</f>
        <v xml:space="preserve">MATERIAL HANDLING &amp; FACILITIES PLANNING ( ME476 ) </v>
      </c>
      <c r="I106" s="6" t="str">
        <f t="shared" si="5"/>
        <v>MATERIAL HANDLING &amp; FACILITIES PLANNING</v>
      </c>
      <c r="J106" s="4" t="str">
        <f t="shared" si="6"/>
        <v xml:space="preserve"> ME476 ) </v>
      </c>
      <c r="K106" s="6" t="str">
        <f t="shared" si="7"/>
        <v xml:space="preserve"> ME476</v>
      </c>
      <c r="L106" s="6" t="str">
        <f>Reg_Stu!E108</f>
        <v>B.Tech S8 (R,S) Exam June 2022 (2015 Scheme)</v>
      </c>
      <c r="M106" s="6"/>
      <c r="N106" s="6"/>
      <c r="O106" s="6"/>
      <c r="P106" s="6"/>
      <c r="Q106" s="6"/>
      <c r="R106" s="6"/>
      <c r="S106" s="6"/>
      <c r="T106" s="6"/>
      <c r="U106" s="6"/>
      <c r="V106" s="6"/>
      <c r="W106" s="6"/>
      <c r="X106" s="6"/>
      <c r="Y106" s="6"/>
      <c r="Z106" s="6"/>
    </row>
    <row r="107" spans="1:26" ht="15.75" customHeight="1" x14ac:dyDescent="0.25">
      <c r="A107" s="4" t="str">
        <f>Reg_Stu!A109</f>
        <v>JAMNAS V P (LKMC18ME030)</v>
      </c>
      <c r="B107" s="5" t="str">
        <f t="shared" si="0"/>
        <v xml:space="preserve">JAMNAS V P </v>
      </c>
      <c r="C107" s="4" t="str">
        <f t="shared" si="1"/>
        <v>LKMC18ME030)</v>
      </c>
      <c r="D107" s="6" t="str">
        <f t="shared" si="2"/>
        <v>LKMC18ME030</v>
      </c>
      <c r="E107" s="6" t="str">
        <f t="shared" si="3"/>
        <v>ME</v>
      </c>
      <c r="F107" s="6" t="str">
        <f t="shared" si="4"/>
        <v>18</v>
      </c>
      <c r="G107" s="5" t="str">
        <f>Reg_Stu!B109</f>
        <v>KMCT COLLEGE OF ENGINEERING</v>
      </c>
      <c r="H107" s="4" t="str">
        <f>Reg_Stu!H109</f>
        <v xml:space="preserve">MATERIAL HANDLING &amp; FACILITIES PLANNING ( ME476 ) </v>
      </c>
      <c r="I107" s="6" t="str">
        <f t="shared" si="5"/>
        <v>MATERIAL HANDLING &amp; FACILITIES PLANNING</v>
      </c>
      <c r="J107" s="4" t="str">
        <f t="shared" si="6"/>
        <v xml:space="preserve"> ME476 ) </v>
      </c>
      <c r="K107" s="6" t="str">
        <f t="shared" si="7"/>
        <v xml:space="preserve"> ME476</v>
      </c>
      <c r="L107" s="6" t="str">
        <f>Reg_Stu!E109</f>
        <v>B.Tech S8 (R,S) Exam June 2022 (2015 Scheme)</v>
      </c>
      <c r="M107" s="6"/>
      <c r="N107" s="6"/>
      <c r="O107" s="6"/>
      <c r="P107" s="6"/>
      <c r="Q107" s="6"/>
      <c r="R107" s="6"/>
      <c r="S107" s="6"/>
      <c r="T107" s="6"/>
      <c r="U107" s="6"/>
      <c r="V107" s="6"/>
      <c r="W107" s="6"/>
      <c r="X107" s="6"/>
      <c r="Y107" s="6"/>
      <c r="Z107" s="6"/>
    </row>
    <row r="108" spans="1:26" ht="15.75" customHeight="1" x14ac:dyDescent="0.25">
      <c r="A108" s="4" t="str">
        <f>Reg_Stu!A110</f>
        <v>JISHNU  PS(KMC18ME011)</v>
      </c>
      <c r="B108" s="5" t="str">
        <f t="shared" si="0"/>
        <v>JISHNU  PS</v>
      </c>
      <c r="C108" s="4" t="str">
        <f t="shared" si="1"/>
        <v>KMC18ME011)</v>
      </c>
      <c r="D108" s="6" t="str">
        <f t="shared" si="2"/>
        <v>KMC18ME011</v>
      </c>
      <c r="E108" s="6" t="str">
        <f t="shared" si="3"/>
        <v>ME</v>
      </c>
      <c r="F108" s="6" t="str">
        <f t="shared" si="4"/>
        <v>18</v>
      </c>
      <c r="G108" s="5" t="str">
        <f>Reg_Stu!B110</f>
        <v>KMCT COLLEGE OF ENGINEERING</v>
      </c>
      <c r="H108" s="4" t="str">
        <f>Reg_Stu!H110</f>
        <v xml:space="preserve">MATERIAL HANDLING &amp; FACILITIES PLANNING ( ME476 ) </v>
      </c>
      <c r="I108" s="6" t="str">
        <f t="shared" si="5"/>
        <v>MATERIAL HANDLING &amp; FACILITIES PLANNING</v>
      </c>
      <c r="J108" s="4" t="str">
        <f t="shared" si="6"/>
        <v xml:space="preserve"> ME476 ) </v>
      </c>
      <c r="K108" s="6" t="str">
        <f t="shared" si="7"/>
        <v xml:space="preserve"> ME476</v>
      </c>
      <c r="L108" s="6" t="str">
        <f>Reg_Stu!E110</f>
        <v>B.Tech S8 (R,S) Exam June 2022 (2015 Scheme)</v>
      </c>
      <c r="M108" s="6"/>
      <c r="N108" s="6"/>
      <c r="O108" s="6"/>
      <c r="P108" s="6"/>
      <c r="Q108" s="6"/>
      <c r="R108" s="6"/>
      <c r="S108" s="6"/>
      <c r="T108" s="6"/>
      <c r="U108" s="6"/>
      <c r="V108" s="6"/>
      <c r="W108" s="6"/>
      <c r="X108" s="6"/>
      <c r="Y108" s="6"/>
      <c r="Z108" s="6"/>
    </row>
    <row r="109" spans="1:26" ht="15.75" customHeight="1" x14ac:dyDescent="0.25">
      <c r="A109" s="4" t="str">
        <f>Reg_Stu!A111</f>
        <v>MOHAMMED BASIM K(KMC18ME013)</v>
      </c>
      <c r="B109" s="5" t="str">
        <f t="shared" si="0"/>
        <v>MOHAMMED BASIM K</v>
      </c>
      <c r="C109" s="4" t="str">
        <f t="shared" si="1"/>
        <v>KMC18ME013)</v>
      </c>
      <c r="D109" s="6" t="str">
        <f t="shared" si="2"/>
        <v>KMC18ME013</v>
      </c>
      <c r="E109" s="6" t="str">
        <f t="shared" si="3"/>
        <v>ME</v>
      </c>
      <c r="F109" s="6" t="str">
        <f t="shared" si="4"/>
        <v>18</v>
      </c>
      <c r="G109" s="5" t="str">
        <f>Reg_Stu!B111</f>
        <v>KMCT COLLEGE OF ENGINEERING</v>
      </c>
      <c r="H109" s="4" t="str">
        <f>Reg_Stu!H111</f>
        <v xml:space="preserve">MATERIAL HANDLING &amp; FACILITIES PLANNING ( ME476 ) </v>
      </c>
      <c r="I109" s="6" t="str">
        <f t="shared" si="5"/>
        <v>MATERIAL HANDLING &amp; FACILITIES PLANNING</v>
      </c>
      <c r="J109" s="4" t="str">
        <f t="shared" si="6"/>
        <v xml:space="preserve"> ME476 ) </v>
      </c>
      <c r="K109" s="6" t="str">
        <f t="shared" si="7"/>
        <v xml:space="preserve"> ME476</v>
      </c>
      <c r="L109" s="6" t="str">
        <f>Reg_Stu!E111</f>
        <v>B.Tech S8 (R,S) Exam June 2022 (2015 Scheme)</v>
      </c>
      <c r="M109" s="6"/>
      <c r="N109" s="6"/>
      <c r="O109" s="6"/>
      <c r="P109" s="6"/>
      <c r="Q109" s="6"/>
      <c r="R109" s="6"/>
      <c r="S109" s="6"/>
      <c r="T109" s="6"/>
      <c r="U109" s="6"/>
      <c r="V109" s="6"/>
      <c r="W109" s="6"/>
      <c r="X109" s="6"/>
      <c r="Y109" s="6"/>
      <c r="Z109" s="6"/>
    </row>
    <row r="110" spans="1:26" ht="15.75" customHeight="1" x14ac:dyDescent="0.25">
      <c r="A110" s="4" t="str">
        <f>Reg_Stu!A112</f>
        <v>MOHAMMED NIHAL P(KMC18ME014)</v>
      </c>
      <c r="B110" s="5" t="str">
        <f t="shared" si="0"/>
        <v>MOHAMMED NIHAL P</v>
      </c>
      <c r="C110" s="4" t="str">
        <f t="shared" si="1"/>
        <v>KMC18ME014)</v>
      </c>
      <c r="D110" s="6" t="str">
        <f t="shared" si="2"/>
        <v>KMC18ME014</v>
      </c>
      <c r="E110" s="6" t="str">
        <f t="shared" si="3"/>
        <v>ME</v>
      </c>
      <c r="F110" s="6" t="str">
        <f t="shared" si="4"/>
        <v>18</v>
      </c>
      <c r="G110" s="5" t="str">
        <f>Reg_Stu!B112</f>
        <v>KMCT COLLEGE OF ENGINEERING</v>
      </c>
      <c r="H110" s="4" t="str">
        <f>Reg_Stu!H112</f>
        <v xml:space="preserve">MATERIAL HANDLING &amp; FACILITIES PLANNING ( ME476 ) </v>
      </c>
      <c r="I110" s="6" t="str">
        <f t="shared" si="5"/>
        <v>MATERIAL HANDLING &amp; FACILITIES PLANNING</v>
      </c>
      <c r="J110" s="4" t="str">
        <f t="shared" si="6"/>
        <v xml:space="preserve"> ME476 ) </v>
      </c>
      <c r="K110" s="6" t="str">
        <f t="shared" si="7"/>
        <v xml:space="preserve"> ME476</v>
      </c>
      <c r="L110" s="6" t="str">
        <f>Reg_Stu!E112</f>
        <v>B.Tech S8 (R,S) Exam June 2022 (2015 Scheme)</v>
      </c>
      <c r="M110" s="6"/>
      <c r="N110" s="6"/>
      <c r="O110" s="6"/>
      <c r="P110" s="6"/>
      <c r="Q110" s="6"/>
      <c r="R110" s="6"/>
      <c r="S110" s="6"/>
      <c r="T110" s="6"/>
      <c r="U110" s="6"/>
      <c r="V110" s="6"/>
      <c r="W110" s="6"/>
      <c r="X110" s="6"/>
      <c r="Y110" s="6"/>
      <c r="Z110" s="6"/>
    </row>
    <row r="111" spans="1:26" ht="15.75" customHeight="1" x14ac:dyDescent="0.25">
      <c r="A111" s="4" t="str">
        <f>Reg_Stu!A113</f>
        <v>MOHAMMED SHAH A P(KMC18ME016)</v>
      </c>
      <c r="B111" s="5" t="str">
        <f t="shared" si="0"/>
        <v>MOHAMMED SHAH A P</v>
      </c>
      <c r="C111" s="4" t="str">
        <f t="shared" si="1"/>
        <v>KMC18ME016)</v>
      </c>
      <c r="D111" s="6" t="str">
        <f t="shared" si="2"/>
        <v>KMC18ME016</v>
      </c>
      <c r="E111" s="6" t="str">
        <f t="shared" si="3"/>
        <v>ME</v>
      </c>
      <c r="F111" s="6" t="str">
        <f t="shared" si="4"/>
        <v>18</v>
      </c>
      <c r="G111" s="5" t="str">
        <f>Reg_Stu!B113</f>
        <v>KMCT COLLEGE OF ENGINEERING</v>
      </c>
      <c r="H111" s="4" t="str">
        <f>Reg_Stu!H113</f>
        <v xml:space="preserve">MATERIAL HANDLING &amp; FACILITIES PLANNING ( ME476 ) </v>
      </c>
      <c r="I111" s="6" t="str">
        <f t="shared" si="5"/>
        <v>MATERIAL HANDLING &amp; FACILITIES PLANNING</v>
      </c>
      <c r="J111" s="4" t="str">
        <f t="shared" si="6"/>
        <v xml:space="preserve"> ME476 ) </v>
      </c>
      <c r="K111" s="6" t="str">
        <f t="shared" si="7"/>
        <v xml:space="preserve"> ME476</v>
      </c>
      <c r="L111" s="6" t="str">
        <f>Reg_Stu!E113</f>
        <v>B.Tech S8 (R,S) Exam June 2022 (2015 Scheme)</v>
      </c>
      <c r="M111" s="6"/>
      <c r="N111" s="6"/>
      <c r="O111" s="6"/>
      <c r="P111" s="6"/>
      <c r="Q111" s="6"/>
      <c r="R111" s="6"/>
      <c r="S111" s="6"/>
      <c r="T111" s="6"/>
      <c r="U111" s="6"/>
      <c r="V111" s="6"/>
      <c r="W111" s="6"/>
      <c r="X111" s="6"/>
      <c r="Y111" s="6"/>
      <c r="Z111" s="6"/>
    </row>
    <row r="112" spans="1:26" ht="15.75" customHeight="1" x14ac:dyDescent="0.25">
      <c r="A112" s="4" t="str">
        <f>Reg_Stu!A114</f>
        <v>MUHAMMED HAFIS .M(LKMC18ME031)</v>
      </c>
      <c r="B112" s="5" t="str">
        <f t="shared" si="0"/>
        <v>MUHAMMED HAFIS .M</v>
      </c>
      <c r="C112" s="4" t="str">
        <f t="shared" si="1"/>
        <v>LKMC18ME031)</v>
      </c>
      <c r="D112" s="6" t="str">
        <f t="shared" si="2"/>
        <v>LKMC18ME031</v>
      </c>
      <c r="E112" s="6" t="str">
        <f t="shared" si="3"/>
        <v>ME</v>
      </c>
      <c r="F112" s="6" t="str">
        <f t="shared" si="4"/>
        <v>18</v>
      </c>
      <c r="G112" s="5" t="str">
        <f>Reg_Stu!B114</f>
        <v>KMCT COLLEGE OF ENGINEERING</v>
      </c>
      <c r="H112" s="4" t="str">
        <f>Reg_Stu!H114</f>
        <v xml:space="preserve">MATERIAL HANDLING &amp; FACILITIES PLANNING ( ME476 ) </v>
      </c>
      <c r="I112" s="6" t="str">
        <f t="shared" si="5"/>
        <v>MATERIAL HANDLING &amp; FACILITIES PLANNING</v>
      </c>
      <c r="J112" s="4" t="str">
        <f t="shared" si="6"/>
        <v xml:space="preserve"> ME476 ) </v>
      </c>
      <c r="K112" s="6" t="str">
        <f t="shared" si="7"/>
        <v xml:space="preserve"> ME476</v>
      </c>
      <c r="L112" s="6" t="str">
        <f>Reg_Stu!E114</f>
        <v>B.Tech S8 (R,S) Exam June 2022 (2015 Scheme)</v>
      </c>
      <c r="M112" s="6"/>
      <c r="N112" s="6"/>
      <c r="O112" s="6"/>
      <c r="P112" s="6"/>
      <c r="Q112" s="6"/>
      <c r="R112" s="6"/>
      <c r="S112" s="6"/>
      <c r="T112" s="6"/>
      <c r="U112" s="6"/>
      <c r="V112" s="6"/>
      <c r="W112" s="6"/>
      <c r="X112" s="6"/>
      <c r="Y112" s="6"/>
      <c r="Z112" s="6"/>
    </row>
    <row r="113" spans="1:26" ht="15.75" customHeight="1" x14ac:dyDescent="0.25">
      <c r="A113" s="4" t="str">
        <f>Reg_Stu!A115</f>
        <v>MUHAMMED IRSHAD . K(LKMC18ME032)</v>
      </c>
      <c r="B113" s="5" t="str">
        <f t="shared" si="0"/>
        <v>MUHAMMED IRSHAD . K</v>
      </c>
      <c r="C113" s="4" t="str">
        <f t="shared" si="1"/>
        <v>LKMC18ME032)</v>
      </c>
      <c r="D113" s="6" t="str">
        <f t="shared" si="2"/>
        <v>LKMC18ME032</v>
      </c>
      <c r="E113" s="6" t="str">
        <f t="shared" si="3"/>
        <v>ME</v>
      </c>
      <c r="F113" s="6" t="str">
        <f t="shared" si="4"/>
        <v>18</v>
      </c>
      <c r="G113" s="5" t="str">
        <f>Reg_Stu!B115</f>
        <v>KMCT COLLEGE OF ENGINEERING</v>
      </c>
      <c r="H113" s="4" t="str">
        <f>Reg_Stu!H115</f>
        <v xml:space="preserve">MATERIAL HANDLING &amp; FACILITIES PLANNING ( ME476 ) </v>
      </c>
      <c r="I113" s="6" t="str">
        <f t="shared" si="5"/>
        <v>MATERIAL HANDLING &amp; FACILITIES PLANNING</v>
      </c>
      <c r="J113" s="4" t="str">
        <f t="shared" si="6"/>
        <v xml:space="preserve"> ME476 ) </v>
      </c>
      <c r="K113" s="6" t="str">
        <f t="shared" si="7"/>
        <v xml:space="preserve"> ME476</v>
      </c>
      <c r="L113" s="6" t="str">
        <f>Reg_Stu!E115</f>
        <v>B.Tech S8 (R,S) Exam June 2022 (2015 Scheme)</v>
      </c>
      <c r="M113" s="6"/>
      <c r="N113" s="6"/>
      <c r="O113" s="6"/>
      <c r="P113" s="6"/>
      <c r="Q113" s="6"/>
      <c r="R113" s="6"/>
      <c r="S113" s="6"/>
      <c r="T113" s="6"/>
      <c r="U113" s="6"/>
      <c r="V113" s="6"/>
      <c r="W113" s="6"/>
      <c r="X113" s="6"/>
      <c r="Y113" s="6"/>
      <c r="Z113" s="6"/>
    </row>
    <row r="114" spans="1:26" ht="15.75" customHeight="1" x14ac:dyDescent="0.25">
      <c r="A114" s="4" t="str">
        <f>Reg_Stu!A116</f>
        <v>MUHAMMED MUBARAK (LKMC18ME033)</v>
      </c>
      <c r="B114" s="5" t="str">
        <f t="shared" si="0"/>
        <v xml:space="preserve">MUHAMMED MUBARAK </v>
      </c>
      <c r="C114" s="4" t="str">
        <f t="shared" si="1"/>
        <v>LKMC18ME033)</v>
      </c>
      <c r="D114" s="6" t="str">
        <f t="shared" si="2"/>
        <v>LKMC18ME033</v>
      </c>
      <c r="E114" s="6" t="str">
        <f t="shared" si="3"/>
        <v>ME</v>
      </c>
      <c r="F114" s="6" t="str">
        <f t="shared" si="4"/>
        <v>18</v>
      </c>
      <c r="G114" s="5" t="str">
        <f>Reg_Stu!B116</f>
        <v>KMCT COLLEGE OF ENGINEERING</v>
      </c>
      <c r="H114" s="4" t="str">
        <f>Reg_Stu!H116</f>
        <v xml:space="preserve">MATERIAL HANDLING &amp; FACILITIES PLANNING ( ME476 ) </v>
      </c>
      <c r="I114" s="6" t="str">
        <f t="shared" si="5"/>
        <v>MATERIAL HANDLING &amp; FACILITIES PLANNING</v>
      </c>
      <c r="J114" s="4" t="str">
        <f t="shared" si="6"/>
        <v xml:space="preserve"> ME476 ) </v>
      </c>
      <c r="K114" s="6" t="str">
        <f t="shared" si="7"/>
        <v xml:space="preserve"> ME476</v>
      </c>
      <c r="L114" s="6" t="str">
        <f>Reg_Stu!E116</f>
        <v>B.Tech S8 (R,S) Exam June 2022 (2015 Scheme)</v>
      </c>
      <c r="M114" s="6"/>
      <c r="N114" s="6"/>
      <c r="O114" s="6"/>
      <c r="P114" s="6"/>
      <c r="Q114" s="6"/>
      <c r="R114" s="6"/>
      <c r="S114" s="6"/>
      <c r="T114" s="6"/>
      <c r="U114" s="6"/>
      <c r="V114" s="6"/>
      <c r="W114" s="6"/>
      <c r="X114" s="6"/>
      <c r="Y114" s="6"/>
      <c r="Z114" s="6"/>
    </row>
    <row r="115" spans="1:26" ht="15.75" customHeight="1" x14ac:dyDescent="0.25">
      <c r="A115" s="4" t="str">
        <f>Reg_Stu!A117</f>
        <v>MUHAMMED NUSAIF P T(KMC18ME015)</v>
      </c>
      <c r="B115" s="5" t="str">
        <f t="shared" si="0"/>
        <v>MUHAMMED NUSAIF P T</v>
      </c>
      <c r="C115" s="4" t="str">
        <f t="shared" si="1"/>
        <v>KMC18ME015)</v>
      </c>
      <c r="D115" s="6" t="str">
        <f t="shared" si="2"/>
        <v>KMC18ME015</v>
      </c>
      <c r="E115" s="6" t="str">
        <f t="shared" si="3"/>
        <v>ME</v>
      </c>
      <c r="F115" s="6" t="str">
        <f t="shared" si="4"/>
        <v>18</v>
      </c>
      <c r="G115" s="5" t="str">
        <f>Reg_Stu!B117</f>
        <v>KMCT COLLEGE OF ENGINEERING</v>
      </c>
      <c r="H115" s="4" t="str">
        <f>Reg_Stu!H117</f>
        <v xml:space="preserve">MATERIAL HANDLING &amp; FACILITIES PLANNING ( ME476 ) </v>
      </c>
      <c r="I115" s="6" t="str">
        <f t="shared" si="5"/>
        <v>MATERIAL HANDLING &amp; FACILITIES PLANNING</v>
      </c>
      <c r="J115" s="4" t="str">
        <f t="shared" si="6"/>
        <v xml:space="preserve"> ME476 ) </v>
      </c>
      <c r="K115" s="6" t="str">
        <f t="shared" si="7"/>
        <v xml:space="preserve"> ME476</v>
      </c>
      <c r="L115" s="6" t="str">
        <f>Reg_Stu!E117</f>
        <v>B.Tech S8 (R,S) Exam June 2022 (2015 Scheme)</v>
      </c>
      <c r="M115" s="6"/>
      <c r="N115" s="6"/>
      <c r="O115" s="6"/>
      <c r="P115" s="6"/>
      <c r="Q115" s="6"/>
      <c r="R115" s="6"/>
      <c r="S115" s="6"/>
      <c r="T115" s="6"/>
      <c r="U115" s="6"/>
      <c r="V115" s="6"/>
      <c r="W115" s="6"/>
      <c r="X115" s="6"/>
      <c r="Y115" s="6"/>
      <c r="Z115" s="6"/>
    </row>
    <row r="116" spans="1:26" ht="15.75" customHeight="1" x14ac:dyDescent="0.25">
      <c r="A116" s="4" t="str">
        <f>Reg_Stu!A118</f>
        <v>MUHAMMED YASEEN (LKMC18ME034)</v>
      </c>
      <c r="B116" s="5" t="str">
        <f t="shared" si="0"/>
        <v xml:space="preserve">MUHAMMED YASEEN </v>
      </c>
      <c r="C116" s="4" t="str">
        <f t="shared" si="1"/>
        <v>LKMC18ME034)</v>
      </c>
      <c r="D116" s="6" t="str">
        <f t="shared" si="2"/>
        <v>LKMC18ME034</v>
      </c>
      <c r="E116" s="6" t="str">
        <f t="shared" si="3"/>
        <v>ME</v>
      </c>
      <c r="F116" s="6" t="str">
        <f t="shared" si="4"/>
        <v>18</v>
      </c>
      <c r="G116" s="5" t="str">
        <f>Reg_Stu!B118</f>
        <v>KMCT COLLEGE OF ENGINEERING</v>
      </c>
      <c r="H116" s="4" t="str">
        <f>Reg_Stu!H118</f>
        <v xml:space="preserve">MATERIAL HANDLING &amp; FACILITIES PLANNING ( ME476 ) </v>
      </c>
      <c r="I116" s="6" t="str">
        <f t="shared" si="5"/>
        <v>MATERIAL HANDLING &amp; FACILITIES PLANNING</v>
      </c>
      <c r="J116" s="4" t="str">
        <f t="shared" si="6"/>
        <v xml:space="preserve"> ME476 ) </v>
      </c>
      <c r="K116" s="6" t="str">
        <f t="shared" si="7"/>
        <v xml:space="preserve"> ME476</v>
      </c>
      <c r="L116" s="6" t="str">
        <f>Reg_Stu!E118</f>
        <v>B.Tech S8 (R,S) Exam June 2022 (2015 Scheme)</v>
      </c>
      <c r="M116" s="6"/>
      <c r="N116" s="6"/>
      <c r="O116" s="6"/>
      <c r="P116" s="6"/>
      <c r="Q116" s="6"/>
      <c r="R116" s="6"/>
      <c r="S116" s="6"/>
      <c r="T116" s="6"/>
      <c r="U116" s="6"/>
      <c r="V116" s="6"/>
      <c r="W116" s="6"/>
      <c r="X116" s="6"/>
      <c r="Y116" s="6"/>
      <c r="Z116" s="6"/>
    </row>
    <row r="117" spans="1:26" ht="15.75" customHeight="1" x14ac:dyDescent="0.25">
      <c r="A117" s="4" t="str">
        <f>Reg_Stu!A119</f>
        <v>PRASHANTH SUNIL MENON(KMC18ME012)</v>
      </c>
      <c r="B117" s="5" t="str">
        <f t="shared" si="0"/>
        <v>PRASHANTH SUNIL MENON</v>
      </c>
      <c r="C117" s="4" t="str">
        <f t="shared" si="1"/>
        <v>KMC18ME012)</v>
      </c>
      <c r="D117" s="6" t="str">
        <f t="shared" si="2"/>
        <v>KMC18ME012</v>
      </c>
      <c r="E117" s="6" t="str">
        <f t="shared" si="3"/>
        <v>ME</v>
      </c>
      <c r="F117" s="6" t="str">
        <f t="shared" si="4"/>
        <v>18</v>
      </c>
      <c r="G117" s="5" t="str">
        <f>Reg_Stu!B119</f>
        <v>KMCT COLLEGE OF ENGINEERING</v>
      </c>
      <c r="H117" s="4" t="str">
        <f>Reg_Stu!H119</f>
        <v xml:space="preserve">MATERIAL HANDLING &amp; FACILITIES PLANNING ( ME476 ) </v>
      </c>
      <c r="I117" s="6" t="str">
        <f t="shared" si="5"/>
        <v>MATERIAL HANDLING &amp; FACILITIES PLANNING</v>
      </c>
      <c r="J117" s="4" t="str">
        <f t="shared" si="6"/>
        <v xml:space="preserve"> ME476 ) </v>
      </c>
      <c r="K117" s="6" t="str">
        <f t="shared" si="7"/>
        <v xml:space="preserve"> ME476</v>
      </c>
      <c r="L117" s="6" t="str">
        <f>Reg_Stu!E119</f>
        <v>B.Tech S8 (R,S) Exam June 2022 (2015 Scheme)</v>
      </c>
      <c r="M117" s="6"/>
      <c r="N117" s="6"/>
      <c r="O117" s="6"/>
      <c r="P117" s="6"/>
      <c r="Q117" s="6"/>
      <c r="R117" s="6"/>
      <c r="S117" s="6"/>
      <c r="T117" s="6"/>
      <c r="U117" s="6"/>
      <c r="V117" s="6"/>
      <c r="W117" s="6"/>
      <c r="X117" s="6"/>
      <c r="Y117" s="6"/>
      <c r="Z117" s="6"/>
    </row>
    <row r="118" spans="1:26" ht="15.75" customHeight="1" x14ac:dyDescent="0.25">
      <c r="A118" s="4" t="str">
        <f>Reg_Stu!A120</f>
        <v>RAKESH  A(KMC18ME019)</v>
      </c>
      <c r="B118" s="5" t="str">
        <f t="shared" si="0"/>
        <v>RAKESH  A</v>
      </c>
      <c r="C118" s="4" t="str">
        <f t="shared" si="1"/>
        <v>KMC18ME019)</v>
      </c>
      <c r="D118" s="6" t="str">
        <f t="shared" si="2"/>
        <v>KMC18ME019</v>
      </c>
      <c r="E118" s="6" t="str">
        <f t="shared" si="3"/>
        <v>ME</v>
      </c>
      <c r="F118" s="6" t="str">
        <f t="shared" si="4"/>
        <v>18</v>
      </c>
      <c r="G118" s="5" t="str">
        <f>Reg_Stu!B120</f>
        <v>KMCT COLLEGE OF ENGINEERING</v>
      </c>
      <c r="H118" s="4" t="str">
        <f>Reg_Stu!H120</f>
        <v xml:space="preserve">MATERIAL HANDLING &amp; FACILITIES PLANNING ( ME476 ) </v>
      </c>
      <c r="I118" s="6" t="str">
        <f t="shared" si="5"/>
        <v>MATERIAL HANDLING &amp; FACILITIES PLANNING</v>
      </c>
      <c r="J118" s="4" t="str">
        <f t="shared" si="6"/>
        <v xml:space="preserve"> ME476 ) </v>
      </c>
      <c r="K118" s="6" t="str">
        <f t="shared" si="7"/>
        <v xml:space="preserve"> ME476</v>
      </c>
      <c r="L118" s="6" t="str">
        <f>Reg_Stu!E120</f>
        <v>B.Tech S8 (R,S) Exam June 2022 (2015 Scheme)</v>
      </c>
      <c r="M118" s="6"/>
      <c r="N118" s="6"/>
      <c r="O118" s="6"/>
      <c r="P118" s="6"/>
      <c r="Q118" s="6"/>
      <c r="R118" s="6"/>
      <c r="S118" s="6"/>
      <c r="T118" s="6"/>
      <c r="U118" s="6"/>
      <c r="V118" s="6"/>
      <c r="W118" s="6"/>
      <c r="X118" s="6"/>
      <c r="Y118" s="6"/>
      <c r="Z118" s="6"/>
    </row>
    <row r="119" spans="1:26" ht="15.75" customHeight="1" x14ac:dyDescent="0.25">
      <c r="A119" s="4" t="str">
        <f>Reg_Stu!A121</f>
        <v>SARATH .A.V (LKMC18ME035)</v>
      </c>
      <c r="B119" s="5" t="str">
        <f t="shared" si="0"/>
        <v xml:space="preserve">SARATH .A.V </v>
      </c>
      <c r="C119" s="4" t="str">
        <f t="shared" si="1"/>
        <v>LKMC18ME035)</v>
      </c>
      <c r="D119" s="6" t="str">
        <f t="shared" si="2"/>
        <v>LKMC18ME035</v>
      </c>
      <c r="E119" s="6" t="str">
        <f t="shared" si="3"/>
        <v>ME</v>
      </c>
      <c r="F119" s="6" t="str">
        <f t="shared" si="4"/>
        <v>18</v>
      </c>
      <c r="G119" s="5" t="str">
        <f>Reg_Stu!B121</f>
        <v>KMCT COLLEGE OF ENGINEERING</v>
      </c>
      <c r="H119" s="4" t="str">
        <f>Reg_Stu!H121</f>
        <v xml:space="preserve">MATERIAL HANDLING &amp; FACILITIES PLANNING ( ME476 ) </v>
      </c>
      <c r="I119" s="6" t="str">
        <f t="shared" si="5"/>
        <v>MATERIAL HANDLING &amp; FACILITIES PLANNING</v>
      </c>
      <c r="J119" s="4" t="str">
        <f t="shared" si="6"/>
        <v xml:space="preserve"> ME476 ) </v>
      </c>
      <c r="K119" s="6" t="str">
        <f t="shared" si="7"/>
        <v xml:space="preserve"> ME476</v>
      </c>
      <c r="L119" s="6" t="str">
        <f>Reg_Stu!E121</f>
        <v>B.Tech S8 (R,S) Exam June 2022 (2015 Scheme)</v>
      </c>
      <c r="M119" s="6"/>
      <c r="N119" s="6"/>
      <c r="O119" s="6"/>
      <c r="P119" s="6"/>
      <c r="Q119" s="6"/>
      <c r="R119" s="6"/>
      <c r="S119" s="6"/>
      <c r="T119" s="6"/>
      <c r="U119" s="6"/>
      <c r="V119" s="6"/>
      <c r="W119" s="6"/>
      <c r="X119" s="6"/>
      <c r="Y119" s="6"/>
      <c r="Z119" s="6"/>
    </row>
    <row r="120" spans="1:26" ht="15.75" customHeight="1" x14ac:dyDescent="0.25">
      <c r="A120" s="4" t="str">
        <f>Reg_Stu!A122</f>
        <v>SHABAREESH P (LKMC18ME036)</v>
      </c>
      <c r="B120" s="5" t="str">
        <f t="shared" si="0"/>
        <v xml:space="preserve">SHABAREESH P </v>
      </c>
      <c r="C120" s="4" t="str">
        <f t="shared" si="1"/>
        <v>LKMC18ME036)</v>
      </c>
      <c r="D120" s="6" t="str">
        <f t="shared" si="2"/>
        <v>LKMC18ME036</v>
      </c>
      <c r="E120" s="6" t="str">
        <f t="shared" si="3"/>
        <v>ME</v>
      </c>
      <c r="F120" s="6" t="str">
        <f t="shared" si="4"/>
        <v>18</v>
      </c>
      <c r="G120" s="5" t="str">
        <f>Reg_Stu!B122</f>
        <v>KMCT COLLEGE OF ENGINEERING</v>
      </c>
      <c r="H120" s="4" t="str">
        <f>Reg_Stu!H122</f>
        <v xml:space="preserve">MATERIAL HANDLING &amp; FACILITIES PLANNING ( ME476 ) </v>
      </c>
      <c r="I120" s="6" t="str">
        <f t="shared" si="5"/>
        <v>MATERIAL HANDLING &amp; FACILITIES PLANNING</v>
      </c>
      <c r="J120" s="4" t="str">
        <f t="shared" si="6"/>
        <v xml:space="preserve"> ME476 ) </v>
      </c>
      <c r="K120" s="6" t="str">
        <f t="shared" si="7"/>
        <v xml:space="preserve"> ME476</v>
      </c>
      <c r="L120" s="6" t="str">
        <f>Reg_Stu!E122</f>
        <v>B.Tech S8 (R,S) Exam June 2022 (2015 Scheme)</v>
      </c>
      <c r="M120" s="6"/>
      <c r="N120" s="6"/>
      <c r="O120" s="6"/>
      <c r="P120" s="6"/>
      <c r="Q120" s="6"/>
      <c r="R120" s="6"/>
      <c r="S120" s="6"/>
      <c r="T120" s="6"/>
      <c r="U120" s="6"/>
      <c r="V120" s="6"/>
      <c r="W120" s="6"/>
      <c r="X120" s="6"/>
      <c r="Y120" s="6"/>
      <c r="Z120" s="6"/>
    </row>
    <row r="121" spans="1:26" ht="15.75" customHeight="1" x14ac:dyDescent="0.25">
      <c r="A121" s="4" t="str">
        <f>Reg_Stu!A123</f>
        <v>SHAHIDUL KHADER K V(LKMC18ME037)</v>
      </c>
      <c r="B121" s="5" t="str">
        <f t="shared" si="0"/>
        <v>SHAHIDUL KHADER K V</v>
      </c>
      <c r="C121" s="4" t="str">
        <f t="shared" si="1"/>
        <v>LKMC18ME037)</v>
      </c>
      <c r="D121" s="6" t="str">
        <f t="shared" si="2"/>
        <v>LKMC18ME037</v>
      </c>
      <c r="E121" s="6" t="str">
        <f t="shared" si="3"/>
        <v>ME</v>
      </c>
      <c r="F121" s="6" t="str">
        <f t="shared" si="4"/>
        <v>18</v>
      </c>
      <c r="G121" s="5" t="str">
        <f>Reg_Stu!B123</f>
        <v>KMCT COLLEGE OF ENGINEERING</v>
      </c>
      <c r="H121" s="4" t="str">
        <f>Reg_Stu!H123</f>
        <v xml:space="preserve">MATERIAL HANDLING &amp; FACILITIES PLANNING ( ME476 ) </v>
      </c>
      <c r="I121" s="6" t="str">
        <f t="shared" si="5"/>
        <v>MATERIAL HANDLING &amp; FACILITIES PLANNING</v>
      </c>
      <c r="J121" s="4" t="str">
        <f t="shared" si="6"/>
        <v xml:space="preserve"> ME476 ) </v>
      </c>
      <c r="K121" s="6" t="str">
        <f t="shared" si="7"/>
        <v xml:space="preserve"> ME476</v>
      </c>
      <c r="L121" s="6" t="str">
        <f>Reg_Stu!E123</f>
        <v>B.Tech S8 (R,S) Exam June 2022 (2015 Scheme)</v>
      </c>
      <c r="M121" s="6"/>
      <c r="N121" s="6"/>
      <c r="O121" s="6"/>
      <c r="P121" s="6"/>
      <c r="Q121" s="6"/>
      <c r="R121" s="6"/>
      <c r="S121" s="6"/>
      <c r="T121" s="6"/>
      <c r="U121" s="6"/>
      <c r="V121" s="6"/>
      <c r="W121" s="6"/>
      <c r="X121" s="6"/>
      <c r="Y121" s="6"/>
      <c r="Z121" s="6"/>
    </row>
    <row r="122" spans="1:26" ht="15.75" customHeight="1" x14ac:dyDescent="0.25">
      <c r="A122" s="4" t="str">
        <f>Reg_Stu!A124</f>
        <v>SHAMSUDHEEN . C (LKMC18ME038)</v>
      </c>
      <c r="B122" s="5" t="str">
        <f t="shared" si="0"/>
        <v xml:space="preserve">SHAMSUDHEEN . C </v>
      </c>
      <c r="C122" s="4" t="str">
        <f t="shared" si="1"/>
        <v>LKMC18ME038)</v>
      </c>
      <c r="D122" s="6" t="str">
        <f t="shared" si="2"/>
        <v>LKMC18ME038</v>
      </c>
      <c r="E122" s="6" t="str">
        <f t="shared" si="3"/>
        <v>ME</v>
      </c>
      <c r="F122" s="6" t="str">
        <f t="shared" si="4"/>
        <v>18</v>
      </c>
      <c r="G122" s="5" t="str">
        <f>Reg_Stu!B124</f>
        <v>KMCT COLLEGE OF ENGINEERING</v>
      </c>
      <c r="H122" s="4" t="str">
        <f>Reg_Stu!H124</f>
        <v xml:space="preserve">MATERIAL HANDLING &amp; FACILITIES PLANNING ( ME476 ) </v>
      </c>
      <c r="I122" s="6" t="str">
        <f t="shared" si="5"/>
        <v>MATERIAL HANDLING &amp; FACILITIES PLANNING</v>
      </c>
      <c r="J122" s="4" t="str">
        <f t="shared" si="6"/>
        <v xml:space="preserve"> ME476 ) </v>
      </c>
      <c r="K122" s="6" t="str">
        <f t="shared" si="7"/>
        <v xml:space="preserve"> ME476</v>
      </c>
      <c r="L122" s="6" t="str">
        <f>Reg_Stu!E124</f>
        <v>B.Tech S8 (R,S) Exam June 2022 (2015 Scheme)</v>
      </c>
      <c r="M122" s="6"/>
      <c r="N122" s="6"/>
      <c r="O122" s="6"/>
      <c r="P122" s="6"/>
      <c r="Q122" s="6"/>
      <c r="R122" s="6"/>
      <c r="S122" s="6"/>
      <c r="T122" s="6"/>
      <c r="U122" s="6"/>
      <c r="V122" s="6"/>
      <c r="W122" s="6"/>
      <c r="X122" s="6"/>
      <c r="Y122" s="6"/>
      <c r="Z122" s="6"/>
    </row>
    <row r="123" spans="1:26" ht="15.75" customHeight="1" x14ac:dyDescent="0.25">
      <c r="A123" s="4" t="str">
        <f>Reg_Stu!A125</f>
        <v>SHIHAD  M K(KMC18ME021)</v>
      </c>
      <c r="B123" s="5" t="str">
        <f t="shared" si="0"/>
        <v>SHIHAD  M K</v>
      </c>
      <c r="C123" s="4" t="str">
        <f t="shared" si="1"/>
        <v>KMC18ME021)</v>
      </c>
      <c r="D123" s="6" t="str">
        <f t="shared" si="2"/>
        <v>KMC18ME021</v>
      </c>
      <c r="E123" s="6" t="str">
        <f t="shared" si="3"/>
        <v>ME</v>
      </c>
      <c r="F123" s="6" t="str">
        <f t="shared" si="4"/>
        <v>18</v>
      </c>
      <c r="G123" s="5" t="str">
        <f>Reg_Stu!B125</f>
        <v>KMCT COLLEGE OF ENGINEERING</v>
      </c>
      <c r="H123" s="4" t="str">
        <f>Reg_Stu!H125</f>
        <v xml:space="preserve">MATERIAL HANDLING &amp; FACILITIES PLANNING ( ME476 ) </v>
      </c>
      <c r="I123" s="6" t="str">
        <f t="shared" si="5"/>
        <v>MATERIAL HANDLING &amp; FACILITIES PLANNING</v>
      </c>
      <c r="J123" s="4" t="str">
        <f t="shared" si="6"/>
        <v xml:space="preserve"> ME476 ) </v>
      </c>
      <c r="K123" s="6" t="str">
        <f t="shared" si="7"/>
        <v xml:space="preserve"> ME476</v>
      </c>
      <c r="L123" s="6" t="str">
        <f>Reg_Stu!E125</f>
        <v>B.Tech S8 (R,S) Exam June 2022 (2015 Scheme)</v>
      </c>
      <c r="M123" s="6"/>
      <c r="N123" s="6"/>
      <c r="O123" s="6"/>
      <c r="P123" s="6"/>
      <c r="Q123" s="6"/>
      <c r="R123" s="6"/>
      <c r="S123" s="6"/>
      <c r="T123" s="6"/>
      <c r="U123" s="6"/>
      <c r="V123" s="6"/>
      <c r="W123" s="6"/>
      <c r="X123" s="6"/>
      <c r="Y123" s="6"/>
      <c r="Z123" s="6"/>
    </row>
    <row r="124" spans="1:26" ht="15.75" customHeight="1" x14ac:dyDescent="0.25">
      <c r="A124" s="4" t="str">
        <f>Reg_Stu!A126</f>
        <v>SUHAIR  SULTHAN(KMC18ME022)</v>
      </c>
      <c r="B124" s="5" t="str">
        <f t="shared" si="0"/>
        <v>SUHAIR  SULTHAN</v>
      </c>
      <c r="C124" s="4" t="str">
        <f t="shared" si="1"/>
        <v>KMC18ME022)</v>
      </c>
      <c r="D124" s="6" t="str">
        <f t="shared" si="2"/>
        <v>KMC18ME022</v>
      </c>
      <c r="E124" s="6" t="str">
        <f t="shared" si="3"/>
        <v>ME</v>
      </c>
      <c r="F124" s="6" t="str">
        <f t="shared" si="4"/>
        <v>18</v>
      </c>
      <c r="G124" s="5" t="str">
        <f>Reg_Stu!B126</f>
        <v>KMCT COLLEGE OF ENGINEERING</v>
      </c>
      <c r="H124" s="4" t="str">
        <f>Reg_Stu!H126</f>
        <v xml:space="preserve">MATERIAL HANDLING &amp; FACILITIES PLANNING ( ME476 ) </v>
      </c>
      <c r="I124" s="6" t="str">
        <f t="shared" si="5"/>
        <v>MATERIAL HANDLING &amp; FACILITIES PLANNING</v>
      </c>
      <c r="J124" s="4" t="str">
        <f t="shared" si="6"/>
        <v xml:space="preserve"> ME476 ) </v>
      </c>
      <c r="K124" s="6" t="str">
        <f t="shared" si="7"/>
        <v xml:space="preserve"> ME476</v>
      </c>
      <c r="L124" s="6" t="str">
        <f>Reg_Stu!E126</f>
        <v>B.Tech S8 (R,S) Exam June 2022 (2015 Scheme)</v>
      </c>
      <c r="M124" s="6"/>
      <c r="N124" s="6"/>
      <c r="O124" s="6"/>
      <c r="P124" s="6"/>
      <c r="Q124" s="6"/>
      <c r="R124" s="6"/>
      <c r="S124" s="6"/>
      <c r="T124" s="6"/>
      <c r="U124" s="6"/>
      <c r="V124" s="6"/>
      <c r="W124" s="6"/>
      <c r="X124" s="6"/>
      <c r="Y124" s="6"/>
      <c r="Z124" s="6"/>
    </row>
    <row r="125" spans="1:26" ht="15.75" customHeight="1" x14ac:dyDescent="0.25">
      <c r="A125" s="4" t="str">
        <f>Reg_Stu!A127</f>
        <v>VASEEM AJMAL K V(KMC18ME023)</v>
      </c>
      <c r="B125" s="5" t="str">
        <f t="shared" si="0"/>
        <v>VASEEM AJMAL K V</v>
      </c>
      <c r="C125" s="4" t="str">
        <f t="shared" si="1"/>
        <v>KMC18ME023)</v>
      </c>
      <c r="D125" s="6" t="str">
        <f t="shared" si="2"/>
        <v>KMC18ME023</v>
      </c>
      <c r="E125" s="6" t="str">
        <f t="shared" si="3"/>
        <v>ME</v>
      </c>
      <c r="F125" s="6" t="str">
        <f t="shared" si="4"/>
        <v>18</v>
      </c>
      <c r="G125" s="5" t="str">
        <f>Reg_Stu!B127</f>
        <v>KMCT COLLEGE OF ENGINEERING</v>
      </c>
      <c r="H125" s="4" t="str">
        <f>Reg_Stu!H127</f>
        <v xml:space="preserve">MATERIAL HANDLING &amp; FACILITIES PLANNING ( ME476 ) </v>
      </c>
      <c r="I125" s="6" t="str">
        <f t="shared" si="5"/>
        <v>MATERIAL HANDLING &amp; FACILITIES PLANNING</v>
      </c>
      <c r="J125" s="4" t="str">
        <f t="shared" si="6"/>
        <v xml:space="preserve"> ME476 ) </v>
      </c>
      <c r="K125" s="6" t="str">
        <f t="shared" si="7"/>
        <v xml:space="preserve"> ME476</v>
      </c>
      <c r="L125" s="6" t="str">
        <f>Reg_Stu!E127</f>
        <v>B.Tech S8 (R,S) Exam June 2022 (2015 Scheme)</v>
      </c>
      <c r="M125" s="6"/>
      <c r="N125" s="6"/>
      <c r="O125" s="6"/>
      <c r="P125" s="6"/>
      <c r="Q125" s="6"/>
      <c r="R125" s="6"/>
      <c r="S125" s="6"/>
      <c r="T125" s="6"/>
      <c r="U125" s="6"/>
      <c r="V125" s="6"/>
      <c r="W125" s="6"/>
      <c r="X125" s="6"/>
      <c r="Y125" s="6"/>
      <c r="Z125" s="6"/>
    </row>
    <row r="126" spans="1:26" ht="15.75" customHeight="1" x14ac:dyDescent="0.25">
      <c r="A126" s="4" t="str">
        <f>Reg_Stu!A128</f>
        <v>VISHNU  N(KMC18ME024)</v>
      </c>
      <c r="B126" s="5" t="str">
        <f t="shared" si="0"/>
        <v>VISHNU  N</v>
      </c>
      <c r="C126" s="4" t="str">
        <f t="shared" si="1"/>
        <v>KMC18ME024)</v>
      </c>
      <c r="D126" s="6" t="str">
        <f t="shared" si="2"/>
        <v>KMC18ME024</v>
      </c>
      <c r="E126" s="6" t="str">
        <f t="shared" si="3"/>
        <v>ME</v>
      </c>
      <c r="F126" s="6" t="str">
        <f t="shared" si="4"/>
        <v>18</v>
      </c>
      <c r="G126" s="5" t="str">
        <f>Reg_Stu!B128</f>
        <v>KMCT COLLEGE OF ENGINEERING</v>
      </c>
      <c r="H126" s="4" t="str">
        <f>Reg_Stu!H128</f>
        <v xml:space="preserve">MATERIAL HANDLING &amp; FACILITIES PLANNING ( ME476 ) </v>
      </c>
      <c r="I126" s="6" t="str">
        <f t="shared" si="5"/>
        <v>MATERIAL HANDLING &amp; FACILITIES PLANNING</v>
      </c>
      <c r="J126" s="4" t="str">
        <f t="shared" si="6"/>
        <v xml:space="preserve"> ME476 ) </v>
      </c>
      <c r="K126" s="6" t="str">
        <f t="shared" si="7"/>
        <v xml:space="preserve"> ME476</v>
      </c>
      <c r="L126" s="6" t="str">
        <f>Reg_Stu!E128</f>
        <v>B.Tech S8 (R,S) Exam June 2022 (2015 Scheme)</v>
      </c>
      <c r="M126" s="6"/>
      <c r="N126" s="6"/>
      <c r="O126" s="6"/>
      <c r="P126" s="6"/>
      <c r="Q126" s="6"/>
      <c r="R126" s="6"/>
      <c r="S126" s="6"/>
      <c r="T126" s="6"/>
      <c r="U126" s="6"/>
      <c r="V126" s="6"/>
      <c r="W126" s="6"/>
      <c r="X126" s="6"/>
      <c r="Y126" s="6"/>
      <c r="Z126" s="6"/>
    </row>
    <row r="127" spans="1:26" ht="15.75" customHeight="1" x14ac:dyDescent="0.25">
      <c r="A127" s="4" t="str">
        <f>Reg_Stu!A129</f>
        <v>VYSHNAV  A(KMC18ME025)</v>
      </c>
      <c r="B127" s="5" t="str">
        <f t="shared" si="0"/>
        <v>VYSHNAV  A</v>
      </c>
      <c r="C127" s="4" t="str">
        <f t="shared" si="1"/>
        <v>KMC18ME025)</v>
      </c>
      <c r="D127" s="6" t="str">
        <f t="shared" si="2"/>
        <v>KMC18ME025</v>
      </c>
      <c r="E127" s="6" t="str">
        <f t="shared" si="3"/>
        <v>ME</v>
      </c>
      <c r="F127" s="6" t="str">
        <f t="shared" si="4"/>
        <v>18</v>
      </c>
      <c r="G127" s="5" t="str">
        <f>Reg_Stu!B129</f>
        <v>KMCT COLLEGE OF ENGINEERING</v>
      </c>
      <c r="H127" s="4" t="str">
        <f>Reg_Stu!H129</f>
        <v xml:space="preserve">MATERIAL HANDLING &amp; FACILITIES PLANNING ( ME476 ) </v>
      </c>
      <c r="I127" s="6" t="str">
        <f t="shared" si="5"/>
        <v>MATERIAL HANDLING &amp; FACILITIES PLANNING</v>
      </c>
      <c r="J127" s="4" t="str">
        <f t="shared" si="6"/>
        <v xml:space="preserve"> ME476 ) </v>
      </c>
      <c r="K127" s="6" t="str">
        <f t="shared" si="7"/>
        <v xml:space="preserve"> ME476</v>
      </c>
      <c r="L127" s="6" t="str">
        <f>Reg_Stu!E129</f>
        <v>B.Tech S8 (R,S) Exam June 2022 (2015 Scheme)</v>
      </c>
      <c r="M127" s="6"/>
      <c r="N127" s="6"/>
      <c r="O127" s="6"/>
      <c r="P127" s="6"/>
      <c r="Q127" s="6"/>
      <c r="R127" s="6"/>
      <c r="S127" s="6"/>
      <c r="T127" s="6"/>
      <c r="U127" s="6"/>
      <c r="V127" s="6"/>
      <c r="W127" s="6"/>
      <c r="X127" s="6"/>
      <c r="Y127" s="6"/>
      <c r="Z127" s="6"/>
    </row>
    <row r="128" spans="1:26" ht="15.75" customHeight="1" x14ac:dyDescent="0.25">
      <c r="A128" s="4">
        <f>Reg_Stu!A130</f>
        <v>0</v>
      </c>
      <c r="B128" s="5" t="e">
        <f t="shared" si="0"/>
        <v>#VALUE!</v>
      </c>
      <c r="C128" s="4" t="e">
        <f t="shared" si="1"/>
        <v>#VALUE!</v>
      </c>
      <c r="D128" s="6" t="e">
        <f t="shared" si="2"/>
        <v>#VALUE!</v>
      </c>
      <c r="E128" s="6" t="e">
        <f t="shared" si="3"/>
        <v>#VALUE!</v>
      </c>
      <c r="F128" s="6" t="e">
        <f t="shared" si="4"/>
        <v>#VALUE!</v>
      </c>
      <c r="G128" s="5">
        <f>Reg_Stu!B130</f>
        <v>0</v>
      </c>
      <c r="H128" s="4">
        <f>Reg_Stu!H130</f>
        <v>0</v>
      </c>
      <c r="I128" s="6" t="e">
        <f t="shared" si="5"/>
        <v>#VALUE!</v>
      </c>
      <c r="J128" s="4" t="e">
        <f t="shared" si="6"/>
        <v>#VALUE!</v>
      </c>
      <c r="K128" s="6" t="e">
        <f t="shared" si="7"/>
        <v>#VALUE!</v>
      </c>
      <c r="L128" s="6">
        <f>Reg_Stu!E130</f>
        <v>0</v>
      </c>
      <c r="M128" s="6"/>
      <c r="N128" s="6"/>
      <c r="O128" s="6"/>
      <c r="P128" s="6"/>
      <c r="Q128" s="6"/>
      <c r="R128" s="6"/>
      <c r="S128" s="6"/>
      <c r="T128" s="6"/>
      <c r="U128" s="6"/>
      <c r="V128" s="6"/>
      <c r="W128" s="6"/>
      <c r="X128" s="6"/>
      <c r="Y128" s="6"/>
      <c r="Z128" s="6"/>
    </row>
    <row r="129" spans="1:26" ht="15.75" customHeight="1" x14ac:dyDescent="0.25">
      <c r="A129" s="4">
        <f>Reg_Stu!A131</f>
        <v>0</v>
      </c>
      <c r="B129" s="5" t="e">
        <f t="shared" si="0"/>
        <v>#VALUE!</v>
      </c>
      <c r="C129" s="4" t="e">
        <f t="shared" si="1"/>
        <v>#VALUE!</v>
      </c>
      <c r="D129" s="6" t="e">
        <f t="shared" si="2"/>
        <v>#VALUE!</v>
      </c>
      <c r="E129" s="6" t="e">
        <f t="shared" si="3"/>
        <v>#VALUE!</v>
      </c>
      <c r="F129" s="6" t="e">
        <f t="shared" si="4"/>
        <v>#VALUE!</v>
      </c>
      <c r="G129" s="5">
        <f>Reg_Stu!B131</f>
        <v>0</v>
      </c>
      <c r="H129" s="4">
        <f>Reg_Stu!H131</f>
        <v>0</v>
      </c>
      <c r="I129" s="6" t="e">
        <f t="shared" si="5"/>
        <v>#VALUE!</v>
      </c>
      <c r="J129" s="4" t="e">
        <f t="shared" si="6"/>
        <v>#VALUE!</v>
      </c>
      <c r="K129" s="6" t="e">
        <f t="shared" si="7"/>
        <v>#VALUE!</v>
      </c>
      <c r="L129" s="6">
        <f>Reg_Stu!E131</f>
        <v>0</v>
      </c>
      <c r="M129" s="6"/>
      <c r="N129" s="6"/>
      <c r="O129" s="6"/>
      <c r="P129" s="6"/>
      <c r="Q129" s="6"/>
      <c r="R129" s="6"/>
      <c r="S129" s="6"/>
      <c r="T129" s="6"/>
      <c r="U129" s="6"/>
      <c r="V129" s="6"/>
      <c r="W129" s="6"/>
      <c r="X129" s="6"/>
      <c r="Y129" s="6"/>
      <c r="Z129" s="6"/>
    </row>
    <row r="130" spans="1:26" ht="15.75" customHeight="1" x14ac:dyDescent="0.25">
      <c r="A130" s="4">
        <f>Reg_Stu!A132</f>
        <v>0</v>
      </c>
      <c r="B130" s="5" t="e">
        <f t="shared" si="0"/>
        <v>#VALUE!</v>
      </c>
      <c r="C130" s="4" t="e">
        <f t="shared" si="1"/>
        <v>#VALUE!</v>
      </c>
      <c r="D130" s="6" t="e">
        <f t="shared" si="2"/>
        <v>#VALUE!</v>
      </c>
      <c r="E130" s="6" t="e">
        <f t="shared" si="3"/>
        <v>#VALUE!</v>
      </c>
      <c r="F130" s="6" t="e">
        <f t="shared" si="4"/>
        <v>#VALUE!</v>
      </c>
      <c r="G130" s="5">
        <f>Reg_Stu!B132</f>
        <v>0</v>
      </c>
      <c r="H130" s="4">
        <f>Reg_Stu!H132</f>
        <v>0</v>
      </c>
      <c r="I130" s="6" t="e">
        <f t="shared" si="5"/>
        <v>#VALUE!</v>
      </c>
      <c r="J130" s="4" t="e">
        <f t="shared" si="6"/>
        <v>#VALUE!</v>
      </c>
      <c r="K130" s="6" t="e">
        <f t="shared" si="7"/>
        <v>#VALUE!</v>
      </c>
      <c r="L130" s="6">
        <f>Reg_Stu!E132</f>
        <v>0</v>
      </c>
      <c r="M130" s="6"/>
      <c r="N130" s="6"/>
      <c r="O130" s="6"/>
      <c r="P130" s="6"/>
      <c r="Q130" s="6"/>
      <c r="R130" s="6"/>
      <c r="S130" s="6"/>
      <c r="T130" s="6"/>
      <c r="U130" s="6"/>
      <c r="V130" s="6"/>
      <c r="W130" s="6"/>
      <c r="X130" s="6"/>
      <c r="Y130" s="6"/>
      <c r="Z130" s="6"/>
    </row>
    <row r="131" spans="1:26" ht="15.75" customHeight="1" x14ac:dyDescent="0.25">
      <c r="A131" s="4">
        <f>Reg_Stu!A133</f>
        <v>0</v>
      </c>
      <c r="B131" s="5" t="e">
        <f t="shared" si="0"/>
        <v>#VALUE!</v>
      </c>
      <c r="C131" s="4" t="e">
        <f t="shared" si="1"/>
        <v>#VALUE!</v>
      </c>
      <c r="D131" s="6" t="e">
        <f t="shared" si="2"/>
        <v>#VALUE!</v>
      </c>
      <c r="E131" s="6" t="e">
        <f t="shared" si="3"/>
        <v>#VALUE!</v>
      </c>
      <c r="F131" s="6" t="e">
        <f t="shared" si="4"/>
        <v>#VALUE!</v>
      </c>
      <c r="G131" s="5">
        <f>Reg_Stu!B133</f>
        <v>0</v>
      </c>
      <c r="H131" s="4">
        <f>Reg_Stu!H133</f>
        <v>0</v>
      </c>
      <c r="I131" s="6" t="e">
        <f t="shared" si="5"/>
        <v>#VALUE!</v>
      </c>
      <c r="J131" s="4" t="e">
        <f t="shared" si="6"/>
        <v>#VALUE!</v>
      </c>
      <c r="K131" s="6" t="e">
        <f t="shared" si="7"/>
        <v>#VALUE!</v>
      </c>
      <c r="L131" s="6">
        <f>Reg_Stu!E133</f>
        <v>0</v>
      </c>
      <c r="M131" s="6"/>
      <c r="N131" s="6"/>
      <c r="O131" s="6"/>
      <c r="P131" s="6"/>
      <c r="Q131" s="6"/>
      <c r="R131" s="6"/>
      <c r="S131" s="6"/>
      <c r="T131" s="6"/>
      <c r="U131" s="6"/>
      <c r="V131" s="6"/>
      <c r="W131" s="6"/>
      <c r="X131" s="6"/>
      <c r="Y131" s="6"/>
      <c r="Z131" s="6"/>
    </row>
    <row r="132" spans="1:26" ht="15.75" customHeight="1" x14ac:dyDescent="0.25">
      <c r="A132" s="4">
        <f>Reg_Stu!A134</f>
        <v>0</v>
      </c>
      <c r="B132" s="5" t="e">
        <f t="shared" si="0"/>
        <v>#VALUE!</v>
      </c>
      <c r="C132" s="4" t="e">
        <f t="shared" si="1"/>
        <v>#VALUE!</v>
      </c>
      <c r="D132" s="6" t="e">
        <f t="shared" si="2"/>
        <v>#VALUE!</v>
      </c>
      <c r="E132" s="6" t="e">
        <f t="shared" si="3"/>
        <v>#VALUE!</v>
      </c>
      <c r="F132" s="6" t="e">
        <f t="shared" si="4"/>
        <v>#VALUE!</v>
      </c>
      <c r="G132" s="5">
        <f>Reg_Stu!B134</f>
        <v>0</v>
      </c>
      <c r="H132" s="4">
        <f>Reg_Stu!H134</f>
        <v>0</v>
      </c>
      <c r="I132" s="6" t="e">
        <f t="shared" si="5"/>
        <v>#VALUE!</v>
      </c>
      <c r="J132" s="4" t="e">
        <f t="shared" si="6"/>
        <v>#VALUE!</v>
      </c>
      <c r="K132" s="6" t="e">
        <f t="shared" si="7"/>
        <v>#VALUE!</v>
      </c>
      <c r="L132" s="6">
        <f>Reg_Stu!E134</f>
        <v>0</v>
      </c>
      <c r="M132" s="6"/>
      <c r="N132" s="6"/>
      <c r="O132" s="6"/>
      <c r="P132" s="6"/>
      <c r="Q132" s="6"/>
      <c r="R132" s="6"/>
      <c r="S132" s="6"/>
      <c r="T132" s="6"/>
      <c r="U132" s="6"/>
      <c r="V132" s="6"/>
      <c r="W132" s="6"/>
      <c r="X132" s="6"/>
      <c r="Y132" s="6"/>
      <c r="Z132" s="6"/>
    </row>
    <row r="133" spans="1:26" ht="15.75" customHeight="1" x14ac:dyDescent="0.25">
      <c r="A133" s="4">
        <f>Reg_Stu!A135</f>
        <v>0</v>
      </c>
      <c r="B133" s="5" t="e">
        <f t="shared" si="0"/>
        <v>#VALUE!</v>
      </c>
      <c r="C133" s="4" t="e">
        <f t="shared" si="1"/>
        <v>#VALUE!</v>
      </c>
      <c r="D133" s="6" t="e">
        <f t="shared" si="2"/>
        <v>#VALUE!</v>
      </c>
      <c r="E133" s="6" t="e">
        <f t="shared" si="3"/>
        <v>#VALUE!</v>
      </c>
      <c r="F133" s="6" t="e">
        <f t="shared" si="4"/>
        <v>#VALUE!</v>
      </c>
      <c r="G133" s="5">
        <f>Reg_Stu!B135</f>
        <v>0</v>
      </c>
      <c r="H133" s="4">
        <f>Reg_Stu!H135</f>
        <v>0</v>
      </c>
      <c r="I133" s="6" t="e">
        <f t="shared" si="5"/>
        <v>#VALUE!</v>
      </c>
      <c r="J133" s="4" t="e">
        <f t="shared" si="6"/>
        <v>#VALUE!</v>
      </c>
      <c r="K133" s="6" t="e">
        <f t="shared" si="7"/>
        <v>#VALUE!</v>
      </c>
      <c r="L133" s="6">
        <f>Reg_Stu!E135</f>
        <v>0</v>
      </c>
      <c r="M133" s="6"/>
      <c r="N133" s="6"/>
      <c r="O133" s="6"/>
      <c r="P133" s="6"/>
      <c r="Q133" s="6"/>
      <c r="R133" s="6"/>
      <c r="S133" s="6"/>
      <c r="T133" s="6"/>
      <c r="U133" s="6"/>
      <c r="V133" s="6"/>
      <c r="W133" s="6"/>
      <c r="X133" s="6"/>
      <c r="Y133" s="6"/>
      <c r="Z133" s="6"/>
    </row>
    <row r="134" spans="1:26" ht="15.75" customHeight="1" x14ac:dyDescent="0.25">
      <c r="A134" s="4">
        <f>Reg_Stu!A136</f>
        <v>0</v>
      </c>
      <c r="B134" s="5" t="e">
        <f t="shared" si="0"/>
        <v>#VALUE!</v>
      </c>
      <c r="C134" s="4" t="e">
        <f t="shared" si="1"/>
        <v>#VALUE!</v>
      </c>
      <c r="D134" s="6" t="e">
        <f t="shared" si="2"/>
        <v>#VALUE!</v>
      </c>
      <c r="E134" s="6" t="e">
        <f t="shared" si="3"/>
        <v>#VALUE!</v>
      </c>
      <c r="F134" s="6" t="e">
        <f t="shared" si="4"/>
        <v>#VALUE!</v>
      </c>
      <c r="G134" s="5">
        <f>Reg_Stu!B136</f>
        <v>0</v>
      </c>
      <c r="H134" s="4">
        <f>Reg_Stu!H136</f>
        <v>0</v>
      </c>
      <c r="I134" s="6" t="e">
        <f t="shared" si="5"/>
        <v>#VALUE!</v>
      </c>
      <c r="J134" s="4" t="e">
        <f t="shared" si="6"/>
        <v>#VALUE!</v>
      </c>
      <c r="K134" s="6" t="e">
        <f t="shared" si="7"/>
        <v>#VALUE!</v>
      </c>
      <c r="L134" s="6">
        <f>Reg_Stu!E136</f>
        <v>0</v>
      </c>
      <c r="M134" s="6"/>
      <c r="N134" s="6"/>
      <c r="O134" s="6"/>
      <c r="P134" s="6"/>
      <c r="Q134" s="6"/>
      <c r="R134" s="6"/>
      <c r="S134" s="6"/>
      <c r="T134" s="6"/>
      <c r="U134" s="6"/>
      <c r="V134" s="6"/>
      <c r="W134" s="6"/>
      <c r="X134" s="6"/>
      <c r="Y134" s="6"/>
      <c r="Z134" s="6"/>
    </row>
    <row r="135" spans="1:26" ht="15.75" customHeight="1" x14ac:dyDescent="0.25">
      <c r="A135" s="4">
        <f>Reg_Stu!A137</f>
        <v>0</v>
      </c>
      <c r="B135" s="5" t="e">
        <f t="shared" si="0"/>
        <v>#VALUE!</v>
      </c>
      <c r="C135" s="4" t="e">
        <f t="shared" si="1"/>
        <v>#VALUE!</v>
      </c>
      <c r="D135" s="6" t="e">
        <f t="shared" si="2"/>
        <v>#VALUE!</v>
      </c>
      <c r="E135" s="6" t="e">
        <f t="shared" si="3"/>
        <v>#VALUE!</v>
      </c>
      <c r="F135" s="6" t="e">
        <f t="shared" si="4"/>
        <v>#VALUE!</v>
      </c>
      <c r="G135" s="5">
        <f>Reg_Stu!B137</f>
        <v>0</v>
      </c>
      <c r="H135" s="4">
        <f>Reg_Stu!H137</f>
        <v>0</v>
      </c>
      <c r="I135" s="6" t="e">
        <f t="shared" si="5"/>
        <v>#VALUE!</v>
      </c>
      <c r="J135" s="4" t="e">
        <f t="shared" si="6"/>
        <v>#VALUE!</v>
      </c>
      <c r="K135" s="6" t="e">
        <f t="shared" si="7"/>
        <v>#VALUE!</v>
      </c>
      <c r="L135" s="6">
        <f>Reg_Stu!E137</f>
        <v>0</v>
      </c>
      <c r="M135" s="6"/>
      <c r="N135" s="6"/>
      <c r="O135" s="6"/>
      <c r="P135" s="6"/>
      <c r="Q135" s="6"/>
      <c r="R135" s="6"/>
      <c r="S135" s="6"/>
      <c r="T135" s="6"/>
      <c r="U135" s="6"/>
      <c r="V135" s="6"/>
      <c r="W135" s="6"/>
      <c r="X135" s="6"/>
      <c r="Y135" s="6"/>
      <c r="Z135" s="6"/>
    </row>
    <row r="136" spans="1:26" ht="15.75" customHeight="1" x14ac:dyDescent="0.25">
      <c r="A136" s="4">
        <f>Reg_Stu!A138</f>
        <v>0</v>
      </c>
      <c r="B136" s="5" t="e">
        <f t="shared" si="0"/>
        <v>#VALUE!</v>
      </c>
      <c r="C136" s="4" t="e">
        <f t="shared" si="1"/>
        <v>#VALUE!</v>
      </c>
      <c r="D136" s="6" t="e">
        <f t="shared" si="2"/>
        <v>#VALUE!</v>
      </c>
      <c r="E136" s="6" t="e">
        <f t="shared" si="3"/>
        <v>#VALUE!</v>
      </c>
      <c r="F136" s="6" t="e">
        <f t="shared" si="4"/>
        <v>#VALUE!</v>
      </c>
      <c r="G136" s="5">
        <f>Reg_Stu!B138</f>
        <v>0</v>
      </c>
      <c r="H136" s="4">
        <f>Reg_Stu!H138</f>
        <v>0</v>
      </c>
      <c r="I136" s="6" t="e">
        <f t="shared" si="5"/>
        <v>#VALUE!</v>
      </c>
      <c r="J136" s="4" t="e">
        <f t="shared" si="6"/>
        <v>#VALUE!</v>
      </c>
      <c r="K136" s="6" t="e">
        <f t="shared" si="7"/>
        <v>#VALUE!</v>
      </c>
      <c r="L136" s="6">
        <f>Reg_Stu!E138</f>
        <v>0</v>
      </c>
      <c r="M136" s="6"/>
      <c r="N136" s="6"/>
      <c r="O136" s="6"/>
      <c r="P136" s="6"/>
      <c r="Q136" s="6"/>
      <c r="R136" s="6"/>
      <c r="S136" s="6"/>
      <c r="T136" s="6"/>
      <c r="U136" s="6"/>
      <c r="V136" s="6"/>
      <c r="W136" s="6"/>
      <c r="X136" s="6"/>
      <c r="Y136" s="6"/>
      <c r="Z136" s="6"/>
    </row>
    <row r="137" spans="1:26" ht="15.75" customHeight="1" x14ac:dyDescent="0.25">
      <c r="A137" s="4">
        <f>Reg_Stu!A139</f>
        <v>0</v>
      </c>
      <c r="B137" s="5" t="e">
        <f t="shared" si="0"/>
        <v>#VALUE!</v>
      </c>
      <c r="C137" s="4" t="e">
        <f t="shared" si="1"/>
        <v>#VALUE!</v>
      </c>
      <c r="D137" s="6" t="e">
        <f t="shared" si="2"/>
        <v>#VALUE!</v>
      </c>
      <c r="E137" s="6" t="e">
        <f t="shared" si="3"/>
        <v>#VALUE!</v>
      </c>
      <c r="F137" s="6" t="e">
        <f t="shared" si="4"/>
        <v>#VALUE!</v>
      </c>
      <c r="G137" s="5">
        <f>Reg_Stu!B139</f>
        <v>0</v>
      </c>
      <c r="H137" s="4">
        <f>Reg_Stu!H139</f>
        <v>0</v>
      </c>
      <c r="I137" s="6" t="e">
        <f t="shared" si="5"/>
        <v>#VALUE!</v>
      </c>
      <c r="J137" s="4" t="e">
        <f t="shared" si="6"/>
        <v>#VALUE!</v>
      </c>
      <c r="K137" s="6" t="e">
        <f t="shared" si="7"/>
        <v>#VALUE!</v>
      </c>
      <c r="L137" s="6">
        <f>Reg_Stu!E139</f>
        <v>0</v>
      </c>
      <c r="M137" s="6"/>
      <c r="N137" s="6"/>
      <c r="O137" s="6"/>
      <c r="P137" s="6"/>
      <c r="Q137" s="6"/>
      <c r="R137" s="6"/>
      <c r="S137" s="6"/>
      <c r="T137" s="6"/>
      <c r="U137" s="6"/>
      <c r="V137" s="6"/>
      <c r="W137" s="6"/>
      <c r="X137" s="6"/>
      <c r="Y137" s="6"/>
      <c r="Z137" s="6"/>
    </row>
    <row r="138" spans="1:26" ht="15.75" customHeight="1" x14ac:dyDescent="0.25">
      <c r="A138" s="4">
        <f>Reg_Stu!A140</f>
        <v>0</v>
      </c>
      <c r="B138" s="5" t="e">
        <f t="shared" si="0"/>
        <v>#VALUE!</v>
      </c>
      <c r="C138" s="4" t="e">
        <f t="shared" si="1"/>
        <v>#VALUE!</v>
      </c>
      <c r="D138" s="6" t="e">
        <f t="shared" si="2"/>
        <v>#VALUE!</v>
      </c>
      <c r="E138" s="6" t="e">
        <f t="shared" si="3"/>
        <v>#VALUE!</v>
      </c>
      <c r="F138" s="6" t="e">
        <f t="shared" si="4"/>
        <v>#VALUE!</v>
      </c>
      <c r="G138" s="5">
        <f>Reg_Stu!B140</f>
        <v>0</v>
      </c>
      <c r="H138" s="4">
        <f>Reg_Stu!H140</f>
        <v>0</v>
      </c>
      <c r="I138" s="6" t="e">
        <f t="shared" si="5"/>
        <v>#VALUE!</v>
      </c>
      <c r="J138" s="4" t="e">
        <f t="shared" si="6"/>
        <v>#VALUE!</v>
      </c>
      <c r="K138" s="6" t="e">
        <f t="shared" si="7"/>
        <v>#VALUE!</v>
      </c>
      <c r="L138" s="6">
        <f>Reg_Stu!E140</f>
        <v>0</v>
      </c>
      <c r="M138" s="6"/>
      <c r="N138" s="6"/>
      <c r="O138" s="6"/>
      <c r="P138" s="6"/>
      <c r="Q138" s="6"/>
      <c r="R138" s="6"/>
      <c r="S138" s="6"/>
      <c r="T138" s="6"/>
      <c r="U138" s="6"/>
      <c r="V138" s="6"/>
      <c r="W138" s="6"/>
      <c r="X138" s="6"/>
      <c r="Y138" s="6"/>
      <c r="Z138" s="6"/>
    </row>
    <row r="139" spans="1:26" ht="15.75" customHeight="1" x14ac:dyDescent="0.25">
      <c r="A139" s="4">
        <f>Reg_Stu!A141</f>
        <v>0</v>
      </c>
      <c r="B139" s="5" t="e">
        <f t="shared" si="0"/>
        <v>#VALUE!</v>
      </c>
      <c r="C139" s="4" t="e">
        <f t="shared" si="1"/>
        <v>#VALUE!</v>
      </c>
      <c r="D139" s="6" t="e">
        <f t="shared" si="2"/>
        <v>#VALUE!</v>
      </c>
      <c r="E139" s="6" t="e">
        <f t="shared" si="3"/>
        <v>#VALUE!</v>
      </c>
      <c r="F139" s="6" t="e">
        <f t="shared" si="4"/>
        <v>#VALUE!</v>
      </c>
      <c r="G139" s="5">
        <f>Reg_Stu!B141</f>
        <v>0</v>
      </c>
      <c r="H139" s="4">
        <f>Reg_Stu!H141</f>
        <v>0</v>
      </c>
      <c r="I139" s="6" t="e">
        <f t="shared" si="5"/>
        <v>#VALUE!</v>
      </c>
      <c r="J139" s="4" t="e">
        <f t="shared" si="6"/>
        <v>#VALUE!</v>
      </c>
      <c r="K139" s="6" t="e">
        <f t="shared" si="7"/>
        <v>#VALUE!</v>
      </c>
      <c r="L139" s="6">
        <f>Reg_Stu!E141</f>
        <v>0</v>
      </c>
      <c r="M139" s="6"/>
      <c r="N139" s="6"/>
      <c r="O139" s="6"/>
      <c r="P139" s="6"/>
      <c r="Q139" s="6"/>
      <c r="R139" s="6"/>
      <c r="S139" s="6"/>
      <c r="T139" s="6"/>
      <c r="U139" s="6"/>
      <c r="V139" s="6"/>
      <c r="W139" s="6"/>
      <c r="X139" s="6"/>
      <c r="Y139" s="6"/>
      <c r="Z139" s="6"/>
    </row>
    <row r="140" spans="1:26" ht="15.75" customHeight="1" x14ac:dyDescent="0.25">
      <c r="A140" s="4">
        <f>Reg_Stu!A142</f>
        <v>0</v>
      </c>
      <c r="B140" s="5" t="e">
        <f t="shared" si="0"/>
        <v>#VALUE!</v>
      </c>
      <c r="C140" s="4" t="e">
        <f t="shared" si="1"/>
        <v>#VALUE!</v>
      </c>
      <c r="D140" s="6" t="e">
        <f t="shared" si="2"/>
        <v>#VALUE!</v>
      </c>
      <c r="E140" s="6" t="e">
        <f t="shared" si="3"/>
        <v>#VALUE!</v>
      </c>
      <c r="F140" s="6" t="e">
        <f t="shared" si="4"/>
        <v>#VALUE!</v>
      </c>
      <c r="G140" s="5">
        <f>Reg_Stu!B142</f>
        <v>0</v>
      </c>
      <c r="H140" s="4">
        <f>Reg_Stu!H142</f>
        <v>0</v>
      </c>
      <c r="I140" s="6" t="e">
        <f t="shared" si="5"/>
        <v>#VALUE!</v>
      </c>
      <c r="J140" s="4" t="e">
        <f t="shared" si="6"/>
        <v>#VALUE!</v>
      </c>
      <c r="K140" s="6" t="e">
        <f t="shared" si="7"/>
        <v>#VALUE!</v>
      </c>
      <c r="L140" s="6">
        <f>Reg_Stu!E142</f>
        <v>0</v>
      </c>
      <c r="M140" s="6"/>
      <c r="N140" s="6"/>
      <c r="O140" s="6"/>
      <c r="P140" s="6"/>
      <c r="Q140" s="6"/>
      <c r="R140" s="6"/>
      <c r="S140" s="6"/>
      <c r="T140" s="6"/>
      <c r="U140" s="6"/>
      <c r="V140" s="6"/>
      <c r="W140" s="6"/>
      <c r="X140" s="6"/>
      <c r="Y140" s="6"/>
      <c r="Z140" s="6"/>
    </row>
    <row r="141" spans="1:26" ht="15.75" customHeight="1" x14ac:dyDescent="0.25">
      <c r="A141" s="4">
        <f>Reg_Stu!A143</f>
        <v>0</v>
      </c>
      <c r="B141" s="5" t="e">
        <f t="shared" si="0"/>
        <v>#VALUE!</v>
      </c>
      <c r="C141" s="4" t="e">
        <f t="shared" si="1"/>
        <v>#VALUE!</v>
      </c>
      <c r="D141" s="6" t="e">
        <f t="shared" si="2"/>
        <v>#VALUE!</v>
      </c>
      <c r="E141" s="6" t="e">
        <f t="shared" si="3"/>
        <v>#VALUE!</v>
      </c>
      <c r="F141" s="6" t="e">
        <f t="shared" si="4"/>
        <v>#VALUE!</v>
      </c>
      <c r="G141" s="5">
        <f>Reg_Stu!B143</f>
        <v>0</v>
      </c>
      <c r="H141" s="4">
        <f>Reg_Stu!H143</f>
        <v>0</v>
      </c>
      <c r="I141" s="6" t="e">
        <f t="shared" si="5"/>
        <v>#VALUE!</v>
      </c>
      <c r="J141" s="4" t="e">
        <f t="shared" si="6"/>
        <v>#VALUE!</v>
      </c>
      <c r="K141" s="6" t="e">
        <f t="shared" si="7"/>
        <v>#VALUE!</v>
      </c>
      <c r="L141" s="6">
        <f>Reg_Stu!E143</f>
        <v>0</v>
      </c>
      <c r="M141" s="6"/>
      <c r="N141" s="6"/>
      <c r="O141" s="6"/>
      <c r="P141" s="6"/>
      <c r="Q141" s="6"/>
      <c r="R141" s="6"/>
      <c r="S141" s="6"/>
      <c r="T141" s="6"/>
      <c r="U141" s="6"/>
      <c r="V141" s="6"/>
      <c r="W141" s="6"/>
      <c r="X141" s="6"/>
      <c r="Y141" s="6"/>
      <c r="Z141" s="6"/>
    </row>
    <row r="142" spans="1:26" ht="15.75" customHeight="1" x14ac:dyDescent="0.25">
      <c r="A142" s="4">
        <f>Reg_Stu!A144</f>
        <v>0</v>
      </c>
      <c r="B142" s="5" t="e">
        <f t="shared" si="0"/>
        <v>#VALUE!</v>
      </c>
      <c r="C142" s="4" t="e">
        <f t="shared" si="1"/>
        <v>#VALUE!</v>
      </c>
      <c r="D142" s="6" t="e">
        <f t="shared" si="2"/>
        <v>#VALUE!</v>
      </c>
      <c r="E142" s="6" t="e">
        <f t="shared" si="3"/>
        <v>#VALUE!</v>
      </c>
      <c r="F142" s="6" t="e">
        <f t="shared" si="4"/>
        <v>#VALUE!</v>
      </c>
      <c r="G142" s="5">
        <f>Reg_Stu!B144</f>
        <v>0</v>
      </c>
      <c r="H142" s="4">
        <f>Reg_Stu!H144</f>
        <v>0</v>
      </c>
      <c r="I142" s="6" t="e">
        <f t="shared" si="5"/>
        <v>#VALUE!</v>
      </c>
      <c r="J142" s="4" t="e">
        <f t="shared" si="6"/>
        <v>#VALUE!</v>
      </c>
      <c r="K142" s="6" t="e">
        <f t="shared" si="7"/>
        <v>#VALUE!</v>
      </c>
      <c r="L142" s="6">
        <f>Reg_Stu!E144</f>
        <v>0</v>
      </c>
      <c r="M142" s="6"/>
      <c r="N142" s="6"/>
      <c r="O142" s="6"/>
      <c r="P142" s="6"/>
      <c r="Q142" s="6"/>
      <c r="R142" s="6"/>
      <c r="S142" s="6"/>
      <c r="T142" s="6"/>
      <c r="U142" s="6"/>
      <c r="V142" s="6"/>
      <c r="W142" s="6"/>
      <c r="X142" s="6"/>
      <c r="Y142" s="6"/>
      <c r="Z142" s="6"/>
    </row>
    <row r="143" spans="1:26" ht="15.75" customHeight="1" x14ac:dyDescent="0.25">
      <c r="A143" s="4">
        <f>Reg_Stu!A145</f>
        <v>0</v>
      </c>
      <c r="B143" s="5" t="e">
        <f t="shared" si="0"/>
        <v>#VALUE!</v>
      </c>
      <c r="C143" s="4" t="e">
        <f t="shared" si="1"/>
        <v>#VALUE!</v>
      </c>
      <c r="D143" s="6" t="e">
        <f t="shared" si="2"/>
        <v>#VALUE!</v>
      </c>
      <c r="E143" s="6" t="e">
        <f t="shared" si="3"/>
        <v>#VALUE!</v>
      </c>
      <c r="F143" s="6" t="e">
        <f t="shared" si="4"/>
        <v>#VALUE!</v>
      </c>
      <c r="G143" s="5">
        <f>Reg_Stu!B145</f>
        <v>0</v>
      </c>
      <c r="H143" s="4">
        <f>Reg_Stu!H145</f>
        <v>0</v>
      </c>
      <c r="I143" s="6" t="e">
        <f t="shared" si="5"/>
        <v>#VALUE!</v>
      </c>
      <c r="J143" s="4" t="e">
        <f t="shared" si="6"/>
        <v>#VALUE!</v>
      </c>
      <c r="K143" s="6" t="e">
        <f t="shared" si="7"/>
        <v>#VALUE!</v>
      </c>
      <c r="L143" s="6">
        <f>Reg_Stu!E145</f>
        <v>0</v>
      </c>
      <c r="M143" s="6"/>
      <c r="N143" s="6"/>
      <c r="O143" s="6"/>
      <c r="P143" s="6"/>
      <c r="Q143" s="6"/>
      <c r="R143" s="6"/>
      <c r="S143" s="6"/>
      <c r="T143" s="6"/>
      <c r="U143" s="6"/>
      <c r="V143" s="6"/>
      <c r="W143" s="6"/>
      <c r="X143" s="6"/>
      <c r="Y143" s="6"/>
      <c r="Z143" s="6"/>
    </row>
    <row r="144" spans="1:26" ht="15.75" customHeight="1" x14ac:dyDescent="0.25">
      <c r="A144" s="4">
        <f>Reg_Stu!A146</f>
        <v>0</v>
      </c>
      <c r="B144" s="5" t="e">
        <f t="shared" si="0"/>
        <v>#VALUE!</v>
      </c>
      <c r="C144" s="4" t="e">
        <f t="shared" si="1"/>
        <v>#VALUE!</v>
      </c>
      <c r="D144" s="6" t="e">
        <f t="shared" si="2"/>
        <v>#VALUE!</v>
      </c>
      <c r="E144" s="6" t="e">
        <f t="shared" si="3"/>
        <v>#VALUE!</v>
      </c>
      <c r="F144" s="6" t="e">
        <f t="shared" si="4"/>
        <v>#VALUE!</v>
      </c>
      <c r="G144" s="5">
        <f>Reg_Stu!B146</f>
        <v>0</v>
      </c>
      <c r="H144" s="4">
        <f>Reg_Stu!H146</f>
        <v>0</v>
      </c>
      <c r="I144" s="6" t="e">
        <f t="shared" si="5"/>
        <v>#VALUE!</v>
      </c>
      <c r="J144" s="4" t="e">
        <f t="shared" si="6"/>
        <v>#VALUE!</v>
      </c>
      <c r="K144" s="6" t="e">
        <f t="shared" si="7"/>
        <v>#VALUE!</v>
      </c>
      <c r="L144" s="6">
        <f>Reg_Stu!E146</f>
        <v>0</v>
      </c>
      <c r="M144" s="6"/>
      <c r="N144" s="6"/>
      <c r="O144" s="6"/>
      <c r="P144" s="6"/>
      <c r="Q144" s="6"/>
      <c r="R144" s="6"/>
      <c r="S144" s="6"/>
      <c r="T144" s="6"/>
      <c r="U144" s="6"/>
      <c r="V144" s="6"/>
      <c r="W144" s="6"/>
      <c r="X144" s="6"/>
      <c r="Y144" s="6"/>
      <c r="Z144" s="6"/>
    </row>
    <row r="145" spans="1:26" ht="15.75" customHeight="1" x14ac:dyDescent="0.25">
      <c r="A145" s="4">
        <f>Reg_Stu!A147</f>
        <v>0</v>
      </c>
      <c r="B145" s="5" t="e">
        <f t="shared" si="0"/>
        <v>#VALUE!</v>
      </c>
      <c r="C145" s="4" t="e">
        <f t="shared" si="1"/>
        <v>#VALUE!</v>
      </c>
      <c r="D145" s="6" t="e">
        <f t="shared" si="2"/>
        <v>#VALUE!</v>
      </c>
      <c r="E145" s="6" t="e">
        <f t="shared" si="3"/>
        <v>#VALUE!</v>
      </c>
      <c r="F145" s="6" t="e">
        <f t="shared" si="4"/>
        <v>#VALUE!</v>
      </c>
      <c r="G145" s="5">
        <f>Reg_Stu!B147</f>
        <v>0</v>
      </c>
      <c r="H145" s="4">
        <f>Reg_Stu!H147</f>
        <v>0</v>
      </c>
      <c r="I145" s="6" t="e">
        <f t="shared" si="5"/>
        <v>#VALUE!</v>
      </c>
      <c r="J145" s="4" t="e">
        <f t="shared" si="6"/>
        <v>#VALUE!</v>
      </c>
      <c r="K145" s="6" t="e">
        <f t="shared" si="7"/>
        <v>#VALUE!</v>
      </c>
      <c r="L145" s="6">
        <f>Reg_Stu!E147</f>
        <v>0</v>
      </c>
      <c r="M145" s="6"/>
      <c r="N145" s="6"/>
      <c r="O145" s="6"/>
      <c r="P145" s="6"/>
      <c r="Q145" s="6"/>
      <c r="R145" s="6"/>
      <c r="S145" s="6"/>
      <c r="T145" s="6"/>
      <c r="U145" s="6"/>
      <c r="V145" s="6"/>
      <c r="W145" s="6"/>
      <c r="X145" s="6"/>
      <c r="Y145" s="6"/>
      <c r="Z145" s="6"/>
    </row>
    <row r="146" spans="1:26" ht="15.75" customHeight="1" x14ac:dyDescent="0.25">
      <c r="A146" s="4">
        <f>Reg_Stu!A148</f>
        <v>0</v>
      </c>
      <c r="B146" s="5" t="e">
        <f t="shared" si="0"/>
        <v>#VALUE!</v>
      </c>
      <c r="C146" s="4" t="e">
        <f t="shared" si="1"/>
        <v>#VALUE!</v>
      </c>
      <c r="D146" s="6" t="e">
        <f t="shared" si="2"/>
        <v>#VALUE!</v>
      </c>
      <c r="E146" s="6" t="e">
        <f t="shared" si="3"/>
        <v>#VALUE!</v>
      </c>
      <c r="F146" s="6" t="e">
        <f t="shared" si="4"/>
        <v>#VALUE!</v>
      </c>
      <c r="G146" s="5">
        <f>Reg_Stu!B148</f>
        <v>0</v>
      </c>
      <c r="H146" s="4">
        <f>Reg_Stu!H148</f>
        <v>0</v>
      </c>
      <c r="I146" s="6" t="e">
        <f t="shared" si="5"/>
        <v>#VALUE!</v>
      </c>
      <c r="J146" s="4" t="e">
        <f t="shared" si="6"/>
        <v>#VALUE!</v>
      </c>
      <c r="K146" s="6" t="e">
        <f t="shared" si="7"/>
        <v>#VALUE!</v>
      </c>
      <c r="L146" s="6">
        <f>Reg_Stu!E148</f>
        <v>0</v>
      </c>
      <c r="M146" s="6"/>
      <c r="N146" s="6"/>
      <c r="O146" s="6"/>
      <c r="P146" s="6"/>
      <c r="Q146" s="6"/>
      <c r="R146" s="6"/>
      <c r="S146" s="6"/>
      <c r="T146" s="6"/>
      <c r="U146" s="6"/>
      <c r="V146" s="6"/>
      <c r="W146" s="6"/>
      <c r="X146" s="6"/>
      <c r="Y146" s="6"/>
      <c r="Z146" s="6"/>
    </row>
    <row r="147" spans="1:26" ht="15.75" customHeight="1" x14ac:dyDescent="0.25">
      <c r="A147" s="4">
        <f>Reg_Stu!A149</f>
        <v>0</v>
      </c>
      <c r="B147" s="5" t="e">
        <f t="shared" si="0"/>
        <v>#VALUE!</v>
      </c>
      <c r="C147" s="4" t="e">
        <f t="shared" si="1"/>
        <v>#VALUE!</v>
      </c>
      <c r="D147" s="6" t="e">
        <f t="shared" si="2"/>
        <v>#VALUE!</v>
      </c>
      <c r="E147" s="6" t="e">
        <f t="shared" si="3"/>
        <v>#VALUE!</v>
      </c>
      <c r="F147" s="6" t="e">
        <f t="shared" si="4"/>
        <v>#VALUE!</v>
      </c>
      <c r="G147" s="5">
        <f>Reg_Stu!B149</f>
        <v>0</v>
      </c>
      <c r="H147" s="4">
        <f>Reg_Stu!H149</f>
        <v>0</v>
      </c>
      <c r="I147" s="6" t="e">
        <f t="shared" si="5"/>
        <v>#VALUE!</v>
      </c>
      <c r="J147" s="4" t="e">
        <f t="shared" si="6"/>
        <v>#VALUE!</v>
      </c>
      <c r="K147" s="6" t="e">
        <f t="shared" si="7"/>
        <v>#VALUE!</v>
      </c>
      <c r="L147" s="6">
        <f>Reg_Stu!E149</f>
        <v>0</v>
      </c>
      <c r="M147" s="6"/>
      <c r="N147" s="6"/>
      <c r="O147" s="6"/>
      <c r="P147" s="6"/>
      <c r="Q147" s="6"/>
      <c r="R147" s="6"/>
      <c r="S147" s="6"/>
      <c r="T147" s="6"/>
      <c r="U147" s="6"/>
      <c r="V147" s="6"/>
      <c r="W147" s="6"/>
      <c r="X147" s="6"/>
      <c r="Y147" s="6"/>
      <c r="Z147" s="6"/>
    </row>
    <row r="148" spans="1:26" ht="15.75" customHeight="1" x14ac:dyDescent="0.25">
      <c r="A148" s="4">
        <f>Reg_Stu!A150</f>
        <v>0</v>
      </c>
      <c r="B148" s="5" t="e">
        <f t="shared" si="0"/>
        <v>#VALUE!</v>
      </c>
      <c r="C148" s="4" t="e">
        <f t="shared" si="1"/>
        <v>#VALUE!</v>
      </c>
      <c r="D148" s="6" t="e">
        <f t="shared" si="2"/>
        <v>#VALUE!</v>
      </c>
      <c r="E148" s="6" t="e">
        <f t="shared" si="3"/>
        <v>#VALUE!</v>
      </c>
      <c r="F148" s="6" t="e">
        <f t="shared" si="4"/>
        <v>#VALUE!</v>
      </c>
      <c r="G148" s="5">
        <f>Reg_Stu!B150</f>
        <v>0</v>
      </c>
      <c r="H148" s="4">
        <f>Reg_Stu!H150</f>
        <v>0</v>
      </c>
      <c r="I148" s="6" t="e">
        <f t="shared" si="5"/>
        <v>#VALUE!</v>
      </c>
      <c r="J148" s="4" t="e">
        <f t="shared" si="6"/>
        <v>#VALUE!</v>
      </c>
      <c r="K148" s="6" t="e">
        <f t="shared" si="7"/>
        <v>#VALUE!</v>
      </c>
      <c r="L148" s="6">
        <f>Reg_Stu!E150</f>
        <v>0</v>
      </c>
      <c r="M148" s="6"/>
      <c r="N148" s="6"/>
      <c r="O148" s="6"/>
      <c r="P148" s="6"/>
      <c r="Q148" s="6"/>
      <c r="R148" s="6"/>
      <c r="S148" s="6"/>
      <c r="T148" s="6"/>
      <c r="U148" s="6"/>
      <c r="V148" s="6"/>
      <c r="W148" s="6"/>
      <c r="X148" s="6"/>
      <c r="Y148" s="6"/>
      <c r="Z148" s="6"/>
    </row>
    <row r="149" spans="1:26" ht="15.75" customHeight="1" x14ac:dyDescent="0.25">
      <c r="A149" s="4">
        <f>Reg_Stu!A151</f>
        <v>0</v>
      </c>
      <c r="B149" s="5" t="e">
        <f t="shared" si="0"/>
        <v>#VALUE!</v>
      </c>
      <c r="C149" s="4" t="e">
        <f t="shared" si="1"/>
        <v>#VALUE!</v>
      </c>
      <c r="D149" s="6" t="e">
        <f t="shared" si="2"/>
        <v>#VALUE!</v>
      </c>
      <c r="E149" s="6" t="e">
        <f t="shared" si="3"/>
        <v>#VALUE!</v>
      </c>
      <c r="F149" s="6" t="e">
        <f t="shared" si="4"/>
        <v>#VALUE!</v>
      </c>
      <c r="G149" s="5">
        <f>Reg_Stu!B151</f>
        <v>0</v>
      </c>
      <c r="H149" s="4">
        <f>Reg_Stu!H151</f>
        <v>0</v>
      </c>
      <c r="I149" s="6" t="e">
        <f t="shared" si="5"/>
        <v>#VALUE!</v>
      </c>
      <c r="J149" s="4" t="e">
        <f t="shared" si="6"/>
        <v>#VALUE!</v>
      </c>
      <c r="K149" s="6" t="e">
        <f t="shared" si="7"/>
        <v>#VALUE!</v>
      </c>
      <c r="L149" s="6">
        <f>Reg_Stu!E151</f>
        <v>0</v>
      </c>
      <c r="M149" s="6"/>
      <c r="N149" s="6"/>
      <c r="O149" s="6"/>
      <c r="P149" s="6"/>
      <c r="Q149" s="6"/>
      <c r="R149" s="6"/>
      <c r="S149" s="6"/>
      <c r="T149" s="6"/>
      <c r="U149" s="6"/>
      <c r="V149" s="6"/>
      <c r="W149" s="6"/>
      <c r="X149" s="6"/>
      <c r="Y149" s="6"/>
      <c r="Z149" s="6"/>
    </row>
    <row r="150" spans="1:26" ht="15.75" customHeight="1" x14ac:dyDescent="0.25">
      <c r="A150" s="4">
        <f>Reg_Stu!A152</f>
        <v>0</v>
      </c>
      <c r="B150" s="5" t="e">
        <f t="shared" si="0"/>
        <v>#VALUE!</v>
      </c>
      <c r="C150" s="4" t="e">
        <f t="shared" si="1"/>
        <v>#VALUE!</v>
      </c>
      <c r="D150" s="6" t="e">
        <f t="shared" si="2"/>
        <v>#VALUE!</v>
      </c>
      <c r="E150" s="6" t="e">
        <f t="shared" si="3"/>
        <v>#VALUE!</v>
      </c>
      <c r="F150" s="6" t="e">
        <f t="shared" si="4"/>
        <v>#VALUE!</v>
      </c>
      <c r="G150" s="5">
        <f>Reg_Stu!B152</f>
        <v>0</v>
      </c>
      <c r="H150" s="4">
        <f>Reg_Stu!H152</f>
        <v>0</v>
      </c>
      <c r="I150" s="6" t="e">
        <f t="shared" si="5"/>
        <v>#VALUE!</v>
      </c>
      <c r="J150" s="4" t="e">
        <f t="shared" si="6"/>
        <v>#VALUE!</v>
      </c>
      <c r="K150" s="6" t="e">
        <f t="shared" si="7"/>
        <v>#VALUE!</v>
      </c>
      <c r="L150" s="6">
        <f>Reg_Stu!E152</f>
        <v>0</v>
      </c>
      <c r="M150" s="6"/>
      <c r="N150" s="6"/>
      <c r="O150" s="6"/>
      <c r="P150" s="6"/>
      <c r="Q150" s="6"/>
      <c r="R150" s="6"/>
      <c r="S150" s="6"/>
      <c r="T150" s="6"/>
      <c r="U150" s="6"/>
      <c r="V150" s="6"/>
      <c r="W150" s="6"/>
      <c r="X150" s="6"/>
      <c r="Y150" s="6"/>
      <c r="Z150" s="6"/>
    </row>
    <row r="151" spans="1:26" ht="15.75" customHeight="1" x14ac:dyDescent="0.25">
      <c r="A151" s="4">
        <f>Reg_Stu!A153</f>
        <v>0</v>
      </c>
      <c r="B151" s="5" t="e">
        <f t="shared" si="0"/>
        <v>#VALUE!</v>
      </c>
      <c r="C151" s="4" t="e">
        <f t="shared" si="1"/>
        <v>#VALUE!</v>
      </c>
      <c r="D151" s="6" t="e">
        <f t="shared" si="2"/>
        <v>#VALUE!</v>
      </c>
      <c r="E151" s="6" t="e">
        <f t="shared" si="3"/>
        <v>#VALUE!</v>
      </c>
      <c r="F151" s="6" t="e">
        <f t="shared" si="4"/>
        <v>#VALUE!</v>
      </c>
      <c r="G151" s="5">
        <f>Reg_Stu!B153</f>
        <v>0</v>
      </c>
      <c r="H151" s="4">
        <f>Reg_Stu!H153</f>
        <v>0</v>
      </c>
      <c r="I151" s="6" t="e">
        <f t="shared" si="5"/>
        <v>#VALUE!</v>
      </c>
      <c r="J151" s="4" t="e">
        <f t="shared" si="6"/>
        <v>#VALUE!</v>
      </c>
      <c r="K151" s="6" t="e">
        <f t="shared" si="7"/>
        <v>#VALUE!</v>
      </c>
      <c r="L151" s="6">
        <f>Reg_Stu!E153</f>
        <v>0</v>
      </c>
      <c r="M151" s="6"/>
      <c r="N151" s="6"/>
      <c r="O151" s="6"/>
      <c r="P151" s="6"/>
      <c r="Q151" s="6"/>
      <c r="R151" s="6"/>
      <c r="S151" s="6"/>
      <c r="T151" s="6"/>
      <c r="U151" s="6"/>
      <c r="V151" s="6"/>
      <c r="W151" s="6"/>
      <c r="X151" s="6"/>
      <c r="Y151" s="6"/>
      <c r="Z151" s="6"/>
    </row>
    <row r="152" spans="1:26" ht="15.75" customHeight="1" x14ac:dyDescent="0.25">
      <c r="A152" s="4">
        <f>Reg_Stu!A154</f>
        <v>0</v>
      </c>
      <c r="B152" s="5" t="e">
        <f t="shared" si="0"/>
        <v>#VALUE!</v>
      </c>
      <c r="C152" s="4" t="e">
        <f t="shared" si="1"/>
        <v>#VALUE!</v>
      </c>
      <c r="D152" s="6" t="e">
        <f t="shared" si="2"/>
        <v>#VALUE!</v>
      </c>
      <c r="E152" s="6" t="e">
        <f t="shared" si="3"/>
        <v>#VALUE!</v>
      </c>
      <c r="F152" s="6" t="e">
        <f t="shared" si="4"/>
        <v>#VALUE!</v>
      </c>
      <c r="G152" s="5">
        <f>Reg_Stu!B154</f>
        <v>0</v>
      </c>
      <c r="H152" s="4">
        <f>Reg_Stu!H154</f>
        <v>0</v>
      </c>
      <c r="I152" s="6" t="e">
        <f t="shared" si="5"/>
        <v>#VALUE!</v>
      </c>
      <c r="J152" s="4" t="e">
        <f t="shared" si="6"/>
        <v>#VALUE!</v>
      </c>
      <c r="K152" s="6" t="e">
        <f t="shared" si="7"/>
        <v>#VALUE!</v>
      </c>
      <c r="L152" s="6">
        <f>Reg_Stu!E154</f>
        <v>0</v>
      </c>
      <c r="M152" s="6"/>
      <c r="N152" s="6"/>
      <c r="O152" s="6"/>
      <c r="P152" s="6"/>
      <c r="Q152" s="6"/>
      <c r="R152" s="6"/>
      <c r="S152" s="6"/>
      <c r="T152" s="6"/>
      <c r="U152" s="6"/>
      <c r="V152" s="6"/>
      <c r="W152" s="6"/>
      <c r="X152" s="6"/>
      <c r="Y152" s="6"/>
      <c r="Z152" s="6"/>
    </row>
    <row r="153" spans="1:26" ht="15.75" customHeight="1" x14ac:dyDescent="0.25">
      <c r="A153" s="4">
        <f>Reg_Stu!A155</f>
        <v>0</v>
      </c>
      <c r="B153" s="5" t="e">
        <f t="shared" si="0"/>
        <v>#VALUE!</v>
      </c>
      <c r="C153" s="4" t="e">
        <f t="shared" si="1"/>
        <v>#VALUE!</v>
      </c>
      <c r="D153" s="6" t="e">
        <f t="shared" si="2"/>
        <v>#VALUE!</v>
      </c>
      <c r="E153" s="6" t="e">
        <f t="shared" si="3"/>
        <v>#VALUE!</v>
      </c>
      <c r="F153" s="6" t="e">
        <f t="shared" si="4"/>
        <v>#VALUE!</v>
      </c>
      <c r="G153" s="5">
        <f>Reg_Stu!B155</f>
        <v>0</v>
      </c>
      <c r="H153" s="4">
        <f>Reg_Stu!H155</f>
        <v>0</v>
      </c>
      <c r="I153" s="6" t="e">
        <f t="shared" si="5"/>
        <v>#VALUE!</v>
      </c>
      <c r="J153" s="4" t="e">
        <f t="shared" si="6"/>
        <v>#VALUE!</v>
      </c>
      <c r="K153" s="6" t="e">
        <f t="shared" si="7"/>
        <v>#VALUE!</v>
      </c>
      <c r="L153" s="6">
        <f>Reg_Stu!E155</f>
        <v>0</v>
      </c>
      <c r="M153" s="6"/>
      <c r="N153" s="6"/>
      <c r="O153" s="6"/>
      <c r="P153" s="6"/>
      <c r="Q153" s="6"/>
      <c r="R153" s="6"/>
      <c r="S153" s="6"/>
      <c r="T153" s="6"/>
      <c r="U153" s="6"/>
      <c r="V153" s="6"/>
      <c r="W153" s="6"/>
      <c r="X153" s="6"/>
      <c r="Y153" s="6"/>
      <c r="Z153" s="6"/>
    </row>
    <row r="154" spans="1:26" ht="15.75" customHeight="1" x14ac:dyDescent="0.25">
      <c r="A154" s="4">
        <f>Reg_Stu!A156</f>
        <v>0</v>
      </c>
      <c r="B154" s="5" t="e">
        <f t="shared" si="0"/>
        <v>#VALUE!</v>
      </c>
      <c r="C154" s="4" t="e">
        <f t="shared" si="1"/>
        <v>#VALUE!</v>
      </c>
      <c r="D154" s="6" t="e">
        <f t="shared" si="2"/>
        <v>#VALUE!</v>
      </c>
      <c r="E154" s="6" t="e">
        <f t="shared" si="3"/>
        <v>#VALUE!</v>
      </c>
      <c r="F154" s="6" t="e">
        <f t="shared" si="4"/>
        <v>#VALUE!</v>
      </c>
      <c r="G154" s="5">
        <f>Reg_Stu!B156</f>
        <v>0</v>
      </c>
      <c r="H154" s="4">
        <f>Reg_Stu!H156</f>
        <v>0</v>
      </c>
      <c r="I154" s="6" t="e">
        <f t="shared" si="5"/>
        <v>#VALUE!</v>
      </c>
      <c r="J154" s="4" t="e">
        <f t="shared" si="6"/>
        <v>#VALUE!</v>
      </c>
      <c r="K154" s="6" t="e">
        <f t="shared" si="7"/>
        <v>#VALUE!</v>
      </c>
      <c r="L154" s="6">
        <f>Reg_Stu!E156</f>
        <v>0</v>
      </c>
      <c r="M154" s="6"/>
      <c r="N154" s="6"/>
      <c r="O154" s="6"/>
      <c r="P154" s="6"/>
      <c r="Q154" s="6"/>
      <c r="R154" s="6"/>
      <c r="S154" s="6"/>
      <c r="T154" s="6"/>
      <c r="U154" s="6"/>
      <c r="V154" s="6"/>
      <c r="W154" s="6"/>
      <c r="X154" s="6"/>
      <c r="Y154" s="6"/>
      <c r="Z154" s="6"/>
    </row>
    <row r="155" spans="1:26" ht="15.75" customHeight="1" x14ac:dyDescent="0.25">
      <c r="A155" s="4">
        <f>Reg_Stu!A157</f>
        <v>0</v>
      </c>
      <c r="B155" s="5" t="e">
        <f t="shared" si="0"/>
        <v>#VALUE!</v>
      </c>
      <c r="C155" s="4" t="e">
        <f t="shared" si="1"/>
        <v>#VALUE!</v>
      </c>
      <c r="D155" s="6" t="e">
        <f t="shared" si="2"/>
        <v>#VALUE!</v>
      </c>
      <c r="E155" s="6" t="e">
        <f t="shared" si="3"/>
        <v>#VALUE!</v>
      </c>
      <c r="F155" s="6" t="e">
        <f t="shared" si="4"/>
        <v>#VALUE!</v>
      </c>
      <c r="G155" s="5">
        <f>Reg_Stu!B157</f>
        <v>0</v>
      </c>
      <c r="H155" s="4">
        <f>Reg_Stu!H157</f>
        <v>0</v>
      </c>
      <c r="I155" s="6" t="e">
        <f t="shared" si="5"/>
        <v>#VALUE!</v>
      </c>
      <c r="J155" s="4" t="e">
        <f t="shared" si="6"/>
        <v>#VALUE!</v>
      </c>
      <c r="K155" s="6" t="e">
        <f t="shared" si="7"/>
        <v>#VALUE!</v>
      </c>
      <c r="L155" s="6">
        <f>Reg_Stu!E157</f>
        <v>0</v>
      </c>
      <c r="M155" s="6"/>
      <c r="N155" s="6"/>
      <c r="O155" s="6"/>
      <c r="P155" s="6"/>
      <c r="Q155" s="6"/>
      <c r="R155" s="6"/>
      <c r="S155" s="6"/>
      <c r="T155" s="6"/>
      <c r="U155" s="6"/>
      <c r="V155" s="6"/>
      <c r="W155" s="6"/>
      <c r="X155" s="6"/>
      <c r="Y155" s="6"/>
      <c r="Z155" s="6"/>
    </row>
    <row r="156" spans="1:26" ht="15.75" customHeight="1" x14ac:dyDescent="0.25">
      <c r="A156" s="4">
        <f>Reg_Stu!A158</f>
        <v>0</v>
      </c>
      <c r="B156" s="5" t="e">
        <f t="shared" si="0"/>
        <v>#VALUE!</v>
      </c>
      <c r="C156" s="4" t="e">
        <f t="shared" si="1"/>
        <v>#VALUE!</v>
      </c>
      <c r="D156" s="6" t="e">
        <f t="shared" si="2"/>
        <v>#VALUE!</v>
      </c>
      <c r="E156" s="6" t="e">
        <f t="shared" si="3"/>
        <v>#VALUE!</v>
      </c>
      <c r="F156" s="6" t="e">
        <f t="shared" si="4"/>
        <v>#VALUE!</v>
      </c>
      <c r="G156" s="5">
        <f>Reg_Stu!B158</f>
        <v>0</v>
      </c>
      <c r="H156" s="4">
        <f>Reg_Stu!H158</f>
        <v>0</v>
      </c>
      <c r="I156" s="6" t="e">
        <f t="shared" si="5"/>
        <v>#VALUE!</v>
      </c>
      <c r="J156" s="4" t="e">
        <f t="shared" si="6"/>
        <v>#VALUE!</v>
      </c>
      <c r="K156" s="6" t="e">
        <f t="shared" si="7"/>
        <v>#VALUE!</v>
      </c>
      <c r="L156" s="6">
        <f>Reg_Stu!E158</f>
        <v>0</v>
      </c>
      <c r="M156" s="6"/>
      <c r="N156" s="6"/>
      <c r="O156" s="6"/>
      <c r="P156" s="6"/>
      <c r="Q156" s="6"/>
      <c r="R156" s="6"/>
      <c r="S156" s="6"/>
      <c r="T156" s="6"/>
      <c r="U156" s="6"/>
      <c r="V156" s="6"/>
      <c r="W156" s="6"/>
      <c r="X156" s="6"/>
      <c r="Y156" s="6"/>
      <c r="Z156" s="6"/>
    </row>
    <row r="157" spans="1:26" ht="15.75" customHeight="1" x14ac:dyDescent="0.25">
      <c r="A157" s="4">
        <f>Reg_Stu!A159</f>
        <v>0</v>
      </c>
      <c r="B157" s="5" t="e">
        <f t="shared" si="0"/>
        <v>#VALUE!</v>
      </c>
      <c r="C157" s="4" t="e">
        <f t="shared" si="1"/>
        <v>#VALUE!</v>
      </c>
      <c r="D157" s="6" t="e">
        <f t="shared" si="2"/>
        <v>#VALUE!</v>
      </c>
      <c r="E157" s="6" t="e">
        <f t="shared" si="3"/>
        <v>#VALUE!</v>
      </c>
      <c r="F157" s="6" t="e">
        <f t="shared" si="4"/>
        <v>#VALUE!</v>
      </c>
      <c r="G157" s="5">
        <f>Reg_Stu!B159</f>
        <v>0</v>
      </c>
      <c r="H157" s="4">
        <f>Reg_Stu!H159</f>
        <v>0</v>
      </c>
      <c r="I157" s="6" t="e">
        <f t="shared" si="5"/>
        <v>#VALUE!</v>
      </c>
      <c r="J157" s="4" t="e">
        <f t="shared" si="6"/>
        <v>#VALUE!</v>
      </c>
      <c r="K157" s="6" t="e">
        <f t="shared" si="7"/>
        <v>#VALUE!</v>
      </c>
      <c r="L157" s="6">
        <f>Reg_Stu!E159</f>
        <v>0</v>
      </c>
      <c r="M157" s="6"/>
      <c r="N157" s="6"/>
      <c r="O157" s="6"/>
      <c r="P157" s="6"/>
      <c r="Q157" s="6"/>
      <c r="R157" s="6"/>
      <c r="S157" s="6"/>
      <c r="T157" s="6"/>
      <c r="U157" s="6"/>
      <c r="V157" s="6"/>
      <c r="W157" s="6"/>
      <c r="X157" s="6"/>
      <c r="Y157" s="6"/>
      <c r="Z157" s="6"/>
    </row>
    <row r="158" spans="1:26" ht="15.75" customHeight="1" x14ac:dyDescent="0.25">
      <c r="A158" s="4">
        <f>Reg_Stu!A160</f>
        <v>0</v>
      </c>
      <c r="B158" s="5" t="e">
        <f t="shared" si="0"/>
        <v>#VALUE!</v>
      </c>
      <c r="C158" s="4" t="e">
        <f t="shared" si="1"/>
        <v>#VALUE!</v>
      </c>
      <c r="D158" s="6" t="e">
        <f t="shared" si="2"/>
        <v>#VALUE!</v>
      </c>
      <c r="E158" s="6" t="e">
        <f t="shared" si="3"/>
        <v>#VALUE!</v>
      </c>
      <c r="F158" s="6" t="e">
        <f t="shared" si="4"/>
        <v>#VALUE!</v>
      </c>
      <c r="G158" s="5">
        <f>Reg_Stu!B160</f>
        <v>0</v>
      </c>
      <c r="H158" s="4">
        <f>Reg_Stu!H160</f>
        <v>0</v>
      </c>
      <c r="I158" s="6" t="e">
        <f t="shared" si="5"/>
        <v>#VALUE!</v>
      </c>
      <c r="J158" s="4" t="e">
        <f t="shared" si="6"/>
        <v>#VALUE!</v>
      </c>
      <c r="K158" s="6" t="e">
        <f t="shared" si="7"/>
        <v>#VALUE!</v>
      </c>
      <c r="L158" s="6">
        <f>Reg_Stu!E160</f>
        <v>0</v>
      </c>
      <c r="M158" s="6"/>
      <c r="N158" s="6"/>
      <c r="O158" s="6"/>
      <c r="P158" s="6"/>
      <c r="Q158" s="6"/>
      <c r="R158" s="6"/>
      <c r="S158" s="6"/>
      <c r="T158" s="6"/>
      <c r="U158" s="6"/>
      <c r="V158" s="6"/>
      <c r="W158" s="6"/>
      <c r="X158" s="6"/>
      <c r="Y158" s="6"/>
      <c r="Z158" s="6"/>
    </row>
    <row r="159" spans="1:26" ht="15.75" customHeight="1" x14ac:dyDescent="0.25">
      <c r="A159" s="4">
        <f>Reg_Stu!A161</f>
        <v>0</v>
      </c>
      <c r="B159" s="5" t="e">
        <f t="shared" si="0"/>
        <v>#VALUE!</v>
      </c>
      <c r="C159" s="4" t="e">
        <f t="shared" si="1"/>
        <v>#VALUE!</v>
      </c>
      <c r="D159" s="6" t="e">
        <f t="shared" si="2"/>
        <v>#VALUE!</v>
      </c>
      <c r="E159" s="6" t="e">
        <f t="shared" si="3"/>
        <v>#VALUE!</v>
      </c>
      <c r="F159" s="6" t="e">
        <f t="shared" si="4"/>
        <v>#VALUE!</v>
      </c>
      <c r="G159" s="5">
        <f>Reg_Stu!B161</f>
        <v>0</v>
      </c>
      <c r="H159" s="4">
        <f>Reg_Stu!H161</f>
        <v>0</v>
      </c>
      <c r="I159" s="6" t="e">
        <f t="shared" si="5"/>
        <v>#VALUE!</v>
      </c>
      <c r="J159" s="4" t="e">
        <f t="shared" si="6"/>
        <v>#VALUE!</v>
      </c>
      <c r="K159" s="6" t="e">
        <f t="shared" si="7"/>
        <v>#VALUE!</v>
      </c>
      <c r="L159" s="6">
        <f>Reg_Stu!E161</f>
        <v>0</v>
      </c>
      <c r="M159" s="6"/>
      <c r="N159" s="6"/>
      <c r="O159" s="6"/>
      <c r="P159" s="6"/>
      <c r="Q159" s="6"/>
      <c r="R159" s="6"/>
      <c r="S159" s="6"/>
      <c r="T159" s="6"/>
      <c r="U159" s="6"/>
      <c r="V159" s="6"/>
      <c r="W159" s="6"/>
      <c r="X159" s="6"/>
      <c r="Y159" s="6"/>
      <c r="Z159" s="6"/>
    </row>
    <row r="160" spans="1:26" ht="15.75" customHeight="1" x14ac:dyDescent="0.25">
      <c r="A160" s="4">
        <f>Reg_Stu!A162</f>
        <v>0</v>
      </c>
      <c r="B160" s="5" t="e">
        <f t="shared" si="0"/>
        <v>#VALUE!</v>
      </c>
      <c r="C160" s="4" t="e">
        <f t="shared" si="1"/>
        <v>#VALUE!</v>
      </c>
      <c r="D160" s="6" t="e">
        <f t="shared" si="2"/>
        <v>#VALUE!</v>
      </c>
      <c r="E160" s="6" t="e">
        <f t="shared" si="3"/>
        <v>#VALUE!</v>
      </c>
      <c r="F160" s="6" t="e">
        <f t="shared" si="4"/>
        <v>#VALUE!</v>
      </c>
      <c r="G160" s="5">
        <f>Reg_Stu!B162</f>
        <v>0</v>
      </c>
      <c r="H160" s="4">
        <f>Reg_Stu!H162</f>
        <v>0</v>
      </c>
      <c r="I160" s="6" t="e">
        <f t="shared" si="5"/>
        <v>#VALUE!</v>
      </c>
      <c r="J160" s="4" t="e">
        <f t="shared" si="6"/>
        <v>#VALUE!</v>
      </c>
      <c r="K160" s="6" t="e">
        <f t="shared" si="7"/>
        <v>#VALUE!</v>
      </c>
      <c r="L160" s="6">
        <f>Reg_Stu!E162</f>
        <v>0</v>
      </c>
      <c r="M160" s="6"/>
      <c r="N160" s="6"/>
      <c r="O160" s="6"/>
      <c r="P160" s="6"/>
      <c r="Q160" s="6"/>
      <c r="R160" s="6"/>
      <c r="S160" s="6"/>
      <c r="T160" s="6"/>
      <c r="U160" s="6"/>
      <c r="V160" s="6"/>
      <c r="W160" s="6"/>
      <c r="X160" s="6"/>
      <c r="Y160" s="6"/>
      <c r="Z160" s="6"/>
    </row>
    <row r="161" spans="1:26" ht="15.75" customHeight="1" x14ac:dyDescent="0.25">
      <c r="A161" s="4">
        <f>Reg_Stu!A163</f>
        <v>0</v>
      </c>
      <c r="B161" s="5" t="e">
        <f t="shared" si="0"/>
        <v>#VALUE!</v>
      </c>
      <c r="C161" s="4" t="e">
        <f t="shared" si="1"/>
        <v>#VALUE!</v>
      </c>
      <c r="D161" s="6" t="e">
        <f t="shared" si="2"/>
        <v>#VALUE!</v>
      </c>
      <c r="E161" s="6" t="e">
        <f t="shared" si="3"/>
        <v>#VALUE!</v>
      </c>
      <c r="F161" s="6" t="e">
        <f t="shared" si="4"/>
        <v>#VALUE!</v>
      </c>
      <c r="G161" s="5">
        <f>Reg_Stu!B163</f>
        <v>0</v>
      </c>
      <c r="H161" s="4">
        <f>Reg_Stu!H163</f>
        <v>0</v>
      </c>
      <c r="I161" s="6" t="e">
        <f t="shared" si="5"/>
        <v>#VALUE!</v>
      </c>
      <c r="J161" s="4" t="e">
        <f t="shared" si="6"/>
        <v>#VALUE!</v>
      </c>
      <c r="K161" s="6" t="e">
        <f t="shared" si="7"/>
        <v>#VALUE!</v>
      </c>
      <c r="L161" s="6">
        <f>Reg_Stu!E163</f>
        <v>0</v>
      </c>
      <c r="M161" s="6"/>
      <c r="N161" s="6"/>
      <c r="O161" s="6"/>
      <c r="P161" s="6"/>
      <c r="Q161" s="6"/>
      <c r="R161" s="6"/>
      <c r="S161" s="6"/>
      <c r="T161" s="6"/>
      <c r="U161" s="6"/>
      <c r="V161" s="6"/>
      <c r="W161" s="6"/>
      <c r="X161" s="6"/>
      <c r="Y161" s="6"/>
      <c r="Z161" s="6"/>
    </row>
    <row r="162" spans="1:26" ht="15.75" customHeight="1" x14ac:dyDescent="0.25">
      <c r="A162" s="4">
        <f>Reg_Stu!A164</f>
        <v>0</v>
      </c>
      <c r="B162" s="5" t="e">
        <f t="shared" si="0"/>
        <v>#VALUE!</v>
      </c>
      <c r="C162" s="4" t="e">
        <f t="shared" si="1"/>
        <v>#VALUE!</v>
      </c>
      <c r="D162" s="6" t="e">
        <f t="shared" si="2"/>
        <v>#VALUE!</v>
      </c>
      <c r="E162" s="6" t="e">
        <f t="shared" si="3"/>
        <v>#VALUE!</v>
      </c>
      <c r="F162" s="6" t="e">
        <f t="shared" si="4"/>
        <v>#VALUE!</v>
      </c>
      <c r="G162" s="5">
        <f>Reg_Stu!B164</f>
        <v>0</v>
      </c>
      <c r="H162" s="4">
        <f>Reg_Stu!H164</f>
        <v>0</v>
      </c>
      <c r="I162" s="6" t="e">
        <f t="shared" si="5"/>
        <v>#VALUE!</v>
      </c>
      <c r="J162" s="4" t="e">
        <f t="shared" si="6"/>
        <v>#VALUE!</v>
      </c>
      <c r="K162" s="6" t="e">
        <f t="shared" si="7"/>
        <v>#VALUE!</v>
      </c>
      <c r="L162" s="6">
        <f>Reg_Stu!E164</f>
        <v>0</v>
      </c>
      <c r="M162" s="6"/>
      <c r="N162" s="6"/>
      <c r="O162" s="6"/>
      <c r="P162" s="6"/>
      <c r="Q162" s="6"/>
      <c r="R162" s="6"/>
      <c r="S162" s="6"/>
      <c r="T162" s="6"/>
      <c r="U162" s="6"/>
      <c r="V162" s="6"/>
      <c r="W162" s="6"/>
      <c r="X162" s="6"/>
      <c r="Y162" s="6"/>
      <c r="Z162" s="6"/>
    </row>
    <row r="163" spans="1:26" ht="15.75" customHeight="1" x14ac:dyDescent="0.25">
      <c r="A163" s="4">
        <f>Reg_Stu!A165</f>
        <v>0</v>
      </c>
      <c r="B163" s="5" t="e">
        <f t="shared" si="0"/>
        <v>#VALUE!</v>
      </c>
      <c r="C163" s="4" t="e">
        <f t="shared" si="1"/>
        <v>#VALUE!</v>
      </c>
      <c r="D163" s="6" t="e">
        <f t="shared" si="2"/>
        <v>#VALUE!</v>
      </c>
      <c r="E163" s="6" t="e">
        <f t="shared" si="3"/>
        <v>#VALUE!</v>
      </c>
      <c r="F163" s="6" t="e">
        <f t="shared" si="4"/>
        <v>#VALUE!</v>
      </c>
      <c r="G163" s="5">
        <f>Reg_Stu!B165</f>
        <v>0</v>
      </c>
      <c r="H163" s="4">
        <f>Reg_Stu!H165</f>
        <v>0</v>
      </c>
      <c r="I163" s="6" t="e">
        <f t="shared" si="5"/>
        <v>#VALUE!</v>
      </c>
      <c r="J163" s="4" t="e">
        <f t="shared" si="6"/>
        <v>#VALUE!</v>
      </c>
      <c r="K163" s="6" t="e">
        <f t="shared" si="7"/>
        <v>#VALUE!</v>
      </c>
      <c r="L163" s="6">
        <f>Reg_Stu!E165</f>
        <v>0</v>
      </c>
      <c r="M163" s="6"/>
      <c r="N163" s="6"/>
      <c r="O163" s="6"/>
      <c r="P163" s="6"/>
      <c r="Q163" s="6"/>
      <c r="R163" s="6"/>
      <c r="S163" s="6"/>
      <c r="T163" s="6"/>
      <c r="U163" s="6"/>
      <c r="V163" s="6"/>
      <c r="W163" s="6"/>
      <c r="X163" s="6"/>
      <c r="Y163" s="6"/>
      <c r="Z163" s="6"/>
    </row>
    <row r="164" spans="1:26" ht="15.75" customHeight="1" x14ac:dyDescent="0.25">
      <c r="A164" s="4">
        <f>Reg_Stu!A166</f>
        <v>0</v>
      </c>
      <c r="B164" s="5" t="e">
        <f t="shared" si="0"/>
        <v>#VALUE!</v>
      </c>
      <c r="C164" s="4" t="e">
        <f t="shared" si="1"/>
        <v>#VALUE!</v>
      </c>
      <c r="D164" s="6" t="e">
        <f t="shared" si="2"/>
        <v>#VALUE!</v>
      </c>
      <c r="E164" s="6" t="e">
        <f t="shared" si="3"/>
        <v>#VALUE!</v>
      </c>
      <c r="F164" s="6" t="e">
        <f t="shared" si="4"/>
        <v>#VALUE!</v>
      </c>
      <c r="G164" s="5">
        <f>Reg_Stu!B166</f>
        <v>0</v>
      </c>
      <c r="H164" s="4">
        <f>Reg_Stu!H166</f>
        <v>0</v>
      </c>
      <c r="I164" s="6" t="e">
        <f t="shared" si="5"/>
        <v>#VALUE!</v>
      </c>
      <c r="J164" s="4" t="e">
        <f t="shared" si="6"/>
        <v>#VALUE!</v>
      </c>
      <c r="K164" s="6" t="e">
        <f t="shared" si="7"/>
        <v>#VALUE!</v>
      </c>
      <c r="L164" s="6">
        <f>Reg_Stu!E166</f>
        <v>0</v>
      </c>
      <c r="M164" s="6"/>
      <c r="N164" s="6"/>
      <c r="O164" s="6"/>
      <c r="P164" s="6"/>
      <c r="Q164" s="6"/>
      <c r="R164" s="6"/>
      <c r="S164" s="6"/>
      <c r="T164" s="6"/>
      <c r="U164" s="6"/>
      <c r="V164" s="6"/>
      <c r="W164" s="6"/>
      <c r="X164" s="6"/>
      <c r="Y164" s="6"/>
      <c r="Z164" s="6"/>
    </row>
    <row r="165" spans="1:26" ht="15.75" customHeight="1" x14ac:dyDescent="0.25">
      <c r="A165" s="4">
        <f>Reg_Stu!A167</f>
        <v>0</v>
      </c>
      <c r="B165" s="5" t="e">
        <f t="shared" si="0"/>
        <v>#VALUE!</v>
      </c>
      <c r="C165" s="4" t="e">
        <f t="shared" si="1"/>
        <v>#VALUE!</v>
      </c>
      <c r="D165" s="6" t="e">
        <f t="shared" si="2"/>
        <v>#VALUE!</v>
      </c>
      <c r="E165" s="6" t="e">
        <f t="shared" si="3"/>
        <v>#VALUE!</v>
      </c>
      <c r="F165" s="6" t="e">
        <f t="shared" si="4"/>
        <v>#VALUE!</v>
      </c>
      <c r="G165" s="5">
        <f>Reg_Stu!B167</f>
        <v>0</v>
      </c>
      <c r="H165" s="4">
        <f>Reg_Stu!H167</f>
        <v>0</v>
      </c>
      <c r="I165" s="6" t="e">
        <f t="shared" si="5"/>
        <v>#VALUE!</v>
      </c>
      <c r="J165" s="4" t="e">
        <f t="shared" si="6"/>
        <v>#VALUE!</v>
      </c>
      <c r="K165" s="6" t="e">
        <f t="shared" si="7"/>
        <v>#VALUE!</v>
      </c>
      <c r="L165" s="6">
        <f>Reg_Stu!E167</f>
        <v>0</v>
      </c>
      <c r="M165" s="6"/>
      <c r="N165" s="6"/>
      <c r="O165" s="6"/>
      <c r="P165" s="6"/>
      <c r="Q165" s="6"/>
      <c r="R165" s="6"/>
      <c r="S165" s="6"/>
      <c r="T165" s="6"/>
      <c r="U165" s="6"/>
      <c r="V165" s="6"/>
      <c r="W165" s="6"/>
      <c r="X165" s="6"/>
      <c r="Y165" s="6"/>
      <c r="Z165" s="6"/>
    </row>
    <row r="166" spans="1:26" ht="15.75" customHeight="1" x14ac:dyDescent="0.25">
      <c r="A166" s="4">
        <f>Reg_Stu!A168</f>
        <v>0</v>
      </c>
      <c r="B166" s="5" t="e">
        <f t="shared" si="0"/>
        <v>#VALUE!</v>
      </c>
      <c r="C166" s="4" t="e">
        <f t="shared" si="1"/>
        <v>#VALUE!</v>
      </c>
      <c r="D166" s="6" t="e">
        <f t="shared" si="2"/>
        <v>#VALUE!</v>
      </c>
      <c r="E166" s="6" t="e">
        <f t="shared" si="3"/>
        <v>#VALUE!</v>
      </c>
      <c r="F166" s="6" t="e">
        <f t="shared" si="4"/>
        <v>#VALUE!</v>
      </c>
      <c r="G166" s="5">
        <f>Reg_Stu!B168</f>
        <v>0</v>
      </c>
      <c r="H166" s="4">
        <f>Reg_Stu!H168</f>
        <v>0</v>
      </c>
      <c r="I166" s="6" t="e">
        <f t="shared" si="5"/>
        <v>#VALUE!</v>
      </c>
      <c r="J166" s="4" t="e">
        <f t="shared" si="6"/>
        <v>#VALUE!</v>
      </c>
      <c r="K166" s="6" t="e">
        <f t="shared" si="7"/>
        <v>#VALUE!</v>
      </c>
      <c r="L166" s="6">
        <f>Reg_Stu!E168</f>
        <v>0</v>
      </c>
      <c r="M166" s="6"/>
      <c r="N166" s="6"/>
      <c r="O166" s="6"/>
      <c r="P166" s="6"/>
      <c r="Q166" s="6"/>
      <c r="R166" s="6"/>
      <c r="S166" s="6"/>
      <c r="T166" s="6"/>
      <c r="U166" s="6"/>
      <c r="V166" s="6"/>
      <c r="W166" s="6"/>
      <c r="X166" s="6"/>
      <c r="Y166" s="6"/>
      <c r="Z166" s="6"/>
    </row>
    <row r="167" spans="1:26" ht="15.75" customHeight="1" x14ac:dyDescent="0.25">
      <c r="A167" s="4">
        <f>Reg_Stu!A169</f>
        <v>0</v>
      </c>
      <c r="B167" s="5" t="e">
        <f t="shared" si="0"/>
        <v>#VALUE!</v>
      </c>
      <c r="C167" s="4" t="e">
        <f t="shared" si="1"/>
        <v>#VALUE!</v>
      </c>
      <c r="D167" s="6" t="e">
        <f t="shared" si="2"/>
        <v>#VALUE!</v>
      </c>
      <c r="E167" s="6" t="e">
        <f t="shared" si="3"/>
        <v>#VALUE!</v>
      </c>
      <c r="F167" s="6" t="e">
        <f t="shared" si="4"/>
        <v>#VALUE!</v>
      </c>
      <c r="G167" s="5">
        <f>Reg_Stu!B169</f>
        <v>0</v>
      </c>
      <c r="H167" s="4">
        <f>Reg_Stu!H169</f>
        <v>0</v>
      </c>
      <c r="I167" s="6" t="e">
        <f t="shared" si="5"/>
        <v>#VALUE!</v>
      </c>
      <c r="J167" s="4" t="e">
        <f t="shared" si="6"/>
        <v>#VALUE!</v>
      </c>
      <c r="K167" s="6" t="e">
        <f t="shared" si="7"/>
        <v>#VALUE!</v>
      </c>
      <c r="L167" s="6">
        <f>Reg_Stu!E169</f>
        <v>0</v>
      </c>
      <c r="M167" s="6"/>
      <c r="N167" s="6"/>
      <c r="O167" s="6"/>
      <c r="P167" s="6"/>
      <c r="Q167" s="6"/>
      <c r="R167" s="6"/>
      <c r="S167" s="6"/>
      <c r="T167" s="6"/>
      <c r="U167" s="6"/>
      <c r="V167" s="6"/>
      <c r="W167" s="6"/>
      <c r="X167" s="6"/>
      <c r="Y167" s="6"/>
      <c r="Z167" s="6"/>
    </row>
    <row r="168" spans="1:26" ht="15.75" customHeight="1" x14ac:dyDescent="0.25">
      <c r="A168" s="4">
        <f>Reg_Stu!A170</f>
        <v>0</v>
      </c>
      <c r="B168" s="5" t="e">
        <f t="shared" si="0"/>
        <v>#VALUE!</v>
      </c>
      <c r="C168" s="4" t="e">
        <f t="shared" si="1"/>
        <v>#VALUE!</v>
      </c>
      <c r="D168" s="6" t="e">
        <f t="shared" si="2"/>
        <v>#VALUE!</v>
      </c>
      <c r="E168" s="6" t="e">
        <f t="shared" si="3"/>
        <v>#VALUE!</v>
      </c>
      <c r="F168" s="6" t="e">
        <f t="shared" si="4"/>
        <v>#VALUE!</v>
      </c>
      <c r="G168" s="5">
        <f>Reg_Stu!B170</f>
        <v>0</v>
      </c>
      <c r="H168" s="4">
        <f>Reg_Stu!H170</f>
        <v>0</v>
      </c>
      <c r="I168" s="6" t="e">
        <f t="shared" si="5"/>
        <v>#VALUE!</v>
      </c>
      <c r="J168" s="4" t="e">
        <f t="shared" si="6"/>
        <v>#VALUE!</v>
      </c>
      <c r="K168" s="6" t="e">
        <f t="shared" si="7"/>
        <v>#VALUE!</v>
      </c>
      <c r="L168" s="6">
        <f>Reg_Stu!E170</f>
        <v>0</v>
      </c>
      <c r="M168" s="6"/>
      <c r="N168" s="6"/>
      <c r="O168" s="6"/>
      <c r="P168" s="6"/>
      <c r="Q168" s="6"/>
      <c r="R168" s="6"/>
      <c r="S168" s="6"/>
      <c r="T168" s="6"/>
      <c r="U168" s="6"/>
      <c r="V168" s="6"/>
      <c r="W168" s="6"/>
      <c r="X168" s="6"/>
      <c r="Y168" s="6"/>
      <c r="Z168" s="6"/>
    </row>
    <row r="169" spans="1:26" ht="15.75" customHeight="1" x14ac:dyDescent="0.25">
      <c r="A169" s="4">
        <f>Reg_Stu!A171</f>
        <v>0</v>
      </c>
      <c r="B169" s="5" t="e">
        <f t="shared" si="0"/>
        <v>#VALUE!</v>
      </c>
      <c r="C169" s="4" t="e">
        <f t="shared" si="1"/>
        <v>#VALUE!</v>
      </c>
      <c r="D169" s="6" t="e">
        <f t="shared" si="2"/>
        <v>#VALUE!</v>
      </c>
      <c r="E169" s="6" t="e">
        <f t="shared" si="3"/>
        <v>#VALUE!</v>
      </c>
      <c r="F169" s="6" t="e">
        <f t="shared" si="4"/>
        <v>#VALUE!</v>
      </c>
      <c r="G169" s="5">
        <f>Reg_Stu!B171</f>
        <v>0</v>
      </c>
      <c r="H169" s="4">
        <f>Reg_Stu!H171</f>
        <v>0</v>
      </c>
      <c r="I169" s="6" t="e">
        <f t="shared" si="5"/>
        <v>#VALUE!</v>
      </c>
      <c r="J169" s="4" t="e">
        <f t="shared" si="6"/>
        <v>#VALUE!</v>
      </c>
      <c r="K169" s="6" t="e">
        <f t="shared" si="7"/>
        <v>#VALUE!</v>
      </c>
      <c r="L169" s="6">
        <f>Reg_Stu!E171</f>
        <v>0</v>
      </c>
      <c r="M169" s="6"/>
      <c r="N169" s="6"/>
      <c r="O169" s="6"/>
      <c r="P169" s="6"/>
      <c r="Q169" s="6"/>
      <c r="R169" s="6"/>
      <c r="S169" s="6"/>
      <c r="T169" s="6"/>
      <c r="U169" s="6"/>
      <c r="V169" s="6"/>
      <c r="W169" s="6"/>
      <c r="X169" s="6"/>
      <c r="Y169" s="6"/>
      <c r="Z169" s="6"/>
    </row>
    <row r="170" spans="1:26" ht="15.75" customHeight="1" x14ac:dyDescent="0.25">
      <c r="A170" s="4">
        <f>Reg_Stu!A172</f>
        <v>0</v>
      </c>
      <c r="B170" s="5" t="e">
        <f t="shared" si="0"/>
        <v>#VALUE!</v>
      </c>
      <c r="C170" s="4" t="e">
        <f t="shared" si="1"/>
        <v>#VALUE!</v>
      </c>
      <c r="D170" s="6" t="e">
        <f t="shared" si="2"/>
        <v>#VALUE!</v>
      </c>
      <c r="E170" s="6" t="e">
        <f t="shared" si="3"/>
        <v>#VALUE!</v>
      </c>
      <c r="F170" s="6" t="e">
        <f t="shared" si="4"/>
        <v>#VALUE!</v>
      </c>
      <c r="G170" s="5">
        <f>Reg_Stu!B172</f>
        <v>0</v>
      </c>
      <c r="H170" s="4">
        <f>Reg_Stu!H172</f>
        <v>0</v>
      </c>
      <c r="I170" s="6" t="e">
        <f t="shared" si="5"/>
        <v>#VALUE!</v>
      </c>
      <c r="J170" s="4" t="e">
        <f t="shared" si="6"/>
        <v>#VALUE!</v>
      </c>
      <c r="K170" s="6" t="e">
        <f t="shared" si="7"/>
        <v>#VALUE!</v>
      </c>
      <c r="L170" s="6">
        <f>Reg_Stu!E172</f>
        <v>0</v>
      </c>
      <c r="M170" s="6"/>
      <c r="N170" s="6"/>
      <c r="O170" s="6"/>
      <c r="P170" s="6"/>
      <c r="Q170" s="6"/>
      <c r="R170" s="6"/>
      <c r="S170" s="6"/>
      <c r="T170" s="6"/>
      <c r="U170" s="6"/>
      <c r="V170" s="6"/>
      <c r="W170" s="6"/>
      <c r="X170" s="6"/>
      <c r="Y170" s="6"/>
      <c r="Z170" s="6"/>
    </row>
    <row r="171" spans="1:26" ht="15.75" customHeight="1" x14ac:dyDescent="0.25">
      <c r="A171" s="4">
        <f>Reg_Stu!A173</f>
        <v>0</v>
      </c>
      <c r="B171" s="5" t="e">
        <f t="shared" si="0"/>
        <v>#VALUE!</v>
      </c>
      <c r="C171" s="4" t="e">
        <f t="shared" si="1"/>
        <v>#VALUE!</v>
      </c>
      <c r="D171" s="6" t="e">
        <f t="shared" si="2"/>
        <v>#VALUE!</v>
      </c>
      <c r="E171" s="6" t="e">
        <f t="shared" si="3"/>
        <v>#VALUE!</v>
      </c>
      <c r="F171" s="6" t="e">
        <f t="shared" si="4"/>
        <v>#VALUE!</v>
      </c>
      <c r="G171" s="5">
        <f>Reg_Stu!B173</f>
        <v>0</v>
      </c>
      <c r="H171" s="4">
        <f>Reg_Stu!H173</f>
        <v>0</v>
      </c>
      <c r="I171" s="6" t="e">
        <f t="shared" si="5"/>
        <v>#VALUE!</v>
      </c>
      <c r="J171" s="4" t="e">
        <f t="shared" si="6"/>
        <v>#VALUE!</v>
      </c>
      <c r="K171" s="6" t="e">
        <f t="shared" si="7"/>
        <v>#VALUE!</v>
      </c>
      <c r="L171" s="6">
        <f>Reg_Stu!E173</f>
        <v>0</v>
      </c>
      <c r="M171" s="6"/>
      <c r="N171" s="6"/>
      <c r="O171" s="6"/>
      <c r="P171" s="6"/>
      <c r="Q171" s="6"/>
      <c r="R171" s="6"/>
      <c r="S171" s="6"/>
      <c r="T171" s="6"/>
      <c r="U171" s="6"/>
      <c r="V171" s="6"/>
      <c r="W171" s="6"/>
      <c r="X171" s="6"/>
      <c r="Y171" s="6"/>
      <c r="Z171" s="6"/>
    </row>
    <row r="172" spans="1:26" ht="15.75" customHeight="1" x14ac:dyDescent="0.25">
      <c r="A172" s="4">
        <f>Reg_Stu!A174</f>
        <v>0</v>
      </c>
      <c r="B172" s="5" t="e">
        <f t="shared" si="0"/>
        <v>#VALUE!</v>
      </c>
      <c r="C172" s="4" t="e">
        <f t="shared" si="1"/>
        <v>#VALUE!</v>
      </c>
      <c r="D172" s="6" t="e">
        <f t="shared" si="2"/>
        <v>#VALUE!</v>
      </c>
      <c r="E172" s="6" t="e">
        <f t="shared" si="3"/>
        <v>#VALUE!</v>
      </c>
      <c r="F172" s="6" t="e">
        <f t="shared" si="4"/>
        <v>#VALUE!</v>
      </c>
      <c r="G172" s="5">
        <f>Reg_Stu!B174</f>
        <v>0</v>
      </c>
      <c r="H172" s="4">
        <f>Reg_Stu!H174</f>
        <v>0</v>
      </c>
      <c r="I172" s="6" t="e">
        <f t="shared" si="5"/>
        <v>#VALUE!</v>
      </c>
      <c r="J172" s="4" t="e">
        <f t="shared" si="6"/>
        <v>#VALUE!</v>
      </c>
      <c r="K172" s="6" t="e">
        <f t="shared" si="7"/>
        <v>#VALUE!</v>
      </c>
      <c r="L172" s="6">
        <f>Reg_Stu!E174</f>
        <v>0</v>
      </c>
      <c r="M172" s="6"/>
      <c r="N172" s="6"/>
      <c r="O172" s="6"/>
      <c r="P172" s="6"/>
      <c r="Q172" s="6"/>
      <c r="R172" s="6"/>
      <c r="S172" s="6"/>
      <c r="T172" s="6"/>
      <c r="U172" s="6"/>
      <c r="V172" s="6"/>
      <c r="W172" s="6"/>
      <c r="X172" s="6"/>
      <c r="Y172" s="6"/>
      <c r="Z172" s="6"/>
    </row>
    <row r="173" spans="1:26" ht="15.75" customHeight="1" x14ac:dyDescent="0.25">
      <c r="A173" s="4">
        <f>Reg_Stu!A175</f>
        <v>0</v>
      </c>
      <c r="B173" s="5" t="e">
        <f t="shared" si="0"/>
        <v>#VALUE!</v>
      </c>
      <c r="C173" s="4" t="e">
        <f t="shared" si="1"/>
        <v>#VALUE!</v>
      </c>
      <c r="D173" s="6" t="e">
        <f t="shared" si="2"/>
        <v>#VALUE!</v>
      </c>
      <c r="E173" s="6" t="e">
        <f t="shared" si="3"/>
        <v>#VALUE!</v>
      </c>
      <c r="F173" s="6" t="e">
        <f t="shared" si="4"/>
        <v>#VALUE!</v>
      </c>
      <c r="G173" s="5">
        <f>Reg_Stu!B175</f>
        <v>0</v>
      </c>
      <c r="H173" s="4">
        <f>Reg_Stu!H175</f>
        <v>0</v>
      </c>
      <c r="I173" s="6" t="e">
        <f t="shared" si="5"/>
        <v>#VALUE!</v>
      </c>
      <c r="J173" s="4" t="e">
        <f t="shared" si="6"/>
        <v>#VALUE!</v>
      </c>
      <c r="K173" s="6" t="e">
        <f t="shared" si="7"/>
        <v>#VALUE!</v>
      </c>
      <c r="L173" s="6">
        <f>Reg_Stu!E175</f>
        <v>0</v>
      </c>
      <c r="M173" s="6"/>
      <c r="N173" s="6"/>
      <c r="O173" s="6"/>
      <c r="P173" s="6"/>
      <c r="Q173" s="6"/>
      <c r="R173" s="6"/>
      <c r="S173" s="6"/>
      <c r="T173" s="6"/>
      <c r="U173" s="6"/>
      <c r="V173" s="6"/>
      <c r="W173" s="6"/>
      <c r="X173" s="6"/>
      <c r="Y173" s="6"/>
      <c r="Z173" s="6"/>
    </row>
    <row r="174" spans="1:26" ht="15.75" customHeight="1" x14ac:dyDescent="0.25">
      <c r="A174" s="4">
        <f>Reg_Stu!A176</f>
        <v>0</v>
      </c>
      <c r="B174" s="5" t="e">
        <f t="shared" si="0"/>
        <v>#VALUE!</v>
      </c>
      <c r="C174" s="4" t="e">
        <f t="shared" si="1"/>
        <v>#VALUE!</v>
      </c>
      <c r="D174" s="6" t="e">
        <f t="shared" si="2"/>
        <v>#VALUE!</v>
      </c>
      <c r="E174" s="6" t="e">
        <f t="shared" si="3"/>
        <v>#VALUE!</v>
      </c>
      <c r="F174" s="6" t="e">
        <f t="shared" si="4"/>
        <v>#VALUE!</v>
      </c>
      <c r="G174" s="5">
        <f>Reg_Stu!B176</f>
        <v>0</v>
      </c>
      <c r="H174" s="4">
        <f>Reg_Stu!H176</f>
        <v>0</v>
      </c>
      <c r="I174" s="6" t="e">
        <f t="shared" si="5"/>
        <v>#VALUE!</v>
      </c>
      <c r="J174" s="4" t="e">
        <f t="shared" si="6"/>
        <v>#VALUE!</v>
      </c>
      <c r="K174" s="6" t="e">
        <f t="shared" si="7"/>
        <v>#VALUE!</v>
      </c>
      <c r="L174" s="6">
        <f>Reg_Stu!E176</f>
        <v>0</v>
      </c>
      <c r="M174" s="6"/>
      <c r="N174" s="6"/>
      <c r="O174" s="6"/>
      <c r="P174" s="6"/>
      <c r="Q174" s="6"/>
      <c r="R174" s="6"/>
      <c r="S174" s="6"/>
      <c r="T174" s="6"/>
      <c r="U174" s="6"/>
      <c r="V174" s="6"/>
      <c r="W174" s="6"/>
      <c r="X174" s="6"/>
      <c r="Y174" s="6"/>
      <c r="Z174" s="6"/>
    </row>
    <row r="175" spans="1:26" ht="15.75" customHeight="1" x14ac:dyDescent="0.25">
      <c r="A175" s="4">
        <f>Reg_Stu!A177</f>
        <v>0</v>
      </c>
      <c r="B175" s="5" t="e">
        <f t="shared" si="0"/>
        <v>#VALUE!</v>
      </c>
      <c r="C175" s="4" t="e">
        <f t="shared" si="1"/>
        <v>#VALUE!</v>
      </c>
      <c r="D175" s="6" t="e">
        <f t="shared" si="2"/>
        <v>#VALUE!</v>
      </c>
      <c r="E175" s="6" t="e">
        <f t="shared" si="3"/>
        <v>#VALUE!</v>
      </c>
      <c r="F175" s="6" t="e">
        <f t="shared" si="4"/>
        <v>#VALUE!</v>
      </c>
      <c r="G175" s="5">
        <f>Reg_Stu!B177</f>
        <v>0</v>
      </c>
      <c r="H175" s="4">
        <f>Reg_Stu!H177</f>
        <v>0</v>
      </c>
      <c r="I175" s="6" t="e">
        <f t="shared" si="5"/>
        <v>#VALUE!</v>
      </c>
      <c r="J175" s="4" t="e">
        <f t="shared" si="6"/>
        <v>#VALUE!</v>
      </c>
      <c r="K175" s="6" t="e">
        <f t="shared" si="7"/>
        <v>#VALUE!</v>
      </c>
      <c r="L175" s="6">
        <f>Reg_Stu!E177</f>
        <v>0</v>
      </c>
      <c r="M175" s="6"/>
      <c r="N175" s="6"/>
      <c r="O175" s="6"/>
      <c r="P175" s="6"/>
      <c r="Q175" s="6"/>
      <c r="R175" s="6"/>
      <c r="S175" s="6"/>
      <c r="T175" s="6"/>
      <c r="U175" s="6"/>
      <c r="V175" s="6"/>
      <c r="W175" s="6"/>
      <c r="X175" s="6"/>
      <c r="Y175" s="6"/>
      <c r="Z175" s="6"/>
    </row>
    <row r="176" spans="1:26" ht="15.75" customHeight="1" x14ac:dyDescent="0.25">
      <c r="A176" s="4">
        <f>Reg_Stu!A178</f>
        <v>0</v>
      </c>
      <c r="B176" s="5" t="e">
        <f t="shared" si="0"/>
        <v>#VALUE!</v>
      </c>
      <c r="C176" s="4" t="e">
        <f t="shared" si="1"/>
        <v>#VALUE!</v>
      </c>
      <c r="D176" s="6" t="e">
        <f t="shared" si="2"/>
        <v>#VALUE!</v>
      </c>
      <c r="E176" s="6" t="e">
        <f t="shared" si="3"/>
        <v>#VALUE!</v>
      </c>
      <c r="F176" s="6" t="e">
        <f t="shared" si="4"/>
        <v>#VALUE!</v>
      </c>
      <c r="G176" s="5">
        <f>Reg_Stu!B178</f>
        <v>0</v>
      </c>
      <c r="H176" s="4">
        <f>Reg_Stu!H178</f>
        <v>0</v>
      </c>
      <c r="I176" s="6" t="e">
        <f t="shared" si="5"/>
        <v>#VALUE!</v>
      </c>
      <c r="J176" s="4" t="e">
        <f t="shared" si="6"/>
        <v>#VALUE!</v>
      </c>
      <c r="K176" s="6" t="e">
        <f t="shared" si="7"/>
        <v>#VALUE!</v>
      </c>
      <c r="L176" s="6">
        <f>Reg_Stu!E178</f>
        <v>0</v>
      </c>
      <c r="M176" s="6"/>
      <c r="N176" s="6"/>
      <c r="O176" s="6"/>
      <c r="P176" s="6"/>
      <c r="Q176" s="6"/>
      <c r="R176" s="6"/>
      <c r="S176" s="6"/>
      <c r="T176" s="6"/>
      <c r="U176" s="6"/>
      <c r="V176" s="6"/>
      <c r="W176" s="6"/>
      <c r="X176" s="6"/>
      <c r="Y176" s="6"/>
      <c r="Z176" s="6"/>
    </row>
    <row r="177" spans="1:26" ht="15.75" customHeight="1" x14ac:dyDescent="0.25">
      <c r="A177" s="4">
        <f>Reg_Stu!A179</f>
        <v>0</v>
      </c>
      <c r="B177" s="5" t="e">
        <f t="shared" si="0"/>
        <v>#VALUE!</v>
      </c>
      <c r="C177" s="4" t="e">
        <f t="shared" si="1"/>
        <v>#VALUE!</v>
      </c>
      <c r="D177" s="6" t="e">
        <f t="shared" si="2"/>
        <v>#VALUE!</v>
      </c>
      <c r="E177" s="6" t="e">
        <f t="shared" si="3"/>
        <v>#VALUE!</v>
      </c>
      <c r="F177" s="6" t="e">
        <f t="shared" si="4"/>
        <v>#VALUE!</v>
      </c>
      <c r="G177" s="5">
        <f>Reg_Stu!B179</f>
        <v>0</v>
      </c>
      <c r="H177" s="4">
        <f>Reg_Stu!H179</f>
        <v>0</v>
      </c>
      <c r="I177" s="6" t="e">
        <f t="shared" si="5"/>
        <v>#VALUE!</v>
      </c>
      <c r="J177" s="4" t="e">
        <f t="shared" si="6"/>
        <v>#VALUE!</v>
      </c>
      <c r="K177" s="6" t="e">
        <f t="shared" si="7"/>
        <v>#VALUE!</v>
      </c>
      <c r="L177" s="6">
        <f>Reg_Stu!E179</f>
        <v>0</v>
      </c>
      <c r="M177" s="6"/>
      <c r="N177" s="6"/>
      <c r="O177" s="6"/>
      <c r="P177" s="6"/>
      <c r="Q177" s="6"/>
      <c r="R177" s="6"/>
      <c r="S177" s="6"/>
      <c r="T177" s="6"/>
      <c r="U177" s="6"/>
      <c r="V177" s="6"/>
      <c r="W177" s="6"/>
      <c r="X177" s="6"/>
      <c r="Y177" s="6"/>
      <c r="Z177" s="6"/>
    </row>
    <row r="178" spans="1:26" ht="15.75" customHeight="1" x14ac:dyDescent="0.25">
      <c r="A178" s="4">
        <f>Reg_Stu!A180</f>
        <v>0</v>
      </c>
      <c r="B178" s="5" t="e">
        <f t="shared" si="0"/>
        <v>#VALUE!</v>
      </c>
      <c r="C178" s="4" t="e">
        <f t="shared" si="1"/>
        <v>#VALUE!</v>
      </c>
      <c r="D178" s="6" t="e">
        <f t="shared" si="2"/>
        <v>#VALUE!</v>
      </c>
      <c r="E178" s="6" t="e">
        <f t="shared" si="3"/>
        <v>#VALUE!</v>
      </c>
      <c r="F178" s="6" t="e">
        <f t="shared" si="4"/>
        <v>#VALUE!</v>
      </c>
      <c r="G178" s="5">
        <f>Reg_Stu!B180</f>
        <v>0</v>
      </c>
      <c r="H178" s="4">
        <f>Reg_Stu!H180</f>
        <v>0</v>
      </c>
      <c r="I178" s="6" t="e">
        <f t="shared" si="5"/>
        <v>#VALUE!</v>
      </c>
      <c r="J178" s="4" t="e">
        <f t="shared" si="6"/>
        <v>#VALUE!</v>
      </c>
      <c r="K178" s="6" t="e">
        <f t="shared" si="7"/>
        <v>#VALUE!</v>
      </c>
      <c r="L178" s="6">
        <f>Reg_Stu!E180</f>
        <v>0</v>
      </c>
      <c r="M178" s="6"/>
      <c r="N178" s="6"/>
      <c r="O178" s="6"/>
      <c r="P178" s="6"/>
      <c r="Q178" s="6"/>
      <c r="R178" s="6"/>
      <c r="S178" s="6"/>
      <c r="T178" s="6"/>
      <c r="U178" s="6"/>
      <c r="V178" s="6"/>
      <c r="W178" s="6"/>
      <c r="X178" s="6"/>
      <c r="Y178" s="6"/>
      <c r="Z178" s="6"/>
    </row>
    <row r="179" spans="1:26" ht="15.75" customHeight="1" x14ac:dyDescent="0.25">
      <c r="A179" s="4">
        <f>Reg_Stu!A181</f>
        <v>0</v>
      </c>
      <c r="B179" s="5" t="e">
        <f t="shared" si="0"/>
        <v>#VALUE!</v>
      </c>
      <c r="C179" s="4" t="e">
        <f t="shared" si="1"/>
        <v>#VALUE!</v>
      </c>
      <c r="D179" s="6" t="e">
        <f t="shared" si="2"/>
        <v>#VALUE!</v>
      </c>
      <c r="E179" s="6" t="e">
        <f t="shared" si="3"/>
        <v>#VALUE!</v>
      </c>
      <c r="F179" s="6" t="e">
        <f t="shared" si="4"/>
        <v>#VALUE!</v>
      </c>
      <c r="G179" s="5">
        <f>Reg_Stu!B181</f>
        <v>0</v>
      </c>
      <c r="H179" s="4">
        <f>Reg_Stu!H181</f>
        <v>0</v>
      </c>
      <c r="I179" s="6" t="e">
        <f t="shared" si="5"/>
        <v>#VALUE!</v>
      </c>
      <c r="J179" s="4" t="e">
        <f t="shared" si="6"/>
        <v>#VALUE!</v>
      </c>
      <c r="K179" s="6" t="e">
        <f t="shared" si="7"/>
        <v>#VALUE!</v>
      </c>
      <c r="L179" s="6">
        <f>Reg_Stu!E181</f>
        <v>0</v>
      </c>
      <c r="M179" s="6"/>
      <c r="N179" s="6"/>
      <c r="O179" s="6"/>
      <c r="P179" s="6"/>
      <c r="Q179" s="6"/>
      <c r="R179" s="6"/>
      <c r="S179" s="6"/>
      <c r="T179" s="6"/>
      <c r="U179" s="6"/>
      <c r="V179" s="6"/>
      <c r="W179" s="6"/>
      <c r="X179" s="6"/>
      <c r="Y179" s="6"/>
      <c r="Z179" s="6"/>
    </row>
    <row r="180" spans="1:26" ht="15.75" customHeight="1" x14ac:dyDescent="0.25">
      <c r="A180" s="4">
        <f>Reg_Stu!A182</f>
        <v>0</v>
      </c>
      <c r="B180" s="5" t="e">
        <f t="shared" si="0"/>
        <v>#VALUE!</v>
      </c>
      <c r="C180" s="4" t="e">
        <f t="shared" si="1"/>
        <v>#VALUE!</v>
      </c>
      <c r="D180" s="6" t="e">
        <f t="shared" si="2"/>
        <v>#VALUE!</v>
      </c>
      <c r="E180" s="6" t="e">
        <f t="shared" si="3"/>
        <v>#VALUE!</v>
      </c>
      <c r="F180" s="6" t="e">
        <f t="shared" si="4"/>
        <v>#VALUE!</v>
      </c>
      <c r="G180" s="5">
        <f>Reg_Stu!B182</f>
        <v>0</v>
      </c>
      <c r="H180" s="4">
        <f>Reg_Stu!H182</f>
        <v>0</v>
      </c>
      <c r="I180" s="6" t="e">
        <f t="shared" si="5"/>
        <v>#VALUE!</v>
      </c>
      <c r="J180" s="4" t="e">
        <f t="shared" si="6"/>
        <v>#VALUE!</v>
      </c>
      <c r="K180" s="6" t="e">
        <f t="shared" si="7"/>
        <v>#VALUE!</v>
      </c>
      <c r="L180" s="6">
        <f>Reg_Stu!E182</f>
        <v>0</v>
      </c>
      <c r="M180" s="6"/>
      <c r="N180" s="6"/>
      <c r="O180" s="6"/>
      <c r="P180" s="6"/>
      <c r="Q180" s="6"/>
      <c r="R180" s="6"/>
      <c r="S180" s="6"/>
      <c r="T180" s="6"/>
      <c r="U180" s="6"/>
      <c r="V180" s="6"/>
      <c r="W180" s="6"/>
      <c r="X180" s="6"/>
      <c r="Y180" s="6"/>
      <c r="Z180" s="6"/>
    </row>
    <row r="181" spans="1:26" ht="15.75" customHeight="1" x14ac:dyDescent="0.25">
      <c r="A181" s="4">
        <f>Reg_Stu!A183</f>
        <v>0</v>
      </c>
      <c r="B181" s="5" t="e">
        <f t="shared" si="0"/>
        <v>#VALUE!</v>
      </c>
      <c r="C181" s="4" t="e">
        <f t="shared" si="1"/>
        <v>#VALUE!</v>
      </c>
      <c r="D181" s="6" t="e">
        <f t="shared" si="2"/>
        <v>#VALUE!</v>
      </c>
      <c r="E181" s="6" t="e">
        <f t="shared" si="3"/>
        <v>#VALUE!</v>
      </c>
      <c r="F181" s="6" t="e">
        <f t="shared" si="4"/>
        <v>#VALUE!</v>
      </c>
      <c r="G181" s="5">
        <f>Reg_Stu!B183</f>
        <v>0</v>
      </c>
      <c r="H181" s="4">
        <f>Reg_Stu!H183</f>
        <v>0</v>
      </c>
      <c r="I181" s="6" t="e">
        <f t="shared" si="5"/>
        <v>#VALUE!</v>
      </c>
      <c r="J181" s="4" t="e">
        <f t="shared" si="6"/>
        <v>#VALUE!</v>
      </c>
      <c r="K181" s="6" t="e">
        <f t="shared" si="7"/>
        <v>#VALUE!</v>
      </c>
      <c r="L181" s="6">
        <f>Reg_Stu!E183</f>
        <v>0</v>
      </c>
      <c r="M181" s="6"/>
      <c r="N181" s="6"/>
      <c r="O181" s="6"/>
      <c r="P181" s="6"/>
      <c r="Q181" s="6"/>
      <c r="R181" s="6"/>
      <c r="S181" s="6"/>
      <c r="T181" s="6"/>
      <c r="U181" s="6"/>
      <c r="V181" s="6"/>
      <c r="W181" s="6"/>
      <c r="X181" s="6"/>
      <c r="Y181" s="6"/>
      <c r="Z181" s="6"/>
    </row>
    <row r="182" spans="1:26" ht="15.75" customHeight="1" x14ac:dyDescent="0.25">
      <c r="A182" s="4">
        <f>Reg_Stu!A184</f>
        <v>0</v>
      </c>
      <c r="B182" s="5" t="e">
        <f t="shared" si="0"/>
        <v>#VALUE!</v>
      </c>
      <c r="C182" s="4" t="e">
        <f t="shared" si="1"/>
        <v>#VALUE!</v>
      </c>
      <c r="D182" s="6" t="e">
        <f t="shared" si="2"/>
        <v>#VALUE!</v>
      </c>
      <c r="E182" s="6" t="e">
        <f t="shared" si="3"/>
        <v>#VALUE!</v>
      </c>
      <c r="F182" s="6" t="e">
        <f t="shared" si="4"/>
        <v>#VALUE!</v>
      </c>
      <c r="G182" s="5">
        <f>Reg_Stu!B184</f>
        <v>0</v>
      </c>
      <c r="H182" s="4">
        <f>Reg_Stu!H184</f>
        <v>0</v>
      </c>
      <c r="I182" s="6" t="e">
        <f t="shared" si="5"/>
        <v>#VALUE!</v>
      </c>
      <c r="J182" s="4" t="e">
        <f t="shared" si="6"/>
        <v>#VALUE!</v>
      </c>
      <c r="K182" s="6" t="e">
        <f t="shared" si="7"/>
        <v>#VALUE!</v>
      </c>
      <c r="L182" s="6">
        <f>Reg_Stu!E184</f>
        <v>0</v>
      </c>
      <c r="M182" s="6"/>
      <c r="N182" s="6"/>
      <c r="O182" s="6"/>
      <c r="P182" s="6"/>
      <c r="Q182" s="6"/>
      <c r="R182" s="6"/>
      <c r="S182" s="6"/>
      <c r="T182" s="6"/>
      <c r="U182" s="6"/>
      <c r="V182" s="6"/>
      <c r="W182" s="6"/>
      <c r="X182" s="6"/>
      <c r="Y182" s="6"/>
      <c r="Z182" s="6"/>
    </row>
    <row r="183" spans="1:26" ht="15.75" customHeight="1" x14ac:dyDescent="0.25">
      <c r="A183" s="4">
        <f>Reg_Stu!A185</f>
        <v>0</v>
      </c>
      <c r="B183" s="5" t="e">
        <f t="shared" si="0"/>
        <v>#VALUE!</v>
      </c>
      <c r="C183" s="4" t="e">
        <f t="shared" si="1"/>
        <v>#VALUE!</v>
      </c>
      <c r="D183" s="6" t="e">
        <f t="shared" si="2"/>
        <v>#VALUE!</v>
      </c>
      <c r="E183" s="6" t="e">
        <f t="shared" si="3"/>
        <v>#VALUE!</v>
      </c>
      <c r="F183" s="6" t="e">
        <f t="shared" si="4"/>
        <v>#VALUE!</v>
      </c>
      <c r="G183" s="5">
        <f>Reg_Stu!B185</f>
        <v>0</v>
      </c>
      <c r="H183" s="4">
        <f>Reg_Stu!H185</f>
        <v>0</v>
      </c>
      <c r="I183" s="6" t="e">
        <f t="shared" si="5"/>
        <v>#VALUE!</v>
      </c>
      <c r="J183" s="4" t="e">
        <f t="shared" si="6"/>
        <v>#VALUE!</v>
      </c>
      <c r="K183" s="6" t="e">
        <f t="shared" si="7"/>
        <v>#VALUE!</v>
      </c>
      <c r="L183" s="6">
        <f>Reg_Stu!E185</f>
        <v>0</v>
      </c>
      <c r="M183" s="6"/>
      <c r="N183" s="6"/>
      <c r="O183" s="6"/>
      <c r="P183" s="6"/>
      <c r="Q183" s="6"/>
      <c r="R183" s="6"/>
      <c r="S183" s="6"/>
      <c r="T183" s="6"/>
      <c r="U183" s="6"/>
      <c r="V183" s="6"/>
      <c r="W183" s="6"/>
      <c r="X183" s="6"/>
      <c r="Y183" s="6"/>
      <c r="Z183" s="6"/>
    </row>
    <row r="184" spans="1:26" ht="15.75" customHeight="1" x14ac:dyDescent="0.25">
      <c r="A184" s="4">
        <f>Reg_Stu!A186</f>
        <v>0</v>
      </c>
      <c r="B184" s="5" t="e">
        <f t="shared" si="0"/>
        <v>#VALUE!</v>
      </c>
      <c r="C184" s="4" t="e">
        <f t="shared" si="1"/>
        <v>#VALUE!</v>
      </c>
      <c r="D184" s="6" t="e">
        <f t="shared" si="2"/>
        <v>#VALUE!</v>
      </c>
      <c r="E184" s="6" t="e">
        <f t="shared" si="3"/>
        <v>#VALUE!</v>
      </c>
      <c r="F184" s="6" t="e">
        <f t="shared" si="4"/>
        <v>#VALUE!</v>
      </c>
      <c r="G184" s="5">
        <f>Reg_Stu!B186</f>
        <v>0</v>
      </c>
      <c r="H184" s="4">
        <f>Reg_Stu!H186</f>
        <v>0</v>
      </c>
      <c r="I184" s="6" t="e">
        <f t="shared" si="5"/>
        <v>#VALUE!</v>
      </c>
      <c r="J184" s="4" t="e">
        <f t="shared" si="6"/>
        <v>#VALUE!</v>
      </c>
      <c r="K184" s="6" t="e">
        <f t="shared" si="7"/>
        <v>#VALUE!</v>
      </c>
      <c r="L184" s="6">
        <f>Reg_Stu!E186</f>
        <v>0</v>
      </c>
      <c r="M184" s="6"/>
      <c r="N184" s="6"/>
      <c r="O184" s="6"/>
      <c r="P184" s="6"/>
      <c r="Q184" s="6"/>
      <c r="R184" s="6"/>
      <c r="S184" s="6"/>
      <c r="T184" s="6"/>
      <c r="U184" s="6"/>
      <c r="V184" s="6"/>
      <c r="W184" s="6"/>
      <c r="X184" s="6"/>
      <c r="Y184" s="6"/>
      <c r="Z184" s="6"/>
    </row>
    <row r="185" spans="1:26" ht="15.75" customHeight="1" x14ac:dyDescent="0.25">
      <c r="A185" s="4">
        <f>Reg_Stu!A187</f>
        <v>0</v>
      </c>
      <c r="B185" s="5" t="e">
        <f t="shared" si="0"/>
        <v>#VALUE!</v>
      </c>
      <c r="C185" s="4" t="e">
        <f t="shared" si="1"/>
        <v>#VALUE!</v>
      </c>
      <c r="D185" s="6" t="e">
        <f t="shared" si="2"/>
        <v>#VALUE!</v>
      </c>
      <c r="E185" s="6" t="e">
        <f t="shared" si="3"/>
        <v>#VALUE!</v>
      </c>
      <c r="F185" s="6" t="e">
        <f t="shared" si="4"/>
        <v>#VALUE!</v>
      </c>
      <c r="G185" s="5">
        <f>Reg_Stu!B187</f>
        <v>0</v>
      </c>
      <c r="H185" s="4">
        <f>Reg_Stu!H187</f>
        <v>0</v>
      </c>
      <c r="I185" s="6" t="e">
        <f t="shared" si="5"/>
        <v>#VALUE!</v>
      </c>
      <c r="J185" s="4" t="e">
        <f t="shared" si="6"/>
        <v>#VALUE!</v>
      </c>
      <c r="K185" s="6" t="e">
        <f t="shared" si="7"/>
        <v>#VALUE!</v>
      </c>
      <c r="L185" s="6">
        <f>Reg_Stu!E187</f>
        <v>0</v>
      </c>
      <c r="M185" s="6"/>
      <c r="N185" s="6"/>
      <c r="O185" s="6"/>
      <c r="P185" s="6"/>
      <c r="Q185" s="6"/>
      <c r="R185" s="6"/>
      <c r="S185" s="6"/>
      <c r="T185" s="6"/>
      <c r="U185" s="6"/>
      <c r="V185" s="6"/>
      <c r="W185" s="6"/>
      <c r="X185" s="6"/>
      <c r="Y185" s="6"/>
      <c r="Z185" s="6"/>
    </row>
    <row r="186" spans="1:26" ht="15.75" customHeight="1" x14ac:dyDescent="0.25">
      <c r="A186" s="4">
        <f>Reg_Stu!A188</f>
        <v>0</v>
      </c>
      <c r="B186" s="5" t="e">
        <f t="shared" si="0"/>
        <v>#VALUE!</v>
      </c>
      <c r="C186" s="4" t="e">
        <f t="shared" si="1"/>
        <v>#VALUE!</v>
      </c>
      <c r="D186" s="6" t="e">
        <f t="shared" si="2"/>
        <v>#VALUE!</v>
      </c>
      <c r="E186" s="6" t="e">
        <f t="shared" si="3"/>
        <v>#VALUE!</v>
      </c>
      <c r="F186" s="6" t="e">
        <f t="shared" si="4"/>
        <v>#VALUE!</v>
      </c>
      <c r="G186" s="5">
        <f>Reg_Stu!B188</f>
        <v>0</v>
      </c>
      <c r="H186" s="4">
        <f>Reg_Stu!H188</f>
        <v>0</v>
      </c>
      <c r="I186" s="6" t="e">
        <f t="shared" si="5"/>
        <v>#VALUE!</v>
      </c>
      <c r="J186" s="4" t="e">
        <f t="shared" si="6"/>
        <v>#VALUE!</v>
      </c>
      <c r="K186" s="6" t="e">
        <f t="shared" si="7"/>
        <v>#VALUE!</v>
      </c>
      <c r="L186" s="6">
        <f>Reg_Stu!E188</f>
        <v>0</v>
      </c>
      <c r="M186" s="6"/>
      <c r="N186" s="6"/>
      <c r="O186" s="6"/>
      <c r="P186" s="6"/>
      <c r="Q186" s="6"/>
      <c r="R186" s="6"/>
      <c r="S186" s="6"/>
      <c r="T186" s="6"/>
      <c r="U186" s="6"/>
      <c r="V186" s="6"/>
      <c r="W186" s="6"/>
      <c r="X186" s="6"/>
      <c r="Y186" s="6"/>
      <c r="Z186" s="6"/>
    </row>
    <row r="187" spans="1:26" ht="15.75" customHeight="1" x14ac:dyDescent="0.25">
      <c r="A187" s="4">
        <f>Reg_Stu!A189</f>
        <v>0</v>
      </c>
      <c r="B187" s="5" t="e">
        <f t="shared" si="0"/>
        <v>#VALUE!</v>
      </c>
      <c r="C187" s="4" t="e">
        <f t="shared" si="1"/>
        <v>#VALUE!</v>
      </c>
      <c r="D187" s="6" t="e">
        <f t="shared" si="2"/>
        <v>#VALUE!</v>
      </c>
      <c r="E187" s="6" t="e">
        <f t="shared" si="3"/>
        <v>#VALUE!</v>
      </c>
      <c r="F187" s="6" t="e">
        <f t="shared" si="4"/>
        <v>#VALUE!</v>
      </c>
      <c r="G187" s="5">
        <f>Reg_Stu!B189</f>
        <v>0</v>
      </c>
      <c r="H187" s="4">
        <f>Reg_Stu!H189</f>
        <v>0</v>
      </c>
      <c r="I187" s="6" t="e">
        <f t="shared" si="5"/>
        <v>#VALUE!</v>
      </c>
      <c r="J187" s="4" t="e">
        <f t="shared" si="6"/>
        <v>#VALUE!</v>
      </c>
      <c r="K187" s="6" t="e">
        <f t="shared" si="7"/>
        <v>#VALUE!</v>
      </c>
      <c r="L187" s="6">
        <f>Reg_Stu!E189</f>
        <v>0</v>
      </c>
      <c r="M187" s="6"/>
      <c r="N187" s="6"/>
      <c r="O187" s="6"/>
      <c r="P187" s="6"/>
      <c r="Q187" s="6"/>
      <c r="R187" s="6"/>
      <c r="S187" s="6"/>
      <c r="T187" s="6"/>
      <c r="U187" s="6"/>
      <c r="V187" s="6"/>
      <c r="W187" s="6"/>
      <c r="X187" s="6"/>
      <c r="Y187" s="6"/>
      <c r="Z187" s="6"/>
    </row>
    <row r="188" spans="1:26" ht="15.75" customHeight="1" x14ac:dyDescent="0.25">
      <c r="A188" s="4">
        <f>Reg_Stu!A190</f>
        <v>0</v>
      </c>
      <c r="B188" s="5" t="e">
        <f t="shared" si="0"/>
        <v>#VALUE!</v>
      </c>
      <c r="C188" s="4" t="e">
        <f t="shared" si="1"/>
        <v>#VALUE!</v>
      </c>
      <c r="D188" s="6" t="e">
        <f t="shared" si="2"/>
        <v>#VALUE!</v>
      </c>
      <c r="E188" s="6" t="e">
        <f t="shared" si="3"/>
        <v>#VALUE!</v>
      </c>
      <c r="F188" s="6" t="e">
        <f t="shared" si="4"/>
        <v>#VALUE!</v>
      </c>
      <c r="G188" s="5">
        <f>Reg_Stu!B190</f>
        <v>0</v>
      </c>
      <c r="H188" s="4">
        <f>Reg_Stu!H190</f>
        <v>0</v>
      </c>
      <c r="I188" s="6" t="e">
        <f t="shared" si="5"/>
        <v>#VALUE!</v>
      </c>
      <c r="J188" s="4" t="e">
        <f t="shared" si="6"/>
        <v>#VALUE!</v>
      </c>
      <c r="K188" s="6" t="e">
        <f t="shared" si="7"/>
        <v>#VALUE!</v>
      </c>
      <c r="L188" s="6">
        <f>Reg_Stu!E190</f>
        <v>0</v>
      </c>
      <c r="M188" s="6"/>
      <c r="N188" s="6"/>
      <c r="O188" s="6"/>
      <c r="P188" s="6"/>
      <c r="Q188" s="6"/>
      <c r="R188" s="6"/>
      <c r="S188" s="6"/>
      <c r="T188" s="6"/>
      <c r="U188" s="6"/>
      <c r="V188" s="6"/>
      <c r="W188" s="6"/>
      <c r="X188" s="6"/>
      <c r="Y188" s="6"/>
      <c r="Z188" s="6"/>
    </row>
    <row r="189" spans="1:26" ht="15.75" customHeight="1" x14ac:dyDescent="0.25">
      <c r="A189" s="4">
        <f>Reg_Stu!A191</f>
        <v>0</v>
      </c>
      <c r="B189" s="5" t="e">
        <f t="shared" si="0"/>
        <v>#VALUE!</v>
      </c>
      <c r="C189" s="4" t="e">
        <f t="shared" si="1"/>
        <v>#VALUE!</v>
      </c>
      <c r="D189" s="6" t="e">
        <f t="shared" si="2"/>
        <v>#VALUE!</v>
      </c>
      <c r="E189" s="6" t="e">
        <f t="shared" si="3"/>
        <v>#VALUE!</v>
      </c>
      <c r="F189" s="6" t="e">
        <f t="shared" si="4"/>
        <v>#VALUE!</v>
      </c>
      <c r="G189" s="5">
        <f>Reg_Stu!B191</f>
        <v>0</v>
      </c>
      <c r="H189" s="4">
        <f>Reg_Stu!H191</f>
        <v>0</v>
      </c>
      <c r="I189" s="6" t="e">
        <f t="shared" si="5"/>
        <v>#VALUE!</v>
      </c>
      <c r="J189" s="4" t="e">
        <f t="shared" si="6"/>
        <v>#VALUE!</v>
      </c>
      <c r="K189" s="6" t="e">
        <f t="shared" si="7"/>
        <v>#VALUE!</v>
      </c>
      <c r="L189" s="6">
        <f>Reg_Stu!E191</f>
        <v>0</v>
      </c>
      <c r="M189" s="6"/>
      <c r="N189" s="6"/>
      <c r="O189" s="6"/>
      <c r="P189" s="6"/>
      <c r="Q189" s="6"/>
      <c r="R189" s="6"/>
      <c r="S189" s="6"/>
      <c r="T189" s="6"/>
      <c r="U189" s="6"/>
      <c r="V189" s="6"/>
      <c r="W189" s="6"/>
      <c r="X189" s="6"/>
      <c r="Y189" s="6"/>
      <c r="Z189" s="6"/>
    </row>
    <row r="190" spans="1:26" ht="15.75" customHeight="1" x14ac:dyDescent="0.25">
      <c r="A190" s="4">
        <f>Reg_Stu!A192</f>
        <v>0</v>
      </c>
      <c r="B190" s="5" t="e">
        <f t="shared" si="0"/>
        <v>#VALUE!</v>
      </c>
      <c r="C190" s="4" t="e">
        <f t="shared" si="1"/>
        <v>#VALUE!</v>
      </c>
      <c r="D190" s="6" t="e">
        <f t="shared" si="2"/>
        <v>#VALUE!</v>
      </c>
      <c r="E190" s="6" t="e">
        <f t="shared" si="3"/>
        <v>#VALUE!</v>
      </c>
      <c r="F190" s="6" t="e">
        <f t="shared" si="4"/>
        <v>#VALUE!</v>
      </c>
      <c r="G190" s="5">
        <f>Reg_Stu!B192</f>
        <v>0</v>
      </c>
      <c r="H190" s="4">
        <f>Reg_Stu!H192</f>
        <v>0</v>
      </c>
      <c r="I190" s="6" t="e">
        <f t="shared" si="5"/>
        <v>#VALUE!</v>
      </c>
      <c r="J190" s="4" t="e">
        <f t="shared" si="6"/>
        <v>#VALUE!</v>
      </c>
      <c r="K190" s="6" t="e">
        <f t="shared" si="7"/>
        <v>#VALUE!</v>
      </c>
      <c r="L190" s="6">
        <f>Reg_Stu!E192</f>
        <v>0</v>
      </c>
      <c r="M190" s="6"/>
      <c r="N190" s="6"/>
      <c r="O190" s="6"/>
      <c r="P190" s="6"/>
      <c r="Q190" s="6"/>
      <c r="R190" s="6"/>
      <c r="S190" s="6"/>
      <c r="T190" s="6"/>
      <c r="U190" s="6"/>
      <c r="V190" s="6"/>
      <c r="W190" s="6"/>
      <c r="X190" s="6"/>
      <c r="Y190" s="6"/>
      <c r="Z190" s="6"/>
    </row>
    <row r="191" spans="1:26" ht="15.75" customHeight="1" x14ac:dyDescent="0.25">
      <c r="A191" s="4">
        <f>Reg_Stu!A193</f>
        <v>0</v>
      </c>
      <c r="B191" s="5" t="e">
        <f t="shared" si="0"/>
        <v>#VALUE!</v>
      </c>
      <c r="C191" s="4" t="e">
        <f t="shared" si="1"/>
        <v>#VALUE!</v>
      </c>
      <c r="D191" s="6" t="e">
        <f t="shared" si="2"/>
        <v>#VALUE!</v>
      </c>
      <c r="E191" s="6" t="e">
        <f t="shared" si="3"/>
        <v>#VALUE!</v>
      </c>
      <c r="F191" s="6" t="e">
        <f t="shared" si="4"/>
        <v>#VALUE!</v>
      </c>
      <c r="G191" s="5">
        <f>Reg_Stu!B193</f>
        <v>0</v>
      </c>
      <c r="H191" s="4">
        <f>Reg_Stu!H193</f>
        <v>0</v>
      </c>
      <c r="I191" s="6" t="e">
        <f t="shared" si="5"/>
        <v>#VALUE!</v>
      </c>
      <c r="J191" s="4" t="e">
        <f t="shared" si="6"/>
        <v>#VALUE!</v>
      </c>
      <c r="K191" s="6" t="e">
        <f t="shared" si="7"/>
        <v>#VALUE!</v>
      </c>
      <c r="L191" s="6">
        <f>Reg_Stu!E193</f>
        <v>0</v>
      </c>
      <c r="M191" s="6"/>
      <c r="N191" s="6"/>
      <c r="O191" s="6"/>
      <c r="P191" s="6"/>
      <c r="Q191" s="6"/>
      <c r="R191" s="6"/>
      <c r="S191" s="6"/>
      <c r="T191" s="6"/>
      <c r="U191" s="6"/>
      <c r="V191" s="6"/>
      <c r="W191" s="6"/>
      <c r="X191" s="6"/>
      <c r="Y191" s="6"/>
      <c r="Z191" s="6"/>
    </row>
    <row r="192" spans="1:26" ht="15.75" customHeight="1" x14ac:dyDescent="0.25">
      <c r="A192" s="4">
        <f>Reg_Stu!A194</f>
        <v>0</v>
      </c>
      <c r="B192" s="5" t="e">
        <f t="shared" si="0"/>
        <v>#VALUE!</v>
      </c>
      <c r="C192" s="4" t="e">
        <f t="shared" si="1"/>
        <v>#VALUE!</v>
      </c>
      <c r="D192" s="6" t="e">
        <f t="shared" si="2"/>
        <v>#VALUE!</v>
      </c>
      <c r="E192" s="6" t="e">
        <f t="shared" si="3"/>
        <v>#VALUE!</v>
      </c>
      <c r="F192" s="6" t="e">
        <f t="shared" si="4"/>
        <v>#VALUE!</v>
      </c>
      <c r="G192" s="5">
        <f>Reg_Stu!B194</f>
        <v>0</v>
      </c>
      <c r="H192" s="4">
        <f>Reg_Stu!H194</f>
        <v>0</v>
      </c>
      <c r="I192" s="6" t="e">
        <f t="shared" si="5"/>
        <v>#VALUE!</v>
      </c>
      <c r="J192" s="4" t="e">
        <f t="shared" si="6"/>
        <v>#VALUE!</v>
      </c>
      <c r="K192" s="6" t="e">
        <f t="shared" si="7"/>
        <v>#VALUE!</v>
      </c>
      <c r="L192" s="6">
        <f>Reg_Stu!E194</f>
        <v>0</v>
      </c>
      <c r="M192" s="6"/>
      <c r="N192" s="6"/>
      <c r="O192" s="6"/>
      <c r="P192" s="6"/>
      <c r="Q192" s="6"/>
      <c r="R192" s="6"/>
      <c r="S192" s="6"/>
      <c r="T192" s="6"/>
      <c r="U192" s="6"/>
      <c r="V192" s="6"/>
      <c r="W192" s="6"/>
      <c r="X192" s="6"/>
      <c r="Y192" s="6"/>
      <c r="Z192" s="6"/>
    </row>
    <row r="193" spans="1:26" ht="15.75" customHeight="1" x14ac:dyDescent="0.25">
      <c r="A193" s="4">
        <f>Reg_Stu!A195</f>
        <v>0</v>
      </c>
      <c r="B193" s="5" t="e">
        <f t="shared" si="0"/>
        <v>#VALUE!</v>
      </c>
      <c r="C193" s="4" t="e">
        <f t="shared" si="1"/>
        <v>#VALUE!</v>
      </c>
      <c r="D193" s="6" t="e">
        <f t="shared" si="2"/>
        <v>#VALUE!</v>
      </c>
      <c r="E193" s="6" t="e">
        <f t="shared" si="3"/>
        <v>#VALUE!</v>
      </c>
      <c r="F193" s="6" t="e">
        <f t="shared" si="4"/>
        <v>#VALUE!</v>
      </c>
      <c r="G193" s="5">
        <f>Reg_Stu!B195</f>
        <v>0</v>
      </c>
      <c r="H193" s="4">
        <f>Reg_Stu!H195</f>
        <v>0</v>
      </c>
      <c r="I193" s="6" t="e">
        <f t="shared" si="5"/>
        <v>#VALUE!</v>
      </c>
      <c r="J193" s="4" t="e">
        <f t="shared" si="6"/>
        <v>#VALUE!</v>
      </c>
      <c r="K193" s="6" t="e">
        <f t="shared" si="7"/>
        <v>#VALUE!</v>
      </c>
      <c r="L193" s="6">
        <f>Reg_Stu!E195</f>
        <v>0</v>
      </c>
      <c r="M193" s="6"/>
      <c r="N193" s="6"/>
      <c r="O193" s="6"/>
      <c r="P193" s="6"/>
      <c r="Q193" s="6"/>
      <c r="R193" s="6"/>
      <c r="S193" s="6"/>
      <c r="T193" s="6"/>
      <c r="U193" s="6"/>
      <c r="V193" s="6"/>
      <c r="W193" s="6"/>
      <c r="X193" s="6"/>
      <c r="Y193" s="6"/>
      <c r="Z193" s="6"/>
    </row>
    <row r="194" spans="1:26" ht="15.75" customHeight="1" x14ac:dyDescent="0.25">
      <c r="A194" s="4">
        <f>Reg_Stu!A196</f>
        <v>0</v>
      </c>
      <c r="B194" s="5" t="e">
        <f t="shared" si="0"/>
        <v>#VALUE!</v>
      </c>
      <c r="C194" s="4" t="e">
        <f t="shared" si="1"/>
        <v>#VALUE!</v>
      </c>
      <c r="D194" s="6" t="e">
        <f t="shared" si="2"/>
        <v>#VALUE!</v>
      </c>
      <c r="E194" s="6" t="e">
        <f t="shared" si="3"/>
        <v>#VALUE!</v>
      </c>
      <c r="F194" s="6" t="e">
        <f t="shared" si="4"/>
        <v>#VALUE!</v>
      </c>
      <c r="G194" s="5">
        <f>Reg_Stu!B196</f>
        <v>0</v>
      </c>
      <c r="H194" s="4">
        <f>Reg_Stu!H196</f>
        <v>0</v>
      </c>
      <c r="I194" s="6" t="e">
        <f t="shared" si="5"/>
        <v>#VALUE!</v>
      </c>
      <c r="J194" s="4" t="e">
        <f t="shared" si="6"/>
        <v>#VALUE!</v>
      </c>
      <c r="K194" s="6" t="e">
        <f t="shared" si="7"/>
        <v>#VALUE!</v>
      </c>
      <c r="L194" s="6">
        <f>Reg_Stu!E196</f>
        <v>0</v>
      </c>
      <c r="M194" s="6"/>
      <c r="N194" s="6"/>
      <c r="O194" s="6"/>
      <c r="P194" s="6"/>
      <c r="Q194" s="6"/>
      <c r="R194" s="6"/>
      <c r="S194" s="6"/>
      <c r="T194" s="6"/>
      <c r="U194" s="6"/>
      <c r="V194" s="6"/>
      <c r="W194" s="6"/>
      <c r="X194" s="6"/>
      <c r="Y194" s="6"/>
      <c r="Z194" s="6"/>
    </row>
    <row r="195" spans="1:26" ht="15.75" customHeight="1" x14ac:dyDescent="0.25">
      <c r="A195" s="4">
        <f>Reg_Stu!A197</f>
        <v>0</v>
      </c>
      <c r="B195" s="5" t="e">
        <f t="shared" si="0"/>
        <v>#VALUE!</v>
      </c>
      <c r="C195" s="4" t="e">
        <f t="shared" si="1"/>
        <v>#VALUE!</v>
      </c>
      <c r="D195" s="6" t="e">
        <f t="shared" si="2"/>
        <v>#VALUE!</v>
      </c>
      <c r="E195" s="6" t="e">
        <f t="shared" si="3"/>
        <v>#VALUE!</v>
      </c>
      <c r="F195" s="6" t="e">
        <f t="shared" si="4"/>
        <v>#VALUE!</v>
      </c>
      <c r="G195" s="5">
        <f>Reg_Stu!B197</f>
        <v>0</v>
      </c>
      <c r="H195" s="4">
        <f>Reg_Stu!H197</f>
        <v>0</v>
      </c>
      <c r="I195" s="6" t="e">
        <f t="shared" si="5"/>
        <v>#VALUE!</v>
      </c>
      <c r="J195" s="4" t="e">
        <f t="shared" si="6"/>
        <v>#VALUE!</v>
      </c>
      <c r="K195" s="6" t="e">
        <f t="shared" si="7"/>
        <v>#VALUE!</v>
      </c>
      <c r="L195" s="6">
        <f>Reg_Stu!E197</f>
        <v>0</v>
      </c>
      <c r="M195" s="6"/>
      <c r="N195" s="6"/>
      <c r="O195" s="6"/>
      <c r="P195" s="6"/>
      <c r="Q195" s="6"/>
      <c r="R195" s="6"/>
      <c r="S195" s="6"/>
      <c r="T195" s="6"/>
      <c r="U195" s="6"/>
      <c r="V195" s="6"/>
      <c r="W195" s="6"/>
      <c r="X195" s="6"/>
      <c r="Y195" s="6"/>
      <c r="Z195" s="6"/>
    </row>
    <row r="196" spans="1:26" ht="15.75" customHeight="1" x14ac:dyDescent="0.25">
      <c r="A196" s="4">
        <f>Reg_Stu!A198</f>
        <v>0</v>
      </c>
      <c r="B196" s="5" t="e">
        <f t="shared" si="0"/>
        <v>#VALUE!</v>
      </c>
      <c r="C196" s="4" t="e">
        <f t="shared" si="1"/>
        <v>#VALUE!</v>
      </c>
      <c r="D196" s="6" t="e">
        <f t="shared" si="2"/>
        <v>#VALUE!</v>
      </c>
      <c r="E196" s="6" t="e">
        <f t="shared" si="3"/>
        <v>#VALUE!</v>
      </c>
      <c r="F196" s="6" t="e">
        <f t="shared" si="4"/>
        <v>#VALUE!</v>
      </c>
      <c r="G196" s="5">
        <f>Reg_Stu!B198</f>
        <v>0</v>
      </c>
      <c r="H196" s="4">
        <f>Reg_Stu!H198</f>
        <v>0</v>
      </c>
      <c r="I196" s="6" t="e">
        <f t="shared" si="5"/>
        <v>#VALUE!</v>
      </c>
      <c r="J196" s="4" t="e">
        <f t="shared" si="6"/>
        <v>#VALUE!</v>
      </c>
      <c r="K196" s="6" t="e">
        <f t="shared" si="7"/>
        <v>#VALUE!</v>
      </c>
      <c r="L196" s="6">
        <f>Reg_Stu!E198</f>
        <v>0</v>
      </c>
      <c r="M196" s="6"/>
      <c r="N196" s="6"/>
      <c r="O196" s="6"/>
      <c r="P196" s="6"/>
      <c r="Q196" s="6"/>
      <c r="R196" s="6"/>
      <c r="S196" s="6"/>
      <c r="T196" s="6"/>
      <c r="U196" s="6"/>
      <c r="V196" s="6"/>
      <c r="W196" s="6"/>
      <c r="X196" s="6"/>
      <c r="Y196" s="6"/>
      <c r="Z196" s="6"/>
    </row>
    <row r="197" spans="1:26" ht="15.75" customHeight="1" x14ac:dyDescent="0.25">
      <c r="A197" s="4">
        <f>Reg_Stu!A199</f>
        <v>0</v>
      </c>
      <c r="B197" s="5" t="e">
        <f t="shared" si="0"/>
        <v>#VALUE!</v>
      </c>
      <c r="C197" s="4" t="e">
        <f t="shared" si="1"/>
        <v>#VALUE!</v>
      </c>
      <c r="D197" s="6" t="e">
        <f t="shared" si="2"/>
        <v>#VALUE!</v>
      </c>
      <c r="E197" s="6" t="e">
        <f t="shared" si="3"/>
        <v>#VALUE!</v>
      </c>
      <c r="F197" s="6" t="e">
        <f t="shared" si="4"/>
        <v>#VALUE!</v>
      </c>
      <c r="G197" s="5">
        <f>Reg_Stu!B199</f>
        <v>0</v>
      </c>
      <c r="H197" s="4">
        <f>Reg_Stu!H199</f>
        <v>0</v>
      </c>
      <c r="I197" s="6" t="e">
        <f t="shared" si="5"/>
        <v>#VALUE!</v>
      </c>
      <c r="J197" s="4" t="e">
        <f t="shared" si="6"/>
        <v>#VALUE!</v>
      </c>
      <c r="K197" s="6" t="e">
        <f t="shared" si="7"/>
        <v>#VALUE!</v>
      </c>
      <c r="L197" s="6">
        <f>Reg_Stu!E199</f>
        <v>0</v>
      </c>
      <c r="M197" s="6"/>
      <c r="N197" s="6"/>
      <c r="O197" s="6"/>
      <c r="P197" s="6"/>
      <c r="Q197" s="6"/>
      <c r="R197" s="6"/>
      <c r="S197" s="6"/>
      <c r="T197" s="6"/>
      <c r="U197" s="6"/>
      <c r="V197" s="6"/>
      <c r="W197" s="6"/>
      <c r="X197" s="6"/>
      <c r="Y197" s="6"/>
      <c r="Z197" s="6"/>
    </row>
    <row r="198" spans="1:26" ht="15.75" customHeight="1" x14ac:dyDescent="0.25">
      <c r="A198" s="4">
        <f>Reg_Stu!A200</f>
        <v>0</v>
      </c>
      <c r="B198" s="5" t="e">
        <f t="shared" si="0"/>
        <v>#VALUE!</v>
      </c>
      <c r="C198" s="4" t="e">
        <f t="shared" si="1"/>
        <v>#VALUE!</v>
      </c>
      <c r="D198" s="6" t="e">
        <f t="shared" si="2"/>
        <v>#VALUE!</v>
      </c>
      <c r="E198" s="6" t="e">
        <f t="shared" si="3"/>
        <v>#VALUE!</v>
      </c>
      <c r="F198" s="6" t="e">
        <f t="shared" si="4"/>
        <v>#VALUE!</v>
      </c>
      <c r="G198" s="5">
        <f>Reg_Stu!B200</f>
        <v>0</v>
      </c>
      <c r="H198" s="4">
        <f>Reg_Stu!H200</f>
        <v>0</v>
      </c>
      <c r="I198" s="6" t="e">
        <f t="shared" si="5"/>
        <v>#VALUE!</v>
      </c>
      <c r="J198" s="4" t="e">
        <f t="shared" si="6"/>
        <v>#VALUE!</v>
      </c>
      <c r="K198" s="6" t="e">
        <f t="shared" si="7"/>
        <v>#VALUE!</v>
      </c>
      <c r="L198" s="6">
        <f>Reg_Stu!E200</f>
        <v>0</v>
      </c>
      <c r="M198" s="6"/>
      <c r="N198" s="6"/>
      <c r="O198" s="6"/>
      <c r="P198" s="6"/>
      <c r="Q198" s="6"/>
      <c r="R198" s="6"/>
      <c r="S198" s="6"/>
      <c r="T198" s="6"/>
      <c r="U198" s="6"/>
      <c r="V198" s="6"/>
      <c r="W198" s="6"/>
      <c r="X198" s="6"/>
      <c r="Y198" s="6"/>
      <c r="Z198" s="6"/>
    </row>
    <row r="199" spans="1:26" ht="15.75" customHeight="1" x14ac:dyDescent="0.25">
      <c r="A199" s="4">
        <f>Reg_Stu!A201</f>
        <v>0</v>
      </c>
      <c r="B199" s="5" t="e">
        <f t="shared" si="0"/>
        <v>#VALUE!</v>
      </c>
      <c r="C199" s="4" t="e">
        <f t="shared" si="1"/>
        <v>#VALUE!</v>
      </c>
      <c r="D199" s="6" t="e">
        <f t="shared" si="2"/>
        <v>#VALUE!</v>
      </c>
      <c r="E199" s="6" t="e">
        <f t="shared" si="3"/>
        <v>#VALUE!</v>
      </c>
      <c r="F199" s="6" t="e">
        <f t="shared" si="4"/>
        <v>#VALUE!</v>
      </c>
      <c r="G199" s="5">
        <f>Reg_Stu!B201</f>
        <v>0</v>
      </c>
      <c r="H199" s="4">
        <f>Reg_Stu!H201</f>
        <v>0</v>
      </c>
      <c r="I199" s="6" t="e">
        <f t="shared" si="5"/>
        <v>#VALUE!</v>
      </c>
      <c r="J199" s="4" t="e">
        <f t="shared" si="6"/>
        <v>#VALUE!</v>
      </c>
      <c r="K199" s="6" t="e">
        <f t="shared" si="7"/>
        <v>#VALUE!</v>
      </c>
      <c r="L199" s="6">
        <f>Reg_Stu!E201</f>
        <v>0</v>
      </c>
      <c r="M199" s="6"/>
      <c r="N199" s="6"/>
      <c r="O199" s="6"/>
      <c r="P199" s="6"/>
      <c r="Q199" s="6"/>
      <c r="R199" s="6"/>
      <c r="S199" s="6"/>
      <c r="T199" s="6"/>
      <c r="U199" s="6"/>
      <c r="V199" s="6"/>
      <c r="W199" s="6"/>
      <c r="X199" s="6"/>
      <c r="Y199" s="6"/>
      <c r="Z199" s="6"/>
    </row>
    <row r="200" spans="1:26" ht="15.75" customHeight="1" x14ac:dyDescent="0.25">
      <c r="A200" s="4">
        <f>Reg_Stu!A202</f>
        <v>0</v>
      </c>
      <c r="B200" s="5" t="e">
        <f t="shared" si="0"/>
        <v>#VALUE!</v>
      </c>
      <c r="C200" s="4" t="e">
        <f t="shared" si="1"/>
        <v>#VALUE!</v>
      </c>
      <c r="D200" s="6" t="e">
        <f t="shared" si="2"/>
        <v>#VALUE!</v>
      </c>
      <c r="E200" s="6" t="e">
        <f t="shared" si="3"/>
        <v>#VALUE!</v>
      </c>
      <c r="F200" s="6" t="e">
        <f t="shared" si="4"/>
        <v>#VALUE!</v>
      </c>
      <c r="G200" s="5">
        <f>Reg_Stu!B202</f>
        <v>0</v>
      </c>
      <c r="H200" s="4">
        <f>Reg_Stu!H202</f>
        <v>0</v>
      </c>
      <c r="I200" s="6" t="e">
        <f t="shared" si="5"/>
        <v>#VALUE!</v>
      </c>
      <c r="J200" s="4" t="e">
        <f t="shared" si="6"/>
        <v>#VALUE!</v>
      </c>
      <c r="K200" s="6" t="e">
        <f t="shared" si="7"/>
        <v>#VALUE!</v>
      </c>
      <c r="L200" s="6">
        <f>Reg_Stu!E202</f>
        <v>0</v>
      </c>
      <c r="M200" s="6"/>
      <c r="N200" s="6"/>
      <c r="O200" s="6"/>
      <c r="P200" s="6"/>
      <c r="Q200" s="6"/>
      <c r="R200" s="6"/>
      <c r="S200" s="6"/>
      <c r="T200" s="6"/>
      <c r="U200" s="6"/>
      <c r="V200" s="6"/>
      <c r="W200" s="6"/>
      <c r="X200" s="6"/>
      <c r="Y200" s="6"/>
      <c r="Z200" s="6"/>
    </row>
    <row r="201" spans="1:26" ht="15.75" customHeight="1" x14ac:dyDescent="0.25">
      <c r="A201" s="4">
        <f>Reg_Stu!A203</f>
        <v>0</v>
      </c>
      <c r="B201" s="5" t="e">
        <f t="shared" si="0"/>
        <v>#VALUE!</v>
      </c>
      <c r="C201" s="4" t="e">
        <f t="shared" si="1"/>
        <v>#VALUE!</v>
      </c>
      <c r="D201" s="6" t="e">
        <f t="shared" si="2"/>
        <v>#VALUE!</v>
      </c>
      <c r="E201" s="6" t="e">
        <f t="shared" si="3"/>
        <v>#VALUE!</v>
      </c>
      <c r="F201" s="6" t="e">
        <f t="shared" si="4"/>
        <v>#VALUE!</v>
      </c>
      <c r="G201" s="5">
        <f>Reg_Stu!B203</f>
        <v>0</v>
      </c>
      <c r="H201" s="4">
        <f>Reg_Stu!H203</f>
        <v>0</v>
      </c>
      <c r="I201" s="6" t="e">
        <f t="shared" si="5"/>
        <v>#VALUE!</v>
      </c>
      <c r="J201" s="4" t="e">
        <f t="shared" si="6"/>
        <v>#VALUE!</v>
      </c>
      <c r="K201" s="6" t="e">
        <f t="shared" si="7"/>
        <v>#VALUE!</v>
      </c>
      <c r="L201" s="6">
        <f>Reg_Stu!E203</f>
        <v>0</v>
      </c>
      <c r="M201" s="6"/>
      <c r="N201" s="6"/>
      <c r="O201" s="6"/>
      <c r="P201" s="6"/>
      <c r="Q201" s="6"/>
      <c r="R201" s="6"/>
      <c r="S201" s="6"/>
      <c r="T201" s="6"/>
      <c r="U201" s="6"/>
      <c r="V201" s="6"/>
      <c r="W201" s="6"/>
      <c r="X201" s="6"/>
      <c r="Y201" s="6"/>
      <c r="Z201" s="6"/>
    </row>
    <row r="202" spans="1:26" ht="15.75" customHeight="1" x14ac:dyDescent="0.25">
      <c r="A202" s="4">
        <f>Reg_Stu!A204</f>
        <v>0</v>
      </c>
      <c r="B202" s="5" t="e">
        <f t="shared" si="0"/>
        <v>#VALUE!</v>
      </c>
      <c r="C202" s="4" t="e">
        <f t="shared" si="1"/>
        <v>#VALUE!</v>
      </c>
      <c r="D202" s="6" t="e">
        <f t="shared" si="2"/>
        <v>#VALUE!</v>
      </c>
      <c r="E202" s="6" t="e">
        <f t="shared" si="3"/>
        <v>#VALUE!</v>
      </c>
      <c r="F202" s="6" t="e">
        <f t="shared" si="4"/>
        <v>#VALUE!</v>
      </c>
      <c r="G202" s="5">
        <f>Reg_Stu!B204</f>
        <v>0</v>
      </c>
      <c r="H202" s="4">
        <f>Reg_Stu!H204</f>
        <v>0</v>
      </c>
      <c r="I202" s="6" t="e">
        <f t="shared" si="5"/>
        <v>#VALUE!</v>
      </c>
      <c r="J202" s="4" t="e">
        <f t="shared" si="6"/>
        <v>#VALUE!</v>
      </c>
      <c r="K202" s="6" t="e">
        <f t="shared" si="7"/>
        <v>#VALUE!</v>
      </c>
      <c r="L202" s="6">
        <f>Reg_Stu!E204</f>
        <v>0</v>
      </c>
      <c r="M202" s="6"/>
      <c r="N202" s="6"/>
      <c r="O202" s="6"/>
      <c r="P202" s="6"/>
      <c r="Q202" s="6"/>
      <c r="R202" s="6"/>
      <c r="S202" s="6"/>
      <c r="T202" s="6"/>
      <c r="U202" s="6"/>
      <c r="V202" s="6"/>
      <c r="W202" s="6"/>
      <c r="X202" s="6"/>
      <c r="Y202" s="6"/>
      <c r="Z202" s="6"/>
    </row>
    <row r="203" spans="1:26" ht="15.75" customHeight="1" x14ac:dyDescent="0.25">
      <c r="A203" s="4">
        <f>Reg_Stu!A205</f>
        <v>0</v>
      </c>
      <c r="B203" s="5" t="e">
        <f t="shared" si="0"/>
        <v>#VALUE!</v>
      </c>
      <c r="C203" s="4" t="e">
        <f t="shared" si="1"/>
        <v>#VALUE!</v>
      </c>
      <c r="D203" s="6" t="e">
        <f t="shared" si="2"/>
        <v>#VALUE!</v>
      </c>
      <c r="E203" s="6" t="e">
        <f t="shared" si="3"/>
        <v>#VALUE!</v>
      </c>
      <c r="F203" s="6" t="e">
        <f t="shared" si="4"/>
        <v>#VALUE!</v>
      </c>
      <c r="G203" s="5">
        <f>Reg_Stu!B205</f>
        <v>0</v>
      </c>
      <c r="H203" s="4">
        <f>Reg_Stu!H205</f>
        <v>0</v>
      </c>
      <c r="I203" s="6" t="e">
        <f t="shared" si="5"/>
        <v>#VALUE!</v>
      </c>
      <c r="J203" s="4" t="e">
        <f t="shared" si="6"/>
        <v>#VALUE!</v>
      </c>
      <c r="K203" s="6" t="e">
        <f t="shared" si="7"/>
        <v>#VALUE!</v>
      </c>
      <c r="L203" s="6">
        <f>Reg_Stu!E205</f>
        <v>0</v>
      </c>
      <c r="M203" s="6"/>
      <c r="N203" s="6"/>
      <c r="O203" s="6"/>
      <c r="P203" s="6"/>
      <c r="Q203" s="6"/>
      <c r="R203" s="6"/>
      <c r="S203" s="6"/>
      <c r="T203" s="6"/>
      <c r="U203" s="6"/>
      <c r="V203" s="6"/>
      <c r="W203" s="6"/>
      <c r="X203" s="6"/>
      <c r="Y203" s="6"/>
      <c r="Z203" s="6"/>
    </row>
    <row r="204" spans="1:26" ht="15.75" customHeight="1" x14ac:dyDescent="0.25">
      <c r="A204" s="4">
        <f>Reg_Stu!A206</f>
        <v>0</v>
      </c>
      <c r="B204" s="5" t="e">
        <f t="shared" si="0"/>
        <v>#VALUE!</v>
      </c>
      <c r="C204" s="4" t="e">
        <f t="shared" si="1"/>
        <v>#VALUE!</v>
      </c>
      <c r="D204" s="6" t="e">
        <f t="shared" si="2"/>
        <v>#VALUE!</v>
      </c>
      <c r="E204" s="6" t="e">
        <f t="shared" si="3"/>
        <v>#VALUE!</v>
      </c>
      <c r="F204" s="6" t="e">
        <f t="shared" si="4"/>
        <v>#VALUE!</v>
      </c>
      <c r="G204" s="5">
        <f>Reg_Stu!B206</f>
        <v>0</v>
      </c>
      <c r="H204" s="4">
        <f>Reg_Stu!H206</f>
        <v>0</v>
      </c>
      <c r="I204" s="6" t="e">
        <f t="shared" si="5"/>
        <v>#VALUE!</v>
      </c>
      <c r="J204" s="4" t="e">
        <f t="shared" si="6"/>
        <v>#VALUE!</v>
      </c>
      <c r="K204" s="6" t="e">
        <f t="shared" si="7"/>
        <v>#VALUE!</v>
      </c>
      <c r="L204" s="6">
        <f>Reg_Stu!E206</f>
        <v>0</v>
      </c>
      <c r="M204" s="6"/>
      <c r="N204" s="6"/>
      <c r="O204" s="6"/>
      <c r="P204" s="6"/>
      <c r="Q204" s="6"/>
      <c r="R204" s="6"/>
      <c r="S204" s="6"/>
      <c r="T204" s="6"/>
      <c r="U204" s="6"/>
      <c r="V204" s="6"/>
      <c r="W204" s="6"/>
      <c r="X204" s="6"/>
      <c r="Y204" s="6"/>
      <c r="Z204" s="6"/>
    </row>
    <row r="205" spans="1:26" ht="15.75" customHeight="1" x14ac:dyDescent="0.25">
      <c r="A205" s="4">
        <f>Reg_Stu!A207</f>
        <v>0</v>
      </c>
      <c r="B205" s="5" t="e">
        <f t="shared" si="0"/>
        <v>#VALUE!</v>
      </c>
      <c r="C205" s="4" t="e">
        <f t="shared" si="1"/>
        <v>#VALUE!</v>
      </c>
      <c r="D205" s="6" t="e">
        <f t="shared" si="2"/>
        <v>#VALUE!</v>
      </c>
      <c r="E205" s="6" t="e">
        <f t="shared" si="3"/>
        <v>#VALUE!</v>
      </c>
      <c r="F205" s="6" t="e">
        <f t="shared" si="4"/>
        <v>#VALUE!</v>
      </c>
      <c r="G205" s="5">
        <f>Reg_Stu!B207</f>
        <v>0</v>
      </c>
      <c r="H205" s="4">
        <f>Reg_Stu!H207</f>
        <v>0</v>
      </c>
      <c r="I205" s="6" t="e">
        <f t="shared" si="5"/>
        <v>#VALUE!</v>
      </c>
      <c r="J205" s="4" t="e">
        <f t="shared" si="6"/>
        <v>#VALUE!</v>
      </c>
      <c r="K205" s="6" t="e">
        <f t="shared" si="7"/>
        <v>#VALUE!</v>
      </c>
      <c r="L205" s="6">
        <f>Reg_Stu!E207</f>
        <v>0</v>
      </c>
      <c r="M205" s="6"/>
      <c r="N205" s="6"/>
      <c r="O205" s="6"/>
      <c r="P205" s="6"/>
      <c r="Q205" s="6"/>
      <c r="R205" s="6"/>
      <c r="S205" s="6"/>
      <c r="T205" s="6"/>
      <c r="U205" s="6"/>
      <c r="V205" s="6"/>
      <c r="W205" s="6"/>
      <c r="X205" s="6"/>
      <c r="Y205" s="6"/>
      <c r="Z205" s="6"/>
    </row>
    <row r="206" spans="1:26" ht="15.75" customHeight="1" x14ac:dyDescent="0.25">
      <c r="A206" s="4">
        <f>Reg_Stu!A208</f>
        <v>0</v>
      </c>
      <c r="B206" s="5" t="e">
        <f t="shared" si="0"/>
        <v>#VALUE!</v>
      </c>
      <c r="C206" s="4" t="e">
        <f t="shared" si="1"/>
        <v>#VALUE!</v>
      </c>
      <c r="D206" s="6" t="e">
        <f t="shared" si="2"/>
        <v>#VALUE!</v>
      </c>
      <c r="E206" s="6" t="e">
        <f t="shared" si="3"/>
        <v>#VALUE!</v>
      </c>
      <c r="F206" s="6" t="e">
        <f t="shared" si="4"/>
        <v>#VALUE!</v>
      </c>
      <c r="G206" s="5">
        <f>Reg_Stu!B208</f>
        <v>0</v>
      </c>
      <c r="H206" s="4">
        <f>Reg_Stu!H208</f>
        <v>0</v>
      </c>
      <c r="I206" s="6" t="e">
        <f t="shared" si="5"/>
        <v>#VALUE!</v>
      </c>
      <c r="J206" s="4" t="e">
        <f t="shared" si="6"/>
        <v>#VALUE!</v>
      </c>
      <c r="K206" s="6" t="e">
        <f t="shared" si="7"/>
        <v>#VALUE!</v>
      </c>
      <c r="L206" s="6">
        <f>Reg_Stu!E208</f>
        <v>0</v>
      </c>
      <c r="M206" s="6"/>
      <c r="N206" s="6"/>
      <c r="O206" s="6"/>
      <c r="P206" s="6"/>
      <c r="Q206" s="6"/>
      <c r="R206" s="6"/>
      <c r="S206" s="6"/>
      <c r="T206" s="6"/>
      <c r="U206" s="6"/>
      <c r="V206" s="6"/>
      <c r="W206" s="6"/>
      <c r="X206" s="6"/>
      <c r="Y206" s="6"/>
      <c r="Z206" s="6"/>
    </row>
    <row r="207" spans="1:26" ht="15.75" customHeight="1" x14ac:dyDescent="0.25">
      <c r="A207" s="4">
        <f>Reg_Stu!A209</f>
        <v>0</v>
      </c>
      <c r="B207" s="5" t="e">
        <f t="shared" si="0"/>
        <v>#VALUE!</v>
      </c>
      <c r="C207" s="4" t="e">
        <f t="shared" si="1"/>
        <v>#VALUE!</v>
      </c>
      <c r="D207" s="6" t="e">
        <f t="shared" si="2"/>
        <v>#VALUE!</v>
      </c>
      <c r="E207" s="6" t="e">
        <f t="shared" si="3"/>
        <v>#VALUE!</v>
      </c>
      <c r="F207" s="6" t="e">
        <f t="shared" si="4"/>
        <v>#VALUE!</v>
      </c>
      <c r="G207" s="5">
        <f>Reg_Stu!B209</f>
        <v>0</v>
      </c>
      <c r="H207" s="4">
        <f>Reg_Stu!H209</f>
        <v>0</v>
      </c>
      <c r="I207" s="6" t="e">
        <f t="shared" si="5"/>
        <v>#VALUE!</v>
      </c>
      <c r="J207" s="4" t="e">
        <f t="shared" si="6"/>
        <v>#VALUE!</v>
      </c>
      <c r="K207" s="6" t="e">
        <f t="shared" si="7"/>
        <v>#VALUE!</v>
      </c>
      <c r="L207" s="6">
        <f>Reg_Stu!E209</f>
        <v>0</v>
      </c>
      <c r="M207" s="6"/>
      <c r="N207" s="6"/>
      <c r="O207" s="6"/>
      <c r="P207" s="6"/>
      <c r="Q207" s="6"/>
      <c r="R207" s="6"/>
      <c r="S207" s="6"/>
      <c r="T207" s="6"/>
      <c r="U207" s="6"/>
      <c r="V207" s="6"/>
      <c r="W207" s="6"/>
      <c r="X207" s="6"/>
      <c r="Y207" s="6"/>
      <c r="Z207" s="6"/>
    </row>
    <row r="208" spans="1:26" ht="15.75" customHeight="1" x14ac:dyDescent="0.25">
      <c r="A208" s="4">
        <f>Reg_Stu!A210</f>
        <v>0</v>
      </c>
      <c r="B208" s="5" t="e">
        <f t="shared" si="0"/>
        <v>#VALUE!</v>
      </c>
      <c r="C208" s="4" t="e">
        <f t="shared" si="1"/>
        <v>#VALUE!</v>
      </c>
      <c r="D208" s="6" t="e">
        <f t="shared" si="2"/>
        <v>#VALUE!</v>
      </c>
      <c r="E208" s="6" t="e">
        <f t="shared" si="3"/>
        <v>#VALUE!</v>
      </c>
      <c r="F208" s="6" t="e">
        <f t="shared" si="4"/>
        <v>#VALUE!</v>
      </c>
      <c r="G208" s="5">
        <f>Reg_Stu!B210</f>
        <v>0</v>
      </c>
      <c r="H208" s="4">
        <f>Reg_Stu!H210</f>
        <v>0</v>
      </c>
      <c r="I208" s="6" t="e">
        <f t="shared" si="5"/>
        <v>#VALUE!</v>
      </c>
      <c r="J208" s="4" t="e">
        <f t="shared" si="6"/>
        <v>#VALUE!</v>
      </c>
      <c r="K208" s="6" t="e">
        <f t="shared" si="7"/>
        <v>#VALUE!</v>
      </c>
      <c r="L208" s="6">
        <f>Reg_Stu!E210</f>
        <v>0</v>
      </c>
      <c r="M208" s="6"/>
      <c r="N208" s="6"/>
      <c r="O208" s="6"/>
      <c r="P208" s="6"/>
      <c r="Q208" s="6"/>
      <c r="R208" s="6"/>
      <c r="S208" s="6"/>
      <c r="T208" s="6"/>
      <c r="U208" s="6"/>
      <c r="V208" s="6"/>
      <c r="W208" s="6"/>
      <c r="X208" s="6"/>
      <c r="Y208" s="6"/>
      <c r="Z208" s="6"/>
    </row>
    <row r="209" spans="1:26" ht="15.75" customHeight="1" x14ac:dyDescent="0.25">
      <c r="A209" s="4">
        <f>Reg_Stu!A211</f>
        <v>0</v>
      </c>
      <c r="B209" s="5" t="e">
        <f t="shared" si="0"/>
        <v>#VALUE!</v>
      </c>
      <c r="C209" s="4" t="e">
        <f t="shared" si="1"/>
        <v>#VALUE!</v>
      </c>
      <c r="D209" s="6" t="e">
        <f t="shared" si="2"/>
        <v>#VALUE!</v>
      </c>
      <c r="E209" s="6" t="e">
        <f t="shared" si="3"/>
        <v>#VALUE!</v>
      </c>
      <c r="F209" s="6" t="e">
        <f t="shared" si="4"/>
        <v>#VALUE!</v>
      </c>
      <c r="G209" s="5">
        <f>Reg_Stu!B211</f>
        <v>0</v>
      </c>
      <c r="H209" s="4">
        <f>Reg_Stu!H211</f>
        <v>0</v>
      </c>
      <c r="I209" s="6" t="e">
        <f t="shared" si="5"/>
        <v>#VALUE!</v>
      </c>
      <c r="J209" s="4" t="e">
        <f t="shared" si="6"/>
        <v>#VALUE!</v>
      </c>
      <c r="K209" s="6" t="e">
        <f t="shared" si="7"/>
        <v>#VALUE!</v>
      </c>
      <c r="L209" s="6">
        <f>Reg_Stu!E211</f>
        <v>0</v>
      </c>
      <c r="M209" s="6"/>
      <c r="N209" s="6"/>
      <c r="O209" s="6"/>
      <c r="P209" s="6"/>
      <c r="Q209" s="6"/>
      <c r="R209" s="6"/>
      <c r="S209" s="6"/>
      <c r="T209" s="6"/>
      <c r="U209" s="6"/>
      <c r="V209" s="6"/>
      <c r="W209" s="6"/>
      <c r="X209" s="6"/>
      <c r="Y209" s="6"/>
      <c r="Z209" s="6"/>
    </row>
    <row r="210" spans="1:26" ht="15.75" customHeight="1" x14ac:dyDescent="0.25">
      <c r="A210" s="4">
        <f>Reg_Stu!A212</f>
        <v>0</v>
      </c>
      <c r="B210" s="5" t="e">
        <f t="shared" si="0"/>
        <v>#VALUE!</v>
      </c>
      <c r="C210" s="4" t="e">
        <f t="shared" si="1"/>
        <v>#VALUE!</v>
      </c>
      <c r="D210" s="6" t="e">
        <f t="shared" si="2"/>
        <v>#VALUE!</v>
      </c>
      <c r="E210" s="6" t="e">
        <f t="shared" si="3"/>
        <v>#VALUE!</v>
      </c>
      <c r="F210" s="6" t="e">
        <f t="shared" si="4"/>
        <v>#VALUE!</v>
      </c>
      <c r="G210" s="5">
        <f>Reg_Stu!B212</f>
        <v>0</v>
      </c>
      <c r="H210" s="4">
        <f>Reg_Stu!H212</f>
        <v>0</v>
      </c>
      <c r="I210" s="6" t="e">
        <f t="shared" si="5"/>
        <v>#VALUE!</v>
      </c>
      <c r="J210" s="4" t="e">
        <f t="shared" si="6"/>
        <v>#VALUE!</v>
      </c>
      <c r="K210" s="6" t="e">
        <f t="shared" si="7"/>
        <v>#VALUE!</v>
      </c>
      <c r="L210" s="6">
        <f>Reg_Stu!E212</f>
        <v>0</v>
      </c>
      <c r="M210" s="6"/>
      <c r="N210" s="6"/>
      <c r="O210" s="6"/>
      <c r="P210" s="6"/>
      <c r="Q210" s="6"/>
      <c r="R210" s="6"/>
      <c r="S210" s="6"/>
      <c r="T210" s="6"/>
      <c r="U210" s="6"/>
      <c r="V210" s="6"/>
      <c r="W210" s="6"/>
      <c r="X210" s="6"/>
      <c r="Y210" s="6"/>
      <c r="Z210" s="6"/>
    </row>
    <row r="211" spans="1:26" ht="15.75" customHeight="1" x14ac:dyDescent="0.25">
      <c r="A211" s="4">
        <f>Reg_Stu!A213</f>
        <v>0</v>
      </c>
      <c r="B211" s="5" t="e">
        <f t="shared" si="0"/>
        <v>#VALUE!</v>
      </c>
      <c r="C211" s="4" t="e">
        <f t="shared" si="1"/>
        <v>#VALUE!</v>
      </c>
      <c r="D211" s="6" t="e">
        <f t="shared" si="2"/>
        <v>#VALUE!</v>
      </c>
      <c r="E211" s="6" t="e">
        <f t="shared" si="3"/>
        <v>#VALUE!</v>
      </c>
      <c r="F211" s="6" t="e">
        <f t="shared" si="4"/>
        <v>#VALUE!</v>
      </c>
      <c r="G211" s="5">
        <f>Reg_Stu!B213</f>
        <v>0</v>
      </c>
      <c r="H211" s="4">
        <f>Reg_Stu!H213</f>
        <v>0</v>
      </c>
      <c r="I211" s="6" t="e">
        <f t="shared" si="5"/>
        <v>#VALUE!</v>
      </c>
      <c r="J211" s="4" t="e">
        <f t="shared" si="6"/>
        <v>#VALUE!</v>
      </c>
      <c r="K211" s="6" t="e">
        <f t="shared" si="7"/>
        <v>#VALUE!</v>
      </c>
      <c r="L211" s="6">
        <f>Reg_Stu!E213</f>
        <v>0</v>
      </c>
      <c r="M211" s="6"/>
      <c r="N211" s="6"/>
      <c r="O211" s="6"/>
      <c r="P211" s="6"/>
      <c r="Q211" s="6"/>
      <c r="R211" s="6"/>
      <c r="S211" s="6"/>
      <c r="T211" s="6"/>
      <c r="U211" s="6"/>
      <c r="V211" s="6"/>
      <c r="W211" s="6"/>
      <c r="X211" s="6"/>
      <c r="Y211" s="6"/>
      <c r="Z211" s="6"/>
    </row>
    <row r="212" spans="1:26" ht="15.75" customHeight="1" x14ac:dyDescent="0.25">
      <c r="A212" s="4">
        <f>Reg_Stu!A214</f>
        <v>0</v>
      </c>
      <c r="B212" s="5" t="e">
        <f t="shared" si="0"/>
        <v>#VALUE!</v>
      </c>
      <c r="C212" s="4" t="e">
        <f t="shared" si="1"/>
        <v>#VALUE!</v>
      </c>
      <c r="D212" s="6" t="e">
        <f t="shared" si="2"/>
        <v>#VALUE!</v>
      </c>
      <c r="E212" s="6" t="e">
        <f t="shared" si="3"/>
        <v>#VALUE!</v>
      </c>
      <c r="F212" s="6" t="e">
        <f t="shared" si="4"/>
        <v>#VALUE!</v>
      </c>
      <c r="G212" s="5">
        <f>Reg_Stu!B214</f>
        <v>0</v>
      </c>
      <c r="H212" s="4">
        <f>Reg_Stu!H214</f>
        <v>0</v>
      </c>
      <c r="I212" s="6" t="e">
        <f t="shared" si="5"/>
        <v>#VALUE!</v>
      </c>
      <c r="J212" s="4" t="e">
        <f t="shared" si="6"/>
        <v>#VALUE!</v>
      </c>
      <c r="K212" s="6" t="e">
        <f t="shared" si="7"/>
        <v>#VALUE!</v>
      </c>
      <c r="L212" s="6">
        <f>Reg_Stu!E214</f>
        <v>0</v>
      </c>
      <c r="M212" s="6"/>
      <c r="N212" s="6"/>
      <c r="O212" s="6"/>
      <c r="P212" s="6"/>
      <c r="Q212" s="6"/>
      <c r="R212" s="6"/>
      <c r="S212" s="6"/>
      <c r="T212" s="6"/>
      <c r="U212" s="6"/>
      <c r="V212" s="6"/>
      <c r="W212" s="6"/>
      <c r="X212" s="6"/>
      <c r="Y212" s="6"/>
      <c r="Z212" s="6"/>
    </row>
    <row r="213" spans="1:26" ht="15.75" customHeight="1" x14ac:dyDescent="0.25">
      <c r="A213" s="4">
        <f>Reg_Stu!A215</f>
        <v>0</v>
      </c>
      <c r="B213" s="5" t="e">
        <f t="shared" si="0"/>
        <v>#VALUE!</v>
      </c>
      <c r="C213" s="4" t="e">
        <f t="shared" si="1"/>
        <v>#VALUE!</v>
      </c>
      <c r="D213" s="6" t="e">
        <f t="shared" si="2"/>
        <v>#VALUE!</v>
      </c>
      <c r="E213" s="6" t="e">
        <f t="shared" si="3"/>
        <v>#VALUE!</v>
      </c>
      <c r="F213" s="6" t="e">
        <f t="shared" si="4"/>
        <v>#VALUE!</v>
      </c>
      <c r="G213" s="5">
        <f>Reg_Stu!B215</f>
        <v>0</v>
      </c>
      <c r="H213" s="4">
        <f>Reg_Stu!H215</f>
        <v>0</v>
      </c>
      <c r="I213" s="6" t="e">
        <f t="shared" si="5"/>
        <v>#VALUE!</v>
      </c>
      <c r="J213" s="4" t="e">
        <f t="shared" si="6"/>
        <v>#VALUE!</v>
      </c>
      <c r="K213" s="6" t="e">
        <f t="shared" si="7"/>
        <v>#VALUE!</v>
      </c>
      <c r="L213" s="6">
        <f>Reg_Stu!E215</f>
        <v>0</v>
      </c>
      <c r="M213" s="6"/>
      <c r="N213" s="6"/>
      <c r="O213" s="6"/>
      <c r="P213" s="6"/>
      <c r="Q213" s="6"/>
      <c r="R213" s="6"/>
      <c r="S213" s="6"/>
      <c r="T213" s="6"/>
      <c r="U213" s="6"/>
      <c r="V213" s="6"/>
      <c r="W213" s="6"/>
      <c r="X213" s="6"/>
      <c r="Y213" s="6"/>
      <c r="Z213" s="6"/>
    </row>
    <row r="214" spans="1:26" ht="15.75" customHeight="1" x14ac:dyDescent="0.25">
      <c r="A214" s="4">
        <f>Reg_Stu!A216</f>
        <v>0</v>
      </c>
      <c r="B214" s="5" t="e">
        <f t="shared" si="0"/>
        <v>#VALUE!</v>
      </c>
      <c r="C214" s="4" t="e">
        <f t="shared" si="1"/>
        <v>#VALUE!</v>
      </c>
      <c r="D214" s="6" t="e">
        <f t="shared" si="2"/>
        <v>#VALUE!</v>
      </c>
      <c r="E214" s="6" t="e">
        <f t="shared" si="3"/>
        <v>#VALUE!</v>
      </c>
      <c r="F214" s="6" t="e">
        <f t="shared" si="4"/>
        <v>#VALUE!</v>
      </c>
      <c r="G214" s="5">
        <f>Reg_Stu!B216</f>
        <v>0</v>
      </c>
      <c r="H214" s="4">
        <f>Reg_Stu!H216</f>
        <v>0</v>
      </c>
      <c r="I214" s="6" t="e">
        <f t="shared" si="5"/>
        <v>#VALUE!</v>
      </c>
      <c r="J214" s="4" t="e">
        <f t="shared" si="6"/>
        <v>#VALUE!</v>
      </c>
      <c r="K214" s="6" t="e">
        <f t="shared" si="7"/>
        <v>#VALUE!</v>
      </c>
      <c r="L214" s="6">
        <f>Reg_Stu!E216</f>
        <v>0</v>
      </c>
      <c r="M214" s="6"/>
      <c r="N214" s="6"/>
      <c r="O214" s="6"/>
      <c r="P214" s="6"/>
      <c r="Q214" s="6"/>
      <c r="R214" s="6"/>
      <c r="S214" s="6"/>
      <c r="T214" s="6"/>
      <c r="U214" s="6"/>
      <c r="V214" s="6"/>
      <c r="W214" s="6"/>
      <c r="X214" s="6"/>
      <c r="Y214" s="6"/>
      <c r="Z214" s="6"/>
    </row>
    <row r="215" spans="1:26" ht="15.75" customHeight="1" x14ac:dyDescent="0.25">
      <c r="A215" s="4">
        <f>Reg_Stu!A217</f>
        <v>0</v>
      </c>
      <c r="B215" s="5" t="e">
        <f t="shared" si="0"/>
        <v>#VALUE!</v>
      </c>
      <c r="C215" s="4" t="e">
        <f t="shared" si="1"/>
        <v>#VALUE!</v>
      </c>
      <c r="D215" s="6" t="e">
        <f t="shared" si="2"/>
        <v>#VALUE!</v>
      </c>
      <c r="E215" s="6" t="e">
        <f t="shared" si="3"/>
        <v>#VALUE!</v>
      </c>
      <c r="F215" s="6" t="e">
        <f t="shared" si="4"/>
        <v>#VALUE!</v>
      </c>
      <c r="G215" s="5">
        <f>Reg_Stu!B217</f>
        <v>0</v>
      </c>
      <c r="H215" s="4">
        <f>Reg_Stu!H217</f>
        <v>0</v>
      </c>
      <c r="I215" s="6" t="e">
        <f t="shared" si="5"/>
        <v>#VALUE!</v>
      </c>
      <c r="J215" s="4" t="e">
        <f t="shared" si="6"/>
        <v>#VALUE!</v>
      </c>
      <c r="K215" s="6" t="e">
        <f t="shared" si="7"/>
        <v>#VALUE!</v>
      </c>
      <c r="L215" s="6">
        <f>Reg_Stu!E217</f>
        <v>0</v>
      </c>
      <c r="M215" s="6"/>
      <c r="N215" s="6"/>
      <c r="O215" s="6"/>
      <c r="P215" s="6"/>
      <c r="Q215" s="6"/>
      <c r="R215" s="6"/>
      <c r="S215" s="6"/>
      <c r="T215" s="6"/>
      <c r="U215" s="6"/>
      <c r="V215" s="6"/>
      <c r="W215" s="6"/>
      <c r="X215" s="6"/>
      <c r="Y215" s="6"/>
      <c r="Z215" s="6"/>
    </row>
    <row r="216" spans="1:26" ht="15.75" customHeight="1" x14ac:dyDescent="0.25">
      <c r="A216" s="4">
        <f>Reg_Stu!A218</f>
        <v>0</v>
      </c>
      <c r="B216" s="5" t="e">
        <f t="shared" si="0"/>
        <v>#VALUE!</v>
      </c>
      <c r="C216" s="4" t="e">
        <f t="shared" si="1"/>
        <v>#VALUE!</v>
      </c>
      <c r="D216" s="6" t="e">
        <f t="shared" si="2"/>
        <v>#VALUE!</v>
      </c>
      <c r="E216" s="6" t="e">
        <f t="shared" si="3"/>
        <v>#VALUE!</v>
      </c>
      <c r="F216" s="6" t="e">
        <f t="shared" si="4"/>
        <v>#VALUE!</v>
      </c>
      <c r="G216" s="5">
        <f>Reg_Stu!B218</f>
        <v>0</v>
      </c>
      <c r="H216" s="4">
        <f>Reg_Stu!H218</f>
        <v>0</v>
      </c>
      <c r="I216" s="6" t="e">
        <f t="shared" si="5"/>
        <v>#VALUE!</v>
      </c>
      <c r="J216" s="4" t="e">
        <f t="shared" si="6"/>
        <v>#VALUE!</v>
      </c>
      <c r="K216" s="6" t="e">
        <f t="shared" si="7"/>
        <v>#VALUE!</v>
      </c>
      <c r="L216" s="6">
        <f>Reg_Stu!E218</f>
        <v>0</v>
      </c>
      <c r="M216" s="6"/>
      <c r="N216" s="6"/>
      <c r="O216" s="6"/>
      <c r="P216" s="6"/>
      <c r="Q216" s="6"/>
      <c r="R216" s="6"/>
      <c r="S216" s="6"/>
      <c r="T216" s="6"/>
      <c r="U216" s="6"/>
      <c r="V216" s="6"/>
      <c r="W216" s="6"/>
      <c r="X216" s="6"/>
      <c r="Y216" s="6"/>
      <c r="Z216" s="6"/>
    </row>
    <row r="217" spans="1:26" ht="15.75" customHeight="1" x14ac:dyDescent="0.25">
      <c r="A217" s="4">
        <f>Reg_Stu!A219</f>
        <v>0</v>
      </c>
      <c r="B217" s="5" t="e">
        <f t="shared" si="0"/>
        <v>#VALUE!</v>
      </c>
      <c r="C217" s="4" t="e">
        <f t="shared" si="1"/>
        <v>#VALUE!</v>
      </c>
      <c r="D217" s="6" t="e">
        <f t="shared" si="2"/>
        <v>#VALUE!</v>
      </c>
      <c r="E217" s="6" t="e">
        <f t="shared" si="3"/>
        <v>#VALUE!</v>
      </c>
      <c r="F217" s="6" t="e">
        <f t="shared" si="4"/>
        <v>#VALUE!</v>
      </c>
      <c r="G217" s="5">
        <f>Reg_Stu!B219</f>
        <v>0</v>
      </c>
      <c r="H217" s="4">
        <f>Reg_Stu!H219</f>
        <v>0</v>
      </c>
      <c r="I217" s="6" t="e">
        <f t="shared" si="5"/>
        <v>#VALUE!</v>
      </c>
      <c r="J217" s="4" t="e">
        <f t="shared" si="6"/>
        <v>#VALUE!</v>
      </c>
      <c r="K217" s="6" t="e">
        <f t="shared" si="7"/>
        <v>#VALUE!</v>
      </c>
      <c r="L217" s="6">
        <f>Reg_Stu!E219</f>
        <v>0</v>
      </c>
      <c r="M217" s="6"/>
      <c r="N217" s="6"/>
      <c r="O217" s="6"/>
      <c r="P217" s="6"/>
      <c r="Q217" s="6"/>
      <c r="R217" s="6"/>
      <c r="S217" s="6"/>
      <c r="T217" s="6"/>
      <c r="U217" s="6"/>
      <c r="V217" s="6"/>
      <c r="W217" s="6"/>
      <c r="X217" s="6"/>
      <c r="Y217" s="6"/>
      <c r="Z217" s="6"/>
    </row>
    <row r="218" spans="1:26" ht="15.75" customHeight="1" x14ac:dyDescent="0.25">
      <c r="A218" s="4">
        <f>Reg_Stu!A220</f>
        <v>0</v>
      </c>
      <c r="B218" s="5" t="e">
        <f t="shared" si="0"/>
        <v>#VALUE!</v>
      </c>
      <c r="C218" s="4" t="e">
        <f t="shared" si="1"/>
        <v>#VALUE!</v>
      </c>
      <c r="D218" s="6" t="e">
        <f t="shared" si="2"/>
        <v>#VALUE!</v>
      </c>
      <c r="E218" s="6" t="e">
        <f t="shared" si="3"/>
        <v>#VALUE!</v>
      </c>
      <c r="F218" s="6" t="e">
        <f t="shared" si="4"/>
        <v>#VALUE!</v>
      </c>
      <c r="G218" s="5">
        <f>Reg_Stu!B220</f>
        <v>0</v>
      </c>
      <c r="H218" s="4">
        <f>Reg_Stu!H220</f>
        <v>0</v>
      </c>
      <c r="I218" s="6" t="e">
        <f t="shared" si="5"/>
        <v>#VALUE!</v>
      </c>
      <c r="J218" s="4" t="e">
        <f t="shared" si="6"/>
        <v>#VALUE!</v>
      </c>
      <c r="K218" s="6" t="e">
        <f t="shared" si="7"/>
        <v>#VALUE!</v>
      </c>
      <c r="L218" s="6">
        <f>Reg_Stu!E220</f>
        <v>0</v>
      </c>
      <c r="M218" s="6"/>
      <c r="N218" s="6"/>
      <c r="O218" s="6"/>
      <c r="P218" s="6"/>
      <c r="Q218" s="6"/>
      <c r="R218" s="6"/>
      <c r="S218" s="6"/>
      <c r="T218" s="6"/>
      <c r="U218" s="6"/>
      <c r="V218" s="6"/>
      <c r="W218" s="6"/>
      <c r="X218" s="6"/>
      <c r="Y218" s="6"/>
      <c r="Z218" s="6"/>
    </row>
    <row r="219" spans="1:26" ht="15.75" customHeight="1" x14ac:dyDescent="0.25">
      <c r="A219" s="4">
        <f>Reg_Stu!A221</f>
        <v>0</v>
      </c>
      <c r="B219" s="5" t="e">
        <f t="shared" si="0"/>
        <v>#VALUE!</v>
      </c>
      <c r="C219" s="4" t="e">
        <f t="shared" si="1"/>
        <v>#VALUE!</v>
      </c>
      <c r="D219" s="6" t="e">
        <f t="shared" si="2"/>
        <v>#VALUE!</v>
      </c>
      <c r="E219" s="6" t="e">
        <f t="shared" si="3"/>
        <v>#VALUE!</v>
      </c>
      <c r="F219" s="6" t="e">
        <f t="shared" si="4"/>
        <v>#VALUE!</v>
      </c>
      <c r="G219" s="5">
        <f>Reg_Stu!B221</f>
        <v>0</v>
      </c>
      <c r="H219" s="4">
        <f>Reg_Stu!H221</f>
        <v>0</v>
      </c>
      <c r="I219" s="6" t="e">
        <f t="shared" si="5"/>
        <v>#VALUE!</v>
      </c>
      <c r="J219" s="4" t="e">
        <f t="shared" si="6"/>
        <v>#VALUE!</v>
      </c>
      <c r="K219" s="6" t="e">
        <f t="shared" si="7"/>
        <v>#VALUE!</v>
      </c>
      <c r="L219" s="6">
        <f>Reg_Stu!E221</f>
        <v>0</v>
      </c>
      <c r="M219" s="6"/>
      <c r="N219" s="6"/>
      <c r="O219" s="6"/>
      <c r="P219" s="6"/>
      <c r="Q219" s="6"/>
      <c r="R219" s="6"/>
      <c r="S219" s="6"/>
      <c r="T219" s="6"/>
      <c r="U219" s="6"/>
      <c r="V219" s="6"/>
      <c r="W219" s="6"/>
      <c r="X219" s="6"/>
      <c r="Y219" s="6"/>
      <c r="Z219" s="6"/>
    </row>
    <row r="220" spans="1:26" ht="15.75" customHeight="1" x14ac:dyDescent="0.25">
      <c r="A220" s="4">
        <f>Reg_Stu!A222</f>
        <v>0</v>
      </c>
      <c r="B220" s="5" t="e">
        <f t="shared" si="0"/>
        <v>#VALUE!</v>
      </c>
      <c r="C220" s="4" t="e">
        <f t="shared" si="1"/>
        <v>#VALUE!</v>
      </c>
      <c r="D220" s="6" t="e">
        <f t="shared" si="2"/>
        <v>#VALUE!</v>
      </c>
      <c r="E220" s="6" t="e">
        <f t="shared" si="3"/>
        <v>#VALUE!</v>
      </c>
      <c r="F220" s="6" t="e">
        <f t="shared" si="4"/>
        <v>#VALUE!</v>
      </c>
      <c r="G220" s="5">
        <f>Reg_Stu!B222</f>
        <v>0</v>
      </c>
      <c r="H220" s="4">
        <f>Reg_Stu!H222</f>
        <v>0</v>
      </c>
      <c r="I220" s="6" t="e">
        <f t="shared" si="5"/>
        <v>#VALUE!</v>
      </c>
      <c r="J220" s="4" t="e">
        <f t="shared" si="6"/>
        <v>#VALUE!</v>
      </c>
      <c r="K220" s="6" t="e">
        <f t="shared" si="7"/>
        <v>#VALUE!</v>
      </c>
      <c r="L220" s="6">
        <f>Reg_Stu!E222</f>
        <v>0</v>
      </c>
      <c r="M220" s="6"/>
      <c r="N220" s="6"/>
      <c r="O220" s="6"/>
      <c r="P220" s="6"/>
      <c r="Q220" s="6"/>
      <c r="R220" s="6"/>
      <c r="S220" s="6"/>
      <c r="T220" s="6"/>
      <c r="U220" s="6"/>
      <c r="V220" s="6"/>
      <c r="W220" s="6"/>
      <c r="X220" s="6"/>
      <c r="Y220" s="6"/>
      <c r="Z220" s="6"/>
    </row>
    <row r="221" spans="1:26" ht="15.75" customHeight="1" x14ac:dyDescent="0.25">
      <c r="A221" s="4">
        <f>Reg_Stu!A223</f>
        <v>0</v>
      </c>
      <c r="B221" s="5" t="e">
        <f t="shared" si="0"/>
        <v>#VALUE!</v>
      </c>
      <c r="C221" s="4" t="e">
        <f t="shared" si="1"/>
        <v>#VALUE!</v>
      </c>
      <c r="D221" s="6" t="e">
        <f t="shared" si="2"/>
        <v>#VALUE!</v>
      </c>
      <c r="E221" s="6" t="e">
        <f t="shared" si="3"/>
        <v>#VALUE!</v>
      </c>
      <c r="F221" s="6" t="e">
        <f t="shared" si="4"/>
        <v>#VALUE!</v>
      </c>
      <c r="G221" s="5">
        <f>Reg_Stu!B223</f>
        <v>0</v>
      </c>
      <c r="H221" s="4">
        <f>Reg_Stu!H223</f>
        <v>0</v>
      </c>
      <c r="I221" s="6" t="e">
        <f t="shared" si="5"/>
        <v>#VALUE!</v>
      </c>
      <c r="J221" s="4" t="e">
        <f t="shared" si="6"/>
        <v>#VALUE!</v>
      </c>
      <c r="K221" s="6" t="e">
        <f t="shared" si="7"/>
        <v>#VALUE!</v>
      </c>
      <c r="L221" s="6">
        <f>Reg_Stu!E223</f>
        <v>0</v>
      </c>
      <c r="M221" s="6"/>
      <c r="N221" s="6"/>
      <c r="O221" s="6"/>
      <c r="P221" s="6"/>
      <c r="Q221" s="6"/>
      <c r="R221" s="6"/>
      <c r="S221" s="6"/>
      <c r="T221" s="6"/>
      <c r="U221" s="6"/>
      <c r="V221" s="6"/>
      <c r="W221" s="6"/>
      <c r="X221" s="6"/>
      <c r="Y221" s="6"/>
      <c r="Z221" s="6"/>
    </row>
    <row r="222" spans="1:26" ht="15.75" customHeight="1" x14ac:dyDescent="0.25">
      <c r="A222" s="4">
        <f>Reg_Stu!A224</f>
        <v>0</v>
      </c>
      <c r="B222" s="5" t="e">
        <f t="shared" si="0"/>
        <v>#VALUE!</v>
      </c>
      <c r="C222" s="4" t="e">
        <f t="shared" si="1"/>
        <v>#VALUE!</v>
      </c>
      <c r="D222" s="6" t="e">
        <f t="shared" si="2"/>
        <v>#VALUE!</v>
      </c>
      <c r="E222" s="6" t="e">
        <f t="shared" si="3"/>
        <v>#VALUE!</v>
      </c>
      <c r="F222" s="6" t="e">
        <f t="shared" si="4"/>
        <v>#VALUE!</v>
      </c>
      <c r="G222" s="5">
        <f>Reg_Stu!B224</f>
        <v>0</v>
      </c>
      <c r="H222" s="4">
        <f>Reg_Stu!H224</f>
        <v>0</v>
      </c>
      <c r="I222" s="6" t="e">
        <f t="shared" si="5"/>
        <v>#VALUE!</v>
      </c>
      <c r="J222" s="4" t="e">
        <f t="shared" si="6"/>
        <v>#VALUE!</v>
      </c>
      <c r="K222" s="6" t="e">
        <f t="shared" si="7"/>
        <v>#VALUE!</v>
      </c>
      <c r="L222" s="6">
        <f>Reg_Stu!E224</f>
        <v>0</v>
      </c>
      <c r="M222" s="6"/>
      <c r="N222" s="6"/>
      <c r="O222" s="6"/>
      <c r="P222" s="6"/>
      <c r="Q222" s="6"/>
      <c r="R222" s="6"/>
      <c r="S222" s="6"/>
      <c r="T222" s="6"/>
      <c r="U222" s="6"/>
      <c r="V222" s="6"/>
      <c r="W222" s="6"/>
      <c r="X222" s="6"/>
      <c r="Y222" s="6"/>
      <c r="Z222" s="6"/>
    </row>
    <row r="223" spans="1:26" ht="15.75" customHeight="1" x14ac:dyDescent="0.25">
      <c r="A223" s="4">
        <f>Reg_Stu!A225</f>
        <v>0</v>
      </c>
      <c r="B223" s="5" t="e">
        <f t="shared" si="0"/>
        <v>#VALUE!</v>
      </c>
      <c r="C223" s="4" t="e">
        <f t="shared" si="1"/>
        <v>#VALUE!</v>
      </c>
      <c r="D223" s="6" t="e">
        <f t="shared" si="2"/>
        <v>#VALUE!</v>
      </c>
      <c r="E223" s="6" t="e">
        <f t="shared" si="3"/>
        <v>#VALUE!</v>
      </c>
      <c r="F223" s="6" t="e">
        <f t="shared" si="4"/>
        <v>#VALUE!</v>
      </c>
      <c r="G223" s="5">
        <f>Reg_Stu!B225</f>
        <v>0</v>
      </c>
      <c r="H223" s="4">
        <f>Reg_Stu!H225</f>
        <v>0</v>
      </c>
      <c r="I223" s="6" t="e">
        <f t="shared" si="5"/>
        <v>#VALUE!</v>
      </c>
      <c r="J223" s="4" t="e">
        <f t="shared" si="6"/>
        <v>#VALUE!</v>
      </c>
      <c r="K223" s="6" t="e">
        <f t="shared" si="7"/>
        <v>#VALUE!</v>
      </c>
      <c r="L223" s="6">
        <f>Reg_Stu!E225</f>
        <v>0</v>
      </c>
      <c r="M223" s="6"/>
      <c r="N223" s="6"/>
      <c r="O223" s="6"/>
      <c r="P223" s="6"/>
      <c r="Q223" s="6"/>
      <c r="R223" s="6"/>
      <c r="S223" s="6"/>
      <c r="T223" s="6"/>
      <c r="U223" s="6"/>
      <c r="V223" s="6"/>
      <c r="W223" s="6"/>
      <c r="X223" s="6"/>
      <c r="Y223" s="6"/>
      <c r="Z223" s="6"/>
    </row>
    <row r="224" spans="1:26" ht="15.75" customHeight="1" x14ac:dyDescent="0.25">
      <c r="A224" s="4">
        <f>Reg_Stu!A226</f>
        <v>0</v>
      </c>
      <c r="B224" s="5" t="e">
        <f t="shared" si="0"/>
        <v>#VALUE!</v>
      </c>
      <c r="C224" s="4" t="e">
        <f t="shared" si="1"/>
        <v>#VALUE!</v>
      </c>
      <c r="D224" s="6" t="e">
        <f t="shared" si="2"/>
        <v>#VALUE!</v>
      </c>
      <c r="E224" s="6" t="e">
        <f t="shared" si="3"/>
        <v>#VALUE!</v>
      </c>
      <c r="F224" s="6" t="e">
        <f t="shared" si="4"/>
        <v>#VALUE!</v>
      </c>
      <c r="G224" s="5">
        <f>Reg_Stu!B226</f>
        <v>0</v>
      </c>
      <c r="H224" s="4">
        <f>Reg_Stu!H226</f>
        <v>0</v>
      </c>
      <c r="I224" s="6" t="e">
        <f t="shared" si="5"/>
        <v>#VALUE!</v>
      </c>
      <c r="J224" s="4" t="e">
        <f t="shared" si="6"/>
        <v>#VALUE!</v>
      </c>
      <c r="K224" s="6" t="e">
        <f t="shared" si="7"/>
        <v>#VALUE!</v>
      </c>
      <c r="L224" s="6">
        <f>Reg_Stu!E226</f>
        <v>0</v>
      </c>
      <c r="M224" s="6"/>
      <c r="N224" s="6"/>
      <c r="O224" s="6"/>
      <c r="P224" s="6"/>
      <c r="Q224" s="6"/>
      <c r="R224" s="6"/>
      <c r="S224" s="6"/>
      <c r="T224" s="6"/>
      <c r="U224" s="6"/>
      <c r="V224" s="6"/>
      <c r="W224" s="6"/>
      <c r="X224" s="6"/>
      <c r="Y224" s="6"/>
      <c r="Z224" s="6"/>
    </row>
    <row r="225" spans="1:26" ht="15.75" customHeight="1" x14ac:dyDescent="0.25">
      <c r="A225" s="4">
        <f>Reg_Stu!A227</f>
        <v>0</v>
      </c>
      <c r="B225" s="5" t="e">
        <f t="shared" si="0"/>
        <v>#VALUE!</v>
      </c>
      <c r="C225" s="4" t="e">
        <f t="shared" si="1"/>
        <v>#VALUE!</v>
      </c>
      <c r="D225" s="6" t="e">
        <f t="shared" si="2"/>
        <v>#VALUE!</v>
      </c>
      <c r="E225" s="6" t="e">
        <f t="shared" si="3"/>
        <v>#VALUE!</v>
      </c>
      <c r="F225" s="6" t="e">
        <f t="shared" si="4"/>
        <v>#VALUE!</v>
      </c>
      <c r="G225" s="5">
        <f>Reg_Stu!B227</f>
        <v>0</v>
      </c>
      <c r="H225" s="4">
        <f>Reg_Stu!H227</f>
        <v>0</v>
      </c>
      <c r="I225" s="6" t="e">
        <f t="shared" si="5"/>
        <v>#VALUE!</v>
      </c>
      <c r="J225" s="4" t="e">
        <f t="shared" si="6"/>
        <v>#VALUE!</v>
      </c>
      <c r="K225" s="6" t="e">
        <f t="shared" si="7"/>
        <v>#VALUE!</v>
      </c>
      <c r="L225" s="6">
        <f>Reg_Stu!E227</f>
        <v>0</v>
      </c>
      <c r="M225" s="6"/>
      <c r="N225" s="6"/>
      <c r="O225" s="6"/>
      <c r="P225" s="6"/>
      <c r="Q225" s="6"/>
      <c r="R225" s="6"/>
      <c r="S225" s="6"/>
      <c r="T225" s="6"/>
      <c r="U225" s="6"/>
      <c r="V225" s="6"/>
      <c r="W225" s="6"/>
      <c r="X225" s="6"/>
      <c r="Y225" s="6"/>
      <c r="Z225" s="6"/>
    </row>
    <row r="226" spans="1:26" ht="15.75" customHeight="1" x14ac:dyDescent="0.25">
      <c r="A226" s="4">
        <f>Reg_Stu!A228</f>
        <v>0</v>
      </c>
      <c r="B226" s="5" t="e">
        <f t="shared" si="0"/>
        <v>#VALUE!</v>
      </c>
      <c r="C226" s="4" t="e">
        <f t="shared" si="1"/>
        <v>#VALUE!</v>
      </c>
      <c r="D226" s="6" t="e">
        <f t="shared" si="2"/>
        <v>#VALUE!</v>
      </c>
      <c r="E226" s="6" t="e">
        <f t="shared" si="3"/>
        <v>#VALUE!</v>
      </c>
      <c r="F226" s="6" t="e">
        <f t="shared" si="4"/>
        <v>#VALUE!</v>
      </c>
      <c r="G226" s="5">
        <f>Reg_Stu!B228</f>
        <v>0</v>
      </c>
      <c r="H226" s="4">
        <f>Reg_Stu!H228</f>
        <v>0</v>
      </c>
      <c r="I226" s="6" t="e">
        <f t="shared" si="5"/>
        <v>#VALUE!</v>
      </c>
      <c r="J226" s="4" t="e">
        <f t="shared" si="6"/>
        <v>#VALUE!</v>
      </c>
      <c r="K226" s="6" t="e">
        <f t="shared" si="7"/>
        <v>#VALUE!</v>
      </c>
      <c r="L226" s="6">
        <f>Reg_Stu!E228</f>
        <v>0</v>
      </c>
      <c r="M226" s="6"/>
      <c r="N226" s="6"/>
      <c r="O226" s="6"/>
      <c r="P226" s="6"/>
      <c r="Q226" s="6"/>
      <c r="R226" s="6"/>
      <c r="S226" s="6"/>
      <c r="T226" s="6"/>
      <c r="U226" s="6"/>
      <c r="V226" s="6"/>
      <c r="W226" s="6"/>
      <c r="X226" s="6"/>
      <c r="Y226" s="6"/>
      <c r="Z226" s="6"/>
    </row>
    <row r="227" spans="1:26" ht="15.75" customHeight="1" x14ac:dyDescent="0.25">
      <c r="A227" s="4">
        <f>Reg_Stu!A229</f>
        <v>0</v>
      </c>
      <c r="B227" s="5" t="e">
        <f t="shared" si="0"/>
        <v>#VALUE!</v>
      </c>
      <c r="C227" s="4" t="e">
        <f t="shared" si="1"/>
        <v>#VALUE!</v>
      </c>
      <c r="D227" s="6" t="e">
        <f t="shared" si="2"/>
        <v>#VALUE!</v>
      </c>
      <c r="E227" s="6" t="e">
        <f t="shared" si="3"/>
        <v>#VALUE!</v>
      </c>
      <c r="F227" s="6" t="e">
        <f t="shared" si="4"/>
        <v>#VALUE!</v>
      </c>
      <c r="G227" s="5">
        <f>Reg_Stu!B229</f>
        <v>0</v>
      </c>
      <c r="H227" s="4">
        <f>Reg_Stu!H229</f>
        <v>0</v>
      </c>
      <c r="I227" s="6" t="e">
        <f t="shared" si="5"/>
        <v>#VALUE!</v>
      </c>
      <c r="J227" s="4" t="e">
        <f t="shared" si="6"/>
        <v>#VALUE!</v>
      </c>
      <c r="K227" s="6" t="e">
        <f t="shared" si="7"/>
        <v>#VALUE!</v>
      </c>
      <c r="L227" s="6">
        <f>Reg_Stu!E229</f>
        <v>0</v>
      </c>
      <c r="M227" s="6"/>
      <c r="N227" s="6"/>
      <c r="O227" s="6"/>
      <c r="P227" s="6"/>
      <c r="Q227" s="6"/>
      <c r="R227" s="6"/>
      <c r="S227" s="6"/>
      <c r="T227" s="6"/>
      <c r="U227" s="6"/>
      <c r="V227" s="6"/>
      <c r="W227" s="6"/>
      <c r="X227" s="6"/>
      <c r="Y227" s="6"/>
      <c r="Z227" s="6"/>
    </row>
    <row r="228" spans="1:26" ht="15.75" customHeight="1" x14ac:dyDescent="0.25">
      <c r="A228" s="4">
        <f>Reg_Stu!A230</f>
        <v>0</v>
      </c>
      <c r="B228" s="5" t="e">
        <f t="shared" si="0"/>
        <v>#VALUE!</v>
      </c>
      <c r="C228" s="4" t="e">
        <f t="shared" si="1"/>
        <v>#VALUE!</v>
      </c>
      <c r="D228" s="6" t="e">
        <f t="shared" si="2"/>
        <v>#VALUE!</v>
      </c>
      <c r="E228" s="6" t="e">
        <f t="shared" si="3"/>
        <v>#VALUE!</v>
      </c>
      <c r="F228" s="6" t="e">
        <f t="shared" si="4"/>
        <v>#VALUE!</v>
      </c>
      <c r="G228" s="5">
        <f>Reg_Stu!B230</f>
        <v>0</v>
      </c>
      <c r="H228" s="4">
        <f>Reg_Stu!H230</f>
        <v>0</v>
      </c>
      <c r="I228" s="6" t="e">
        <f t="shared" si="5"/>
        <v>#VALUE!</v>
      </c>
      <c r="J228" s="4" t="e">
        <f t="shared" si="6"/>
        <v>#VALUE!</v>
      </c>
      <c r="K228" s="6" t="e">
        <f t="shared" si="7"/>
        <v>#VALUE!</v>
      </c>
      <c r="L228" s="6">
        <f>Reg_Stu!E230</f>
        <v>0</v>
      </c>
      <c r="M228" s="6"/>
      <c r="N228" s="6"/>
      <c r="O228" s="6"/>
      <c r="P228" s="6"/>
      <c r="Q228" s="6"/>
      <c r="R228" s="6"/>
      <c r="S228" s="6"/>
      <c r="T228" s="6"/>
      <c r="U228" s="6"/>
      <c r="V228" s="6"/>
      <c r="W228" s="6"/>
      <c r="X228" s="6"/>
      <c r="Y228" s="6"/>
      <c r="Z228" s="6"/>
    </row>
    <row r="229" spans="1:26" ht="15.75" customHeight="1" x14ac:dyDescent="0.25">
      <c r="A229" s="4">
        <f>Reg_Stu!A231</f>
        <v>0</v>
      </c>
      <c r="B229" s="5" t="e">
        <f t="shared" si="0"/>
        <v>#VALUE!</v>
      </c>
      <c r="C229" s="4" t="e">
        <f t="shared" si="1"/>
        <v>#VALUE!</v>
      </c>
      <c r="D229" s="6" t="e">
        <f t="shared" si="2"/>
        <v>#VALUE!</v>
      </c>
      <c r="E229" s="6" t="e">
        <f t="shared" si="3"/>
        <v>#VALUE!</v>
      </c>
      <c r="F229" s="6" t="e">
        <f t="shared" si="4"/>
        <v>#VALUE!</v>
      </c>
      <c r="G229" s="5">
        <f>Reg_Stu!B231</f>
        <v>0</v>
      </c>
      <c r="H229" s="4">
        <f>Reg_Stu!H231</f>
        <v>0</v>
      </c>
      <c r="I229" s="6" t="e">
        <f t="shared" si="5"/>
        <v>#VALUE!</v>
      </c>
      <c r="J229" s="4" t="e">
        <f t="shared" si="6"/>
        <v>#VALUE!</v>
      </c>
      <c r="K229" s="6" t="e">
        <f t="shared" si="7"/>
        <v>#VALUE!</v>
      </c>
      <c r="L229" s="6">
        <f>Reg_Stu!E231</f>
        <v>0</v>
      </c>
      <c r="M229" s="6"/>
      <c r="N229" s="6"/>
      <c r="O229" s="6"/>
      <c r="P229" s="6"/>
      <c r="Q229" s="6"/>
      <c r="R229" s="6"/>
      <c r="S229" s="6"/>
      <c r="T229" s="6"/>
      <c r="U229" s="6"/>
      <c r="V229" s="6"/>
      <c r="W229" s="6"/>
      <c r="X229" s="6"/>
      <c r="Y229" s="6"/>
      <c r="Z229" s="6"/>
    </row>
    <row r="230" spans="1:26" ht="15.75" customHeight="1" x14ac:dyDescent="0.25">
      <c r="A230" s="4">
        <f>Reg_Stu!A232</f>
        <v>0</v>
      </c>
      <c r="B230" s="5" t="e">
        <f t="shared" si="0"/>
        <v>#VALUE!</v>
      </c>
      <c r="C230" s="4" t="e">
        <f t="shared" si="1"/>
        <v>#VALUE!</v>
      </c>
      <c r="D230" s="6" t="e">
        <f t="shared" si="2"/>
        <v>#VALUE!</v>
      </c>
      <c r="E230" s="6" t="e">
        <f t="shared" si="3"/>
        <v>#VALUE!</v>
      </c>
      <c r="F230" s="6" t="e">
        <f t="shared" si="4"/>
        <v>#VALUE!</v>
      </c>
      <c r="G230" s="5">
        <f>Reg_Stu!B232</f>
        <v>0</v>
      </c>
      <c r="H230" s="4">
        <f>Reg_Stu!H232</f>
        <v>0</v>
      </c>
      <c r="I230" s="6" t="e">
        <f t="shared" si="5"/>
        <v>#VALUE!</v>
      </c>
      <c r="J230" s="4" t="e">
        <f t="shared" si="6"/>
        <v>#VALUE!</v>
      </c>
      <c r="K230" s="6" t="e">
        <f t="shared" si="7"/>
        <v>#VALUE!</v>
      </c>
      <c r="L230" s="6">
        <f>Reg_Stu!E232</f>
        <v>0</v>
      </c>
      <c r="M230" s="6"/>
      <c r="N230" s="6"/>
      <c r="O230" s="6"/>
      <c r="P230" s="6"/>
      <c r="Q230" s="6"/>
      <c r="R230" s="6"/>
      <c r="S230" s="6"/>
      <c r="T230" s="6"/>
      <c r="U230" s="6"/>
      <c r="V230" s="6"/>
      <c r="W230" s="6"/>
      <c r="X230" s="6"/>
      <c r="Y230" s="6"/>
      <c r="Z230" s="6"/>
    </row>
    <row r="231" spans="1:26" ht="15.75" customHeight="1" x14ac:dyDescent="0.25">
      <c r="A231" s="4">
        <f>Reg_Stu!A233</f>
        <v>0</v>
      </c>
      <c r="B231" s="5" t="e">
        <f t="shared" si="0"/>
        <v>#VALUE!</v>
      </c>
      <c r="C231" s="4" t="e">
        <f t="shared" si="1"/>
        <v>#VALUE!</v>
      </c>
      <c r="D231" s="6" t="e">
        <f t="shared" si="2"/>
        <v>#VALUE!</v>
      </c>
      <c r="E231" s="6" t="e">
        <f t="shared" si="3"/>
        <v>#VALUE!</v>
      </c>
      <c r="F231" s="6" t="e">
        <f t="shared" si="4"/>
        <v>#VALUE!</v>
      </c>
      <c r="G231" s="5">
        <f>Reg_Stu!B233</f>
        <v>0</v>
      </c>
      <c r="H231" s="4">
        <f>Reg_Stu!H233</f>
        <v>0</v>
      </c>
      <c r="I231" s="6" t="e">
        <f t="shared" si="5"/>
        <v>#VALUE!</v>
      </c>
      <c r="J231" s="4" t="e">
        <f t="shared" si="6"/>
        <v>#VALUE!</v>
      </c>
      <c r="K231" s="6" t="e">
        <f t="shared" si="7"/>
        <v>#VALUE!</v>
      </c>
      <c r="L231" s="6">
        <f>Reg_Stu!E233</f>
        <v>0</v>
      </c>
      <c r="M231" s="6"/>
      <c r="N231" s="6"/>
      <c r="O231" s="6"/>
      <c r="P231" s="6"/>
      <c r="Q231" s="6"/>
      <c r="R231" s="6"/>
      <c r="S231" s="6"/>
      <c r="T231" s="6"/>
      <c r="U231" s="6"/>
      <c r="V231" s="6"/>
      <c r="W231" s="6"/>
      <c r="X231" s="6"/>
      <c r="Y231" s="6"/>
      <c r="Z231" s="6"/>
    </row>
    <row r="232" spans="1:26" ht="15.75" customHeight="1" x14ac:dyDescent="0.25">
      <c r="A232" s="4">
        <f>Reg_Stu!A234</f>
        <v>0</v>
      </c>
      <c r="B232" s="5" t="e">
        <f t="shared" si="0"/>
        <v>#VALUE!</v>
      </c>
      <c r="C232" s="4" t="e">
        <f t="shared" si="1"/>
        <v>#VALUE!</v>
      </c>
      <c r="D232" s="6" t="e">
        <f t="shared" si="2"/>
        <v>#VALUE!</v>
      </c>
      <c r="E232" s="6" t="e">
        <f t="shared" si="3"/>
        <v>#VALUE!</v>
      </c>
      <c r="F232" s="6" t="e">
        <f t="shared" si="4"/>
        <v>#VALUE!</v>
      </c>
      <c r="G232" s="5">
        <f>Reg_Stu!B234</f>
        <v>0</v>
      </c>
      <c r="H232" s="4">
        <f>Reg_Stu!H234</f>
        <v>0</v>
      </c>
      <c r="I232" s="6" t="e">
        <f t="shared" si="5"/>
        <v>#VALUE!</v>
      </c>
      <c r="J232" s="4" t="e">
        <f t="shared" si="6"/>
        <v>#VALUE!</v>
      </c>
      <c r="K232" s="6" t="e">
        <f t="shared" si="7"/>
        <v>#VALUE!</v>
      </c>
      <c r="L232" s="6">
        <f>Reg_Stu!E234</f>
        <v>0</v>
      </c>
      <c r="M232" s="6"/>
      <c r="N232" s="6"/>
      <c r="O232" s="6"/>
      <c r="P232" s="6"/>
      <c r="Q232" s="6"/>
      <c r="R232" s="6"/>
      <c r="S232" s="6"/>
      <c r="T232" s="6"/>
      <c r="U232" s="6"/>
      <c r="V232" s="6"/>
      <c r="W232" s="6"/>
      <c r="X232" s="6"/>
      <c r="Y232" s="6"/>
      <c r="Z232" s="6"/>
    </row>
    <row r="233" spans="1:26" ht="15.75" customHeight="1" x14ac:dyDescent="0.25">
      <c r="A233" s="4">
        <f>Reg_Stu!A235</f>
        <v>0</v>
      </c>
      <c r="B233" s="5" t="e">
        <f t="shared" si="0"/>
        <v>#VALUE!</v>
      </c>
      <c r="C233" s="4" t="e">
        <f t="shared" si="1"/>
        <v>#VALUE!</v>
      </c>
      <c r="D233" s="6" t="e">
        <f t="shared" si="2"/>
        <v>#VALUE!</v>
      </c>
      <c r="E233" s="6" t="e">
        <f t="shared" si="3"/>
        <v>#VALUE!</v>
      </c>
      <c r="F233" s="6" t="e">
        <f t="shared" si="4"/>
        <v>#VALUE!</v>
      </c>
      <c r="G233" s="5">
        <f>Reg_Stu!B235</f>
        <v>0</v>
      </c>
      <c r="H233" s="4">
        <f>Reg_Stu!H235</f>
        <v>0</v>
      </c>
      <c r="I233" s="6" t="e">
        <f t="shared" si="5"/>
        <v>#VALUE!</v>
      </c>
      <c r="J233" s="4" t="e">
        <f t="shared" si="6"/>
        <v>#VALUE!</v>
      </c>
      <c r="K233" s="6" t="e">
        <f t="shared" si="7"/>
        <v>#VALUE!</v>
      </c>
      <c r="L233" s="6">
        <f>Reg_Stu!E235</f>
        <v>0</v>
      </c>
      <c r="M233" s="6"/>
      <c r="N233" s="6"/>
      <c r="O233" s="6"/>
      <c r="P233" s="6"/>
      <c r="Q233" s="6"/>
      <c r="R233" s="6"/>
      <c r="S233" s="6"/>
      <c r="T233" s="6"/>
      <c r="U233" s="6"/>
      <c r="V233" s="6"/>
      <c r="W233" s="6"/>
      <c r="X233" s="6"/>
      <c r="Y233" s="6"/>
      <c r="Z233" s="6"/>
    </row>
    <row r="234" spans="1:26" ht="15.75" customHeight="1" x14ac:dyDescent="0.25">
      <c r="A234" s="4">
        <f>Reg_Stu!A236</f>
        <v>0</v>
      </c>
      <c r="B234" s="5" t="e">
        <f t="shared" si="0"/>
        <v>#VALUE!</v>
      </c>
      <c r="C234" s="4" t="e">
        <f t="shared" si="1"/>
        <v>#VALUE!</v>
      </c>
      <c r="D234" s="6" t="e">
        <f t="shared" si="2"/>
        <v>#VALUE!</v>
      </c>
      <c r="E234" s="6" t="e">
        <f t="shared" si="3"/>
        <v>#VALUE!</v>
      </c>
      <c r="F234" s="6" t="e">
        <f t="shared" si="4"/>
        <v>#VALUE!</v>
      </c>
      <c r="G234" s="5">
        <f>Reg_Stu!B236</f>
        <v>0</v>
      </c>
      <c r="H234" s="4">
        <f>Reg_Stu!H236</f>
        <v>0</v>
      </c>
      <c r="I234" s="6" t="e">
        <f t="shared" si="5"/>
        <v>#VALUE!</v>
      </c>
      <c r="J234" s="4" t="e">
        <f t="shared" si="6"/>
        <v>#VALUE!</v>
      </c>
      <c r="K234" s="6" t="e">
        <f t="shared" si="7"/>
        <v>#VALUE!</v>
      </c>
      <c r="L234" s="6">
        <f>Reg_Stu!E236</f>
        <v>0</v>
      </c>
      <c r="M234" s="6"/>
      <c r="N234" s="6"/>
      <c r="O234" s="6"/>
      <c r="P234" s="6"/>
      <c r="Q234" s="6"/>
      <c r="R234" s="6"/>
      <c r="S234" s="6"/>
      <c r="T234" s="6"/>
      <c r="U234" s="6"/>
      <c r="V234" s="6"/>
      <c r="W234" s="6"/>
      <c r="X234" s="6"/>
      <c r="Y234" s="6"/>
      <c r="Z234" s="6"/>
    </row>
    <row r="235" spans="1:26" ht="15.75" customHeight="1" x14ac:dyDescent="0.25">
      <c r="A235" s="4">
        <f>Reg_Stu!A237</f>
        <v>0</v>
      </c>
      <c r="B235" s="5" t="e">
        <f t="shared" si="0"/>
        <v>#VALUE!</v>
      </c>
      <c r="C235" s="4" t="e">
        <f t="shared" si="1"/>
        <v>#VALUE!</v>
      </c>
      <c r="D235" s="6" t="e">
        <f t="shared" si="2"/>
        <v>#VALUE!</v>
      </c>
      <c r="E235" s="6" t="e">
        <f t="shared" si="3"/>
        <v>#VALUE!</v>
      </c>
      <c r="F235" s="6" t="e">
        <f t="shared" si="4"/>
        <v>#VALUE!</v>
      </c>
      <c r="G235" s="5">
        <f>Reg_Stu!B237</f>
        <v>0</v>
      </c>
      <c r="H235" s="4">
        <f>Reg_Stu!H237</f>
        <v>0</v>
      </c>
      <c r="I235" s="6" t="e">
        <f t="shared" si="5"/>
        <v>#VALUE!</v>
      </c>
      <c r="J235" s="4" t="e">
        <f t="shared" si="6"/>
        <v>#VALUE!</v>
      </c>
      <c r="K235" s="6" t="e">
        <f t="shared" si="7"/>
        <v>#VALUE!</v>
      </c>
      <c r="L235" s="6">
        <f>Reg_Stu!E237</f>
        <v>0</v>
      </c>
      <c r="M235" s="6"/>
      <c r="N235" s="6"/>
      <c r="O235" s="6"/>
      <c r="P235" s="6"/>
      <c r="Q235" s="6"/>
      <c r="R235" s="6"/>
      <c r="S235" s="6"/>
      <c r="T235" s="6"/>
      <c r="U235" s="6"/>
      <c r="V235" s="6"/>
      <c r="W235" s="6"/>
      <c r="X235" s="6"/>
      <c r="Y235" s="6"/>
      <c r="Z235" s="6"/>
    </row>
    <row r="236" spans="1:26" ht="15.75" customHeight="1" x14ac:dyDescent="0.25">
      <c r="A236" s="4">
        <f>Reg_Stu!A238</f>
        <v>0</v>
      </c>
      <c r="B236" s="5" t="e">
        <f t="shared" si="0"/>
        <v>#VALUE!</v>
      </c>
      <c r="C236" s="4" t="e">
        <f t="shared" si="1"/>
        <v>#VALUE!</v>
      </c>
      <c r="D236" s="6" t="e">
        <f t="shared" si="2"/>
        <v>#VALUE!</v>
      </c>
      <c r="E236" s="6" t="e">
        <f t="shared" si="3"/>
        <v>#VALUE!</v>
      </c>
      <c r="F236" s="6" t="e">
        <f t="shared" si="4"/>
        <v>#VALUE!</v>
      </c>
      <c r="G236" s="5">
        <f>Reg_Stu!B238</f>
        <v>0</v>
      </c>
      <c r="H236" s="4">
        <f>Reg_Stu!H238</f>
        <v>0</v>
      </c>
      <c r="I236" s="6" t="e">
        <f t="shared" si="5"/>
        <v>#VALUE!</v>
      </c>
      <c r="J236" s="4" t="e">
        <f t="shared" si="6"/>
        <v>#VALUE!</v>
      </c>
      <c r="K236" s="6" t="e">
        <f t="shared" si="7"/>
        <v>#VALUE!</v>
      </c>
      <c r="L236" s="6">
        <f>Reg_Stu!E238</f>
        <v>0</v>
      </c>
      <c r="M236" s="6"/>
      <c r="N236" s="6"/>
      <c r="O236" s="6"/>
      <c r="P236" s="6"/>
      <c r="Q236" s="6"/>
      <c r="R236" s="6"/>
      <c r="S236" s="6"/>
      <c r="T236" s="6"/>
      <c r="U236" s="6"/>
      <c r="V236" s="6"/>
      <c r="W236" s="6"/>
      <c r="X236" s="6"/>
      <c r="Y236" s="6"/>
      <c r="Z236" s="6"/>
    </row>
    <row r="237" spans="1:26" ht="15.75" customHeight="1" x14ac:dyDescent="0.25">
      <c r="A237" s="4">
        <f>Reg_Stu!A239</f>
        <v>0</v>
      </c>
      <c r="B237" s="5" t="e">
        <f t="shared" si="0"/>
        <v>#VALUE!</v>
      </c>
      <c r="C237" s="4" t="e">
        <f t="shared" si="1"/>
        <v>#VALUE!</v>
      </c>
      <c r="D237" s="6" t="e">
        <f t="shared" si="2"/>
        <v>#VALUE!</v>
      </c>
      <c r="E237" s="6" t="e">
        <f t="shared" si="3"/>
        <v>#VALUE!</v>
      </c>
      <c r="F237" s="6" t="e">
        <f t="shared" si="4"/>
        <v>#VALUE!</v>
      </c>
      <c r="G237" s="5">
        <f>Reg_Stu!B239</f>
        <v>0</v>
      </c>
      <c r="H237" s="4">
        <f>Reg_Stu!H239</f>
        <v>0</v>
      </c>
      <c r="I237" s="6" t="e">
        <f t="shared" si="5"/>
        <v>#VALUE!</v>
      </c>
      <c r="J237" s="4" t="e">
        <f t="shared" si="6"/>
        <v>#VALUE!</v>
      </c>
      <c r="K237" s="6" t="e">
        <f t="shared" si="7"/>
        <v>#VALUE!</v>
      </c>
      <c r="L237" s="6">
        <f>Reg_Stu!E239</f>
        <v>0</v>
      </c>
      <c r="M237" s="6"/>
      <c r="N237" s="6"/>
      <c r="O237" s="6"/>
      <c r="P237" s="6"/>
      <c r="Q237" s="6"/>
      <c r="R237" s="6"/>
      <c r="S237" s="6"/>
      <c r="T237" s="6"/>
      <c r="U237" s="6"/>
      <c r="V237" s="6"/>
      <c r="W237" s="6"/>
      <c r="X237" s="6"/>
      <c r="Y237" s="6"/>
      <c r="Z237" s="6"/>
    </row>
    <row r="238" spans="1:26" ht="15.75" customHeight="1" x14ac:dyDescent="0.25">
      <c r="A238" s="4">
        <f>Reg_Stu!A240</f>
        <v>0</v>
      </c>
      <c r="B238" s="5" t="e">
        <f t="shared" si="0"/>
        <v>#VALUE!</v>
      </c>
      <c r="C238" s="4" t="e">
        <f t="shared" si="1"/>
        <v>#VALUE!</v>
      </c>
      <c r="D238" s="6" t="e">
        <f t="shared" si="2"/>
        <v>#VALUE!</v>
      </c>
      <c r="E238" s="6" t="e">
        <f t="shared" si="3"/>
        <v>#VALUE!</v>
      </c>
      <c r="F238" s="6" t="e">
        <f t="shared" si="4"/>
        <v>#VALUE!</v>
      </c>
      <c r="G238" s="5">
        <f>Reg_Stu!B240</f>
        <v>0</v>
      </c>
      <c r="H238" s="4">
        <f>Reg_Stu!H240</f>
        <v>0</v>
      </c>
      <c r="I238" s="6" t="e">
        <f t="shared" si="5"/>
        <v>#VALUE!</v>
      </c>
      <c r="J238" s="4" t="e">
        <f t="shared" si="6"/>
        <v>#VALUE!</v>
      </c>
      <c r="K238" s="6" t="e">
        <f t="shared" si="7"/>
        <v>#VALUE!</v>
      </c>
      <c r="L238" s="6">
        <f>Reg_Stu!E240</f>
        <v>0</v>
      </c>
      <c r="M238" s="6"/>
      <c r="N238" s="6"/>
      <c r="O238" s="6"/>
      <c r="P238" s="6"/>
      <c r="Q238" s="6"/>
      <c r="R238" s="6"/>
      <c r="S238" s="6"/>
      <c r="T238" s="6"/>
      <c r="U238" s="6"/>
      <c r="V238" s="6"/>
      <c r="W238" s="6"/>
      <c r="X238" s="6"/>
      <c r="Y238" s="6"/>
      <c r="Z238" s="6"/>
    </row>
    <row r="239" spans="1:26" ht="15.75" customHeight="1" x14ac:dyDescent="0.25">
      <c r="A239" s="4">
        <f>Reg_Stu!A241</f>
        <v>0</v>
      </c>
      <c r="B239" s="5" t="e">
        <f t="shared" si="0"/>
        <v>#VALUE!</v>
      </c>
      <c r="C239" s="4" t="e">
        <f t="shared" si="1"/>
        <v>#VALUE!</v>
      </c>
      <c r="D239" s="6" t="e">
        <f t="shared" si="2"/>
        <v>#VALUE!</v>
      </c>
      <c r="E239" s="6" t="e">
        <f t="shared" si="3"/>
        <v>#VALUE!</v>
      </c>
      <c r="F239" s="6" t="e">
        <f t="shared" si="4"/>
        <v>#VALUE!</v>
      </c>
      <c r="G239" s="5">
        <f>Reg_Stu!B241</f>
        <v>0</v>
      </c>
      <c r="H239" s="4">
        <f>Reg_Stu!H241</f>
        <v>0</v>
      </c>
      <c r="I239" s="6" t="e">
        <f t="shared" si="5"/>
        <v>#VALUE!</v>
      </c>
      <c r="J239" s="4" t="e">
        <f t="shared" si="6"/>
        <v>#VALUE!</v>
      </c>
      <c r="K239" s="6" t="e">
        <f t="shared" si="7"/>
        <v>#VALUE!</v>
      </c>
      <c r="L239" s="6">
        <f>Reg_Stu!E241</f>
        <v>0</v>
      </c>
      <c r="M239" s="6"/>
      <c r="N239" s="6"/>
      <c r="O239" s="6"/>
      <c r="P239" s="6"/>
      <c r="Q239" s="6"/>
      <c r="R239" s="6"/>
      <c r="S239" s="6"/>
      <c r="T239" s="6"/>
      <c r="U239" s="6"/>
      <c r="V239" s="6"/>
      <c r="W239" s="6"/>
      <c r="X239" s="6"/>
      <c r="Y239" s="6"/>
      <c r="Z239" s="6"/>
    </row>
    <row r="240" spans="1:26" ht="15.75" customHeight="1" x14ac:dyDescent="0.25">
      <c r="A240" s="4">
        <f>Reg_Stu!A242</f>
        <v>0</v>
      </c>
      <c r="B240" s="5" t="e">
        <f t="shared" si="0"/>
        <v>#VALUE!</v>
      </c>
      <c r="C240" s="4" t="e">
        <f t="shared" si="1"/>
        <v>#VALUE!</v>
      </c>
      <c r="D240" s="6" t="e">
        <f t="shared" si="2"/>
        <v>#VALUE!</v>
      </c>
      <c r="E240" s="6" t="e">
        <f t="shared" si="3"/>
        <v>#VALUE!</v>
      </c>
      <c r="F240" s="6" t="e">
        <f t="shared" si="4"/>
        <v>#VALUE!</v>
      </c>
      <c r="G240" s="5">
        <f>Reg_Stu!B242</f>
        <v>0</v>
      </c>
      <c r="H240" s="4">
        <f>Reg_Stu!H242</f>
        <v>0</v>
      </c>
      <c r="I240" s="6" t="e">
        <f t="shared" si="5"/>
        <v>#VALUE!</v>
      </c>
      <c r="J240" s="4" t="e">
        <f t="shared" si="6"/>
        <v>#VALUE!</v>
      </c>
      <c r="K240" s="6" t="e">
        <f t="shared" si="7"/>
        <v>#VALUE!</v>
      </c>
      <c r="L240" s="6">
        <f>Reg_Stu!E242</f>
        <v>0</v>
      </c>
      <c r="M240" s="6"/>
      <c r="N240" s="6"/>
      <c r="O240" s="6"/>
      <c r="P240" s="6"/>
      <c r="Q240" s="6"/>
      <c r="R240" s="6"/>
      <c r="S240" s="6"/>
      <c r="T240" s="6"/>
      <c r="U240" s="6"/>
      <c r="V240" s="6"/>
      <c r="W240" s="6"/>
      <c r="X240" s="6"/>
      <c r="Y240" s="6"/>
      <c r="Z240" s="6"/>
    </row>
    <row r="241" spans="1:26" ht="15.75" customHeight="1" x14ac:dyDescent="0.25">
      <c r="A241" s="4" t="e">
        <f>Reg_Stu!#REF!</f>
        <v>#REF!</v>
      </c>
      <c r="B241" s="5" t="e">
        <f t="shared" si="0"/>
        <v>#REF!</v>
      </c>
      <c r="C241" s="4" t="e">
        <f t="shared" si="1"/>
        <v>#REF!</v>
      </c>
      <c r="D241" s="6" t="e">
        <f t="shared" si="2"/>
        <v>#REF!</v>
      </c>
      <c r="E241" s="6" t="e">
        <f t="shared" si="3"/>
        <v>#REF!</v>
      </c>
      <c r="F241" s="6" t="e">
        <f t="shared" si="4"/>
        <v>#REF!</v>
      </c>
      <c r="G241" s="5" t="e">
        <f>Reg_Stu!#REF!</f>
        <v>#REF!</v>
      </c>
      <c r="H241" s="4" t="e">
        <f>Reg_Stu!#REF!</f>
        <v>#REF!</v>
      </c>
      <c r="I241" s="6" t="e">
        <f t="shared" si="5"/>
        <v>#REF!</v>
      </c>
      <c r="J241" s="4" t="e">
        <f t="shared" si="6"/>
        <v>#REF!</v>
      </c>
      <c r="K241" s="6" t="e">
        <f t="shared" si="7"/>
        <v>#REF!</v>
      </c>
      <c r="L241" s="6" t="e">
        <f>Reg_Stu!#REF!</f>
        <v>#REF!</v>
      </c>
      <c r="M241" s="6"/>
      <c r="N241" s="6"/>
      <c r="O241" s="6"/>
      <c r="P241" s="6"/>
      <c r="Q241" s="6"/>
      <c r="R241" s="6"/>
      <c r="S241" s="6"/>
      <c r="T241" s="6"/>
      <c r="U241" s="6"/>
      <c r="V241" s="6"/>
      <c r="W241" s="6"/>
      <c r="X241" s="6"/>
      <c r="Y241" s="6"/>
      <c r="Z241" s="6"/>
    </row>
    <row r="242" spans="1:26" ht="15.75" customHeight="1" x14ac:dyDescent="0.25">
      <c r="A242" s="4" t="e">
        <f>Reg_Stu!#REF!</f>
        <v>#REF!</v>
      </c>
      <c r="B242" s="5" t="e">
        <f t="shared" si="0"/>
        <v>#REF!</v>
      </c>
      <c r="C242" s="4" t="e">
        <f t="shared" si="1"/>
        <v>#REF!</v>
      </c>
      <c r="D242" s="6" t="e">
        <f t="shared" si="2"/>
        <v>#REF!</v>
      </c>
      <c r="E242" s="6" t="e">
        <f t="shared" si="3"/>
        <v>#REF!</v>
      </c>
      <c r="F242" s="6" t="e">
        <f t="shared" si="4"/>
        <v>#REF!</v>
      </c>
      <c r="G242" s="5" t="e">
        <f>Reg_Stu!#REF!</f>
        <v>#REF!</v>
      </c>
      <c r="H242" s="4" t="e">
        <f>Reg_Stu!#REF!</f>
        <v>#REF!</v>
      </c>
      <c r="I242" s="6" t="e">
        <f t="shared" si="5"/>
        <v>#REF!</v>
      </c>
      <c r="J242" s="4" t="e">
        <f t="shared" si="6"/>
        <v>#REF!</v>
      </c>
      <c r="K242" s="6" t="e">
        <f t="shared" si="7"/>
        <v>#REF!</v>
      </c>
      <c r="L242" s="6" t="e">
        <f>Reg_Stu!#REF!</f>
        <v>#REF!</v>
      </c>
      <c r="M242" s="6"/>
      <c r="N242" s="6"/>
      <c r="O242" s="6"/>
      <c r="P242" s="6"/>
      <c r="Q242" s="6"/>
      <c r="R242" s="6"/>
      <c r="S242" s="6"/>
      <c r="T242" s="6"/>
      <c r="U242" s="6"/>
      <c r="V242" s="6"/>
      <c r="W242" s="6"/>
      <c r="X242" s="6"/>
      <c r="Y242" s="6"/>
      <c r="Z242" s="6"/>
    </row>
    <row r="243" spans="1:26" ht="15.75" customHeight="1" x14ac:dyDescent="0.25">
      <c r="A243" s="4" t="e">
        <f>Reg_Stu!#REF!</f>
        <v>#REF!</v>
      </c>
      <c r="B243" s="5" t="e">
        <f t="shared" si="0"/>
        <v>#REF!</v>
      </c>
      <c r="C243" s="4" t="e">
        <f t="shared" si="1"/>
        <v>#REF!</v>
      </c>
      <c r="D243" s="6" t="e">
        <f t="shared" si="2"/>
        <v>#REF!</v>
      </c>
      <c r="E243" s="6" t="e">
        <f t="shared" si="3"/>
        <v>#REF!</v>
      </c>
      <c r="F243" s="6" t="e">
        <f t="shared" si="4"/>
        <v>#REF!</v>
      </c>
      <c r="G243" s="5" t="e">
        <f>Reg_Stu!#REF!</f>
        <v>#REF!</v>
      </c>
      <c r="H243" s="4" t="e">
        <f>Reg_Stu!#REF!</f>
        <v>#REF!</v>
      </c>
      <c r="I243" s="6" t="e">
        <f t="shared" si="5"/>
        <v>#REF!</v>
      </c>
      <c r="J243" s="4" t="e">
        <f t="shared" si="6"/>
        <v>#REF!</v>
      </c>
      <c r="K243" s="6" t="e">
        <f t="shared" si="7"/>
        <v>#REF!</v>
      </c>
      <c r="L243" s="6" t="e">
        <f>Reg_Stu!#REF!</f>
        <v>#REF!</v>
      </c>
      <c r="M243" s="6"/>
      <c r="N243" s="6"/>
      <c r="O243" s="6"/>
      <c r="P243" s="6"/>
      <c r="Q243" s="6"/>
      <c r="R243" s="6"/>
      <c r="S243" s="6"/>
      <c r="T243" s="6"/>
      <c r="U243" s="6"/>
      <c r="V243" s="6"/>
      <c r="W243" s="6"/>
      <c r="X243" s="6"/>
      <c r="Y243" s="6"/>
      <c r="Z243" s="6"/>
    </row>
    <row r="244" spans="1:26" ht="15.75" customHeight="1" x14ac:dyDescent="0.25">
      <c r="A244" s="4" t="e">
        <f>Reg_Stu!#REF!</f>
        <v>#REF!</v>
      </c>
      <c r="B244" s="5" t="e">
        <f t="shared" si="0"/>
        <v>#REF!</v>
      </c>
      <c r="C244" s="4" t="e">
        <f t="shared" si="1"/>
        <v>#REF!</v>
      </c>
      <c r="D244" s="6" t="e">
        <f t="shared" si="2"/>
        <v>#REF!</v>
      </c>
      <c r="E244" s="6" t="e">
        <f t="shared" si="3"/>
        <v>#REF!</v>
      </c>
      <c r="F244" s="6" t="e">
        <f t="shared" si="4"/>
        <v>#REF!</v>
      </c>
      <c r="G244" s="5" t="e">
        <f>Reg_Stu!#REF!</f>
        <v>#REF!</v>
      </c>
      <c r="H244" s="4" t="e">
        <f>Reg_Stu!#REF!</f>
        <v>#REF!</v>
      </c>
      <c r="I244" s="6" t="e">
        <f t="shared" si="5"/>
        <v>#REF!</v>
      </c>
      <c r="J244" s="4" t="e">
        <f t="shared" si="6"/>
        <v>#REF!</v>
      </c>
      <c r="K244" s="6" t="e">
        <f t="shared" si="7"/>
        <v>#REF!</v>
      </c>
      <c r="L244" s="6" t="e">
        <f>Reg_Stu!#REF!</f>
        <v>#REF!</v>
      </c>
      <c r="M244" s="6"/>
      <c r="N244" s="6"/>
      <c r="O244" s="6"/>
      <c r="P244" s="6"/>
      <c r="Q244" s="6"/>
      <c r="R244" s="6"/>
      <c r="S244" s="6"/>
      <c r="T244" s="6"/>
      <c r="U244" s="6"/>
      <c r="V244" s="6"/>
      <c r="W244" s="6"/>
      <c r="X244" s="6"/>
      <c r="Y244" s="6"/>
      <c r="Z244" s="6"/>
    </row>
    <row r="245" spans="1:26" ht="15.75" customHeight="1" x14ac:dyDescent="0.25">
      <c r="A245" s="4" t="e">
        <f>Reg_Stu!#REF!</f>
        <v>#REF!</v>
      </c>
      <c r="B245" s="5" t="e">
        <f t="shared" si="0"/>
        <v>#REF!</v>
      </c>
      <c r="C245" s="4" t="e">
        <f t="shared" si="1"/>
        <v>#REF!</v>
      </c>
      <c r="D245" s="6" t="e">
        <f t="shared" si="2"/>
        <v>#REF!</v>
      </c>
      <c r="E245" s="6" t="e">
        <f t="shared" si="3"/>
        <v>#REF!</v>
      </c>
      <c r="F245" s="6" t="e">
        <f t="shared" si="4"/>
        <v>#REF!</v>
      </c>
      <c r="G245" s="5" t="e">
        <f>Reg_Stu!#REF!</f>
        <v>#REF!</v>
      </c>
      <c r="H245" s="4" t="e">
        <f>Reg_Stu!#REF!</f>
        <v>#REF!</v>
      </c>
      <c r="I245" s="6" t="e">
        <f t="shared" si="5"/>
        <v>#REF!</v>
      </c>
      <c r="J245" s="4" t="e">
        <f t="shared" si="6"/>
        <v>#REF!</v>
      </c>
      <c r="K245" s="6" t="e">
        <f t="shared" si="7"/>
        <v>#REF!</v>
      </c>
      <c r="L245" s="6" t="e">
        <f>Reg_Stu!#REF!</f>
        <v>#REF!</v>
      </c>
      <c r="M245" s="6"/>
      <c r="N245" s="6"/>
      <c r="O245" s="6"/>
      <c r="P245" s="6"/>
      <c r="Q245" s="6"/>
      <c r="R245" s="6"/>
      <c r="S245" s="6"/>
      <c r="T245" s="6"/>
      <c r="U245" s="6"/>
      <c r="V245" s="6"/>
      <c r="W245" s="6"/>
      <c r="X245" s="6"/>
      <c r="Y245" s="6"/>
      <c r="Z245" s="6"/>
    </row>
    <row r="246" spans="1:26" ht="15.75" customHeight="1" x14ac:dyDescent="0.25">
      <c r="A246" s="4" t="e">
        <f>Reg_Stu!#REF!</f>
        <v>#REF!</v>
      </c>
      <c r="B246" s="5" t="e">
        <f t="shared" si="0"/>
        <v>#REF!</v>
      </c>
      <c r="C246" s="4" t="e">
        <f t="shared" si="1"/>
        <v>#REF!</v>
      </c>
      <c r="D246" s="6" t="e">
        <f t="shared" si="2"/>
        <v>#REF!</v>
      </c>
      <c r="E246" s="6" t="e">
        <f t="shared" si="3"/>
        <v>#REF!</v>
      </c>
      <c r="F246" s="6" t="e">
        <f t="shared" si="4"/>
        <v>#REF!</v>
      </c>
      <c r="G246" s="5" t="e">
        <f>Reg_Stu!#REF!</f>
        <v>#REF!</v>
      </c>
      <c r="H246" s="4" t="e">
        <f>Reg_Stu!#REF!</f>
        <v>#REF!</v>
      </c>
      <c r="I246" s="6" t="e">
        <f t="shared" si="5"/>
        <v>#REF!</v>
      </c>
      <c r="J246" s="4" t="e">
        <f t="shared" si="6"/>
        <v>#REF!</v>
      </c>
      <c r="K246" s="6" t="e">
        <f t="shared" si="7"/>
        <v>#REF!</v>
      </c>
      <c r="L246" s="6" t="e">
        <f>Reg_Stu!#REF!</f>
        <v>#REF!</v>
      </c>
      <c r="M246" s="6"/>
      <c r="N246" s="6"/>
      <c r="O246" s="6"/>
      <c r="P246" s="6"/>
      <c r="Q246" s="6"/>
      <c r="R246" s="6"/>
      <c r="S246" s="6"/>
      <c r="T246" s="6"/>
      <c r="U246" s="6"/>
      <c r="V246" s="6"/>
      <c r="W246" s="6"/>
      <c r="X246" s="6"/>
      <c r="Y246" s="6"/>
      <c r="Z246" s="6"/>
    </row>
    <row r="247" spans="1:26" ht="15.75" customHeight="1" x14ac:dyDescent="0.25">
      <c r="A247" s="4" t="e">
        <f>Reg_Stu!#REF!</f>
        <v>#REF!</v>
      </c>
      <c r="B247" s="5" t="e">
        <f t="shared" si="0"/>
        <v>#REF!</v>
      </c>
      <c r="C247" s="4" t="e">
        <f t="shared" si="1"/>
        <v>#REF!</v>
      </c>
      <c r="D247" s="6" t="e">
        <f t="shared" si="2"/>
        <v>#REF!</v>
      </c>
      <c r="E247" s="6" t="e">
        <f t="shared" si="3"/>
        <v>#REF!</v>
      </c>
      <c r="F247" s="6" t="e">
        <f t="shared" si="4"/>
        <v>#REF!</v>
      </c>
      <c r="G247" s="5" t="e">
        <f>Reg_Stu!#REF!</f>
        <v>#REF!</v>
      </c>
      <c r="H247" s="4" t="e">
        <f>Reg_Stu!#REF!</f>
        <v>#REF!</v>
      </c>
      <c r="I247" s="6" t="e">
        <f t="shared" si="5"/>
        <v>#REF!</v>
      </c>
      <c r="J247" s="4" t="e">
        <f t="shared" si="6"/>
        <v>#REF!</v>
      </c>
      <c r="K247" s="6" t="e">
        <f t="shared" si="7"/>
        <v>#REF!</v>
      </c>
      <c r="L247" s="6" t="e">
        <f>Reg_Stu!#REF!</f>
        <v>#REF!</v>
      </c>
      <c r="M247" s="6"/>
      <c r="N247" s="6"/>
      <c r="O247" s="6"/>
      <c r="P247" s="6"/>
      <c r="Q247" s="6"/>
      <c r="R247" s="6"/>
      <c r="S247" s="6"/>
      <c r="T247" s="6"/>
      <c r="U247" s="6"/>
      <c r="V247" s="6"/>
      <c r="W247" s="6"/>
      <c r="X247" s="6"/>
      <c r="Y247" s="6"/>
      <c r="Z247" s="6"/>
    </row>
    <row r="248" spans="1:26" ht="15.75" customHeight="1" x14ac:dyDescent="0.25">
      <c r="A248" s="4" t="e">
        <f>Reg_Stu!#REF!</f>
        <v>#REF!</v>
      </c>
      <c r="B248" s="5" t="e">
        <f t="shared" si="0"/>
        <v>#REF!</v>
      </c>
      <c r="C248" s="4" t="e">
        <f t="shared" si="1"/>
        <v>#REF!</v>
      </c>
      <c r="D248" s="6" t="e">
        <f t="shared" si="2"/>
        <v>#REF!</v>
      </c>
      <c r="E248" s="6" t="e">
        <f t="shared" si="3"/>
        <v>#REF!</v>
      </c>
      <c r="F248" s="6" t="e">
        <f t="shared" si="4"/>
        <v>#REF!</v>
      </c>
      <c r="G248" s="5" t="e">
        <f>Reg_Stu!#REF!</f>
        <v>#REF!</v>
      </c>
      <c r="H248" s="4" t="e">
        <f>Reg_Stu!#REF!</f>
        <v>#REF!</v>
      </c>
      <c r="I248" s="6" t="e">
        <f t="shared" si="5"/>
        <v>#REF!</v>
      </c>
      <c r="J248" s="4" t="e">
        <f t="shared" si="6"/>
        <v>#REF!</v>
      </c>
      <c r="K248" s="6" t="e">
        <f t="shared" si="7"/>
        <v>#REF!</v>
      </c>
      <c r="L248" s="6" t="e">
        <f>Reg_Stu!#REF!</f>
        <v>#REF!</v>
      </c>
      <c r="M248" s="6"/>
      <c r="N248" s="6"/>
      <c r="O248" s="6"/>
      <c r="P248" s="6"/>
      <c r="Q248" s="6"/>
      <c r="R248" s="6"/>
      <c r="S248" s="6"/>
      <c r="T248" s="6"/>
      <c r="U248" s="6"/>
      <c r="V248" s="6"/>
      <c r="W248" s="6"/>
      <c r="X248" s="6"/>
      <c r="Y248" s="6"/>
      <c r="Z248" s="6"/>
    </row>
    <row r="249" spans="1:26" ht="15.75" customHeight="1" x14ac:dyDescent="0.25">
      <c r="A249" s="4" t="e">
        <f>Reg_Stu!#REF!</f>
        <v>#REF!</v>
      </c>
      <c r="B249" s="5" t="e">
        <f t="shared" si="0"/>
        <v>#REF!</v>
      </c>
      <c r="C249" s="4" t="e">
        <f t="shared" si="1"/>
        <v>#REF!</v>
      </c>
      <c r="D249" s="6" t="e">
        <f t="shared" si="2"/>
        <v>#REF!</v>
      </c>
      <c r="E249" s="6" t="e">
        <f t="shared" si="3"/>
        <v>#REF!</v>
      </c>
      <c r="F249" s="6" t="e">
        <f t="shared" si="4"/>
        <v>#REF!</v>
      </c>
      <c r="G249" s="5" t="e">
        <f>Reg_Stu!#REF!</f>
        <v>#REF!</v>
      </c>
      <c r="H249" s="4" t="e">
        <f>Reg_Stu!#REF!</f>
        <v>#REF!</v>
      </c>
      <c r="I249" s="6" t="e">
        <f t="shared" si="5"/>
        <v>#REF!</v>
      </c>
      <c r="J249" s="4" t="e">
        <f t="shared" si="6"/>
        <v>#REF!</v>
      </c>
      <c r="K249" s="6" t="e">
        <f t="shared" si="7"/>
        <v>#REF!</v>
      </c>
      <c r="L249" s="6" t="e">
        <f>Reg_Stu!#REF!</f>
        <v>#REF!</v>
      </c>
      <c r="M249" s="6"/>
      <c r="N249" s="6"/>
      <c r="O249" s="6"/>
      <c r="P249" s="6"/>
      <c r="Q249" s="6"/>
      <c r="R249" s="6"/>
      <c r="S249" s="6"/>
      <c r="T249" s="6"/>
      <c r="U249" s="6"/>
      <c r="V249" s="6"/>
      <c r="W249" s="6"/>
      <c r="X249" s="6"/>
      <c r="Y249" s="6"/>
      <c r="Z249" s="6"/>
    </row>
    <row r="250" spans="1:26" ht="15.75" customHeight="1" x14ac:dyDescent="0.25">
      <c r="A250" s="4" t="e">
        <f>Reg_Stu!#REF!</f>
        <v>#REF!</v>
      </c>
      <c r="B250" s="5" t="e">
        <f t="shared" si="0"/>
        <v>#REF!</v>
      </c>
      <c r="C250" s="4" t="e">
        <f t="shared" si="1"/>
        <v>#REF!</v>
      </c>
      <c r="D250" s="6" t="e">
        <f t="shared" si="2"/>
        <v>#REF!</v>
      </c>
      <c r="E250" s="6" t="e">
        <f t="shared" si="3"/>
        <v>#REF!</v>
      </c>
      <c r="F250" s="6" t="e">
        <f t="shared" si="4"/>
        <v>#REF!</v>
      </c>
      <c r="G250" s="5" t="e">
        <f>Reg_Stu!#REF!</f>
        <v>#REF!</v>
      </c>
      <c r="H250" s="4" t="e">
        <f>Reg_Stu!#REF!</f>
        <v>#REF!</v>
      </c>
      <c r="I250" s="6" t="e">
        <f t="shared" si="5"/>
        <v>#REF!</v>
      </c>
      <c r="J250" s="4" t="e">
        <f t="shared" si="6"/>
        <v>#REF!</v>
      </c>
      <c r="K250" s="6" t="e">
        <f t="shared" si="7"/>
        <v>#REF!</v>
      </c>
      <c r="L250" s="6" t="e">
        <f>Reg_Stu!#REF!</f>
        <v>#REF!</v>
      </c>
      <c r="M250" s="6"/>
      <c r="N250" s="6"/>
      <c r="O250" s="6"/>
      <c r="P250" s="6"/>
      <c r="Q250" s="6"/>
      <c r="R250" s="6"/>
      <c r="S250" s="6"/>
      <c r="T250" s="6"/>
      <c r="U250" s="6"/>
      <c r="V250" s="6"/>
      <c r="W250" s="6"/>
      <c r="X250" s="6"/>
      <c r="Y250" s="6"/>
      <c r="Z250" s="6"/>
    </row>
    <row r="251" spans="1:26" ht="15.75" customHeight="1" x14ac:dyDescent="0.25">
      <c r="A251" s="4" t="e">
        <f>Reg_Stu!#REF!</f>
        <v>#REF!</v>
      </c>
      <c r="B251" s="5" t="e">
        <f t="shared" si="0"/>
        <v>#REF!</v>
      </c>
      <c r="C251" s="4" t="e">
        <f t="shared" si="1"/>
        <v>#REF!</v>
      </c>
      <c r="D251" s="6" t="e">
        <f t="shared" si="2"/>
        <v>#REF!</v>
      </c>
      <c r="E251" s="6" t="e">
        <f t="shared" si="3"/>
        <v>#REF!</v>
      </c>
      <c r="F251" s="6" t="e">
        <f t="shared" si="4"/>
        <v>#REF!</v>
      </c>
      <c r="G251" s="5" t="e">
        <f>Reg_Stu!#REF!</f>
        <v>#REF!</v>
      </c>
      <c r="H251" s="4" t="e">
        <f>Reg_Stu!#REF!</f>
        <v>#REF!</v>
      </c>
      <c r="I251" s="6" t="e">
        <f t="shared" si="5"/>
        <v>#REF!</v>
      </c>
      <c r="J251" s="4" t="e">
        <f t="shared" si="6"/>
        <v>#REF!</v>
      </c>
      <c r="K251" s="6" t="e">
        <f t="shared" si="7"/>
        <v>#REF!</v>
      </c>
      <c r="L251" s="6" t="e">
        <f>Reg_Stu!#REF!</f>
        <v>#REF!</v>
      </c>
      <c r="M251" s="6"/>
      <c r="N251" s="6"/>
      <c r="O251" s="6"/>
      <c r="P251" s="6"/>
      <c r="Q251" s="6"/>
      <c r="R251" s="6"/>
      <c r="S251" s="6"/>
      <c r="T251" s="6"/>
      <c r="U251" s="6"/>
      <c r="V251" s="6"/>
      <c r="W251" s="6"/>
      <c r="X251" s="6"/>
      <c r="Y251" s="6"/>
      <c r="Z251" s="6"/>
    </row>
    <row r="252" spans="1:26" ht="15.75" customHeight="1" x14ac:dyDescent="0.25">
      <c r="A252" s="4" t="e">
        <f>Reg_Stu!#REF!</f>
        <v>#REF!</v>
      </c>
      <c r="B252" s="5" t="e">
        <f t="shared" si="0"/>
        <v>#REF!</v>
      </c>
      <c r="C252" s="4" t="e">
        <f t="shared" si="1"/>
        <v>#REF!</v>
      </c>
      <c r="D252" s="6" t="e">
        <f t="shared" si="2"/>
        <v>#REF!</v>
      </c>
      <c r="E252" s="6" t="e">
        <f t="shared" si="3"/>
        <v>#REF!</v>
      </c>
      <c r="F252" s="6" t="e">
        <f t="shared" si="4"/>
        <v>#REF!</v>
      </c>
      <c r="G252" s="5" t="e">
        <f>Reg_Stu!#REF!</f>
        <v>#REF!</v>
      </c>
      <c r="H252" s="4" t="e">
        <f>Reg_Stu!#REF!</f>
        <v>#REF!</v>
      </c>
      <c r="I252" s="6" t="e">
        <f t="shared" si="5"/>
        <v>#REF!</v>
      </c>
      <c r="J252" s="4" t="e">
        <f t="shared" si="6"/>
        <v>#REF!</v>
      </c>
      <c r="K252" s="6" t="e">
        <f t="shared" si="7"/>
        <v>#REF!</v>
      </c>
      <c r="L252" s="6" t="e">
        <f>Reg_Stu!#REF!</f>
        <v>#REF!</v>
      </c>
      <c r="M252" s="6"/>
      <c r="N252" s="6"/>
      <c r="O252" s="6"/>
      <c r="P252" s="6"/>
      <c r="Q252" s="6"/>
      <c r="R252" s="6"/>
      <c r="S252" s="6"/>
      <c r="T252" s="6"/>
      <c r="U252" s="6"/>
      <c r="V252" s="6"/>
      <c r="W252" s="6"/>
      <c r="X252" s="6"/>
      <c r="Y252" s="6"/>
      <c r="Z252" s="6"/>
    </row>
    <row r="253" spans="1:26" ht="15.75" customHeight="1" x14ac:dyDescent="0.25">
      <c r="A253" s="4" t="e">
        <f>Reg_Stu!#REF!</f>
        <v>#REF!</v>
      </c>
      <c r="B253" s="5" t="e">
        <f t="shared" si="0"/>
        <v>#REF!</v>
      </c>
      <c r="C253" s="4" t="e">
        <f t="shared" si="1"/>
        <v>#REF!</v>
      </c>
      <c r="D253" s="6" t="e">
        <f t="shared" si="2"/>
        <v>#REF!</v>
      </c>
      <c r="E253" s="6" t="e">
        <f t="shared" si="3"/>
        <v>#REF!</v>
      </c>
      <c r="F253" s="6" t="e">
        <f t="shared" si="4"/>
        <v>#REF!</v>
      </c>
      <c r="G253" s="5" t="e">
        <f>Reg_Stu!#REF!</f>
        <v>#REF!</v>
      </c>
      <c r="H253" s="4" t="e">
        <f>Reg_Stu!#REF!</f>
        <v>#REF!</v>
      </c>
      <c r="I253" s="6" t="e">
        <f t="shared" si="5"/>
        <v>#REF!</v>
      </c>
      <c r="J253" s="4" t="e">
        <f t="shared" si="6"/>
        <v>#REF!</v>
      </c>
      <c r="K253" s="6" t="e">
        <f t="shared" si="7"/>
        <v>#REF!</v>
      </c>
      <c r="L253" s="6" t="e">
        <f>Reg_Stu!#REF!</f>
        <v>#REF!</v>
      </c>
      <c r="M253" s="6"/>
      <c r="N253" s="6"/>
      <c r="O253" s="6"/>
      <c r="P253" s="6"/>
      <c r="Q253" s="6"/>
      <c r="R253" s="6"/>
      <c r="S253" s="6"/>
      <c r="T253" s="6"/>
      <c r="U253" s="6"/>
      <c r="V253" s="6"/>
      <c r="W253" s="6"/>
      <c r="X253" s="6"/>
      <c r="Y253" s="6"/>
      <c r="Z253" s="6"/>
    </row>
    <row r="254" spans="1:26" ht="15.75" customHeight="1" x14ac:dyDescent="0.25">
      <c r="A254" s="4" t="e">
        <f>Reg_Stu!#REF!</f>
        <v>#REF!</v>
      </c>
      <c r="B254" s="5" t="e">
        <f t="shared" si="0"/>
        <v>#REF!</v>
      </c>
      <c r="C254" s="4" t="e">
        <f t="shared" si="1"/>
        <v>#REF!</v>
      </c>
      <c r="D254" s="6" t="e">
        <f t="shared" si="2"/>
        <v>#REF!</v>
      </c>
      <c r="E254" s="6" t="e">
        <f t="shared" si="3"/>
        <v>#REF!</v>
      </c>
      <c r="F254" s="6" t="e">
        <f t="shared" si="4"/>
        <v>#REF!</v>
      </c>
      <c r="G254" s="5" t="e">
        <f>Reg_Stu!#REF!</f>
        <v>#REF!</v>
      </c>
      <c r="H254" s="4" t="e">
        <f>Reg_Stu!#REF!</f>
        <v>#REF!</v>
      </c>
      <c r="I254" s="6" t="e">
        <f t="shared" si="5"/>
        <v>#REF!</v>
      </c>
      <c r="J254" s="4" t="e">
        <f t="shared" si="6"/>
        <v>#REF!</v>
      </c>
      <c r="K254" s="6" t="e">
        <f t="shared" si="7"/>
        <v>#REF!</v>
      </c>
      <c r="L254" s="6" t="e">
        <f>Reg_Stu!#REF!</f>
        <v>#REF!</v>
      </c>
      <c r="M254" s="6"/>
      <c r="N254" s="6"/>
      <c r="O254" s="6"/>
      <c r="P254" s="6"/>
      <c r="Q254" s="6"/>
      <c r="R254" s="6"/>
      <c r="S254" s="6"/>
      <c r="T254" s="6"/>
      <c r="U254" s="6"/>
      <c r="V254" s="6"/>
      <c r="W254" s="6"/>
      <c r="X254" s="6"/>
      <c r="Y254" s="6"/>
      <c r="Z254" s="6"/>
    </row>
    <row r="255" spans="1:26" ht="15.75" customHeight="1" x14ac:dyDescent="0.25">
      <c r="A255" s="4" t="e">
        <f>Reg_Stu!#REF!</f>
        <v>#REF!</v>
      </c>
      <c r="B255" s="5" t="e">
        <f t="shared" si="0"/>
        <v>#REF!</v>
      </c>
      <c r="C255" s="4" t="e">
        <f t="shared" si="1"/>
        <v>#REF!</v>
      </c>
      <c r="D255" s="6" t="e">
        <f t="shared" si="2"/>
        <v>#REF!</v>
      </c>
      <c r="E255" s="6" t="e">
        <f t="shared" si="3"/>
        <v>#REF!</v>
      </c>
      <c r="F255" s="6" t="e">
        <f t="shared" si="4"/>
        <v>#REF!</v>
      </c>
      <c r="G255" s="5" t="e">
        <f>Reg_Stu!#REF!</f>
        <v>#REF!</v>
      </c>
      <c r="H255" s="4" t="e">
        <f>Reg_Stu!#REF!</f>
        <v>#REF!</v>
      </c>
      <c r="I255" s="6" t="e">
        <f t="shared" si="5"/>
        <v>#REF!</v>
      </c>
      <c r="J255" s="4" t="e">
        <f t="shared" si="6"/>
        <v>#REF!</v>
      </c>
      <c r="K255" s="6" t="e">
        <f t="shared" si="7"/>
        <v>#REF!</v>
      </c>
      <c r="L255" s="6" t="e">
        <f>Reg_Stu!#REF!</f>
        <v>#REF!</v>
      </c>
      <c r="M255" s="6"/>
      <c r="N255" s="6"/>
      <c r="O255" s="6"/>
      <c r="P255" s="6"/>
      <c r="Q255" s="6"/>
      <c r="R255" s="6"/>
      <c r="S255" s="6"/>
      <c r="T255" s="6"/>
      <c r="U255" s="6"/>
      <c r="V255" s="6"/>
      <c r="W255" s="6"/>
      <c r="X255" s="6"/>
      <c r="Y255" s="6"/>
      <c r="Z255" s="6"/>
    </row>
    <row r="256" spans="1:26" ht="15.75" customHeight="1" x14ac:dyDescent="0.25">
      <c r="A256" s="4" t="e">
        <f>Reg_Stu!#REF!</f>
        <v>#REF!</v>
      </c>
      <c r="B256" s="5" t="e">
        <f t="shared" ref="B256:B325" si="8">LEFT(A256,SEARCH("(",A256)-1)</f>
        <v>#REF!</v>
      </c>
      <c r="C256" s="4" t="e">
        <f t="shared" ref="C256:C325" si="9">RIGHT(A256,LEN(A256)-SEARCH("(",A256,1))</f>
        <v>#REF!</v>
      </c>
      <c r="D256" s="6" t="e">
        <f t="shared" ref="D256:D325" si="10">LEFT(C256,LEN(C256)-1)</f>
        <v>#REF!</v>
      </c>
      <c r="E256" s="6" t="e">
        <f t="shared" ref="E256:E325" si="11">LEFT(RIGHT(D256,5),2)</f>
        <v>#REF!</v>
      </c>
      <c r="F256" s="6" t="e">
        <f t="shared" ref="F256:F325" si="12">LEFT(RIGHT(D256,7),2)</f>
        <v>#REF!</v>
      </c>
      <c r="G256" s="5" t="e">
        <f>Reg_Stu!#REF!</f>
        <v>#REF!</v>
      </c>
      <c r="H256" s="4" t="e">
        <f>Reg_Stu!#REF!</f>
        <v>#REF!</v>
      </c>
      <c r="I256" s="6" t="e">
        <f t="shared" ref="I256:I325" si="13">LEFT(H256,LEN(H256)-11)</f>
        <v>#REF!</v>
      </c>
      <c r="J256" s="4" t="e">
        <f t="shared" ref="J256:J325" si="14">RIGHT(H256,LEN(H256)-SEARCH("(",H256,1))</f>
        <v>#REF!</v>
      </c>
      <c r="K256" s="6" t="e">
        <f t="shared" ref="K256:K325" si="15">LEFT(J256,LEN(J256)-3)</f>
        <v>#REF!</v>
      </c>
      <c r="L256" s="6" t="e">
        <f>Reg_Stu!#REF!</f>
        <v>#REF!</v>
      </c>
      <c r="M256" s="6"/>
      <c r="N256" s="6"/>
      <c r="O256" s="6"/>
      <c r="P256" s="6"/>
      <c r="Q256" s="6"/>
      <c r="R256" s="6"/>
      <c r="S256" s="6"/>
      <c r="T256" s="6"/>
      <c r="U256" s="6"/>
      <c r="V256" s="6"/>
      <c r="W256" s="6"/>
      <c r="X256" s="6"/>
      <c r="Y256" s="6"/>
      <c r="Z256" s="6"/>
    </row>
    <row r="257" spans="1:26" ht="15.75" customHeight="1" x14ac:dyDescent="0.25">
      <c r="A257" s="4" t="e">
        <f>Reg_Stu!#REF!</f>
        <v>#REF!</v>
      </c>
      <c r="B257" s="5" t="e">
        <f t="shared" si="8"/>
        <v>#REF!</v>
      </c>
      <c r="C257" s="4" t="e">
        <f t="shared" si="9"/>
        <v>#REF!</v>
      </c>
      <c r="D257" s="6" t="e">
        <f t="shared" si="10"/>
        <v>#REF!</v>
      </c>
      <c r="E257" s="6" t="e">
        <f t="shared" si="11"/>
        <v>#REF!</v>
      </c>
      <c r="F257" s="6" t="e">
        <f t="shared" si="12"/>
        <v>#REF!</v>
      </c>
      <c r="G257" s="5" t="e">
        <f>Reg_Stu!#REF!</f>
        <v>#REF!</v>
      </c>
      <c r="H257" s="4" t="e">
        <f>Reg_Stu!#REF!</f>
        <v>#REF!</v>
      </c>
      <c r="I257" s="6" t="e">
        <f t="shared" si="13"/>
        <v>#REF!</v>
      </c>
      <c r="J257" s="4" t="e">
        <f t="shared" si="14"/>
        <v>#REF!</v>
      </c>
      <c r="K257" s="6" t="e">
        <f t="shared" si="15"/>
        <v>#REF!</v>
      </c>
      <c r="L257" s="6" t="e">
        <f>Reg_Stu!#REF!</f>
        <v>#REF!</v>
      </c>
      <c r="M257" s="6"/>
      <c r="N257" s="6"/>
      <c r="O257" s="6"/>
      <c r="P257" s="6"/>
      <c r="Q257" s="6"/>
      <c r="R257" s="6"/>
      <c r="S257" s="6"/>
      <c r="T257" s="6"/>
      <c r="U257" s="6"/>
      <c r="V257" s="6"/>
      <c r="W257" s="6"/>
      <c r="X257" s="6"/>
      <c r="Y257" s="6"/>
      <c r="Z257" s="6"/>
    </row>
    <row r="258" spans="1:26" ht="15.75" customHeight="1" x14ac:dyDescent="0.25">
      <c r="A258" s="4" t="e">
        <f>Reg_Stu!#REF!</f>
        <v>#REF!</v>
      </c>
      <c r="B258" s="5" t="e">
        <f t="shared" si="8"/>
        <v>#REF!</v>
      </c>
      <c r="C258" s="4" t="e">
        <f t="shared" si="9"/>
        <v>#REF!</v>
      </c>
      <c r="D258" s="6" t="e">
        <f t="shared" si="10"/>
        <v>#REF!</v>
      </c>
      <c r="E258" s="6" t="e">
        <f t="shared" si="11"/>
        <v>#REF!</v>
      </c>
      <c r="F258" s="6" t="e">
        <f t="shared" si="12"/>
        <v>#REF!</v>
      </c>
      <c r="G258" s="5" t="e">
        <f>Reg_Stu!#REF!</f>
        <v>#REF!</v>
      </c>
      <c r="H258" s="4" t="e">
        <f>Reg_Stu!#REF!</f>
        <v>#REF!</v>
      </c>
      <c r="I258" s="6" t="e">
        <f t="shared" si="13"/>
        <v>#REF!</v>
      </c>
      <c r="J258" s="4" t="e">
        <f t="shared" si="14"/>
        <v>#REF!</v>
      </c>
      <c r="K258" s="6" t="e">
        <f t="shared" si="15"/>
        <v>#REF!</v>
      </c>
      <c r="L258" s="6" t="e">
        <f>Reg_Stu!#REF!</f>
        <v>#REF!</v>
      </c>
      <c r="M258" s="6"/>
      <c r="N258" s="6"/>
      <c r="O258" s="6"/>
      <c r="P258" s="6"/>
      <c r="Q258" s="6"/>
      <c r="R258" s="6"/>
      <c r="S258" s="6"/>
      <c r="T258" s="6"/>
      <c r="U258" s="6"/>
      <c r="V258" s="6"/>
      <c r="W258" s="6"/>
      <c r="X258" s="6"/>
      <c r="Y258" s="6"/>
      <c r="Z258" s="6"/>
    </row>
    <row r="259" spans="1:26" ht="15.75" customHeight="1" x14ac:dyDescent="0.25">
      <c r="A259" s="4" t="e">
        <f>Reg_Stu!#REF!</f>
        <v>#REF!</v>
      </c>
      <c r="B259" s="5" t="e">
        <f t="shared" si="8"/>
        <v>#REF!</v>
      </c>
      <c r="C259" s="4" t="e">
        <f t="shared" si="9"/>
        <v>#REF!</v>
      </c>
      <c r="D259" s="6" t="e">
        <f t="shared" si="10"/>
        <v>#REF!</v>
      </c>
      <c r="E259" s="6" t="e">
        <f t="shared" si="11"/>
        <v>#REF!</v>
      </c>
      <c r="F259" s="6" t="e">
        <f t="shared" si="12"/>
        <v>#REF!</v>
      </c>
      <c r="G259" s="5" t="e">
        <f>Reg_Stu!#REF!</f>
        <v>#REF!</v>
      </c>
      <c r="H259" s="4" t="e">
        <f>Reg_Stu!#REF!</f>
        <v>#REF!</v>
      </c>
      <c r="I259" s="6" t="e">
        <f t="shared" si="13"/>
        <v>#REF!</v>
      </c>
      <c r="J259" s="4" t="e">
        <f t="shared" si="14"/>
        <v>#REF!</v>
      </c>
      <c r="K259" s="6" t="e">
        <f t="shared" si="15"/>
        <v>#REF!</v>
      </c>
      <c r="L259" s="6" t="e">
        <f>Reg_Stu!#REF!</f>
        <v>#REF!</v>
      </c>
      <c r="M259" s="6"/>
      <c r="N259" s="6"/>
      <c r="O259" s="6"/>
      <c r="P259" s="6"/>
      <c r="Q259" s="6"/>
      <c r="R259" s="6"/>
      <c r="S259" s="6"/>
      <c r="T259" s="6"/>
      <c r="U259" s="6"/>
      <c r="V259" s="6"/>
      <c r="W259" s="6"/>
      <c r="X259" s="6"/>
      <c r="Y259" s="6"/>
      <c r="Z259" s="6"/>
    </row>
    <row r="260" spans="1:26" ht="15.75" customHeight="1" x14ac:dyDescent="0.25">
      <c r="A260" s="4" t="e">
        <f>Reg_Stu!#REF!</f>
        <v>#REF!</v>
      </c>
      <c r="B260" s="5" t="e">
        <f t="shared" si="8"/>
        <v>#REF!</v>
      </c>
      <c r="C260" s="4" t="e">
        <f t="shared" si="9"/>
        <v>#REF!</v>
      </c>
      <c r="D260" s="6" t="e">
        <f t="shared" si="10"/>
        <v>#REF!</v>
      </c>
      <c r="E260" s="6" t="e">
        <f t="shared" si="11"/>
        <v>#REF!</v>
      </c>
      <c r="F260" s="6" t="e">
        <f t="shared" si="12"/>
        <v>#REF!</v>
      </c>
      <c r="G260" s="5" t="e">
        <f>Reg_Stu!#REF!</f>
        <v>#REF!</v>
      </c>
      <c r="H260" s="4" t="e">
        <f>Reg_Stu!#REF!</f>
        <v>#REF!</v>
      </c>
      <c r="I260" s="6" t="e">
        <f t="shared" si="13"/>
        <v>#REF!</v>
      </c>
      <c r="J260" s="4" t="e">
        <f t="shared" si="14"/>
        <v>#REF!</v>
      </c>
      <c r="K260" s="6" t="e">
        <f t="shared" si="15"/>
        <v>#REF!</v>
      </c>
      <c r="L260" s="6" t="e">
        <f>Reg_Stu!#REF!</f>
        <v>#REF!</v>
      </c>
      <c r="M260" s="6"/>
      <c r="N260" s="6"/>
      <c r="O260" s="6"/>
      <c r="P260" s="6"/>
      <c r="Q260" s="6"/>
      <c r="R260" s="6"/>
      <c r="S260" s="6"/>
      <c r="T260" s="6"/>
      <c r="U260" s="6"/>
      <c r="V260" s="6"/>
      <c r="W260" s="6"/>
      <c r="X260" s="6"/>
      <c r="Y260" s="6"/>
      <c r="Z260" s="6"/>
    </row>
    <row r="261" spans="1:26" ht="15.75" customHeight="1" x14ac:dyDescent="0.25">
      <c r="A261" s="4" t="e">
        <f>Reg_Stu!#REF!</f>
        <v>#REF!</v>
      </c>
      <c r="B261" s="5" t="e">
        <f t="shared" si="8"/>
        <v>#REF!</v>
      </c>
      <c r="C261" s="4" t="e">
        <f t="shared" si="9"/>
        <v>#REF!</v>
      </c>
      <c r="D261" s="6" t="e">
        <f t="shared" si="10"/>
        <v>#REF!</v>
      </c>
      <c r="E261" s="6" t="e">
        <f t="shared" si="11"/>
        <v>#REF!</v>
      </c>
      <c r="F261" s="6" t="e">
        <f t="shared" si="12"/>
        <v>#REF!</v>
      </c>
      <c r="G261" s="5" t="e">
        <f>Reg_Stu!#REF!</f>
        <v>#REF!</v>
      </c>
      <c r="H261" s="4" t="e">
        <f>Reg_Stu!#REF!</f>
        <v>#REF!</v>
      </c>
      <c r="I261" s="6" t="e">
        <f t="shared" si="13"/>
        <v>#REF!</v>
      </c>
      <c r="J261" s="4" t="e">
        <f t="shared" si="14"/>
        <v>#REF!</v>
      </c>
      <c r="K261" s="6" t="e">
        <f t="shared" si="15"/>
        <v>#REF!</v>
      </c>
      <c r="L261" s="6" t="e">
        <f>Reg_Stu!#REF!</f>
        <v>#REF!</v>
      </c>
      <c r="M261" s="6"/>
      <c r="N261" s="6"/>
      <c r="O261" s="6"/>
      <c r="P261" s="6"/>
      <c r="Q261" s="6"/>
      <c r="R261" s="6"/>
      <c r="S261" s="6"/>
      <c r="T261" s="6"/>
      <c r="U261" s="6"/>
      <c r="V261" s="6"/>
      <c r="W261" s="6"/>
      <c r="X261" s="6"/>
      <c r="Y261" s="6"/>
      <c r="Z261" s="6"/>
    </row>
    <row r="262" spans="1:26" ht="15.75" customHeight="1" x14ac:dyDescent="0.25">
      <c r="A262" s="4" t="e">
        <f>Reg_Stu!#REF!</f>
        <v>#REF!</v>
      </c>
      <c r="B262" s="5" t="e">
        <f t="shared" si="8"/>
        <v>#REF!</v>
      </c>
      <c r="C262" s="4" t="e">
        <f t="shared" si="9"/>
        <v>#REF!</v>
      </c>
      <c r="D262" s="6" t="e">
        <f t="shared" si="10"/>
        <v>#REF!</v>
      </c>
      <c r="E262" s="6" t="e">
        <f t="shared" si="11"/>
        <v>#REF!</v>
      </c>
      <c r="F262" s="6" t="e">
        <f t="shared" si="12"/>
        <v>#REF!</v>
      </c>
      <c r="G262" s="5" t="e">
        <f>Reg_Stu!#REF!</f>
        <v>#REF!</v>
      </c>
      <c r="H262" s="4" t="e">
        <f>Reg_Stu!#REF!</f>
        <v>#REF!</v>
      </c>
      <c r="I262" s="6" t="e">
        <f t="shared" si="13"/>
        <v>#REF!</v>
      </c>
      <c r="J262" s="4" t="e">
        <f t="shared" si="14"/>
        <v>#REF!</v>
      </c>
      <c r="K262" s="6" t="e">
        <f t="shared" si="15"/>
        <v>#REF!</v>
      </c>
      <c r="L262" s="6" t="e">
        <f>Reg_Stu!#REF!</f>
        <v>#REF!</v>
      </c>
      <c r="M262" s="6"/>
      <c r="N262" s="6"/>
      <c r="O262" s="6"/>
      <c r="P262" s="6"/>
      <c r="Q262" s="6"/>
      <c r="R262" s="6"/>
      <c r="S262" s="6"/>
      <c r="T262" s="6"/>
      <c r="U262" s="6"/>
      <c r="V262" s="6"/>
      <c r="W262" s="6"/>
      <c r="X262" s="6"/>
      <c r="Y262" s="6"/>
      <c r="Z262" s="6"/>
    </row>
    <row r="263" spans="1:26" ht="15.75" customHeight="1" x14ac:dyDescent="0.25">
      <c r="A263" s="4" t="e">
        <f>Reg_Stu!#REF!</f>
        <v>#REF!</v>
      </c>
      <c r="B263" s="5" t="e">
        <f t="shared" si="8"/>
        <v>#REF!</v>
      </c>
      <c r="C263" s="4" t="e">
        <f t="shared" si="9"/>
        <v>#REF!</v>
      </c>
      <c r="D263" s="6" t="e">
        <f t="shared" si="10"/>
        <v>#REF!</v>
      </c>
      <c r="E263" s="6" t="e">
        <f t="shared" si="11"/>
        <v>#REF!</v>
      </c>
      <c r="F263" s="6" t="e">
        <f t="shared" si="12"/>
        <v>#REF!</v>
      </c>
      <c r="G263" s="5" t="e">
        <f>Reg_Stu!#REF!</f>
        <v>#REF!</v>
      </c>
      <c r="H263" s="4" t="e">
        <f>Reg_Stu!#REF!</f>
        <v>#REF!</v>
      </c>
      <c r="I263" s="6" t="e">
        <f t="shared" si="13"/>
        <v>#REF!</v>
      </c>
      <c r="J263" s="4" t="e">
        <f t="shared" si="14"/>
        <v>#REF!</v>
      </c>
      <c r="K263" s="6" t="e">
        <f t="shared" si="15"/>
        <v>#REF!</v>
      </c>
      <c r="L263" s="6" t="e">
        <f>Reg_Stu!#REF!</f>
        <v>#REF!</v>
      </c>
      <c r="M263" s="6"/>
      <c r="N263" s="6"/>
      <c r="O263" s="6"/>
      <c r="P263" s="6"/>
      <c r="Q263" s="6"/>
      <c r="R263" s="6"/>
      <c r="S263" s="6"/>
      <c r="T263" s="6"/>
      <c r="U263" s="6"/>
      <c r="V263" s="6"/>
      <c r="W263" s="6"/>
      <c r="X263" s="6"/>
      <c r="Y263" s="6"/>
      <c r="Z263" s="6"/>
    </row>
    <row r="264" spans="1:26" ht="15.75" customHeight="1" x14ac:dyDescent="0.25">
      <c r="A264" s="4" t="e">
        <f>Reg_Stu!#REF!</f>
        <v>#REF!</v>
      </c>
      <c r="B264" s="5" t="e">
        <f t="shared" si="8"/>
        <v>#REF!</v>
      </c>
      <c r="C264" s="4" t="e">
        <f t="shared" si="9"/>
        <v>#REF!</v>
      </c>
      <c r="D264" s="6" t="e">
        <f t="shared" si="10"/>
        <v>#REF!</v>
      </c>
      <c r="E264" s="6" t="e">
        <f t="shared" si="11"/>
        <v>#REF!</v>
      </c>
      <c r="F264" s="6" t="e">
        <f t="shared" si="12"/>
        <v>#REF!</v>
      </c>
      <c r="G264" s="5" t="e">
        <f>Reg_Stu!#REF!</f>
        <v>#REF!</v>
      </c>
      <c r="H264" s="4" t="e">
        <f>Reg_Stu!#REF!</f>
        <v>#REF!</v>
      </c>
      <c r="I264" s="6" t="e">
        <f t="shared" si="13"/>
        <v>#REF!</v>
      </c>
      <c r="J264" s="4" t="e">
        <f t="shared" si="14"/>
        <v>#REF!</v>
      </c>
      <c r="K264" s="6" t="e">
        <f t="shared" si="15"/>
        <v>#REF!</v>
      </c>
      <c r="L264" s="6" t="e">
        <f>Reg_Stu!#REF!</f>
        <v>#REF!</v>
      </c>
      <c r="M264" s="6"/>
      <c r="N264" s="6"/>
      <c r="O264" s="6"/>
      <c r="P264" s="6"/>
      <c r="Q264" s="6"/>
      <c r="R264" s="6"/>
      <c r="S264" s="6"/>
      <c r="T264" s="6"/>
      <c r="U264" s="6"/>
      <c r="V264" s="6"/>
      <c r="W264" s="6"/>
      <c r="X264" s="6"/>
      <c r="Y264" s="6"/>
      <c r="Z264" s="6"/>
    </row>
    <row r="265" spans="1:26" ht="15.75" customHeight="1" x14ac:dyDescent="0.25">
      <c r="A265" s="4" t="e">
        <f>Reg_Stu!#REF!</f>
        <v>#REF!</v>
      </c>
      <c r="B265" s="5" t="e">
        <f t="shared" si="8"/>
        <v>#REF!</v>
      </c>
      <c r="C265" s="4" t="e">
        <f t="shared" si="9"/>
        <v>#REF!</v>
      </c>
      <c r="D265" s="6" t="e">
        <f t="shared" si="10"/>
        <v>#REF!</v>
      </c>
      <c r="E265" s="6" t="e">
        <f t="shared" si="11"/>
        <v>#REF!</v>
      </c>
      <c r="F265" s="6" t="e">
        <f t="shared" si="12"/>
        <v>#REF!</v>
      </c>
      <c r="G265" s="5" t="e">
        <f>Reg_Stu!#REF!</f>
        <v>#REF!</v>
      </c>
      <c r="H265" s="4" t="e">
        <f>Reg_Stu!#REF!</f>
        <v>#REF!</v>
      </c>
      <c r="I265" s="6" t="e">
        <f t="shared" si="13"/>
        <v>#REF!</v>
      </c>
      <c r="J265" s="4" t="e">
        <f t="shared" si="14"/>
        <v>#REF!</v>
      </c>
      <c r="K265" s="6" t="e">
        <f t="shared" si="15"/>
        <v>#REF!</v>
      </c>
      <c r="L265" s="6" t="e">
        <f>Reg_Stu!#REF!</f>
        <v>#REF!</v>
      </c>
      <c r="M265" s="6"/>
      <c r="N265" s="6"/>
      <c r="O265" s="6"/>
      <c r="P265" s="6"/>
      <c r="Q265" s="6"/>
      <c r="R265" s="6"/>
      <c r="S265" s="6"/>
      <c r="T265" s="6"/>
      <c r="U265" s="6"/>
      <c r="V265" s="6"/>
      <c r="W265" s="6"/>
      <c r="X265" s="6"/>
      <c r="Y265" s="6"/>
      <c r="Z265" s="6"/>
    </row>
    <row r="266" spans="1:26" ht="15.75" customHeight="1" x14ac:dyDescent="0.25">
      <c r="A266" s="4" t="e">
        <f>Reg_Stu!#REF!</f>
        <v>#REF!</v>
      </c>
      <c r="B266" s="5" t="e">
        <f t="shared" si="8"/>
        <v>#REF!</v>
      </c>
      <c r="C266" s="4" t="e">
        <f t="shared" si="9"/>
        <v>#REF!</v>
      </c>
      <c r="D266" s="6" t="e">
        <f t="shared" si="10"/>
        <v>#REF!</v>
      </c>
      <c r="E266" s="6" t="e">
        <f t="shared" si="11"/>
        <v>#REF!</v>
      </c>
      <c r="F266" s="6" t="e">
        <f t="shared" si="12"/>
        <v>#REF!</v>
      </c>
      <c r="G266" s="5" t="e">
        <f>Reg_Stu!#REF!</f>
        <v>#REF!</v>
      </c>
      <c r="H266" s="4" t="e">
        <f>Reg_Stu!#REF!</f>
        <v>#REF!</v>
      </c>
      <c r="I266" s="6" t="e">
        <f t="shared" si="13"/>
        <v>#REF!</v>
      </c>
      <c r="J266" s="4" t="e">
        <f t="shared" si="14"/>
        <v>#REF!</v>
      </c>
      <c r="K266" s="6" t="e">
        <f t="shared" si="15"/>
        <v>#REF!</v>
      </c>
      <c r="L266" s="6" t="e">
        <f>Reg_Stu!#REF!</f>
        <v>#REF!</v>
      </c>
      <c r="M266" s="6"/>
      <c r="N266" s="6"/>
      <c r="O266" s="6"/>
      <c r="P266" s="6"/>
      <c r="Q266" s="6"/>
      <c r="R266" s="6"/>
      <c r="S266" s="6"/>
      <c r="T266" s="6"/>
      <c r="U266" s="6"/>
      <c r="V266" s="6"/>
      <c r="W266" s="6"/>
      <c r="X266" s="6"/>
      <c r="Y266" s="6"/>
      <c r="Z266" s="6"/>
    </row>
    <row r="267" spans="1:26" ht="15.75" customHeight="1" x14ac:dyDescent="0.25">
      <c r="A267" s="4" t="e">
        <f>Reg_Stu!#REF!</f>
        <v>#REF!</v>
      </c>
      <c r="B267" s="5" t="e">
        <f t="shared" si="8"/>
        <v>#REF!</v>
      </c>
      <c r="C267" s="4" t="e">
        <f t="shared" si="9"/>
        <v>#REF!</v>
      </c>
      <c r="D267" s="6" t="e">
        <f t="shared" si="10"/>
        <v>#REF!</v>
      </c>
      <c r="E267" s="6" t="e">
        <f t="shared" si="11"/>
        <v>#REF!</v>
      </c>
      <c r="F267" s="6" t="e">
        <f t="shared" si="12"/>
        <v>#REF!</v>
      </c>
      <c r="G267" s="5" t="e">
        <f>Reg_Stu!#REF!</f>
        <v>#REF!</v>
      </c>
      <c r="H267" s="4" t="e">
        <f>Reg_Stu!#REF!</f>
        <v>#REF!</v>
      </c>
      <c r="I267" s="6" t="e">
        <f t="shared" si="13"/>
        <v>#REF!</v>
      </c>
      <c r="J267" s="4" t="e">
        <f t="shared" si="14"/>
        <v>#REF!</v>
      </c>
      <c r="K267" s="6" t="e">
        <f t="shared" si="15"/>
        <v>#REF!</v>
      </c>
      <c r="L267" s="6" t="e">
        <f>Reg_Stu!#REF!</f>
        <v>#REF!</v>
      </c>
      <c r="M267" s="6"/>
      <c r="N267" s="6"/>
      <c r="O267" s="6"/>
      <c r="P267" s="6"/>
      <c r="Q267" s="6"/>
      <c r="R267" s="6"/>
      <c r="S267" s="6"/>
      <c r="T267" s="6"/>
      <c r="U267" s="6"/>
      <c r="V267" s="6"/>
      <c r="W267" s="6"/>
      <c r="X267" s="6"/>
      <c r="Y267" s="6"/>
      <c r="Z267" s="6"/>
    </row>
    <row r="268" spans="1:26" ht="15.75" customHeight="1" x14ac:dyDescent="0.25">
      <c r="A268" s="4" t="e">
        <f>Reg_Stu!#REF!</f>
        <v>#REF!</v>
      </c>
      <c r="B268" s="5" t="e">
        <f t="shared" si="8"/>
        <v>#REF!</v>
      </c>
      <c r="C268" s="4" t="e">
        <f t="shared" si="9"/>
        <v>#REF!</v>
      </c>
      <c r="D268" s="6" t="e">
        <f t="shared" si="10"/>
        <v>#REF!</v>
      </c>
      <c r="E268" s="6" t="e">
        <f t="shared" si="11"/>
        <v>#REF!</v>
      </c>
      <c r="F268" s="6" t="e">
        <f t="shared" si="12"/>
        <v>#REF!</v>
      </c>
      <c r="G268" s="5" t="e">
        <f>Reg_Stu!#REF!</f>
        <v>#REF!</v>
      </c>
      <c r="H268" s="4" t="e">
        <f>Reg_Stu!#REF!</f>
        <v>#REF!</v>
      </c>
      <c r="I268" s="6" t="e">
        <f t="shared" si="13"/>
        <v>#REF!</v>
      </c>
      <c r="J268" s="4" t="e">
        <f t="shared" si="14"/>
        <v>#REF!</v>
      </c>
      <c r="K268" s="6" t="e">
        <f t="shared" si="15"/>
        <v>#REF!</v>
      </c>
      <c r="L268" s="6" t="e">
        <f>Reg_Stu!#REF!</f>
        <v>#REF!</v>
      </c>
      <c r="M268" s="6"/>
      <c r="N268" s="6"/>
      <c r="O268" s="6"/>
      <c r="P268" s="6"/>
      <c r="Q268" s="6"/>
      <c r="R268" s="6"/>
      <c r="S268" s="6"/>
      <c r="T268" s="6"/>
      <c r="U268" s="6"/>
      <c r="V268" s="6"/>
      <c r="W268" s="6"/>
      <c r="X268" s="6"/>
      <c r="Y268" s="6"/>
      <c r="Z268" s="6"/>
    </row>
    <row r="269" spans="1:26" ht="15.75" customHeight="1" x14ac:dyDescent="0.25">
      <c r="A269" s="4" t="e">
        <f>Reg_Stu!#REF!</f>
        <v>#REF!</v>
      </c>
      <c r="B269" s="5" t="e">
        <f t="shared" si="8"/>
        <v>#REF!</v>
      </c>
      <c r="C269" s="4" t="e">
        <f t="shared" si="9"/>
        <v>#REF!</v>
      </c>
      <c r="D269" s="6" t="e">
        <f t="shared" si="10"/>
        <v>#REF!</v>
      </c>
      <c r="E269" s="6" t="e">
        <f t="shared" si="11"/>
        <v>#REF!</v>
      </c>
      <c r="F269" s="6" t="e">
        <f t="shared" si="12"/>
        <v>#REF!</v>
      </c>
      <c r="G269" s="5" t="e">
        <f>Reg_Stu!#REF!</f>
        <v>#REF!</v>
      </c>
      <c r="H269" s="4" t="e">
        <f>Reg_Stu!#REF!</f>
        <v>#REF!</v>
      </c>
      <c r="I269" s="6" t="e">
        <f t="shared" si="13"/>
        <v>#REF!</v>
      </c>
      <c r="J269" s="4" t="e">
        <f t="shared" si="14"/>
        <v>#REF!</v>
      </c>
      <c r="K269" s="6" t="e">
        <f t="shared" si="15"/>
        <v>#REF!</v>
      </c>
      <c r="L269" s="6" t="e">
        <f>Reg_Stu!#REF!</f>
        <v>#REF!</v>
      </c>
      <c r="M269" s="6"/>
      <c r="N269" s="6"/>
      <c r="O269" s="6"/>
      <c r="P269" s="6"/>
      <c r="Q269" s="6"/>
      <c r="R269" s="6"/>
      <c r="S269" s="6"/>
      <c r="T269" s="6"/>
      <c r="U269" s="6"/>
      <c r="V269" s="6"/>
      <c r="W269" s="6"/>
      <c r="X269" s="6"/>
      <c r="Y269" s="6"/>
      <c r="Z269" s="6"/>
    </row>
    <row r="270" spans="1:26" ht="15.75" customHeight="1" x14ac:dyDescent="0.25">
      <c r="A270" s="4" t="e">
        <f>Reg_Stu!#REF!</f>
        <v>#REF!</v>
      </c>
      <c r="B270" s="5" t="e">
        <f t="shared" si="8"/>
        <v>#REF!</v>
      </c>
      <c r="C270" s="4" t="e">
        <f t="shared" si="9"/>
        <v>#REF!</v>
      </c>
      <c r="D270" s="6" t="e">
        <f t="shared" si="10"/>
        <v>#REF!</v>
      </c>
      <c r="E270" s="6" t="e">
        <f t="shared" si="11"/>
        <v>#REF!</v>
      </c>
      <c r="F270" s="6" t="e">
        <f t="shared" si="12"/>
        <v>#REF!</v>
      </c>
      <c r="G270" s="5" t="e">
        <f>Reg_Stu!#REF!</f>
        <v>#REF!</v>
      </c>
      <c r="H270" s="4" t="e">
        <f>Reg_Stu!#REF!</f>
        <v>#REF!</v>
      </c>
      <c r="I270" s="6" t="e">
        <f t="shared" si="13"/>
        <v>#REF!</v>
      </c>
      <c r="J270" s="4" t="e">
        <f t="shared" si="14"/>
        <v>#REF!</v>
      </c>
      <c r="K270" s="6" t="e">
        <f t="shared" si="15"/>
        <v>#REF!</v>
      </c>
      <c r="L270" s="6" t="e">
        <f>Reg_Stu!#REF!</f>
        <v>#REF!</v>
      </c>
      <c r="M270" s="6"/>
      <c r="N270" s="6"/>
      <c r="O270" s="6"/>
      <c r="P270" s="6"/>
      <c r="Q270" s="6"/>
      <c r="R270" s="6"/>
      <c r="S270" s="6"/>
      <c r="T270" s="6"/>
      <c r="U270" s="6"/>
      <c r="V270" s="6"/>
      <c r="W270" s="6"/>
      <c r="X270" s="6"/>
      <c r="Y270" s="6"/>
      <c r="Z270" s="6"/>
    </row>
    <row r="271" spans="1:26" ht="15.75" customHeight="1" x14ac:dyDescent="0.25">
      <c r="A271" s="4" t="e">
        <f>Reg_Stu!#REF!</f>
        <v>#REF!</v>
      </c>
      <c r="B271" s="5" t="e">
        <f t="shared" si="8"/>
        <v>#REF!</v>
      </c>
      <c r="C271" s="4" t="e">
        <f t="shared" si="9"/>
        <v>#REF!</v>
      </c>
      <c r="D271" s="6" t="e">
        <f t="shared" si="10"/>
        <v>#REF!</v>
      </c>
      <c r="E271" s="6" t="e">
        <f t="shared" si="11"/>
        <v>#REF!</v>
      </c>
      <c r="F271" s="6" t="e">
        <f t="shared" si="12"/>
        <v>#REF!</v>
      </c>
      <c r="G271" s="5" t="e">
        <f>Reg_Stu!#REF!</f>
        <v>#REF!</v>
      </c>
      <c r="H271" s="4" t="e">
        <f>Reg_Stu!#REF!</f>
        <v>#REF!</v>
      </c>
      <c r="I271" s="6" t="e">
        <f t="shared" si="13"/>
        <v>#REF!</v>
      </c>
      <c r="J271" s="4" t="e">
        <f t="shared" si="14"/>
        <v>#REF!</v>
      </c>
      <c r="K271" s="6" t="e">
        <f t="shared" si="15"/>
        <v>#REF!</v>
      </c>
      <c r="L271" s="6" t="e">
        <f>Reg_Stu!#REF!</f>
        <v>#REF!</v>
      </c>
      <c r="M271" s="6"/>
      <c r="N271" s="6"/>
      <c r="O271" s="6"/>
      <c r="P271" s="6"/>
      <c r="Q271" s="6"/>
      <c r="R271" s="6"/>
      <c r="S271" s="6"/>
      <c r="T271" s="6"/>
      <c r="U271" s="6"/>
      <c r="V271" s="6"/>
      <c r="W271" s="6"/>
      <c r="X271" s="6"/>
      <c r="Y271" s="6"/>
      <c r="Z271" s="6"/>
    </row>
    <row r="272" spans="1:26" ht="15.75" customHeight="1" x14ac:dyDescent="0.25">
      <c r="A272" s="4" t="e">
        <f>Reg_Stu!#REF!</f>
        <v>#REF!</v>
      </c>
      <c r="B272" s="5" t="e">
        <f t="shared" si="8"/>
        <v>#REF!</v>
      </c>
      <c r="C272" s="4" t="e">
        <f t="shared" si="9"/>
        <v>#REF!</v>
      </c>
      <c r="D272" s="6" t="e">
        <f t="shared" si="10"/>
        <v>#REF!</v>
      </c>
      <c r="E272" s="6" t="e">
        <f t="shared" si="11"/>
        <v>#REF!</v>
      </c>
      <c r="F272" s="6" t="e">
        <f t="shared" si="12"/>
        <v>#REF!</v>
      </c>
      <c r="G272" s="5" t="e">
        <f>Reg_Stu!#REF!</f>
        <v>#REF!</v>
      </c>
      <c r="H272" s="4" t="e">
        <f>Reg_Stu!#REF!</f>
        <v>#REF!</v>
      </c>
      <c r="I272" s="6" t="e">
        <f t="shared" si="13"/>
        <v>#REF!</v>
      </c>
      <c r="J272" s="4" t="e">
        <f t="shared" si="14"/>
        <v>#REF!</v>
      </c>
      <c r="K272" s="6" t="e">
        <f t="shared" si="15"/>
        <v>#REF!</v>
      </c>
      <c r="L272" s="6" t="e">
        <f>Reg_Stu!#REF!</f>
        <v>#REF!</v>
      </c>
      <c r="M272" s="6"/>
      <c r="N272" s="6"/>
      <c r="O272" s="6"/>
      <c r="P272" s="6"/>
      <c r="Q272" s="6"/>
      <c r="R272" s="6"/>
      <c r="S272" s="6"/>
      <c r="T272" s="6"/>
      <c r="U272" s="6"/>
      <c r="V272" s="6"/>
      <c r="W272" s="6"/>
      <c r="X272" s="6"/>
      <c r="Y272" s="6"/>
      <c r="Z272" s="6"/>
    </row>
    <row r="273" spans="1:26" ht="15.75" customHeight="1" x14ac:dyDescent="0.25">
      <c r="A273" s="4" t="e">
        <f>Reg_Stu!#REF!</f>
        <v>#REF!</v>
      </c>
      <c r="B273" s="5" t="e">
        <f t="shared" si="8"/>
        <v>#REF!</v>
      </c>
      <c r="C273" s="4" t="e">
        <f t="shared" si="9"/>
        <v>#REF!</v>
      </c>
      <c r="D273" s="6" t="e">
        <f t="shared" si="10"/>
        <v>#REF!</v>
      </c>
      <c r="E273" s="6" t="e">
        <f t="shared" si="11"/>
        <v>#REF!</v>
      </c>
      <c r="F273" s="6" t="e">
        <f t="shared" si="12"/>
        <v>#REF!</v>
      </c>
      <c r="G273" s="5" t="e">
        <f>Reg_Stu!#REF!</f>
        <v>#REF!</v>
      </c>
      <c r="H273" s="4" t="e">
        <f>Reg_Stu!#REF!</f>
        <v>#REF!</v>
      </c>
      <c r="I273" s="6" t="e">
        <f t="shared" si="13"/>
        <v>#REF!</v>
      </c>
      <c r="J273" s="4" t="e">
        <f t="shared" si="14"/>
        <v>#REF!</v>
      </c>
      <c r="K273" s="6" t="e">
        <f t="shared" si="15"/>
        <v>#REF!</v>
      </c>
      <c r="L273" s="6" t="e">
        <f>Reg_Stu!#REF!</f>
        <v>#REF!</v>
      </c>
      <c r="M273" s="6"/>
      <c r="N273" s="6"/>
      <c r="O273" s="6"/>
      <c r="P273" s="6"/>
      <c r="Q273" s="6"/>
      <c r="R273" s="6"/>
      <c r="S273" s="6"/>
      <c r="T273" s="6"/>
      <c r="U273" s="6"/>
      <c r="V273" s="6"/>
      <c r="W273" s="6"/>
      <c r="X273" s="6"/>
      <c r="Y273" s="6"/>
      <c r="Z273" s="6"/>
    </row>
    <row r="274" spans="1:26" ht="15.75" customHeight="1" x14ac:dyDescent="0.25">
      <c r="A274" s="4" t="e">
        <f>Reg_Stu!#REF!</f>
        <v>#REF!</v>
      </c>
      <c r="B274" s="5" t="e">
        <f t="shared" si="8"/>
        <v>#REF!</v>
      </c>
      <c r="C274" s="4" t="e">
        <f t="shared" si="9"/>
        <v>#REF!</v>
      </c>
      <c r="D274" s="6" t="e">
        <f t="shared" si="10"/>
        <v>#REF!</v>
      </c>
      <c r="E274" s="6" t="e">
        <f t="shared" si="11"/>
        <v>#REF!</v>
      </c>
      <c r="F274" s="6" t="e">
        <f t="shared" si="12"/>
        <v>#REF!</v>
      </c>
      <c r="G274" s="5" t="e">
        <f>Reg_Stu!#REF!</f>
        <v>#REF!</v>
      </c>
      <c r="H274" s="4" t="e">
        <f>Reg_Stu!#REF!</f>
        <v>#REF!</v>
      </c>
      <c r="I274" s="6" t="e">
        <f t="shared" si="13"/>
        <v>#REF!</v>
      </c>
      <c r="J274" s="4" t="e">
        <f t="shared" si="14"/>
        <v>#REF!</v>
      </c>
      <c r="K274" s="6" t="e">
        <f t="shared" si="15"/>
        <v>#REF!</v>
      </c>
      <c r="L274" s="6" t="e">
        <f>Reg_Stu!#REF!</f>
        <v>#REF!</v>
      </c>
      <c r="M274" s="6"/>
      <c r="N274" s="6"/>
      <c r="O274" s="6"/>
      <c r="P274" s="6"/>
      <c r="Q274" s="6"/>
      <c r="R274" s="6"/>
      <c r="S274" s="6"/>
      <c r="T274" s="6"/>
      <c r="U274" s="6"/>
      <c r="V274" s="6"/>
      <c r="W274" s="6"/>
      <c r="X274" s="6"/>
      <c r="Y274" s="6"/>
      <c r="Z274" s="6"/>
    </row>
    <row r="275" spans="1:26" ht="15.75" customHeight="1" x14ac:dyDescent="0.25">
      <c r="A275" s="4" t="e">
        <f>Reg_Stu!#REF!</f>
        <v>#REF!</v>
      </c>
      <c r="B275" s="5" t="e">
        <f t="shared" si="8"/>
        <v>#REF!</v>
      </c>
      <c r="C275" s="4" t="e">
        <f t="shared" si="9"/>
        <v>#REF!</v>
      </c>
      <c r="D275" s="6" t="e">
        <f t="shared" si="10"/>
        <v>#REF!</v>
      </c>
      <c r="E275" s="6" t="e">
        <f t="shared" si="11"/>
        <v>#REF!</v>
      </c>
      <c r="F275" s="6" t="e">
        <f t="shared" si="12"/>
        <v>#REF!</v>
      </c>
      <c r="G275" s="5" t="e">
        <f>Reg_Stu!#REF!</f>
        <v>#REF!</v>
      </c>
      <c r="H275" s="4" t="e">
        <f>Reg_Stu!#REF!</f>
        <v>#REF!</v>
      </c>
      <c r="I275" s="6" t="e">
        <f t="shared" si="13"/>
        <v>#REF!</v>
      </c>
      <c r="J275" s="4" t="e">
        <f t="shared" si="14"/>
        <v>#REF!</v>
      </c>
      <c r="K275" s="6" t="e">
        <f t="shared" si="15"/>
        <v>#REF!</v>
      </c>
      <c r="L275" s="6" t="e">
        <f>Reg_Stu!#REF!</f>
        <v>#REF!</v>
      </c>
      <c r="M275" s="6"/>
      <c r="N275" s="6"/>
      <c r="O275" s="6"/>
      <c r="P275" s="6"/>
      <c r="Q275" s="6"/>
      <c r="R275" s="6"/>
      <c r="S275" s="6"/>
      <c r="T275" s="6"/>
      <c r="U275" s="6"/>
      <c r="V275" s="6"/>
      <c r="W275" s="6"/>
      <c r="X275" s="6"/>
      <c r="Y275" s="6"/>
      <c r="Z275" s="6"/>
    </row>
    <row r="276" spans="1:26" ht="15.75" customHeight="1" x14ac:dyDescent="0.25">
      <c r="A276" s="4" t="e">
        <f>Reg_Stu!#REF!</f>
        <v>#REF!</v>
      </c>
      <c r="B276" s="5" t="e">
        <f t="shared" si="8"/>
        <v>#REF!</v>
      </c>
      <c r="C276" s="4" t="e">
        <f t="shared" si="9"/>
        <v>#REF!</v>
      </c>
      <c r="D276" s="6" t="e">
        <f t="shared" si="10"/>
        <v>#REF!</v>
      </c>
      <c r="E276" s="6" t="e">
        <f t="shared" si="11"/>
        <v>#REF!</v>
      </c>
      <c r="F276" s="6" t="e">
        <f t="shared" si="12"/>
        <v>#REF!</v>
      </c>
      <c r="G276" s="5" t="e">
        <f>Reg_Stu!#REF!</f>
        <v>#REF!</v>
      </c>
      <c r="H276" s="4" t="e">
        <f>Reg_Stu!#REF!</f>
        <v>#REF!</v>
      </c>
      <c r="I276" s="6" t="e">
        <f t="shared" si="13"/>
        <v>#REF!</v>
      </c>
      <c r="J276" s="4" t="e">
        <f t="shared" si="14"/>
        <v>#REF!</v>
      </c>
      <c r="K276" s="6" t="e">
        <f t="shared" si="15"/>
        <v>#REF!</v>
      </c>
      <c r="L276" s="6" t="e">
        <f>Reg_Stu!#REF!</f>
        <v>#REF!</v>
      </c>
      <c r="M276" s="6"/>
      <c r="N276" s="6"/>
      <c r="O276" s="6"/>
      <c r="P276" s="6"/>
      <c r="Q276" s="6"/>
      <c r="R276" s="6"/>
      <c r="S276" s="6"/>
      <c r="T276" s="6"/>
      <c r="U276" s="6"/>
      <c r="V276" s="6"/>
      <c r="W276" s="6"/>
      <c r="X276" s="6"/>
      <c r="Y276" s="6"/>
      <c r="Z276" s="6"/>
    </row>
    <row r="277" spans="1:26" ht="15.75" customHeight="1" x14ac:dyDescent="0.25">
      <c r="A277" s="4" t="e">
        <f>Reg_Stu!#REF!</f>
        <v>#REF!</v>
      </c>
      <c r="B277" s="5" t="e">
        <f t="shared" si="8"/>
        <v>#REF!</v>
      </c>
      <c r="C277" s="4" t="e">
        <f t="shared" si="9"/>
        <v>#REF!</v>
      </c>
      <c r="D277" s="6" t="e">
        <f t="shared" si="10"/>
        <v>#REF!</v>
      </c>
      <c r="E277" s="6" t="e">
        <f t="shared" si="11"/>
        <v>#REF!</v>
      </c>
      <c r="F277" s="6" t="e">
        <f t="shared" si="12"/>
        <v>#REF!</v>
      </c>
      <c r="G277" s="5" t="e">
        <f>Reg_Stu!#REF!</f>
        <v>#REF!</v>
      </c>
      <c r="H277" s="4" t="e">
        <f>Reg_Stu!#REF!</f>
        <v>#REF!</v>
      </c>
      <c r="I277" s="6" t="e">
        <f t="shared" si="13"/>
        <v>#REF!</v>
      </c>
      <c r="J277" s="4" t="e">
        <f t="shared" si="14"/>
        <v>#REF!</v>
      </c>
      <c r="K277" s="6" t="e">
        <f t="shared" si="15"/>
        <v>#REF!</v>
      </c>
      <c r="L277" s="6" t="e">
        <f>Reg_Stu!#REF!</f>
        <v>#REF!</v>
      </c>
      <c r="M277" s="6"/>
      <c r="N277" s="6"/>
      <c r="O277" s="6"/>
      <c r="P277" s="6"/>
      <c r="Q277" s="6"/>
      <c r="R277" s="6"/>
      <c r="S277" s="6"/>
      <c r="T277" s="6"/>
      <c r="U277" s="6"/>
      <c r="V277" s="6"/>
      <c r="W277" s="6"/>
      <c r="X277" s="6"/>
      <c r="Y277" s="6"/>
      <c r="Z277" s="6"/>
    </row>
    <row r="278" spans="1:26" ht="15.75" customHeight="1" x14ac:dyDescent="0.25">
      <c r="A278" s="4" t="e">
        <f>Reg_Stu!#REF!</f>
        <v>#REF!</v>
      </c>
      <c r="B278" s="5" t="e">
        <f t="shared" si="8"/>
        <v>#REF!</v>
      </c>
      <c r="C278" s="4" t="e">
        <f t="shared" si="9"/>
        <v>#REF!</v>
      </c>
      <c r="D278" s="6" t="e">
        <f t="shared" si="10"/>
        <v>#REF!</v>
      </c>
      <c r="E278" s="6" t="e">
        <f t="shared" si="11"/>
        <v>#REF!</v>
      </c>
      <c r="F278" s="6" t="e">
        <f t="shared" si="12"/>
        <v>#REF!</v>
      </c>
      <c r="G278" s="5" t="e">
        <f>Reg_Stu!#REF!</f>
        <v>#REF!</v>
      </c>
      <c r="H278" s="4" t="e">
        <f>Reg_Stu!#REF!</f>
        <v>#REF!</v>
      </c>
      <c r="I278" s="6" t="e">
        <f t="shared" si="13"/>
        <v>#REF!</v>
      </c>
      <c r="J278" s="4" t="e">
        <f t="shared" si="14"/>
        <v>#REF!</v>
      </c>
      <c r="K278" s="6" t="e">
        <f t="shared" si="15"/>
        <v>#REF!</v>
      </c>
      <c r="L278" s="6" t="e">
        <f>Reg_Stu!#REF!</f>
        <v>#REF!</v>
      </c>
      <c r="M278" s="6"/>
      <c r="N278" s="6"/>
      <c r="O278" s="6"/>
      <c r="P278" s="6"/>
      <c r="Q278" s="6"/>
      <c r="R278" s="6"/>
      <c r="S278" s="6"/>
      <c r="T278" s="6"/>
      <c r="U278" s="6"/>
      <c r="V278" s="6"/>
      <c r="W278" s="6"/>
      <c r="X278" s="6"/>
      <c r="Y278" s="6"/>
      <c r="Z278" s="6"/>
    </row>
    <row r="279" spans="1:26" ht="15.75" customHeight="1" x14ac:dyDescent="0.25">
      <c r="A279" s="4" t="e">
        <f>Reg_Stu!#REF!</f>
        <v>#REF!</v>
      </c>
      <c r="B279" s="5" t="e">
        <f t="shared" si="8"/>
        <v>#REF!</v>
      </c>
      <c r="C279" s="4" t="e">
        <f t="shared" si="9"/>
        <v>#REF!</v>
      </c>
      <c r="D279" s="6" t="e">
        <f t="shared" si="10"/>
        <v>#REF!</v>
      </c>
      <c r="E279" s="6" t="e">
        <f t="shared" si="11"/>
        <v>#REF!</v>
      </c>
      <c r="F279" s="6" t="e">
        <f t="shared" si="12"/>
        <v>#REF!</v>
      </c>
      <c r="G279" s="5" t="e">
        <f>Reg_Stu!#REF!</f>
        <v>#REF!</v>
      </c>
      <c r="H279" s="4" t="e">
        <f>Reg_Stu!#REF!</f>
        <v>#REF!</v>
      </c>
      <c r="I279" s="6" t="e">
        <f t="shared" si="13"/>
        <v>#REF!</v>
      </c>
      <c r="J279" s="4" t="e">
        <f t="shared" si="14"/>
        <v>#REF!</v>
      </c>
      <c r="K279" s="6" t="e">
        <f t="shared" si="15"/>
        <v>#REF!</v>
      </c>
      <c r="L279" s="6" t="e">
        <f>Reg_Stu!#REF!</f>
        <v>#REF!</v>
      </c>
      <c r="M279" s="6"/>
      <c r="N279" s="6"/>
      <c r="O279" s="6"/>
      <c r="P279" s="6"/>
      <c r="Q279" s="6"/>
      <c r="R279" s="6"/>
      <c r="S279" s="6"/>
      <c r="T279" s="6"/>
      <c r="U279" s="6"/>
      <c r="V279" s="6"/>
      <c r="W279" s="6"/>
      <c r="X279" s="6"/>
      <c r="Y279" s="6"/>
      <c r="Z279" s="6"/>
    </row>
    <row r="280" spans="1:26" ht="15.75" customHeight="1" x14ac:dyDescent="0.25">
      <c r="A280" s="4" t="e">
        <f>Reg_Stu!#REF!</f>
        <v>#REF!</v>
      </c>
      <c r="B280" s="5" t="e">
        <f t="shared" si="8"/>
        <v>#REF!</v>
      </c>
      <c r="C280" s="4" t="e">
        <f t="shared" si="9"/>
        <v>#REF!</v>
      </c>
      <c r="D280" s="6" t="e">
        <f t="shared" si="10"/>
        <v>#REF!</v>
      </c>
      <c r="E280" s="6" t="e">
        <f t="shared" si="11"/>
        <v>#REF!</v>
      </c>
      <c r="F280" s="6" t="e">
        <f t="shared" si="12"/>
        <v>#REF!</v>
      </c>
      <c r="G280" s="5" t="e">
        <f>Reg_Stu!#REF!</f>
        <v>#REF!</v>
      </c>
      <c r="H280" s="4" t="e">
        <f>Reg_Stu!#REF!</f>
        <v>#REF!</v>
      </c>
      <c r="I280" s="6" t="e">
        <f t="shared" si="13"/>
        <v>#REF!</v>
      </c>
      <c r="J280" s="4" t="e">
        <f t="shared" si="14"/>
        <v>#REF!</v>
      </c>
      <c r="K280" s="6" t="e">
        <f t="shared" si="15"/>
        <v>#REF!</v>
      </c>
      <c r="L280" s="6" t="e">
        <f>Reg_Stu!#REF!</f>
        <v>#REF!</v>
      </c>
      <c r="M280" s="6"/>
      <c r="N280" s="6"/>
      <c r="O280" s="6"/>
      <c r="P280" s="6"/>
      <c r="Q280" s="6"/>
      <c r="R280" s="6"/>
      <c r="S280" s="6"/>
      <c r="T280" s="6"/>
      <c r="U280" s="6"/>
      <c r="V280" s="6"/>
      <c r="W280" s="6"/>
      <c r="X280" s="6"/>
      <c r="Y280" s="6"/>
      <c r="Z280" s="6"/>
    </row>
    <row r="281" spans="1:26" ht="15.75" customHeight="1" x14ac:dyDescent="0.25">
      <c r="A281" s="4" t="e">
        <f>Reg_Stu!#REF!</f>
        <v>#REF!</v>
      </c>
      <c r="B281" s="5" t="e">
        <f t="shared" si="8"/>
        <v>#REF!</v>
      </c>
      <c r="C281" s="4" t="e">
        <f t="shared" si="9"/>
        <v>#REF!</v>
      </c>
      <c r="D281" s="6" t="e">
        <f t="shared" si="10"/>
        <v>#REF!</v>
      </c>
      <c r="E281" s="6" t="e">
        <f t="shared" si="11"/>
        <v>#REF!</v>
      </c>
      <c r="F281" s="6" t="e">
        <f t="shared" si="12"/>
        <v>#REF!</v>
      </c>
      <c r="G281" s="5" t="e">
        <f>Reg_Stu!#REF!</f>
        <v>#REF!</v>
      </c>
      <c r="H281" s="4" t="e">
        <f>Reg_Stu!#REF!</f>
        <v>#REF!</v>
      </c>
      <c r="I281" s="6" t="e">
        <f t="shared" si="13"/>
        <v>#REF!</v>
      </c>
      <c r="J281" s="4" t="e">
        <f t="shared" si="14"/>
        <v>#REF!</v>
      </c>
      <c r="K281" s="6" t="e">
        <f t="shared" si="15"/>
        <v>#REF!</v>
      </c>
      <c r="L281" s="6" t="e">
        <f>Reg_Stu!#REF!</f>
        <v>#REF!</v>
      </c>
      <c r="M281" s="6"/>
      <c r="N281" s="6"/>
      <c r="O281" s="6"/>
      <c r="P281" s="6"/>
      <c r="Q281" s="6"/>
      <c r="R281" s="6"/>
      <c r="S281" s="6"/>
      <c r="T281" s="6"/>
      <c r="U281" s="6"/>
      <c r="V281" s="6"/>
      <c r="W281" s="6"/>
      <c r="X281" s="6"/>
      <c r="Y281" s="6"/>
      <c r="Z281" s="6"/>
    </row>
    <row r="282" spans="1:26" ht="15.75" customHeight="1" x14ac:dyDescent="0.25">
      <c r="A282" s="4" t="e">
        <f>Reg_Stu!#REF!</f>
        <v>#REF!</v>
      </c>
      <c r="B282" s="5" t="e">
        <f t="shared" si="8"/>
        <v>#REF!</v>
      </c>
      <c r="C282" s="4" t="e">
        <f t="shared" si="9"/>
        <v>#REF!</v>
      </c>
      <c r="D282" s="6" t="e">
        <f t="shared" si="10"/>
        <v>#REF!</v>
      </c>
      <c r="E282" s="6" t="e">
        <f t="shared" si="11"/>
        <v>#REF!</v>
      </c>
      <c r="F282" s="6" t="e">
        <f t="shared" si="12"/>
        <v>#REF!</v>
      </c>
      <c r="G282" s="5" t="e">
        <f>Reg_Stu!#REF!</f>
        <v>#REF!</v>
      </c>
      <c r="H282" s="4" t="e">
        <f>Reg_Stu!#REF!</f>
        <v>#REF!</v>
      </c>
      <c r="I282" s="6" t="e">
        <f t="shared" si="13"/>
        <v>#REF!</v>
      </c>
      <c r="J282" s="4" t="e">
        <f t="shared" si="14"/>
        <v>#REF!</v>
      </c>
      <c r="K282" s="6" t="e">
        <f t="shared" si="15"/>
        <v>#REF!</v>
      </c>
      <c r="L282" s="6" t="e">
        <f>Reg_Stu!#REF!</f>
        <v>#REF!</v>
      </c>
      <c r="M282" s="6"/>
      <c r="N282" s="6"/>
      <c r="O282" s="6"/>
      <c r="P282" s="6"/>
      <c r="Q282" s="6"/>
      <c r="R282" s="6"/>
      <c r="S282" s="6"/>
      <c r="T282" s="6"/>
      <c r="U282" s="6"/>
      <c r="V282" s="6"/>
      <c r="W282" s="6"/>
      <c r="X282" s="6"/>
      <c r="Y282" s="6"/>
      <c r="Z282" s="6"/>
    </row>
    <row r="283" spans="1:26" ht="15.75" customHeight="1" x14ac:dyDescent="0.25">
      <c r="A283" s="4" t="e">
        <f>Reg_Stu!#REF!</f>
        <v>#REF!</v>
      </c>
      <c r="B283" s="5" t="e">
        <f t="shared" si="8"/>
        <v>#REF!</v>
      </c>
      <c r="C283" s="4" t="e">
        <f t="shared" si="9"/>
        <v>#REF!</v>
      </c>
      <c r="D283" s="6" t="e">
        <f t="shared" si="10"/>
        <v>#REF!</v>
      </c>
      <c r="E283" s="6" t="e">
        <f t="shared" si="11"/>
        <v>#REF!</v>
      </c>
      <c r="F283" s="6" t="e">
        <f t="shared" si="12"/>
        <v>#REF!</v>
      </c>
      <c r="G283" s="5" t="e">
        <f>Reg_Stu!#REF!</f>
        <v>#REF!</v>
      </c>
      <c r="H283" s="4" t="e">
        <f>Reg_Stu!#REF!</f>
        <v>#REF!</v>
      </c>
      <c r="I283" s="6" t="e">
        <f t="shared" si="13"/>
        <v>#REF!</v>
      </c>
      <c r="J283" s="4" t="e">
        <f t="shared" si="14"/>
        <v>#REF!</v>
      </c>
      <c r="K283" s="6" t="e">
        <f t="shared" si="15"/>
        <v>#REF!</v>
      </c>
      <c r="L283" s="6" t="e">
        <f>Reg_Stu!#REF!</f>
        <v>#REF!</v>
      </c>
      <c r="M283" s="6"/>
      <c r="N283" s="6"/>
      <c r="O283" s="6"/>
      <c r="P283" s="6"/>
      <c r="Q283" s="6"/>
      <c r="R283" s="6"/>
      <c r="S283" s="6"/>
      <c r="T283" s="6"/>
      <c r="U283" s="6"/>
      <c r="V283" s="6"/>
      <c r="W283" s="6"/>
      <c r="X283" s="6"/>
      <c r="Y283" s="6"/>
      <c r="Z283" s="6"/>
    </row>
    <row r="284" spans="1:26" ht="15.75" customHeight="1" x14ac:dyDescent="0.25">
      <c r="A284" s="4" t="e">
        <f>Reg_Stu!#REF!</f>
        <v>#REF!</v>
      </c>
      <c r="B284" s="5" t="e">
        <f t="shared" si="8"/>
        <v>#REF!</v>
      </c>
      <c r="C284" s="4" t="e">
        <f t="shared" si="9"/>
        <v>#REF!</v>
      </c>
      <c r="D284" s="6" t="e">
        <f t="shared" si="10"/>
        <v>#REF!</v>
      </c>
      <c r="E284" s="6" t="e">
        <f t="shared" si="11"/>
        <v>#REF!</v>
      </c>
      <c r="F284" s="6" t="e">
        <f t="shared" si="12"/>
        <v>#REF!</v>
      </c>
      <c r="G284" s="5" t="e">
        <f>Reg_Stu!#REF!</f>
        <v>#REF!</v>
      </c>
      <c r="H284" s="4" t="e">
        <f>Reg_Stu!#REF!</f>
        <v>#REF!</v>
      </c>
      <c r="I284" s="6" t="e">
        <f t="shared" si="13"/>
        <v>#REF!</v>
      </c>
      <c r="J284" s="4" t="e">
        <f t="shared" si="14"/>
        <v>#REF!</v>
      </c>
      <c r="K284" s="6" t="e">
        <f t="shared" si="15"/>
        <v>#REF!</v>
      </c>
      <c r="L284" s="6" t="e">
        <f>Reg_Stu!#REF!</f>
        <v>#REF!</v>
      </c>
      <c r="M284" s="6"/>
      <c r="N284" s="6"/>
      <c r="O284" s="6"/>
      <c r="P284" s="6"/>
      <c r="Q284" s="6"/>
      <c r="R284" s="6"/>
      <c r="S284" s="6"/>
      <c r="T284" s="6"/>
      <c r="U284" s="6"/>
      <c r="V284" s="6"/>
      <c r="W284" s="6"/>
      <c r="X284" s="6"/>
      <c r="Y284" s="6"/>
      <c r="Z284" s="6"/>
    </row>
    <row r="285" spans="1:26" ht="15.75" customHeight="1" x14ac:dyDescent="0.25">
      <c r="A285" s="4" t="e">
        <f>Reg_Stu!#REF!</f>
        <v>#REF!</v>
      </c>
      <c r="B285" s="5" t="e">
        <f t="shared" si="8"/>
        <v>#REF!</v>
      </c>
      <c r="C285" s="4" t="e">
        <f t="shared" si="9"/>
        <v>#REF!</v>
      </c>
      <c r="D285" s="6" t="e">
        <f t="shared" si="10"/>
        <v>#REF!</v>
      </c>
      <c r="E285" s="6" t="e">
        <f t="shared" si="11"/>
        <v>#REF!</v>
      </c>
      <c r="F285" s="6" t="e">
        <f t="shared" si="12"/>
        <v>#REF!</v>
      </c>
      <c r="G285" s="5" t="e">
        <f>Reg_Stu!#REF!</f>
        <v>#REF!</v>
      </c>
      <c r="H285" s="4" t="e">
        <f>Reg_Stu!#REF!</f>
        <v>#REF!</v>
      </c>
      <c r="I285" s="6" t="e">
        <f t="shared" si="13"/>
        <v>#REF!</v>
      </c>
      <c r="J285" s="4" t="e">
        <f t="shared" si="14"/>
        <v>#REF!</v>
      </c>
      <c r="K285" s="6" t="e">
        <f t="shared" si="15"/>
        <v>#REF!</v>
      </c>
      <c r="L285" s="6" t="e">
        <f>Reg_Stu!#REF!</f>
        <v>#REF!</v>
      </c>
      <c r="M285" s="6"/>
      <c r="N285" s="6"/>
      <c r="O285" s="6"/>
      <c r="P285" s="6"/>
      <c r="Q285" s="6"/>
      <c r="R285" s="6"/>
      <c r="S285" s="6"/>
      <c r="T285" s="6"/>
      <c r="U285" s="6"/>
      <c r="V285" s="6"/>
      <c r="W285" s="6"/>
      <c r="X285" s="6"/>
      <c r="Y285" s="6"/>
      <c r="Z285" s="6"/>
    </row>
    <row r="286" spans="1:26" ht="15.75" customHeight="1" x14ac:dyDescent="0.25">
      <c r="A286" s="4" t="e">
        <f>Reg_Stu!#REF!</f>
        <v>#REF!</v>
      </c>
      <c r="B286" s="5" t="e">
        <f t="shared" si="8"/>
        <v>#REF!</v>
      </c>
      <c r="C286" s="4" t="e">
        <f t="shared" si="9"/>
        <v>#REF!</v>
      </c>
      <c r="D286" s="6" t="e">
        <f t="shared" si="10"/>
        <v>#REF!</v>
      </c>
      <c r="E286" s="6" t="e">
        <f t="shared" si="11"/>
        <v>#REF!</v>
      </c>
      <c r="F286" s="6" t="e">
        <f t="shared" si="12"/>
        <v>#REF!</v>
      </c>
      <c r="G286" s="5" t="e">
        <f>Reg_Stu!#REF!</f>
        <v>#REF!</v>
      </c>
      <c r="H286" s="4" t="e">
        <f>Reg_Stu!#REF!</f>
        <v>#REF!</v>
      </c>
      <c r="I286" s="6" t="e">
        <f t="shared" si="13"/>
        <v>#REF!</v>
      </c>
      <c r="J286" s="4" t="e">
        <f t="shared" si="14"/>
        <v>#REF!</v>
      </c>
      <c r="K286" s="6" t="e">
        <f t="shared" si="15"/>
        <v>#REF!</v>
      </c>
      <c r="L286" s="6" t="e">
        <f>Reg_Stu!#REF!</f>
        <v>#REF!</v>
      </c>
      <c r="M286" s="6"/>
      <c r="N286" s="6"/>
      <c r="O286" s="6"/>
      <c r="P286" s="6"/>
      <c r="Q286" s="6"/>
      <c r="R286" s="6"/>
      <c r="S286" s="6"/>
      <c r="T286" s="6"/>
      <c r="U286" s="6"/>
      <c r="V286" s="6"/>
      <c r="W286" s="6"/>
      <c r="X286" s="6"/>
      <c r="Y286" s="6"/>
      <c r="Z286" s="6"/>
    </row>
    <row r="287" spans="1:26" ht="15.75" customHeight="1" x14ac:dyDescent="0.25">
      <c r="A287" s="4" t="e">
        <f>Reg_Stu!#REF!</f>
        <v>#REF!</v>
      </c>
      <c r="B287" s="5" t="e">
        <f t="shared" si="8"/>
        <v>#REF!</v>
      </c>
      <c r="C287" s="4" t="e">
        <f t="shared" si="9"/>
        <v>#REF!</v>
      </c>
      <c r="D287" s="6" t="e">
        <f t="shared" si="10"/>
        <v>#REF!</v>
      </c>
      <c r="E287" s="6" t="e">
        <f t="shared" si="11"/>
        <v>#REF!</v>
      </c>
      <c r="F287" s="6" t="e">
        <f t="shared" si="12"/>
        <v>#REF!</v>
      </c>
      <c r="G287" s="5" t="e">
        <f>Reg_Stu!#REF!</f>
        <v>#REF!</v>
      </c>
      <c r="H287" s="4" t="e">
        <f>Reg_Stu!#REF!</f>
        <v>#REF!</v>
      </c>
      <c r="I287" s="6" t="e">
        <f t="shared" si="13"/>
        <v>#REF!</v>
      </c>
      <c r="J287" s="4" t="e">
        <f t="shared" si="14"/>
        <v>#REF!</v>
      </c>
      <c r="K287" s="6" t="e">
        <f t="shared" si="15"/>
        <v>#REF!</v>
      </c>
      <c r="L287" s="6" t="e">
        <f>Reg_Stu!#REF!</f>
        <v>#REF!</v>
      </c>
      <c r="M287" s="6"/>
      <c r="N287" s="6"/>
      <c r="O287" s="6"/>
      <c r="P287" s="6"/>
      <c r="Q287" s="6"/>
      <c r="R287" s="6"/>
      <c r="S287" s="6"/>
      <c r="T287" s="6"/>
      <c r="U287" s="6"/>
      <c r="V287" s="6"/>
      <c r="W287" s="6"/>
      <c r="X287" s="6"/>
      <c r="Y287" s="6"/>
      <c r="Z287" s="6"/>
    </row>
    <row r="288" spans="1:26" ht="15.75" customHeight="1" x14ac:dyDescent="0.25">
      <c r="A288" s="4" t="e">
        <f>Reg_Stu!#REF!</f>
        <v>#REF!</v>
      </c>
      <c r="B288" s="5" t="e">
        <f t="shared" si="8"/>
        <v>#REF!</v>
      </c>
      <c r="C288" s="4" t="e">
        <f t="shared" si="9"/>
        <v>#REF!</v>
      </c>
      <c r="D288" s="6" t="e">
        <f t="shared" si="10"/>
        <v>#REF!</v>
      </c>
      <c r="E288" s="6" t="e">
        <f t="shared" si="11"/>
        <v>#REF!</v>
      </c>
      <c r="F288" s="6" t="e">
        <f t="shared" si="12"/>
        <v>#REF!</v>
      </c>
      <c r="G288" s="5" t="e">
        <f>Reg_Stu!#REF!</f>
        <v>#REF!</v>
      </c>
      <c r="H288" s="4" t="e">
        <f>Reg_Stu!#REF!</f>
        <v>#REF!</v>
      </c>
      <c r="I288" s="6" t="e">
        <f t="shared" si="13"/>
        <v>#REF!</v>
      </c>
      <c r="J288" s="4" t="e">
        <f t="shared" si="14"/>
        <v>#REF!</v>
      </c>
      <c r="K288" s="6" t="e">
        <f t="shared" si="15"/>
        <v>#REF!</v>
      </c>
      <c r="L288" s="6" t="e">
        <f>Reg_Stu!#REF!</f>
        <v>#REF!</v>
      </c>
      <c r="M288" s="6"/>
      <c r="N288" s="6"/>
      <c r="O288" s="6"/>
      <c r="P288" s="6"/>
      <c r="Q288" s="6"/>
      <c r="R288" s="6"/>
      <c r="S288" s="6"/>
      <c r="T288" s="6"/>
      <c r="U288" s="6"/>
      <c r="V288" s="6"/>
      <c r="W288" s="6"/>
      <c r="X288" s="6"/>
      <c r="Y288" s="6"/>
      <c r="Z288" s="6"/>
    </row>
    <row r="289" spans="1:26" ht="15.75" customHeight="1" x14ac:dyDescent="0.25">
      <c r="A289" s="4" t="e">
        <f>Reg_Stu!#REF!</f>
        <v>#REF!</v>
      </c>
      <c r="B289" s="5" t="e">
        <f t="shared" si="8"/>
        <v>#REF!</v>
      </c>
      <c r="C289" s="4" t="e">
        <f t="shared" si="9"/>
        <v>#REF!</v>
      </c>
      <c r="D289" s="6" t="e">
        <f t="shared" si="10"/>
        <v>#REF!</v>
      </c>
      <c r="E289" s="6" t="e">
        <f t="shared" si="11"/>
        <v>#REF!</v>
      </c>
      <c r="F289" s="6" t="e">
        <f t="shared" si="12"/>
        <v>#REF!</v>
      </c>
      <c r="G289" s="5" t="e">
        <f>Reg_Stu!#REF!</f>
        <v>#REF!</v>
      </c>
      <c r="H289" s="4" t="e">
        <f>Reg_Stu!#REF!</f>
        <v>#REF!</v>
      </c>
      <c r="I289" s="6" t="e">
        <f t="shared" si="13"/>
        <v>#REF!</v>
      </c>
      <c r="J289" s="4" t="e">
        <f t="shared" si="14"/>
        <v>#REF!</v>
      </c>
      <c r="K289" s="6" t="e">
        <f t="shared" si="15"/>
        <v>#REF!</v>
      </c>
      <c r="L289" s="6" t="e">
        <f>Reg_Stu!#REF!</f>
        <v>#REF!</v>
      </c>
      <c r="M289" s="6"/>
      <c r="N289" s="6"/>
      <c r="O289" s="6"/>
      <c r="P289" s="6"/>
      <c r="Q289" s="6"/>
      <c r="R289" s="6"/>
      <c r="S289" s="6"/>
      <c r="T289" s="6"/>
      <c r="U289" s="6"/>
      <c r="V289" s="6"/>
      <c r="W289" s="6"/>
      <c r="X289" s="6"/>
      <c r="Y289" s="6"/>
      <c r="Z289" s="6"/>
    </row>
    <row r="290" spans="1:26" ht="15.75" customHeight="1" x14ac:dyDescent="0.25">
      <c r="A290" s="4">
        <f>Reg_Stu!A292</f>
        <v>0</v>
      </c>
      <c r="B290" s="5" t="e">
        <f t="shared" si="8"/>
        <v>#VALUE!</v>
      </c>
      <c r="C290" s="4" t="e">
        <f t="shared" si="9"/>
        <v>#VALUE!</v>
      </c>
      <c r="D290" s="6" t="e">
        <f t="shared" si="10"/>
        <v>#VALUE!</v>
      </c>
      <c r="E290" s="6" t="e">
        <f t="shared" si="11"/>
        <v>#VALUE!</v>
      </c>
      <c r="F290" s="6" t="e">
        <f t="shared" si="12"/>
        <v>#VALUE!</v>
      </c>
      <c r="G290" s="5">
        <f>Reg_Stu!B292</f>
        <v>0</v>
      </c>
      <c r="H290" s="4">
        <f>Reg_Stu!H292</f>
        <v>0</v>
      </c>
      <c r="I290" s="6" t="e">
        <f t="shared" si="13"/>
        <v>#VALUE!</v>
      </c>
      <c r="J290" s="4" t="e">
        <f t="shared" si="14"/>
        <v>#VALUE!</v>
      </c>
      <c r="K290" s="6" t="e">
        <f t="shared" si="15"/>
        <v>#VALUE!</v>
      </c>
      <c r="L290" s="6">
        <f>Reg_Stu!E292</f>
        <v>0</v>
      </c>
      <c r="M290" s="6"/>
      <c r="N290" s="6"/>
      <c r="O290" s="6"/>
      <c r="P290" s="6"/>
      <c r="Q290" s="6"/>
      <c r="R290" s="6"/>
      <c r="S290" s="6"/>
      <c r="T290" s="6"/>
      <c r="U290" s="6"/>
      <c r="V290" s="6"/>
      <c r="W290" s="6"/>
      <c r="X290" s="6"/>
      <c r="Y290" s="6"/>
      <c r="Z290" s="6"/>
    </row>
    <row r="291" spans="1:26" ht="15.75" customHeight="1" x14ac:dyDescent="0.25">
      <c r="A291" s="4">
        <f>Reg_Stu!A293</f>
        <v>0</v>
      </c>
      <c r="B291" s="5" t="e">
        <f t="shared" si="8"/>
        <v>#VALUE!</v>
      </c>
      <c r="C291" s="4" t="e">
        <f t="shared" si="9"/>
        <v>#VALUE!</v>
      </c>
      <c r="D291" s="6" t="e">
        <f t="shared" si="10"/>
        <v>#VALUE!</v>
      </c>
      <c r="E291" s="6" t="e">
        <f t="shared" si="11"/>
        <v>#VALUE!</v>
      </c>
      <c r="F291" s="6" t="e">
        <f t="shared" si="12"/>
        <v>#VALUE!</v>
      </c>
      <c r="G291" s="5">
        <f>Reg_Stu!B293</f>
        <v>0</v>
      </c>
      <c r="H291" s="4">
        <f>Reg_Stu!H293</f>
        <v>0</v>
      </c>
      <c r="I291" s="6" t="e">
        <f t="shared" si="13"/>
        <v>#VALUE!</v>
      </c>
      <c r="J291" s="4" t="e">
        <f t="shared" si="14"/>
        <v>#VALUE!</v>
      </c>
      <c r="K291" s="6" t="e">
        <f t="shared" si="15"/>
        <v>#VALUE!</v>
      </c>
      <c r="L291" s="6">
        <f>Reg_Stu!E293</f>
        <v>0</v>
      </c>
      <c r="M291" s="6"/>
      <c r="N291" s="6"/>
      <c r="O291" s="6"/>
      <c r="P291" s="6"/>
      <c r="Q291" s="6"/>
      <c r="R291" s="6"/>
      <c r="S291" s="6"/>
      <c r="T291" s="6"/>
      <c r="U291" s="6"/>
      <c r="V291" s="6"/>
      <c r="W291" s="6"/>
      <c r="X291" s="6"/>
      <c r="Y291" s="6"/>
      <c r="Z291" s="6"/>
    </row>
    <row r="292" spans="1:26" ht="15.75" customHeight="1" x14ac:dyDescent="0.25">
      <c r="A292" s="4">
        <f>Reg_Stu!A294</f>
        <v>0</v>
      </c>
      <c r="B292" s="5" t="e">
        <f t="shared" si="8"/>
        <v>#VALUE!</v>
      </c>
      <c r="C292" s="4" t="e">
        <f t="shared" si="9"/>
        <v>#VALUE!</v>
      </c>
      <c r="D292" s="6" t="e">
        <f t="shared" si="10"/>
        <v>#VALUE!</v>
      </c>
      <c r="E292" s="6" t="e">
        <f t="shared" si="11"/>
        <v>#VALUE!</v>
      </c>
      <c r="F292" s="6" t="e">
        <f t="shared" si="12"/>
        <v>#VALUE!</v>
      </c>
      <c r="G292" s="5">
        <f>Reg_Stu!B294</f>
        <v>0</v>
      </c>
      <c r="H292" s="4">
        <f>Reg_Stu!H294</f>
        <v>0</v>
      </c>
      <c r="I292" s="6" t="e">
        <f t="shared" si="13"/>
        <v>#VALUE!</v>
      </c>
      <c r="J292" s="4" t="e">
        <f t="shared" si="14"/>
        <v>#VALUE!</v>
      </c>
      <c r="K292" s="6" t="e">
        <f t="shared" si="15"/>
        <v>#VALUE!</v>
      </c>
      <c r="L292" s="6">
        <f>Reg_Stu!E294</f>
        <v>0</v>
      </c>
      <c r="M292" s="6"/>
      <c r="N292" s="6"/>
      <c r="O292" s="6"/>
      <c r="P292" s="6"/>
      <c r="Q292" s="6"/>
      <c r="R292" s="6"/>
      <c r="S292" s="6"/>
      <c r="T292" s="6"/>
      <c r="U292" s="6"/>
      <c r="V292" s="6"/>
      <c r="W292" s="6"/>
      <c r="X292" s="6"/>
      <c r="Y292" s="6"/>
      <c r="Z292" s="6"/>
    </row>
    <row r="293" spans="1:26" ht="15.75" customHeight="1" x14ac:dyDescent="0.25">
      <c r="A293" s="4">
        <f>Reg_Stu!A295</f>
        <v>0</v>
      </c>
      <c r="B293" s="5" t="e">
        <f t="shared" si="8"/>
        <v>#VALUE!</v>
      </c>
      <c r="C293" s="4" t="e">
        <f t="shared" si="9"/>
        <v>#VALUE!</v>
      </c>
      <c r="D293" s="6" t="e">
        <f t="shared" si="10"/>
        <v>#VALUE!</v>
      </c>
      <c r="E293" s="6" t="e">
        <f t="shared" si="11"/>
        <v>#VALUE!</v>
      </c>
      <c r="F293" s="6" t="e">
        <f t="shared" si="12"/>
        <v>#VALUE!</v>
      </c>
      <c r="G293" s="5">
        <f>Reg_Stu!B295</f>
        <v>0</v>
      </c>
      <c r="H293" s="4">
        <f>Reg_Stu!H295</f>
        <v>0</v>
      </c>
      <c r="I293" s="6" t="e">
        <f t="shared" si="13"/>
        <v>#VALUE!</v>
      </c>
      <c r="J293" s="4" t="e">
        <f t="shared" si="14"/>
        <v>#VALUE!</v>
      </c>
      <c r="K293" s="6" t="e">
        <f t="shared" si="15"/>
        <v>#VALUE!</v>
      </c>
      <c r="L293" s="6">
        <f>Reg_Stu!E295</f>
        <v>0</v>
      </c>
      <c r="M293" s="6"/>
      <c r="N293" s="6"/>
      <c r="O293" s="6"/>
      <c r="P293" s="6"/>
      <c r="Q293" s="6"/>
      <c r="R293" s="6"/>
      <c r="S293" s="6"/>
      <c r="T293" s="6"/>
      <c r="U293" s="6"/>
      <c r="V293" s="6"/>
      <c r="W293" s="6"/>
      <c r="X293" s="6"/>
      <c r="Y293" s="6"/>
      <c r="Z293" s="6"/>
    </row>
    <row r="294" spans="1:26" ht="15.75" customHeight="1" x14ac:dyDescent="0.25">
      <c r="A294" s="4">
        <f>Reg_Stu!A296</f>
        <v>0</v>
      </c>
      <c r="B294" s="5" t="e">
        <f t="shared" si="8"/>
        <v>#VALUE!</v>
      </c>
      <c r="C294" s="4" t="e">
        <f t="shared" si="9"/>
        <v>#VALUE!</v>
      </c>
      <c r="D294" s="6" t="e">
        <f t="shared" si="10"/>
        <v>#VALUE!</v>
      </c>
      <c r="E294" s="6" t="e">
        <f t="shared" si="11"/>
        <v>#VALUE!</v>
      </c>
      <c r="F294" s="6" t="e">
        <f t="shared" si="12"/>
        <v>#VALUE!</v>
      </c>
      <c r="G294" s="5">
        <f>Reg_Stu!B296</f>
        <v>0</v>
      </c>
      <c r="H294" s="4">
        <f>Reg_Stu!H296</f>
        <v>0</v>
      </c>
      <c r="I294" s="6" t="e">
        <f t="shared" si="13"/>
        <v>#VALUE!</v>
      </c>
      <c r="J294" s="4" t="e">
        <f t="shared" si="14"/>
        <v>#VALUE!</v>
      </c>
      <c r="K294" s="6" t="e">
        <f t="shared" si="15"/>
        <v>#VALUE!</v>
      </c>
      <c r="L294" s="6">
        <f>Reg_Stu!E296</f>
        <v>0</v>
      </c>
      <c r="M294" s="6"/>
      <c r="N294" s="6"/>
      <c r="O294" s="6"/>
      <c r="P294" s="6"/>
      <c r="Q294" s="6"/>
      <c r="R294" s="6"/>
      <c r="S294" s="6"/>
      <c r="T294" s="6"/>
      <c r="U294" s="6"/>
      <c r="V294" s="6"/>
      <c r="W294" s="6"/>
      <c r="X294" s="6"/>
      <c r="Y294" s="6"/>
      <c r="Z294" s="6"/>
    </row>
    <row r="295" spans="1:26" ht="15.75" customHeight="1" x14ac:dyDescent="0.25">
      <c r="A295" s="4">
        <f>Reg_Stu!A297</f>
        <v>0</v>
      </c>
      <c r="B295" s="5" t="e">
        <f t="shared" si="8"/>
        <v>#VALUE!</v>
      </c>
      <c r="C295" s="4" t="e">
        <f t="shared" si="9"/>
        <v>#VALUE!</v>
      </c>
      <c r="D295" s="6" t="e">
        <f t="shared" si="10"/>
        <v>#VALUE!</v>
      </c>
      <c r="E295" s="6" t="e">
        <f t="shared" si="11"/>
        <v>#VALUE!</v>
      </c>
      <c r="F295" s="6" t="e">
        <f t="shared" si="12"/>
        <v>#VALUE!</v>
      </c>
      <c r="G295" s="5">
        <f>Reg_Stu!B297</f>
        <v>0</v>
      </c>
      <c r="H295" s="4">
        <f>Reg_Stu!H297</f>
        <v>0</v>
      </c>
      <c r="I295" s="6" t="e">
        <f t="shared" si="13"/>
        <v>#VALUE!</v>
      </c>
      <c r="J295" s="4" t="e">
        <f t="shared" si="14"/>
        <v>#VALUE!</v>
      </c>
      <c r="K295" s="6" t="e">
        <f t="shared" si="15"/>
        <v>#VALUE!</v>
      </c>
      <c r="L295" s="6">
        <f>Reg_Stu!E297</f>
        <v>0</v>
      </c>
      <c r="M295" s="6"/>
      <c r="N295" s="6"/>
      <c r="O295" s="6"/>
      <c r="P295" s="6"/>
      <c r="Q295" s="6"/>
      <c r="R295" s="6"/>
      <c r="S295" s="6"/>
      <c r="T295" s="6"/>
      <c r="U295" s="6"/>
      <c r="V295" s="6"/>
      <c r="W295" s="6"/>
      <c r="X295" s="6"/>
      <c r="Y295" s="6"/>
      <c r="Z295" s="6"/>
    </row>
    <row r="296" spans="1:26" ht="15.75" customHeight="1" x14ac:dyDescent="0.25">
      <c r="A296" s="4">
        <f>Reg_Stu!A298</f>
        <v>0</v>
      </c>
      <c r="B296" s="5" t="e">
        <f t="shared" si="8"/>
        <v>#VALUE!</v>
      </c>
      <c r="C296" s="4" t="e">
        <f t="shared" si="9"/>
        <v>#VALUE!</v>
      </c>
      <c r="D296" s="6" t="e">
        <f t="shared" si="10"/>
        <v>#VALUE!</v>
      </c>
      <c r="E296" s="6" t="e">
        <f t="shared" si="11"/>
        <v>#VALUE!</v>
      </c>
      <c r="F296" s="6" t="e">
        <f t="shared" si="12"/>
        <v>#VALUE!</v>
      </c>
      <c r="G296" s="5">
        <f>Reg_Stu!B298</f>
        <v>0</v>
      </c>
      <c r="H296" s="4">
        <f>Reg_Stu!H298</f>
        <v>0</v>
      </c>
      <c r="I296" s="6" t="e">
        <f t="shared" si="13"/>
        <v>#VALUE!</v>
      </c>
      <c r="J296" s="4" t="e">
        <f t="shared" si="14"/>
        <v>#VALUE!</v>
      </c>
      <c r="K296" s="6" t="e">
        <f t="shared" si="15"/>
        <v>#VALUE!</v>
      </c>
      <c r="L296" s="6">
        <f>Reg_Stu!E298</f>
        <v>0</v>
      </c>
      <c r="M296" s="6"/>
      <c r="N296" s="6"/>
      <c r="O296" s="6"/>
      <c r="P296" s="6"/>
      <c r="Q296" s="6"/>
      <c r="R296" s="6"/>
      <c r="S296" s="6"/>
      <c r="T296" s="6"/>
      <c r="U296" s="6"/>
      <c r="V296" s="6"/>
      <c r="W296" s="6"/>
      <c r="X296" s="6"/>
      <c r="Y296" s="6"/>
      <c r="Z296" s="6"/>
    </row>
    <row r="297" spans="1:26" ht="15.75" customHeight="1" x14ac:dyDescent="0.25">
      <c r="A297" s="4">
        <f>Reg_Stu!A299</f>
        <v>0</v>
      </c>
      <c r="B297" s="5" t="e">
        <f t="shared" si="8"/>
        <v>#VALUE!</v>
      </c>
      <c r="C297" s="4" t="e">
        <f t="shared" si="9"/>
        <v>#VALUE!</v>
      </c>
      <c r="D297" s="6" t="e">
        <f t="shared" si="10"/>
        <v>#VALUE!</v>
      </c>
      <c r="E297" s="6" t="e">
        <f t="shared" si="11"/>
        <v>#VALUE!</v>
      </c>
      <c r="F297" s="6" t="e">
        <f t="shared" si="12"/>
        <v>#VALUE!</v>
      </c>
      <c r="G297" s="5">
        <f>Reg_Stu!B299</f>
        <v>0</v>
      </c>
      <c r="H297" s="4">
        <f>Reg_Stu!H299</f>
        <v>0</v>
      </c>
      <c r="I297" s="6" t="e">
        <f t="shared" si="13"/>
        <v>#VALUE!</v>
      </c>
      <c r="J297" s="4" t="e">
        <f t="shared" si="14"/>
        <v>#VALUE!</v>
      </c>
      <c r="K297" s="6" t="e">
        <f t="shared" si="15"/>
        <v>#VALUE!</v>
      </c>
      <c r="L297" s="6">
        <f>Reg_Stu!E299</f>
        <v>0</v>
      </c>
      <c r="M297" s="6"/>
      <c r="N297" s="6"/>
      <c r="O297" s="6"/>
      <c r="P297" s="6"/>
      <c r="Q297" s="6"/>
      <c r="R297" s="6"/>
      <c r="S297" s="6"/>
      <c r="T297" s="6"/>
      <c r="U297" s="6"/>
      <c r="V297" s="6"/>
      <c r="W297" s="6"/>
      <c r="X297" s="6"/>
      <c r="Y297" s="6"/>
      <c r="Z297" s="6"/>
    </row>
    <row r="298" spans="1:26" ht="15.75" customHeight="1" x14ac:dyDescent="0.25">
      <c r="A298" s="4">
        <f>Reg_Stu!A300</f>
        <v>0</v>
      </c>
      <c r="B298" s="5" t="e">
        <f t="shared" si="8"/>
        <v>#VALUE!</v>
      </c>
      <c r="C298" s="4" t="e">
        <f t="shared" si="9"/>
        <v>#VALUE!</v>
      </c>
      <c r="D298" s="6" t="e">
        <f t="shared" si="10"/>
        <v>#VALUE!</v>
      </c>
      <c r="E298" s="6" t="e">
        <f t="shared" si="11"/>
        <v>#VALUE!</v>
      </c>
      <c r="F298" s="6" t="e">
        <f t="shared" si="12"/>
        <v>#VALUE!</v>
      </c>
      <c r="G298" s="5">
        <f>Reg_Stu!B300</f>
        <v>0</v>
      </c>
      <c r="H298" s="4">
        <f>Reg_Stu!H300</f>
        <v>0</v>
      </c>
      <c r="I298" s="6" t="e">
        <f t="shared" si="13"/>
        <v>#VALUE!</v>
      </c>
      <c r="J298" s="4" t="e">
        <f t="shared" si="14"/>
        <v>#VALUE!</v>
      </c>
      <c r="K298" s="6" t="e">
        <f t="shared" si="15"/>
        <v>#VALUE!</v>
      </c>
      <c r="L298" s="6">
        <f>Reg_Stu!E300</f>
        <v>0</v>
      </c>
      <c r="M298" s="6"/>
      <c r="N298" s="6"/>
      <c r="O298" s="6"/>
      <c r="P298" s="6"/>
      <c r="Q298" s="6"/>
      <c r="R298" s="6"/>
      <c r="S298" s="6"/>
      <c r="T298" s="6"/>
      <c r="U298" s="6"/>
      <c r="V298" s="6"/>
      <c r="W298" s="6"/>
      <c r="X298" s="6"/>
      <c r="Y298" s="6"/>
      <c r="Z298" s="6"/>
    </row>
    <row r="299" spans="1:26" ht="15.75" customHeight="1" x14ac:dyDescent="0.25">
      <c r="A299" s="4">
        <f>Reg_Stu!A301</f>
        <v>0</v>
      </c>
      <c r="B299" s="5" t="e">
        <f t="shared" si="8"/>
        <v>#VALUE!</v>
      </c>
      <c r="C299" s="4" t="e">
        <f t="shared" si="9"/>
        <v>#VALUE!</v>
      </c>
      <c r="D299" s="6" t="e">
        <f t="shared" si="10"/>
        <v>#VALUE!</v>
      </c>
      <c r="E299" s="6" t="e">
        <f t="shared" si="11"/>
        <v>#VALUE!</v>
      </c>
      <c r="F299" s="6" t="e">
        <f t="shared" si="12"/>
        <v>#VALUE!</v>
      </c>
      <c r="G299" s="5">
        <f>Reg_Stu!B301</f>
        <v>0</v>
      </c>
      <c r="H299" s="4">
        <f>Reg_Stu!H301</f>
        <v>0</v>
      </c>
      <c r="I299" s="6" t="e">
        <f t="shared" si="13"/>
        <v>#VALUE!</v>
      </c>
      <c r="J299" s="4" t="e">
        <f t="shared" si="14"/>
        <v>#VALUE!</v>
      </c>
      <c r="K299" s="6" t="e">
        <f t="shared" si="15"/>
        <v>#VALUE!</v>
      </c>
      <c r="L299" s="6">
        <f>Reg_Stu!E301</f>
        <v>0</v>
      </c>
      <c r="M299" s="6"/>
      <c r="N299" s="6"/>
      <c r="O299" s="6"/>
      <c r="P299" s="6"/>
      <c r="Q299" s="6"/>
      <c r="R299" s="6"/>
      <c r="S299" s="6"/>
      <c r="T299" s="6"/>
      <c r="U299" s="6"/>
      <c r="V299" s="6"/>
      <c r="W299" s="6"/>
      <c r="X299" s="6"/>
      <c r="Y299" s="6"/>
      <c r="Z299" s="6"/>
    </row>
    <row r="300" spans="1:26" ht="15.75" customHeight="1" x14ac:dyDescent="0.25">
      <c r="A300" s="4">
        <f>Reg_Stu!A302</f>
        <v>0</v>
      </c>
      <c r="B300" s="5" t="e">
        <f t="shared" si="8"/>
        <v>#VALUE!</v>
      </c>
      <c r="C300" s="4" t="e">
        <f t="shared" si="9"/>
        <v>#VALUE!</v>
      </c>
      <c r="D300" s="6" t="e">
        <f t="shared" si="10"/>
        <v>#VALUE!</v>
      </c>
      <c r="E300" s="6" t="e">
        <f t="shared" si="11"/>
        <v>#VALUE!</v>
      </c>
      <c r="F300" s="6" t="e">
        <f t="shared" si="12"/>
        <v>#VALUE!</v>
      </c>
      <c r="G300" s="5">
        <f>Reg_Stu!B302</f>
        <v>0</v>
      </c>
      <c r="H300" s="4">
        <f>Reg_Stu!H302</f>
        <v>0</v>
      </c>
      <c r="I300" s="6" t="e">
        <f t="shared" si="13"/>
        <v>#VALUE!</v>
      </c>
      <c r="J300" s="4" t="e">
        <f t="shared" si="14"/>
        <v>#VALUE!</v>
      </c>
      <c r="K300" s="6" t="e">
        <f t="shared" si="15"/>
        <v>#VALUE!</v>
      </c>
      <c r="L300" s="6">
        <f>Reg_Stu!E302</f>
        <v>0</v>
      </c>
      <c r="M300" s="6"/>
      <c r="N300" s="6"/>
      <c r="O300" s="6"/>
      <c r="P300" s="6"/>
      <c r="Q300" s="6"/>
      <c r="R300" s="6"/>
      <c r="S300" s="6"/>
      <c r="T300" s="6"/>
      <c r="U300" s="6"/>
      <c r="V300" s="6"/>
      <c r="W300" s="6"/>
      <c r="X300" s="6"/>
      <c r="Y300" s="6"/>
      <c r="Z300" s="6"/>
    </row>
    <row r="301" spans="1:26" ht="15.75" customHeight="1" x14ac:dyDescent="0.25">
      <c r="A301" s="4">
        <f>Reg_Stu!A303</f>
        <v>0</v>
      </c>
      <c r="B301" s="5" t="e">
        <f t="shared" si="8"/>
        <v>#VALUE!</v>
      </c>
      <c r="C301" s="4" t="e">
        <f t="shared" si="9"/>
        <v>#VALUE!</v>
      </c>
      <c r="D301" s="6" t="e">
        <f t="shared" si="10"/>
        <v>#VALUE!</v>
      </c>
      <c r="E301" s="6" t="e">
        <f t="shared" si="11"/>
        <v>#VALUE!</v>
      </c>
      <c r="F301" s="6" t="e">
        <f t="shared" si="12"/>
        <v>#VALUE!</v>
      </c>
      <c r="G301" s="5">
        <f>Reg_Stu!B303</f>
        <v>0</v>
      </c>
      <c r="H301" s="4">
        <f>Reg_Stu!H303</f>
        <v>0</v>
      </c>
      <c r="I301" s="6" t="e">
        <f t="shared" si="13"/>
        <v>#VALUE!</v>
      </c>
      <c r="J301" s="4" t="e">
        <f t="shared" si="14"/>
        <v>#VALUE!</v>
      </c>
      <c r="K301" s="6" t="e">
        <f t="shared" si="15"/>
        <v>#VALUE!</v>
      </c>
      <c r="L301" s="6">
        <f>Reg_Stu!E303</f>
        <v>0</v>
      </c>
      <c r="M301" s="6"/>
      <c r="N301" s="6"/>
      <c r="O301" s="6"/>
      <c r="P301" s="6"/>
      <c r="Q301" s="6"/>
      <c r="R301" s="6"/>
      <c r="S301" s="6"/>
      <c r="T301" s="6"/>
      <c r="U301" s="6"/>
      <c r="V301" s="6"/>
      <c r="W301" s="6"/>
      <c r="X301" s="6"/>
      <c r="Y301" s="6"/>
      <c r="Z301" s="6"/>
    </row>
    <row r="302" spans="1:26" ht="15.75" customHeight="1" x14ac:dyDescent="0.25">
      <c r="A302" s="4">
        <f>Reg_Stu!A304</f>
        <v>0</v>
      </c>
      <c r="B302" s="5" t="e">
        <f t="shared" si="8"/>
        <v>#VALUE!</v>
      </c>
      <c r="C302" s="4" t="e">
        <f t="shared" si="9"/>
        <v>#VALUE!</v>
      </c>
      <c r="D302" s="6" t="e">
        <f t="shared" si="10"/>
        <v>#VALUE!</v>
      </c>
      <c r="E302" s="6" t="e">
        <f t="shared" si="11"/>
        <v>#VALUE!</v>
      </c>
      <c r="F302" s="6" t="e">
        <f t="shared" si="12"/>
        <v>#VALUE!</v>
      </c>
      <c r="G302" s="5">
        <f>Reg_Stu!B304</f>
        <v>0</v>
      </c>
      <c r="H302" s="4">
        <f>Reg_Stu!H304</f>
        <v>0</v>
      </c>
      <c r="I302" s="6" t="e">
        <f t="shared" si="13"/>
        <v>#VALUE!</v>
      </c>
      <c r="J302" s="4" t="e">
        <f t="shared" si="14"/>
        <v>#VALUE!</v>
      </c>
      <c r="K302" s="6" t="e">
        <f t="shared" si="15"/>
        <v>#VALUE!</v>
      </c>
      <c r="L302" s="6">
        <f>Reg_Stu!E304</f>
        <v>0</v>
      </c>
      <c r="M302" s="6"/>
      <c r="N302" s="6"/>
      <c r="O302" s="6"/>
      <c r="P302" s="6"/>
      <c r="Q302" s="6"/>
      <c r="R302" s="6"/>
      <c r="S302" s="6"/>
      <c r="T302" s="6"/>
      <c r="U302" s="6"/>
      <c r="V302" s="6"/>
      <c r="W302" s="6"/>
      <c r="X302" s="6"/>
      <c r="Y302" s="6"/>
      <c r="Z302" s="6"/>
    </row>
    <row r="303" spans="1:26" ht="15.75" customHeight="1" x14ac:dyDescent="0.25">
      <c r="A303" s="4">
        <f>Reg_Stu!A305</f>
        <v>0</v>
      </c>
      <c r="B303" s="5" t="e">
        <f t="shared" si="8"/>
        <v>#VALUE!</v>
      </c>
      <c r="C303" s="4" t="e">
        <f t="shared" si="9"/>
        <v>#VALUE!</v>
      </c>
      <c r="D303" s="6" t="e">
        <f t="shared" si="10"/>
        <v>#VALUE!</v>
      </c>
      <c r="E303" s="6" t="e">
        <f t="shared" si="11"/>
        <v>#VALUE!</v>
      </c>
      <c r="F303" s="6" t="e">
        <f t="shared" si="12"/>
        <v>#VALUE!</v>
      </c>
      <c r="G303" s="5">
        <f>Reg_Stu!B305</f>
        <v>0</v>
      </c>
      <c r="H303" s="4">
        <f>Reg_Stu!H305</f>
        <v>0</v>
      </c>
      <c r="I303" s="6" t="e">
        <f t="shared" si="13"/>
        <v>#VALUE!</v>
      </c>
      <c r="J303" s="4" t="e">
        <f t="shared" si="14"/>
        <v>#VALUE!</v>
      </c>
      <c r="K303" s="6" t="e">
        <f t="shared" si="15"/>
        <v>#VALUE!</v>
      </c>
      <c r="L303" s="6">
        <f>Reg_Stu!E305</f>
        <v>0</v>
      </c>
      <c r="M303" s="6"/>
      <c r="N303" s="6"/>
      <c r="O303" s="6"/>
      <c r="P303" s="6"/>
      <c r="Q303" s="6"/>
      <c r="R303" s="6"/>
      <c r="S303" s="6"/>
      <c r="T303" s="6"/>
      <c r="U303" s="6"/>
      <c r="V303" s="6"/>
      <c r="W303" s="6"/>
      <c r="X303" s="6"/>
      <c r="Y303" s="6"/>
      <c r="Z303" s="6"/>
    </row>
    <row r="304" spans="1:26" ht="15.75" customHeight="1" x14ac:dyDescent="0.25">
      <c r="A304" s="4">
        <f>Reg_Stu!A306</f>
        <v>0</v>
      </c>
      <c r="B304" s="5" t="e">
        <f t="shared" si="8"/>
        <v>#VALUE!</v>
      </c>
      <c r="C304" s="4" t="e">
        <f t="shared" si="9"/>
        <v>#VALUE!</v>
      </c>
      <c r="D304" s="6" t="e">
        <f t="shared" si="10"/>
        <v>#VALUE!</v>
      </c>
      <c r="E304" s="6" t="e">
        <f t="shared" si="11"/>
        <v>#VALUE!</v>
      </c>
      <c r="F304" s="6" t="e">
        <f t="shared" si="12"/>
        <v>#VALUE!</v>
      </c>
      <c r="G304" s="5">
        <f>Reg_Stu!B306</f>
        <v>0</v>
      </c>
      <c r="H304" s="4">
        <f>Reg_Stu!H306</f>
        <v>0</v>
      </c>
      <c r="I304" s="6" t="e">
        <f t="shared" si="13"/>
        <v>#VALUE!</v>
      </c>
      <c r="J304" s="4" t="e">
        <f t="shared" si="14"/>
        <v>#VALUE!</v>
      </c>
      <c r="K304" s="6" t="e">
        <f t="shared" si="15"/>
        <v>#VALUE!</v>
      </c>
      <c r="L304" s="6">
        <f>Reg_Stu!E306</f>
        <v>0</v>
      </c>
      <c r="M304" s="6"/>
      <c r="N304" s="6"/>
      <c r="O304" s="6"/>
      <c r="P304" s="6"/>
      <c r="Q304" s="6"/>
      <c r="R304" s="6"/>
      <c r="S304" s="6"/>
      <c r="T304" s="6"/>
      <c r="U304" s="6"/>
      <c r="V304" s="6"/>
      <c r="W304" s="6"/>
      <c r="X304" s="6"/>
      <c r="Y304" s="6"/>
      <c r="Z304" s="6"/>
    </row>
    <row r="305" spans="1:26" ht="15.75" customHeight="1" x14ac:dyDescent="0.25">
      <c r="A305" s="4">
        <f>Reg_Stu!A307</f>
        <v>0</v>
      </c>
      <c r="B305" s="5" t="e">
        <f t="shared" si="8"/>
        <v>#VALUE!</v>
      </c>
      <c r="C305" s="4" t="e">
        <f t="shared" si="9"/>
        <v>#VALUE!</v>
      </c>
      <c r="D305" s="6" t="e">
        <f t="shared" si="10"/>
        <v>#VALUE!</v>
      </c>
      <c r="E305" s="6" t="e">
        <f t="shared" si="11"/>
        <v>#VALUE!</v>
      </c>
      <c r="F305" s="6" t="e">
        <f t="shared" si="12"/>
        <v>#VALUE!</v>
      </c>
      <c r="G305" s="5">
        <f>Reg_Stu!B307</f>
        <v>0</v>
      </c>
      <c r="H305" s="4">
        <f>Reg_Stu!H307</f>
        <v>0</v>
      </c>
      <c r="I305" s="6" t="e">
        <f t="shared" si="13"/>
        <v>#VALUE!</v>
      </c>
      <c r="J305" s="4" t="e">
        <f t="shared" si="14"/>
        <v>#VALUE!</v>
      </c>
      <c r="K305" s="6" t="e">
        <f t="shared" si="15"/>
        <v>#VALUE!</v>
      </c>
      <c r="L305" s="6">
        <f>Reg_Stu!E307</f>
        <v>0</v>
      </c>
      <c r="M305" s="6"/>
      <c r="N305" s="6"/>
      <c r="O305" s="6"/>
      <c r="P305" s="6"/>
      <c r="Q305" s="6"/>
      <c r="R305" s="6"/>
      <c r="S305" s="6"/>
      <c r="T305" s="6"/>
      <c r="U305" s="6"/>
      <c r="V305" s="6"/>
      <c r="W305" s="6"/>
      <c r="X305" s="6"/>
      <c r="Y305" s="6"/>
      <c r="Z305" s="6"/>
    </row>
    <row r="306" spans="1:26" ht="15.75" customHeight="1" x14ac:dyDescent="0.25">
      <c r="A306" s="4">
        <f>Reg_Stu!A308</f>
        <v>0</v>
      </c>
      <c r="B306" s="5" t="e">
        <f t="shared" si="8"/>
        <v>#VALUE!</v>
      </c>
      <c r="C306" s="4" t="e">
        <f t="shared" si="9"/>
        <v>#VALUE!</v>
      </c>
      <c r="D306" s="6" t="e">
        <f t="shared" si="10"/>
        <v>#VALUE!</v>
      </c>
      <c r="E306" s="6" t="e">
        <f t="shared" si="11"/>
        <v>#VALUE!</v>
      </c>
      <c r="F306" s="6" t="e">
        <f t="shared" si="12"/>
        <v>#VALUE!</v>
      </c>
      <c r="G306" s="5">
        <f>Reg_Stu!B308</f>
        <v>0</v>
      </c>
      <c r="H306" s="4">
        <f>Reg_Stu!H308</f>
        <v>0</v>
      </c>
      <c r="I306" s="6" t="e">
        <f t="shared" si="13"/>
        <v>#VALUE!</v>
      </c>
      <c r="J306" s="4" t="e">
        <f t="shared" si="14"/>
        <v>#VALUE!</v>
      </c>
      <c r="K306" s="6" t="e">
        <f t="shared" si="15"/>
        <v>#VALUE!</v>
      </c>
      <c r="L306" s="6">
        <f>Reg_Stu!E308</f>
        <v>0</v>
      </c>
      <c r="M306" s="6"/>
      <c r="N306" s="6"/>
      <c r="O306" s="6"/>
      <c r="P306" s="6"/>
      <c r="Q306" s="6"/>
      <c r="R306" s="6"/>
      <c r="S306" s="6"/>
      <c r="T306" s="6"/>
      <c r="U306" s="6"/>
      <c r="V306" s="6"/>
      <c r="W306" s="6"/>
      <c r="X306" s="6"/>
      <c r="Y306" s="6"/>
      <c r="Z306" s="6"/>
    </row>
    <row r="307" spans="1:26" ht="15.75" customHeight="1" x14ac:dyDescent="0.25">
      <c r="A307" s="4">
        <f>Reg_Stu!A309</f>
        <v>0</v>
      </c>
      <c r="B307" s="5" t="e">
        <f t="shared" si="8"/>
        <v>#VALUE!</v>
      </c>
      <c r="C307" s="4" t="e">
        <f t="shared" si="9"/>
        <v>#VALUE!</v>
      </c>
      <c r="D307" s="6" t="e">
        <f t="shared" si="10"/>
        <v>#VALUE!</v>
      </c>
      <c r="E307" s="6" t="e">
        <f t="shared" si="11"/>
        <v>#VALUE!</v>
      </c>
      <c r="F307" s="6" t="e">
        <f t="shared" si="12"/>
        <v>#VALUE!</v>
      </c>
      <c r="G307" s="5">
        <f>Reg_Stu!B309</f>
        <v>0</v>
      </c>
      <c r="H307" s="4">
        <f>Reg_Stu!H309</f>
        <v>0</v>
      </c>
      <c r="I307" s="6" t="e">
        <f t="shared" si="13"/>
        <v>#VALUE!</v>
      </c>
      <c r="J307" s="4" t="e">
        <f t="shared" si="14"/>
        <v>#VALUE!</v>
      </c>
      <c r="K307" s="6" t="e">
        <f t="shared" si="15"/>
        <v>#VALUE!</v>
      </c>
      <c r="L307" s="6">
        <f>Reg_Stu!E309</f>
        <v>0</v>
      </c>
      <c r="M307" s="6"/>
      <c r="N307" s="6"/>
      <c r="O307" s="6"/>
      <c r="P307" s="6"/>
      <c r="Q307" s="6"/>
      <c r="R307" s="6"/>
      <c r="S307" s="6"/>
      <c r="T307" s="6"/>
      <c r="U307" s="6"/>
      <c r="V307" s="6"/>
      <c r="W307" s="6"/>
      <c r="X307" s="6"/>
      <c r="Y307" s="6"/>
      <c r="Z307" s="6"/>
    </row>
    <row r="308" spans="1:26" ht="15.75" customHeight="1" x14ac:dyDescent="0.25">
      <c r="A308" s="4">
        <f>Reg_Stu!A310</f>
        <v>0</v>
      </c>
      <c r="B308" s="5" t="e">
        <f t="shared" si="8"/>
        <v>#VALUE!</v>
      </c>
      <c r="C308" s="4" t="e">
        <f t="shared" si="9"/>
        <v>#VALUE!</v>
      </c>
      <c r="D308" s="6" t="e">
        <f t="shared" si="10"/>
        <v>#VALUE!</v>
      </c>
      <c r="E308" s="6" t="e">
        <f t="shared" si="11"/>
        <v>#VALUE!</v>
      </c>
      <c r="F308" s="6" t="e">
        <f t="shared" si="12"/>
        <v>#VALUE!</v>
      </c>
      <c r="G308" s="5">
        <f>Reg_Stu!B310</f>
        <v>0</v>
      </c>
      <c r="H308" s="4">
        <f>Reg_Stu!H310</f>
        <v>0</v>
      </c>
      <c r="I308" s="6" t="e">
        <f t="shared" si="13"/>
        <v>#VALUE!</v>
      </c>
      <c r="J308" s="4" t="e">
        <f t="shared" si="14"/>
        <v>#VALUE!</v>
      </c>
      <c r="K308" s="6" t="e">
        <f t="shared" si="15"/>
        <v>#VALUE!</v>
      </c>
      <c r="L308" s="6">
        <f>Reg_Stu!E310</f>
        <v>0</v>
      </c>
      <c r="M308" s="6"/>
      <c r="N308" s="6"/>
      <c r="O308" s="6"/>
      <c r="P308" s="6"/>
      <c r="Q308" s="6"/>
      <c r="R308" s="6"/>
      <c r="S308" s="6"/>
      <c r="T308" s="6"/>
      <c r="U308" s="6"/>
      <c r="V308" s="6"/>
      <c r="W308" s="6"/>
      <c r="X308" s="6"/>
      <c r="Y308" s="6"/>
      <c r="Z308" s="6"/>
    </row>
    <row r="309" spans="1:26" ht="15.75" customHeight="1" x14ac:dyDescent="0.25">
      <c r="A309" s="4">
        <f>Reg_Stu!A311</f>
        <v>0</v>
      </c>
      <c r="B309" s="5" t="e">
        <f t="shared" si="8"/>
        <v>#VALUE!</v>
      </c>
      <c r="C309" s="4" t="e">
        <f t="shared" si="9"/>
        <v>#VALUE!</v>
      </c>
      <c r="D309" s="6" t="e">
        <f t="shared" si="10"/>
        <v>#VALUE!</v>
      </c>
      <c r="E309" s="6" t="e">
        <f t="shared" si="11"/>
        <v>#VALUE!</v>
      </c>
      <c r="F309" s="6" t="e">
        <f t="shared" si="12"/>
        <v>#VALUE!</v>
      </c>
      <c r="G309" s="5">
        <f>Reg_Stu!B311</f>
        <v>0</v>
      </c>
      <c r="H309" s="4">
        <f>Reg_Stu!H311</f>
        <v>0</v>
      </c>
      <c r="I309" s="6" t="e">
        <f t="shared" si="13"/>
        <v>#VALUE!</v>
      </c>
      <c r="J309" s="4" t="e">
        <f t="shared" si="14"/>
        <v>#VALUE!</v>
      </c>
      <c r="K309" s="6" t="e">
        <f t="shared" si="15"/>
        <v>#VALUE!</v>
      </c>
      <c r="L309" s="6">
        <f>Reg_Stu!E311</f>
        <v>0</v>
      </c>
      <c r="M309" s="6"/>
      <c r="N309" s="6"/>
      <c r="O309" s="6"/>
      <c r="P309" s="6"/>
      <c r="Q309" s="6"/>
      <c r="R309" s="6"/>
      <c r="S309" s="6"/>
      <c r="T309" s="6"/>
      <c r="U309" s="6"/>
      <c r="V309" s="6"/>
      <c r="W309" s="6"/>
      <c r="X309" s="6"/>
      <c r="Y309" s="6"/>
      <c r="Z309" s="6"/>
    </row>
    <row r="310" spans="1:26" ht="15.75" customHeight="1" x14ac:dyDescent="0.25">
      <c r="A310" s="4">
        <f>Reg_Stu!A312</f>
        <v>0</v>
      </c>
      <c r="B310" s="5" t="e">
        <f t="shared" si="8"/>
        <v>#VALUE!</v>
      </c>
      <c r="C310" s="4" t="e">
        <f t="shared" si="9"/>
        <v>#VALUE!</v>
      </c>
      <c r="D310" s="6" t="e">
        <f t="shared" si="10"/>
        <v>#VALUE!</v>
      </c>
      <c r="E310" s="6" t="e">
        <f t="shared" si="11"/>
        <v>#VALUE!</v>
      </c>
      <c r="F310" s="6" t="e">
        <f t="shared" si="12"/>
        <v>#VALUE!</v>
      </c>
      <c r="G310" s="5">
        <f>Reg_Stu!B312</f>
        <v>0</v>
      </c>
      <c r="H310" s="4">
        <f>Reg_Stu!H312</f>
        <v>0</v>
      </c>
      <c r="I310" s="6" t="e">
        <f t="shared" si="13"/>
        <v>#VALUE!</v>
      </c>
      <c r="J310" s="4" t="e">
        <f t="shared" si="14"/>
        <v>#VALUE!</v>
      </c>
      <c r="K310" s="6" t="e">
        <f t="shared" si="15"/>
        <v>#VALUE!</v>
      </c>
      <c r="L310" s="6">
        <f>Reg_Stu!E312</f>
        <v>0</v>
      </c>
      <c r="M310" s="6"/>
      <c r="N310" s="6"/>
      <c r="O310" s="6"/>
      <c r="P310" s="6"/>
      <c r="Q310" s="6"/>
      <c r="R310" s="6"/>
      <c r="S310" s="6"/>
      <c r="T310" s="6"/>
      <c r="U310" s="6"/>
      <c r="V310" s="6"/>
      <c r="W310" s="6"/>
      <c r="X310" s="6"/>
      <c r="Y310" s="6"/>
      <c r="Z310" s="6"/>
    </row>
    <row r="311" spans="1:26" ht="15.75" customHeight="1" x14ac:dyDescent="0.25">
      <c r="A311" s="4">
        <f>Reg_Stu!A313</f>
        <v>0</v>
      </c>
      <c r="B311" s="5" t="e">
        <f t="shared" si="8"/>
        <v>#VALUE!</v>
      </c>
      <c r="C311" s="4" t="e">
        <f t="shared" si="9"/>
        <v>#VALUE!</v>
      </c>
      <c r="D311" s="6" t="e">
        <f t="shared" si="10"/>
        <v>#VALUE!</v>
      </c>
      <c r="E311" s="6" t="e">
        <f t="shared" si="11"/>
        <v>#VALUE!</v>
      </c>
      <c r="F311" s="6" t="e">
        <f t="shared" si="12"/>
        <v>#VALUE!</v>
      </c>
      <c r="G311" s="5">
        <f>Reg_Stu!B313</f>
        <v>0</v>
      </c>
      <c r="H311" s="4">
        <f>Reg_Stu!H313</f>
        <v>0</v>
      </c>
      <c r="I311" s="6" t="e">
        <f t="shared" si="13"/>
        <v>#VALUE!</v>
      </c>
      <c r="J311" s="4" t="e">
        <f t="shared" si="14"/>
        <v>#VALUE!</v>
      </c>
      <c r="K311" s="6" t="e">
        <f t="shared" si="15"/>
        <v>#VALUE!</v>
      </c>
      <c r="L311" s="6">
        <f>Reg_Stu!E313</f>
        <v>0</v>
      </c>
      <c r="M311" s="6"/>
      <c r="N311" s="6"/>
      <c r="O311" s="6"/>
      <c r="P311" s="6"/>
      <c r="Q311" s="6"/>
      <c r="R311" s="6"/>
      <c r="S311" s="6"/>
      <c r="T311" s="6"/>
      <c r="U311" s="6"/>
      <c r="V311" s="6"/>
      <c r="W311" s="6"/>
      <c r="X311" s="6"/>
      <c r="Y311" s="6"/>
      <c r="Z311" s="6"/>
    </row>
    <row r="312" spans="1:26" ht="15.75" customHeight="1" x14ac:dyDescent="0.25">
      <c r="A312" s="4">
        <f>Reg_Stu!A314</f>
        <v>0</v>
      </c>
      <c r="B312" s="5" t="e">
        <f t="shared" si="8"/>
        <v>#VALUE!</v>
      </c>
      <c r="C312" s="4" t="e">
        <f t="shared" si="9"/>
        <v>#VALUE!</v>
      </c>
      <c r="D312" s="6" t="e">
        <f t="shared" si="10"/>
        <v>#VALUE!</v>
      </c>
      <c r="E312" s="6" t="e">
        <f t="shared" si="11"/>
        <v>#VALUE!</v>
      </c>
      <c r="F312" s="6" t="e">
        <f t="shared" si="12"/>
        <v>#VALUE!</v>
      </c>
      <c r="G312" s="5">
        <f>Reg_Stu!B314</f>
        <v>0</v>
      </c>
      <c r="H312" s="4">
        <f>Reg_Stu!H314</f>
        <v>0</v>
      </c>
      <c r="I312" s="6" t="e">
        <f t="shared" si="13"/>
        <v>#VALUE!</v>
      </c>
      <c r="J312" s="4" t="e">
        <f t="shared" si="14"/>
        <v>#VALUE!</v>
      </c>
      <c r="K312" s="6" t="e">
        <f t="shared" si="15"/>
        <v>#VALUE!</v>
      </c>
      <c r="L312" s="6">
        <f>Reg_Stu!E314</f>
        <v>0</v>
      </c>
      <c r="M312" s="6"/>
      <c r="N312" s="6"/>
      <c r="O312" s="6"/>
      <c r="P312" s="6"/>
      <c r="Q312" s="6"/>
      <c r="R312" s="6"/>
      <c r="S312" s="6"/>
      <c r="T312" s="6"/>
      <c r="U312" s="6"/>
      <c r="V312" s="6"/>
      <c r="W312" s="6"/>
      <c r="X312" s="6"/>
      <c r="Y312" s="6"/>
      <c r="Z312" s="6"/>
    </row>
    <row r="313" spans="1:26" ht="15.75" customHeight="1" x14ac:dyDescent="0.25">
      <c r="A313" s="4">
        <f>Reg_Stu!A315</f>
        <v>0</v>
      </c>
      <c r="B313" s="5" t="e">
        <f t="shared" si="8"/>
        <v>#VALUE!</v>
      </c>
      <c r="C313" s="4" t="e">
        <f t="shared" si="9"/>
        <v>#VALUE!</v>
      </c>
      <c r="D313" s="6" t="e">
        <f t="shared" si="10"/>
        <v>#VALUE!</v>
      </c>
      <c r="E313" s="6" t="e">
        <f t="shared" si="11"/>
        <v>#VALUE!</v>
      </c>
      <c r="F313" s="6" t="e">
        <f t="shared" si="12"/>
        <v>#VALUE!</v>
      </c>
      <c r="G313" s="5">
        <f>Reg_Stu!B315</f>
        <v>0</v>
      </c>
      <c r="H313" s="4">
        <f>Reg_Stu!H315</f>
        <v>0</v>
      </c>
      <c r="I313" s="6" t="e">
        <f t="shared" si="13"/>
        <v>#VALUE!</v>
      </c>
      <c r="J313" s="4" t="e">
        <f t="shared" si="14"/>
        <v>#VALUE!</v>
      </c>
      <c r="K313" s="6" t="e">
        <f t="shared" si="15"/>
        <v>#VALUE!</v>
      </c>
      <c r="L313" s="6">
        <f>Reg_Stu!E315</f>
        <v>0</v>
      </c>
      <c r="M313" s="6"/>
      <c r="N313" s="6"/>
      <c r="O313" s="6"/>
      <c r="P313" s="6"/>
      <c r="Q313" s="6"/>
      <c r="R313" s="6"/>
      <c r="S313" s="6"/>
      <c r="T313" s="6"/>
      <c r="U313" s="6"/>
      <c r="V313" s="6"/>
      <c r="W313" s="6"/>
      <c r="X313" s="6"/>
      <c r="Y313" s="6"/>
      <c r="Z313" s="6"/>
    </row>
    <row r="314" spans="1:26" ht="15.75" customHeight="1" x14ac:dyDescent="0.25">
      <c r="A314" s="4">
        <f>Reg_Stu!A316</f>
        <v>0</v>
      </c>
      <c r="B314" s="5" t="e">
        <f t="shared" si="8"/>
        <v>#VALUE!</v>
      </c>
      <c r="C314" s="4" t="e">
        <f t="shared" si="9"/>
        <v>#VALUE!</v>
      </c>
      <c r="D314" s="6" t="e">
        <f t="shared" si="10"/>
        <v>#VALUE!</v>
      </c>
      <c r="E314" s="6" t="e">
        <f t="shared" si="11"/>
        <v>#VALUE!</v>
      </c>
      <c r="F314" s="6" t="e">
        <f t="shared" si="12"/>
        <v>#VALUE!</v>
      </c>
      <c r="G314" s="5">
        <f>Reg_Stu!B316</f>
        <v>0</v>
      </c>
      <c r="H314" s="4">
        <f>Reg_Stu!H316</f>
        <v>0</v>
      </c>
      <c r="I314" s="6" t="e">
        <f t="shared" si="13"/>
        <v>#VALUE!</v>
      </c>
      <c r="J314" s="4" t="e">
        <f t="shared" si="14"/>
        <v>#VALUE!</v>
      </c>
      <c r="K314" s="6" t="e">
        <f t="shared" si="15"/>
        <v>#VALUE!</v>
      </c>
      <c r="L314" s="6">
        <f>Reg_Stu!E316</f>
        <v>0</v>
      </c>
      <c r="M314" s="6"/>
      <c r="N314" s="6"/>
      <c r="O314" s="6"/>
      <c r="P314" s="6"/>
      <c r="Q314" s="6"/>
      <c r="R314" s="6"/>
      <c r="S314" s="6"/>
      <c r="T314" s="6"/>
      <c r="U314" s="6"/>
      <c r="V314" s="6"/>
      <c r="W314" s="6"/>
      <c r="X314" s="6"/>
      <c r="Y314" s="6"/>
      <c r="Z314" s="6"/>
    </row>
    <row r="315" spans="1:26" ht="15.75" customHeight="1" x14ac:dyDescent="0.25">
      <c r="A315" s="4">
        <f>Reg_Stu!A317</f>
        <v>0</v>
      </c>
      <c r="B315" s="5" t="e">
        <f t="shared" si="8"/>
        <v>#VALUE!</v>
      </c>
      <c r="C315" s="4" t="e">
        <f t="shared" si="9"/>
        <v>#VALUE!</v>
      </c>
      <c r="D315" s="6" t="e">
        <f t="shared" si="10"/>
        <v>#VALUE!</v>
      </c>
      <c r="E315" s="6" t="e">
        <f t="shared" si="11"/>
        <v>#VALUE!</v>
      </c>
      <c r="F315" s="6" t="e">
        <f t="shared" si="12"/>
        <v>#VALUE!</v>
      </c>
      <c r="G315" s="5">
        <f>Reg_Stu!B317</f>
        <v>0</v>
      </c>
      <c r="H315" s="4">
        <f>Reg_Stu!H317</f>
        <v>0</v>
      </c>
      <c r="I315" s="6" t="e">
        <f t="shared" si="13"/>
        <v>#VALUE!</v>
      </c>
      <c r="J315" s="4" t="e">
        <f t="shared" si="14"/>
        <v>#VALUE!</v>
      </c>
      <c r="K315" s="6" t="e">
        <f t="shared" si="15"/>
        <v>#VALUE!</v>
      </c>
      <c r="L315" s="6">
        <f>Reg_Stu!E317</f>
        <v>0</v>
      </c>
      <c r="M315" s="6"/>
      <c r="N315" s="6"/>
      <c r="O315" s="6"/>
      <c r="P315" s="6"/>
      <c r="Q315" s="6"/>
      <c r="R315" s="6"/>
      <c r="S315" s="6"/>
      <c r="T315" s="6"/>
      <c r="U315" s="6"/>
      <c r="V315" s="6"/>
      <c r="W315" s="6"/>
      <c r="X315" s="6"/>
      <c r="Y315" s="6"/>
      <c r="Z315" s="6"/>
    </row>
    <row r="316" spans="1:26" ht="15.75" customHeight="1" x14ac:dyDescent="0.25">
      <c r="A316" s="4">
        <f>Reg_Stu!A318</f>
        <v>0</v>
      </c>
      <c r="B316" s="5" t="e">
        <f t="shared" si="8"/>
        <v>#VALUE!</v>
      </c>
      <c r="C316" s="4" t="e">
        <f t="shared" si="9"/>
        <v>#VALUE!</v>
      </c>
      <c r="D316" s="6" t="e">
        <f t="shared" si="10"/>
        <v>#VALUE!</v>
      </c>
      <c r="E316" s="6" t="e">
        <f t="shared" si="11"/>
        <v>#VALUE!</v>
      </c>
      <c r="F316" s="6" t="e">
        <f t="shared" si="12"/>
        <v>#VALUE!</v>
      </c>
      <c r="G316" s="5">
        <f>Reg_Stu!B318</f>
        <v>0</v>
      </c>
      <c r="H316" s="4">
        <f>Reg_Stu!H318</f>
        <v>0</v>
      </c>
      <c r="I316" s="6" t="e">
        <f t="shared" si="13"/>
        <v>#VALUE!</v>
      </c>
      <c r="J316" s="4" t="e">
        <f t="shared" si="14"/>
        <v>#VALUE!</v>
      </c>
      <c r="K316" s="6" t="e">
        <f t="shared" si="15"/>
        <v>#VALUE!</v>
      </c>
      <c r="L316" s="6">
        <f>Reg_Stu!E318</f>
        <v>0</v>
      </c>
      <c r="M316" s="6"/>
      <c r="N316" s="6"/>
      <c r="O316" s="6"/>
      <c r="P316" s="6"/>
      <c r="Q316" s="6"/>
      <c r="R316" s="6"/>
      <c r="S316" s="6"/>
      <c r="T316" s="6"/>
      <c r="U316" s="6"/>
      <c r="V316" s="6"/>
      <c r="W316" s="6"/>
      <c r="X316" s="6"/>
      <c r="Y316" s="6"/>
      <c r="Z316" s="6"/>
    </row>
    <row r="317" spans="1:26" ht="15.75" customHeight="1" x14ac:dyDescent="0.25">
      <c r="A317" s="4">
        <f>Reg_Stu!A319</f>
        <v>0</v>
      </c>
      <c r="B317" s="5" t="e">
        <f t="shared" si="8"/>
        <v>#VALUE!</v>
      </c>
      <c r="C317" s="4" t="e">
        <f t="shared" si="9"/>
        <v>#VALUE!</v>
      </c>
      <c r="D317" s="6" t="e">
        <f t="shared" si="10"/>
        <v>#VALUE!</v>
      </c>
      <c r="E317" s="6" t="e">
        <f t="shared" si="11"/>
        <v>#VALUE!</v>
      </c>
      <c r="F317" s="6" t="e">
        <f t="shared" si="12"/>
        <v>#VALUE!</v>
      </c>
      <c r="G317" s="5">
        <f>Reg_Stu!B319</f>
        <v>0</v>
      </c>
      <c r="H317" s="4">
        <f>Reg_Stu!H319</f>
        <v>0</v>
      </c>
      <c r="I317" s="6" t="e">
        <f t="shared" si="13"/>
        <v>#VALUE!</v>
      </c>
      <c r="J317" s="4" t="e">
        <f t="shared" si="14"/>
        <v>#VALUE!</v>
      </c>
      <c r="K317" s="6" t="e">
        <f t="shared" si="15"/>
        <v>#VALUE!</v>
      </c>
      <c r="L317" s="6">
        <f>Reg_Stu!E319</f>
        <v>0</v>
      </c>
      <c r="M317" s="6"/>
      <c r="N317" s="6"/>
      <c r="O317" s="6"/>
      <c r="P317" s="6"/>
      <c r="Q317" s="6"/>
      <c r="R317" s="6"/>
      <c r="S317" s="6"/>
      <c r="T317" s="6"/>
      <c r="U317" s="6"/>
      <c r="V317" s="6"/>
      <c r="W317" s="6"/>
      <c r="X317" s="6"/>
      <c r="Y317" s="6"/>
      <c r="Z317" s="6"/>
    </row>
    <row r="318" spans="1:26" ht="15.75" customHeight="1" x14ac:dyDescent="0.25">
      <c r="A318" s="4">
        <f>Reg_Stu!A320</f>
        <v>0</v>
      </c>
      <c r="B318" s="5" t="e">
        <f t="shared" si="8"/>
        <v>#VALUE!</v>
      </c>
      <c r="C318" s="4" t="e">
        <f t="shared" si="9"/>
        <v>#VALUE!</v>
      </c>
      <c r="D318" s="6" t="e">
        <f t="shared" si="10"/>
        <v>#VALUE!</v>
      </c>
      <c r="E318" s="6" t="e">
        <f t="shared" si="11"/>
        <v>#VALUE!</v>
      </c>
      <c r="F318" s="6" t="e">
        <f t="shared" si="12"/>
        <v>#VALUE!</v>
      </c>
      <c r="G318" s="5">
        <f>Reg_Stu!B320</f>
        <v>0</v>
      </c>
      <c r="H318" s="4">
        <f>Reg_Stu!H320</f>
        <v>0</v>
      </c>
      <c r="I318" s="6" t="e">
        <f t="shared" si="13"/>
        <v>#VALUE!</v>
      </c>
      <c r="J318" s="4" t="e">
        <f t="shared" si="14"/>
        <v>#VALUE!</v>
      </c>
      <c r="K318" s="6" t="e">
        <f t="shared" si="15"/>
        <v>#VALUE!</v>
      </c>
      <c r="L318" s="6">
        <f>Reg_Stu!E320</f>
        <v>0</v>
      </c>
      <c r="M318" s="6"/>
      <c r="N318" s="6"/>
      <c r="O318" s="6"/>
      <c r="P318" s="6"/>
      <c r="Q318" s="6"/>
      <c r="R318" s="6"/>
      <c r="S318" s="6"/>
      <c r="T318" s="6"/>
      <c r="U318" s="6"/>
      <c r="V318" s="6"/>
      <c r="W318" s="6"/>
      <c r="X318" s="6"/>
      <c r="Y318" s="6"/>
      <c r="Z318" s="6"/>
    </row>
    <row r="319" spans="1:26" ht="15.75" customHeight="1" x14ac:dyDescent="0.25">
      <c r="A319" s="4">
        <f>Reg_Stu!A321</f>
        <v>0</v>
      </c>
      <c r="B319" s="5" t="e">
        <f t="shared" si="8"/>
        <v>#VALUE!</v>
      </c>
      <c r="C319" s="4" t="e">
        <f t="shared" si="9"/>
        <v>#VALUE!</v>
      </c>
      <c r="D319" s="6" t="e">
        <f t="shared" si="10"/>
        <v>#VALUE!</v>
      </c>
      <c r="E319" s="6" t="e">
        <f t="shared" si="11"/>
        <v>#VALUE!</v>
      </c>
      <c r="F319" s="6" t="e">
        <f t="shared" si="12"/>
        <v>#VALUE!</v>
      </c>
      <c r="G319" s="5">
        <f>Reg_Stu!B321</f>
        <v>0</v>
      </c>
      <c r="H319" s="4">
        <f>Reg_Stu!H321</f>
        <v>0</v>
      </c>
      <c r="I319" s="6" t="e">
        <f t="shared" si="13"/>
        <v>#VALUE!</v>
      </c>
      <c r="J319" s="4" t="e">
        <f t="shared" si="14"/>
        <v>#VALUE!</v>
      </c>
      <c r="K319" s="6" t="e">
        <f t="shared" si="15"/>
        <v>#VALUE!</v>
      </c>
      <c r="L319" s="6">
        <f>Reg_Stu!E321</f>
        <v>0</v>
      </c>
      <c r="M319" s="6"/>
      <c r="N319" s="6"/>
      <c r="O319" s="6"/>
      <c r="P319" s="6"/>
      <c r="Q319" s="6"/>
      <c r="R319" s="6"/>
      <c r="S319" s="6"/>
      <c r="T319" s="6"/>
      <c r="U319" s="6"/>
      <c r="V319" s="6"/>
      <c r="W319" s="6"/>
      <c r="X319" s="6"/>
      <c r="Y319" s="6"/>
      <c r="Z319" s="6"/>
    </row>
    <row r="320" spans="1:26" ht="15.75" customHeight="1" x14ac:dyDescent="0.25">
      <c r="A320" s="4">
        <f>Reg_Stu!A322</f>
        <v>0</v>
      </c>
      <c r="B320" s="5" t="e">
        <f t="shared" si="8"/>
        <v>#VALUE!</v>
      </c>
      <c r="C320" s="4" t="e">
        <f t="shared" si="9"/>
        <v>#VALUE!</v>
      </c>
      <c r="D320" s="6" t="e">
        <f t="shared" si="10"/>
        <v>#VALUE!</v>
      </c>
      <c r="E320" s="6" t="e">
        <f t="shared" si="11"/>
        <v>#VALUE!</v>
      </c>
      <c r="F320" s="6" t="e">
        <f t="shared" si="12"/>
        <v>#VALUE!</v>
      </c>
      <c r="G320" s="5">
        <f>Reg_Stu!B322</f>
        <v>0</v>
      </c>
      <c r="H320" s="4">
        <f>Reg_Stu!H322</f>
        <v>0</v>
      </c>
      <c r="I320" s="6" t="e">
        <f t="shared" si="13"/>
        <v>#VALUE!</v>
      </c>
      <c r="J320" s="4" t="e">
        <f t="shared" si="14"/>
        <v>#VALUE!</v>
      </c>
      <c r="K320" s="6" t="e">
        <f t="shared" si="15"/>
        <v>#VALUE!</v>
      </c>
      <c r="L320" s="6">
        <f>Reg_Stu!E322</f>
        <v>0</v>
      </c>
      <c r="M320" s="6"/>
      <c r="N320" s="6"/>
      <c r="O320" s="6"/>
      <c r="P320" s="6"/>
      <c r="Q320" s="6"/>
      <c r="R320" s="6"/>
      <c r="S320" s="6"/>
      <c r="T320" s="6"/>
      <c r="U320" s="6"/>
      <c r="V320" s="6"/>
      <c r="W320" s="6"/>
      <c r="X320" s="6"/>
      <c r="Y320" s="6"/>
      <c r="Z320" s="6"/>
    </row>
    <row r="321" spans="1:26" ht="15.75" customHeight="1" x14ac:dyDescent="0.25">
      <c r="A321" s="4">
        <f>Reg_Stu!A323</f>
        <v>0</v>
      </c>
      <c r="B321" s="5" t="e">
        <f t="shared" si="8"/>
        <v>#VALUE!</v>
      </c>
      <c r="C321" s="4" t="e">
        <f t="shared" si="9"/>
        <v>#VALUE!</v>
      </c>
      <c r="D321" s="6" t="e">
        <f t="shared" si="10"/>
        <v>#VALUE!</v>
      </c>
      <c r="E321" s="6" t="e">
        <f t="shared" si="11"/>
        <v>#VALUE!</v>
      </c>
      <c r="F321" s="6" t="e">
        <f t="shared" si="12"/>
        <v>#VALUE!</v>
      </c>
      <c r="G321" s="5">
        <f>Reg_Stu!B323</f>
        <v>0</v>
      </c>
      <c r="H321" s="4">
        <f>Reg_Stu!H323</f>
        <v>0</v>
      </c>
      <c r="I321" s="6" t="e">
        <f t="shared" si="13"/>
        <v>#VALUE!</v>
      </c>
      <c r="J321" s="4" t="e">
        <f t="shared" si="14"/>
        <v>#VALUE!</v>
      </c>
      <c r="K321" s="6" t="e">
        <f t="shared" si="15"/>
        <v>#VALUE!</v>
      </c>
      <c r="L321" s="6">
        <f>Reg_Stu!E323</f>
        <v>0</v>
      </c>
      <c r="M321" s="6"/>
      <c r="N321" s="6"/>
      <c r="O321" s="6"/>
      <c r="P321" s="6"/>
      <c r="Q321" s="6"/>
      <c r="R321" s="6"/>
      <c r="S321" s="6"/>
      <c r="T321" s="6"/>
      <c r="U321" s="6"/>
      <c r="V321" s="6"/>
      <c r="W321" s="6"/>
      <c r="X321" s="6"/>
      <c r="Y321" s="6"/>
      <c r="Z321" s="6"/>
    </row>
    <row r="322" spans="1:26" ht="15.75" customHeight="1" x14ac:dyDescent="0.25">
      <c r="A322" s="4">
        <f>Reg_Stu!A324</f>
        <v>0</v>
      </c>
      <c r="B322" s="5" t="e">
        <f t="shared" si="8"/>
        <v>#VALUE!</v>
      </c>
      <c r="C322" s="4" t="e">
        <f t="shared" si="9"/>
        <v>#VALUE!</v>
      </c>
      <c r="D322" s="6" t="e">
        <f t="shared" si="10"/>
        <v>#VALUE!</v>
      </c>
      <c r="E322" s="6" t="e">
        <f t="shared" si="11"/>
        <v>#VALUE!</v>
      </c>
      <c r="F322" s="6" t="e">
        <f t="shared" si="12"/>
        <v>#VALUE!</v>
      </c>
      <c r="G322" s="5">
        <f>Reg_Stu!B324</f>
        <v>0</v>
      </c>
      <c r="H322" s="4">
        <f>Reg_Stu!H324</f>
        <v>0</v>
      </c>
      <c r="I322" s="6" t="e">
        <f t="shared" si="13"/>
        <v>#VALUE!</v>
      </c>
      <c r="J322" s="4" t="e">
        <f t="shared" si="14"/>
        <v>#VALUE!</v>
      </c>
      <c r="K322" s="6" t="e">
        <f t="shared" si="15"/>
        <v>#VALUE!</v>
      </c>
      <c r="L322" s="6">
        <f>Reg_Stu!E324</f>
        <v>0</v>
      </c>
      <c r="M322" s="6"/>
      <c r="N322" s="6"/>
      <c r="O322" s="6"/>
      <c r="P322" s="6"/>
      <c r="Q322" s="6"/>
      <c r="R322" s="6"/>
      <c r="S322" s="6"/>
      <c r="T322" s="6"/>
      <c r="U322" s="6"/>
      <c r="V322" s="6"/>
      <c r="W322" s="6"/>
      <c r="X322" s="6"/>
      <c r="Y322" s="6"/>
      <c r="Z322" s="6"/>
    </row>
    <row r="323" spans="1:26" ht="15.75" customHeight="1" x14ac:dyDescent="0.25">
      <c r="A323" s="4">
        <f>Reg_Stu!A325</f>
        <v>0</v>
      </c>
      <c r="B323" s="5" t="e">
        <f t="shared" si="8"/>
        <v>#VALUE!</v>
      </c>
      <c r="C323" s="4" t="e">
        <f t="shared" si="9"/>
        <v>#VALUE!</v>
      </c>
      <c r="D323" s="6" t="e">
        <f t="shared" si="10"/>
        <v>#VALUE!</v>
      </c>
      <c r="E323" s="6" t="e">
        <f t="shared" si="11"/>
        <v>#VALUE!</v>
      </c>
      <c r="F323" s="6" t="e">
        <f t="shared" si="12"/>
        <v>#VALUE!</v>
      </c>
      <c r="G323" s="5">
        <f>Reg_Stu!B325</f>
        <v>0</v>
      </c>
      <c r="H323" s="4">
        <f>Reg_Stu!H325</f>
        <v>0</v>
      </c>
      <c r="I323" s="6" t="e">
        <f t="shared" si="13"/>
        <v>#VALUE!</v>
      </c>
      <c r="J323" s="4" t="e">
        <f t="shared" si="14"/>
        <v>#VALUE!</v>
      </c>
      <c r="K323" s="6" t="e">
        <f t="shared" si="15"/>
        <v>#VALUE!</v>
      </c>
      <c r="L323" s="6">
        <f>Reg_Stu!E325</f>
        <v>0</v>
      </c>
      <c r="M323" s="6"/>
      <c r="N323" s="6"/>
      <c r="O323" s="6"/>
      <c r="P323" s="6"/>
      <c r="Q323" s="6"/>
      <c r="R323" s="6"/>
      <c r="S323" s="6"/>
      <c r="T323" s="6"/>
      <c r="U323" s="6"/>
      <c r="V323" s="6"/>
      <c r="W323" s="6"/>
      <c r="X323" s="6"/>
      <c r="Y323" s="6"/>
      <c r="Z323" s="6"/>
    </row>
    <row r="324" spans="1:26" ht="15.75" customHeight="1" x14ac:dyDescent="0.25">
      <c r="A324" s="4">
        <f>Reg_Stu!A326</f>
        <v>0</v>
      </c>
      <c r="B324" s="5" t="e">
        <f t="shared" si="8"/>
        <v>#VALUE!</v>
      </c>
      <c r="C324" s="4" t="e">
        <f t="shared" si="9"/>
        <v>#VALUE!</v>
      </c>
      <c r="D324" s="6" t="e">
        <f t="shared" si="10"/>
        <v>#VALUE!</v>
      </c>
      <c r="E324" s="6" t="e">
        <f t="shared" si="11"/>
        <v>#VALUE!</v>
      </c>
      <c r="F324" s="6" t="e">
        <f t="shared" si="12"/>
        <v>#VALUE!</v>
      </c>
      <c r="G324" s="5">
        <f>Reg_Stu!B326</f>
        <v>0</v>
      </c>
      <c r="H324" s="4">
        <f>Reg_Stu!H326</f>
        <v>0</v>
      </c>
      <c r="I324" s="6" t="e">
        <f t="shared" si="13"/>
        <v>#VALUE!</v>
      </c>
      <c r="J324" s="4" t="e">
        <f t="shared" si="14"/>
        <v>#VALUE!</v>
      </c>
      <c r="K324" s="6" t="e">
        <f t="shared" si="15"/>
        <v>#VALUE!</v>
      </c>
      <c r="L324" s="6">
        <f>Reg_Stu!E326</f>
        <v>0</v>
      </c>
      <c r="M324" s="6"/>
      <c r="N324" s="6"/>
      <c r="O324" s="6"/>
      <c r="P324" s="6"/>
      <c r="Q324" s="6"/>
      <c r="R324" s="6"/>
      <c r="S324" s="6"/>
      <c r="T324" s="6"/>
      <c r="U324" s="6"/>
      <c r="V324" s="6"/>
      <c r="W324" s="6"/>
      <c r="X324" s="6"/>
      <c r="Y324" s="6"/>
      <c r="Z324" s="6"/>
    </row>
    <row r="325" spans="1:26" ht="15.75" customHeight="1" x14ac:dyDescent="0.25">
      <c r="A325" s="4">
        <f>Reg_Stu!A327</f>
        <v>0</v>
      </c>
      <c r="B325" s="5" t="e">
        <f t="shared" si="8"/>
        <v>#VALUE!</v>
      </c>
      <c r="C325" s="4" t="e">
        <f t="shared" si="9"/>
        <v>#VALUE!</v>
      </c>
      <c r="D325" s="6" t="e">
        <f t="shared" si="10"/>
        <v>#VALUE!</v>
      </c>
      <c r="E325" s="6" t="e">
        <f t="shared" si="11"/>
        <v>#VALUE!</v>
      </c>
      <c r="F325" s="6" t="e">
        <f t="shared" si="12"/>
        <v>#VALUE!</v>
      </c>
      <c r="G325" s="5">
        <f>Reg_Stu!B327</f>
        <v>0</v>
      </c>
      <c r="H325" s="4">
        <f>Reg_Stu!H327</f>
        <v>0</v>
      </c>
      <c r="I325" s="6" t="e">
        <f t="shared" si="13"/>
        <v>#VALUE!</v>
      </c>
      <c r="J325" s="4" t="e">
        <f t="shared" si="14"/>
        <v>#VALUE!</v>
      </c>
      <c r="K325" s="6" t="e">
        <f t="shared" si="15"/>
        <v>#VALUE!</v>
      </c>
      <c r="L325" s="6">
        <f>Reg_Stu!E327</f>
        <v>0</v>
      </c>
      <c r="M325" s="6"/>
      <c r="N325" s="6"/>
      <c r="O325" s="6"/>
      <c r="P325" s="6"/>
      <c r="Q325" s="6"/>
      <c r="R325" s="6"/>
      <c r="S325" s="6"/>
      <c r="T325" s="6"/>
      <c r="U325" s="6"/>
      <c r="V325" s="6"/>
      <c r="W325" s="6"/>
      <c r="X325" s="6"/>
      <c r="Y325" s="6"/>
      <c r="Z325" s="6"/>
    </row>
    <row r="326" spans="1:26" ht="15.75" customHeight="1" x14ac:dyDescent="0.25">
      <c r="A326" s="4"/>
      <c r="B326" s="5"/>
      <c r="C326" s="4"/>
      <c r="D326" s="6"/>
      <c r="E326" s="6"/>
      <c r="F326" s="6"/>
      <c r="G326" s="5"/>
      <c r="H326" s="4"/>
      <c r="I326" s="6"/>
      <c r="J326" s="4"/>
      <c r="K326" s="6"/>
      <c r="L326" s="6"/>
      <c r="M326" s="6"/>
      <c r="N326" s="6"/>
      <c r="O326" s="6"/>
      <c r="P326" s="6"/>
      <c r="Q326" s="6"/>
      <c r="R326" s="6"/>
      <c r="S326" s="6"/>
      <c r="T326" s="6"/>
      <c r="U326" s="6"/>
      <c r="V326" s="6"/>
      <c r="W326" s="6"/>
      <c r="X326" s="6"/>
      <c r="Y326" s="6"/>
      <c r="Z326" s="6"/>
    </row>
    <row r="327" spans="1:26" ht="15.75" customHeight="1" x14ac:dyDescent="0.25">
      <c r="A327" s="4"/>
      <c r="B327" s="5"/>
      <c r="C327" s="4"/>
      <c r="D327" s="6"/>
      <c r="E327" s="6"/>
      <c r="F327" s="6"/>
      <c r="G327" s="5"/>
      <c r="H327" s="4"/>
      <c r="I327" s="6"/>
      <c r="J327" s="4"/>
      <c r="K327" s="6"/>
      <c r="L327" s="6"/>
      <c r="M327" s="6"/>
      <c r="N327" s="6"/>
      <c r="O327" s="6"/>
      <c r="P327" s="6"/>
      <c r="Q327" s="6"/>
      <c r="R327" s="6"/>
      <c r="S327" s="6"/>
      <c r="T327" s="6"/>
      <c r="U327" s="6"/>
      <c r="V327" s="6"/>
      <c r="W327" s="6"/>
      <c r="X327" s="6"/>
      <c r="Y327" s="6"/>
      <c r="Z327" s="6"/>
    </row>
    <row r="328" spans="1:26" ht="15.75" customHeight="1" x14ac:dyDescent="0.25">
      <c r="A328" s="4"/>
      <c r="B328" s="5"/>
      <c r="C328" s="4"/>
      <c r="D328" s="6"/>
      <c r="E328" s="6"/>
      <c r="F328" s="6"/>
      <c r="G328" s="5"/>
      <c r="H328" s="4"/>
      <c r="I328" s="6"/>
      <c r="J328" s="4"/>
      <c r="K328" s="6"/>
      <c r="L328" s="6"/>
      <c r="M328" s="6"/>
      <c r="N328" s="6"/>
      <c r="O328" s="6"/>
      <c r="P328" s="6"/>
      <c r="Q328" s="6"/>
      <c r="R328" s="6"/>
      <c r="S328" s="6"/>
      <c r="T328" s="6"/>
      <c r="U328" s="6"/>
      <c r="V328" s="6"/>
      <c r="W328" s="6"/>
      <c r="X328" s="6"/>
      <c r="Y328" s="6"/>
      <c r="Z328" s="6"/>
    </row>
    <row r="329" spans="1:26" ht="15.75" customHeight="1" x14ac:dyDescent="0.25">
      <c r="A329" s="4"/>
      <c r="B329" s="5"/>
      <c r="C329" s="4"/>
      <c r="D329" s="6"/>
      <c r="E329" s="6"/>
      <c r="F329" s="6"/>
      <c r="G329" s="5"/>
      <c r="H329" s="4"/>
      <c r="I329" s="6"/>
      <c r="J329" s="4"/>
      <c r="K329" s="6"/>
      <c r="L329" s="6"/>
      <c r="M329" s="6"/>
      <c r="N329" s="6"/>
      <c r="O329" s="6"/>
      <c r="P329" s="6"/>
      <c r="Q329" s="6"/>
      <c r="R329" s="6"/>
      <c r="S329" s="6"/>
      <c r="T329" s="6"/>
      <c r="U329" s="6"/>
      <c r="V329" s="6"/>
      <c r="W329" s="6"/>
      <c r="X329" s="6"/>
      <c r="Y329" s="6"/>
      <c r="Z329" s="6"/>
    </row>
    <row r="330" spans="1:26" ht="15.75" customHeight="1" x14ac:dyDescent="0.25">
      <c r="A330" s="4"/>
      <c r="B330" s="5"/>
      <c r="C330" s="4"/>
      <c r="D330" s="6"/>
      <c r="E330" s="6"/>
      <c r="F330" s="6"/>
      <c r="G330" s="5"/>
      <c r="H330" s="4"/>
      <c r="I330" s="6"/>
      <c r="J330" s="4"/>
      <c r="K330" s="6"/>
      <c r="L330" s="6"/>
      <c r="M330" s="6"/>
      <c r="N330" s="6"/>
      <c r="O330" s="6"/>
      <c r="P330" s="6"/>
      <c r="Q330" s="6"/>
      <c r="R330" s="6"/>
      <c r="S330" s="6"/>
      <c r="T330" s="6"/>
      <c r="U330" s="6"/>
      <c r="V330" s="6"/>
      <c r="W330" s="6"/>
      <c r="X330" s="6"/>
      <c r="Y330" s="6"/>
      <c r="Z330" s="6"/>
    </row>
    <row r="331" spans="1:26" ht="15.75" customHeight="1" x14ac:dyDescent="0.25">
      <c r="A331" s="4"/>
      <c r="B331" s="5"/>
      <c r="C331" s="4"/>
      <c r="D331" s="6"/>
      <c r="E331" s="6"/>
      <c r="F331" s="6"/>
      <c r="G331" s="5"/>
      <c r="H331" s="4"/>
      <c r="I331" s="6"/>
      <c r="J331" s="4"/>
      <c r="K331" s="6"/>
      <c r="L331" s="6"/>
      <c r="M331" s="6"/>
      <c r="N331" s="6"/>
      <c r="O331" s="6"/>
      <c r="P331" s="6"/>
      <c r="Q331" s="6"/>
      <c r="R331" s="6"/>
      <c r="S331" s="6"/>
      <c r="T331" s="6"/>
      <c r="U331" s="6"/>
      <c r="V331" s="6"/>
      <c r="W331" s="6"/>
      <c r="X331" s="6"/>
      <c r="Y331" s="6"/>
      <c r="Z331" s="6"/>
    </row>
    <row r="332" spans="1:26" ht="15.75" customHeight="1" x14ac:dyDescent="0.25">
      <c r="A332" s="4"/>
      <c r="B332" s="5"/>
      <c r="C332" s="4"/>
      <c r="D332" s="6"/>
      <c r="E332" s="6"/>
      <c r="F332" s="6"/>
      <c r="G332" s="5"/>
      <c r="H332" s="4"/>
      <c r="I332" s="6"/>
      <c r="J332" s="4"/>
      <c r="K332" s="6"/>
      <c r="L332" s="6"/>
      <c r="M332" s="6"/>
      <c r="N332" s="6"/>
      <c r="O332" s="6"/>
      <c r="P332" s="6"/>
      <c r="Q332" s="6"/>
      <c r="R332" s="6"/>
      <c r="S332" s="6"/>
      <c r="T332" s="6"/>
      <c r="U332" s="6"/>
      <c r="V332" s="6"/>
      <c r="W332" s="6"/>
      <c r="X332" s="6"/>
      <c r="Y332" s="6"/>
      <c r="Z332" s="6"/>
    </row>
    <row r="333" spans="1:26" ht="15.75" customHeight="1" x14ac:dyDescent="0.25">
      <c r="A333" s="4"/>
      <c r="B333" s="5"/>
      <c r="C333" s="4"/>
      <c r="D333" s="6"/>
      <c r="E333" s="6"/>
      <c r="F333" s="6"/>
      <c r="G333" s="5"/>
      <c r="H333" s="4"/>
      <c r="I333" s="6"/>
      <c r="J333" s="4"/>
      <c r="K333" s="6"/>
      <c r="L333" s="6"/>
      <c r="M333" s="6"/>
      <c r="N333" s="6"/>
      <c r="O333" s="6"/>
      <c r="P333" s="6"/>
      <c r="Q333" s="6"/>
      <c r="R333" s="6"/>
      <c r="S333" s="6"/>
      <c r="T333" s="6"/>
      <c r="U333" s="6"/>
      <c r="V333" s="6"/>
      <c r="W333" s="6"/>
      <c r="X333" s="6"/>
      <c r="Y333" s="6"/>
      <c r="Z333" s="6"/>
    </row>
    <row r="334" spans="1:26" ht="15.75" customHeight="1" x14ac:dyDescent="0.25">
      <c r="A334" s="4"/>
      <c r="B334" s="5"/>
      <c r="C334" s="4"/>
      <c r="D334" s="6"/>
      <c r="E334" s="6"/>
      <c r="F334" s="6"/>
      <c r="G334" s="5"/>
      <c r="H334" s="4"/>
      <c r="I334" s="6"/>
      <c r="J334" s="4"/>
      <c r="K334" s="6"/>
      <c r="L334" s="6"/>
      <c r="M334" s="6"/>
      <c r="N334" s="6"/>
      <c r="O334" s="6"/>
      <c r="P334" s="6"/>
      <c r="Q334" s="6"/>
      <c r="R334" s="6"/>
      <c r="S334" s="6"/>
      <c r="T334" s="6"/>
      <c r="U334" s="6"/>
      <c r="V334" s="6"/>
      <c r="W334" s="6"/>
      <c r="X334" s="6"/>
      <c r="Y334" s="6"/>
      <c r="Z334" s="6"/>
    </row>
    <row r="335" spans="1:26" ht="15.75" customHeight="1" x14ac:dyDescent="0.25">
      <c r="A335" s="4"/>
      <c r="B335" s="5"/>
      <c r="C335" s="4"/>
      <c r="D335" s="6"/>
      <c r="E335" s="6"/>
      <c r="F335" s="6"/>
      <c r="G335" s="5"/>
      <c r="H335" s="4"/>
      <c r="I335" s="6"/>
      <c r="J335" s="4"/>
      <c r="K335" s="6"/>
      <c r="L335" s="6"/>
      <c r="M335" s="6"/>
      <c r="N335" s="6"/>
      <c r="O335" s="6"/>
      <c r="P335" s="6"/>
      <c r="Q335" s="6"/>
      <c r="R335" s="6"/>
      <c r="S335" s="6"/>
      <c r="T335" s="6"/>
      <c r="U335" s="6"/>
      <c r="V335" s="6"/>
      <c r="W335" s="6"/>
      <c r="X335" s="6"/>
      <c r="Y335" s="6"/>
      <c r="Z335" s="6"/>
    </row>
    <row r="336" spans="1:26" ht="15.75" customHeight="1" x14ac:dyDescent="0.25">
      <c r="A336" s="4"/>
      <c r="B336" s="5"/>
      <c r="C336" s="4"/>
      <c r="D336" s="6"/>
      <c r="E336" s="6"/>
      <c r="F336" s="6"/>
      <c r="G336" s="5"/>
      <c r="H336" s="4"/>
      <c r="I336" s="6"/>
      <c r="J336" s="4"/>
      <c r="K336" s="6"/>
      <c r="L336" s="6"/>
      <c r="M336" s="6"/>
      <c r="N336" s="6"/>
      <c r="O336" s="6"/>
      <c r="P336" s="6"/>
      <c r="Q336" s="6"/>
      <c r="R336" s="6"/>
      <c r="S336" s="6"/>
      <c r="T336" s="6"/>
      <c r="U336" s="6"/>
      <c r="V336" s="6"/>
      <c r="W336" s="6"/>
      <c r="X336" s="6"/>
      <c r="Y336" s="6"/>
      <c r="Z336" s="6"/>
    </row>
    <row r="337" spans="1:26" ht="15.75" customHeight="1" x14ac:dyDescent="0.25">
      <c r="A337" s="4"/>
      <c r="B337" s="5"/>
      <c r="C337" s="4"/>
      <c r="D337" s="6"/>
      <c r="E337" s="6"/>
      <c r="F337" s="6"/>
      <c r="G337" s="5"/>
      <c r="H337" s="4"/>
      <c r="I337" s="6"/>
      <c r="J337" s="4"/>
      <c r="K337" s="6"/>
      <c r="L337" s="6"/>
      <c r="M337" s="6"/>
      <c r="N337" s="6"/>
      <c r="O337" s="6"/>
      <c r="P337" s="6"/>
      <c r="Q337" s="6"/>
      <c r="R337" s="6"/>
      <c r="S337" s="6"/>
      <c r="T337" s="6"/>
      <c r="U337" s="6"/>
      <c r="V337" s="6"/>
      <c r="W337" s="6"/>
      <c r="X337" s="6"/>
      <c r="Y337" s="6"/>
      <c r="Z337" s="6"/>
    </row>
    <row r="338" spans="1:26" ht="15.75" customHeight="1" x14ac:dyDescent="0.25">
      <c r="A338" s="4"/>
      <c r="B338" s="5"/>
      <c r="C338" s="4"/>
      <c r="D338" s="6"/>
      <c r="E338" s="6"/>
      <c r="F338" s="6"/>
      <c r="G338" s="5"/>
      <c r="H338" s="4"/>
      <c r="I338" s="6"/>
      <c r="J338" s="4"/>
      <c r="K338" s="6"/>
      <c r="L338" s="6"/>
      <c r="M338" s="6"/>
      <c r="N338" s="6"/>
      <c r="O338" s="6"/>
      <c r="P338" s="6"/>
      <c r="Q338" s="6"/>
      <c r="R338" s="6"/>
      <c r="S338" s="6"/>
      <c r="T338" s="6"/>
      <c r="U338" s="6"/>
      <c r="V338" s="6"/>
      <c r="W338" s="6"/>
      <c r="X338" s="6"/>
      <c r="Y338" s="6"/>
      <c r="Z338" s="6"/>
    </row>
    <row r="339" spans="1:26" ht="15.75" customHeight="1" x14ac:dyDescent="0.25">
      <c r="A339" s="4"/>
      <c r="B339" s="5"/>
      <c r="C339" s="4"/>
      <c r="D339" s="6"/>
      <c r="E339" s="6"/>
      <c r="F339" s="6"/>
      <c r="G339" s="5"/>
      <c r="H339" s="4"/>
      <c r="I339" s="6"/>
      <c r="J339" s="4"/>
      <c r="K339" s="6"/>
      <c r="L339" s="6"/>
      <c r="M339" s="6"/>
      <c r="N339" s="6"/>
      <c r="O339" s="6"/>
      <c r="P339" s="6"/>
      <c r="Q339" s="6"/>
      <c r="R339" s="6"/>
      <c r="S339" s="6"/>
      <c r="T339" s="6"/>
      <c r="U339" s="6"/>
      <c r="V339" s="6"/>
      <c r="W339" s="6"/>
      <c r="X339" s="6"/>
      <c r="Y339" s="6"/>
      <c r="Z339" s="6"/>
    </row>
    <row r="340" spans="1:26" ht="15.75" customHeight="1" x14ac:dyDescent="0.25">
      <c r="A340" s="4"/>
      <c r="B340" s="5"/>
      <c r="C340" s="4"/>
      <c r="D340" s="6"/>
      <c r="E340" s="6"/>
      <c r="F340" s="6"/>
      <c r="G340" s="5"/>
      <c r="H340" s="4"/>
      <c r="I340" s="6"/>
      <c r="J340" s="4"/>
      <c r="K340" s="6"/>
      <c r="L340" s="6"/>
      <c r="M340" s="6"/>
      <c r="N340" s="6"/>
      <c r="O340" s="6"/>
      <c r="P340" s="6"/>
      <c r="Q340" s="6"/>
      <c r="R340" s="6"/>
      <c r="S340" s="6"/>
      <c r="T340" s="6"/>
      <c r="U340" s="6"/>
      <c r="V340" s="6"/>
      <c r="W340" s="6"/>
      <c r="X340" s="6"/>
      <c r="Y340" s="6"/>
      <c r="Z340" s="6"/>
    </row>
    <row r="341" spans="1:26" ht="15.75" customHeight="1" x14ac:dyDescent="0.25">
      <c r="A341" s="4"/>
      <c r="B341" s="5"/>
      <c r="C341" s="4"/>
      <c r="D341" s="6"/>
      <c r="E341" s="6"/>
      <c r="F341" s="6"/>
      <c r="G341" s="5"/>
      <c r="H341" s="4"/>
      <c r="I341" s="6"/>
      <c r="J341" s="4"/>
      <c r="K341" s="6"/>
      <c r="L341" s="6"/>
      <c r="M341" s="6"/>
      <c r="N341" s="6"/>
      <c r="O341" s="6"/>
      <c r="P341" s="6"/>
      <c r="Q341" s="6"/>
      <c r="R341" s="6"/>
      <c r="S341" s="6"/>
      <c r="T341" s="6"/>
      <c r="U341" s="6"/>
      <c r="V341" s="6"/>
      <c r="W341" s="6"/>
      <c r="X341" s="6"/>
      <c r="Y341" s="6"/>
      <c r="Z341" s="6"/>
    </row>
    <row r="342" spans="1:26" ht="15.75" customHeight="1" x14ac:dyDescent="0.25">
      <c r="A342" s="4"/>
      <c r="B342" s="5"/>
      <c r="C342" s="4"/>
      <c r="D342" s="6"/>
      <c r="E342" s="6"/>
      <c r="F342" s="6"/>
      <c r="G342" s="5"/>
      <c r="H342" s="4"/>
      <c r="I342" s="6"/>
      <c r="J342" s="4"/>
      <c r="K342" s="6"/>
      <c r="L342" s="6"/>
      <c r="M342" s="6"/>
      <c r="N342" s="6"/>
      <c r="O342" s="6"/>
      <c r="P342" s="6"/>
      <c r="Q342" s="6"/>
      <c r="R342" s="6"/>
      <c r="S342" s="6"/>
      <c r="T342" s="6"/>
      <c r="U342" s="6"/>
      <c r="V342" s="6"/>
      <c r="W342" s="6"/>
      <c r="X342" s="6"/>
      <c r="Y342" s="6"/>
      <c r="Z342" s="6"/>
    </row>
    <row r="343" spans="1:26" ht="15.75" customHeight="1" x14ac:dyDescent="0.25">
      <c r="A343" s="4"/>
      <c r="B343" s="5"/>
      <c r="C343" s="4"/>
      <c r="D343" s="6"/>
      <c r="E343" s="6"/>
      <c r="F343" s="6"/>
      <c r="G343" s="5"/>
      <c r="H343" s="4"/>
      <c r="I343" s="6"/>
      <c r="J343" s="4"/>
      <c r="K343" s="6"/>
      <c r="L343" s="6"/>
      <c r="M343" s="6"/>
      <c r="N343" s="6"/>
      <c r="O343" s="6"/>
      <c r="P343" s="6"/>
      <c r="Q343" s="6"/>
      <c r="R343" s="6"/>
      <c r="S343" s="6"/>
      <c r="T343" s="6"/>
      <c r="U343" s="6"/>
      <c r="V343" s="6"/>
      <c r="W343" s="6"/>
      <c r="X343" s="6"/>
      <c r="Y343" s="6"/>
      <c r="Z343" s="6"/>
    </row>
    <row r="344" spans="1:26" ht="15.75" customHeight="1" x14ac:dyDescent="0.25">
      <c r="A344" s="4"/>
      <c r="B344" s="5"/>
      <c r="C344" s="4"/>
      <c r="D344" s="6"/>
      <c r="E344" s="6"/>
      <c r="F344" s="6"/>
      <c r="G344" s="5"/>
      <c r="H344" s="4"/>
      <c r="I344" s="6"/>
      <c r="J344" s="4"/>
      <c r="K344" s="6"/>
      <c r="L344" s="6"/>
      <c r="M344" s="6"/>
      <c r="N344" s="6"/>
      <c r="O344" s="6"/>
      <c r="P344" s="6"/>
      <c r="Q344" s="6"/>
      <c r="R344" s="6"/>
      <c r="S344" s="6"/>
      <c r="T344" s="6"/>
      <c r="U344" s="6"/>
      <c r="V344" s="6"/>
      <c r="W344" s="6"/>
      <c r="X344" s="6"/>
      <c r="Y344" s="6"/>
      <c r="Z344" s="6"/>
    </row>
    <row r="345" spans="1:26" ht="15.75" customHeight="1" x14ac:dyDescent="0.25">
      <c r="A345" s="4"/>
      <c r="B345" s="5"/>
      <c r="C345" s="4"/>
      <c r="D345" s="6"/>
      <c r="E345" s="6"/>
      <c r="F345" s="6"/>
      <c r="G345" s="5"/>
      <c r="H345" s="4"/>
      <c r="I345" s="6"/>
      <c r="J345" s="4"/>
      <c r="K345" s="6"/>
      <c r="L345" s="6"/>
      <c r="M345" s="6"/>
      <c r="N345" s="6"/>
      <c r="O345" s="6"/>
      <c r="P345" s="6"/>
      <c r="Q345" s="6"/>
      <c r="R345" s="6"/>
      <c r="S345" s="6"/>
      <c r="T345" s="6"/>
      <c r="U345" s="6"/>
      <c r="V345" s="6"/>
      <c r="W345" s="6"/>
      <c r="X345" s="6"/>
      <c r="Y345" s="6"/>
      <c r="Z345" s="6"/>
    </row>
    <row r="346" spans="1:26" ht="15.75" customHeight="1" x14ac:dyDescent="0.25">
      <c r="A346" s="4"/>
      <c r="B346" s="5"/>
      <c r="C346" s="4"/>
      <c r="D346" s="6"/>
      <c r="E346" s="6"/>
      <c r="F346" s="6"/>
      <c r="G346" s="5"/>
      <c r="H346" s="4"/>
      <c r="I346" s="6"/>
      <c r="J346" s="4"/>
      <c r="K346" s="6"/>
      <c r="L346" s="6"/>
      <c r="M346" s="6"/>
      <c r="N346" s="6"/>
      <c r="O346" s="6"/>
      <c r="P346" s="6"/>
      <c r="Q346" s="6"/>
      <c r="R346" s="6"/>
      <c r="S346" s="6"/>
      <c r="T346" s="6"/>
      <c r="U346" s="6"/>
      <c r="V346" s="6"/>
      <c r="W346" s="6"/>
      <c r="X346" s="6"/>
      <c r="Y346" s="6"/>
      <c r="Z346" s="6"/>
    </row>
    <row r="347" spans="1:26" ht="15.75" customHeight="1" x14ac:dyDescent="0.25">
      <c r="A347" s="4"/>
      <c r="B347" s="5"/>
      <c r="C347" s="4"/>
      <c r="D347" s="6"/>
      <c r="E347" s="6"/>
      <c r="F347" s="6"/>
      <c r="G347" s="5"/>
      <c r="H347" s="4"/>
      <c r="I347" s="6"/>
      <c r="J347" s="4"/>
      <c r="K347" s="6"/>
      <c r="L347" s="6"/>
      <c r="M347" s="6"/>
      <c r="N347" s="6"/>
      <c r="O347" s="6"/>
      <c r="P347" s="6"/>
      <c r="Q347" s="6"/>
      <c r="R347" s="6"/>
      <c r="S347" s="6"/>
      <c r="T347" s="6"/>
      <c r="U347" s="6"/>
      <c r="V347" s="6"/>
      <c r="W347" s="6"/>
      <c r="X347" s="6"/>
      <c r="Y347" s="6"/>
      <c r="Z347" s="6"/>
    </row>
    <row r="348" spans="1:26" ht="15.75" customHeight="1" x14ac:dyDescent="0.25">
      <c r="A348" s="4"/>
      <c r="B348" s="5"/>
      <c r="C348" s="4"/>
      <c r="D348" s="6"/>
      <c r="E348" s="6"/>
      <c r="F348" s="6"/>
      <c r="G348" s="5"/>
      <c r="H348" s="4"/>
      <c r="I348" s="6"/>
      <c r="J348" s="4"/>
      <c r="K348" s="6"/>
      <c r="L348" s="6"/>
      <c r="M348" s="6"/>
      <c r="N348" s="6"/>
      <c r="O348" s="6"/>
      <c r="P348" s="6"/>
      <c r="Q348" s="6"/>
      <c r="R348" s="6"/>
      <c r="S348" s="6"/>
      <c r="T348" s="6"/>
      <c r="U348" s="6"/>
      <c r="V348" s="6"/>
      <c r="W348" s="6"/>
      <c r="X348" s="6"/>
      <c r="Y348" s="6"/>
      <c r="Z348" s="6"/>
    </row>
    <row r="349" spans="1:26" ht="15.75" customHeight="1" x14ac:dyDescent="0.25">
      <c r="A349" s="4"/>
      <c r="B349" s="5"/>
      <c r="C349" s="4"/>
      <c r="D349" s="6"/>
      <c r="E349" s="6"/>
      <c r="F349" s="6"/>
      <c r="G349" s="5"/>
      <c r="H349" s="4"/>
      <c r="I349" s="6"/>
      <c r="J349" s="4"/>
      <c r="K349" s="6"/>
      <c r="L349" s="6"/>
      <c r="M349" s="6"/>
      <c r="N349" s="6"/>
      <c r="O349" s="6"/>
      <c r="P349" s="6"/>
      <c r="Q349" s="6"/>
      <c r="R349" s="6"/>
      <c r="S349" s="6"/>
      <c r="T349" s="6"/>
      <c r="U349" s="6"/>
      <c r="V349" s="6"/>
      <c r="W349" s="6"/>
      <c r="X349" s="6"/>
      <c r="Y349" s="6"/>
      <c r="Z349" s="6"/>
    </row>
    <row r="350" spans="1:26" ht="15.75" customHeight="1" x14ac:dyDescent="0.25">
      <c r="A350" s="4"/>
      <c r="B350" s="5"/>
      <c r="C350" s="4"/>
      <c r="D350" s="6"/>
      <c r="E350" s="6"/>
      <c r="F350" s="6"/>
      <c r="G350" s="5"/>
      <c r="H350" s="4"/>
      <c r="I350" s="6"/>
      <c r="J350" s="4"/>
      <c r="K350" s="6"/>
      <c r="L350" s="6"/>
      <c r="M350" s="6"/>
      <c r="N350" s="6"/>
      <c r="O350" s="6"/>
      <c r="P350" s="6"/>
      <c r="Q350" s="6"/>
      <c r="R350" s="6"/>
      <c r="S350" s="6"/>
      <c r="T350" s="6"/>
      <c r="U350" s="6"/>
      <c r="V350" s="6"/>
      <c r="W350" s="6"/>
      <c r="X350" s="6"/>
      <c r="Y350" s="6"/>
      <c r="Z350" s="6"/>
    </row>
    <row r="351" spans="1:26" ht="15.75" customHeight="1" x14ac:dyDescent="0.25">
      <c r="A351" s="4"/>
      <c r="B351" s="5"/>
      <c r="C351" s="4"/>
      <c r="D351" s="6"/>
      <c r="E351" s="6"/>
      <c r="F351" s="6"/>
      <c r="G351" s="5"/>
      <c r="H351" s="4"/>
      <c r="I351" s="6"/>
      <c r="J351" s="4"/>
      <c r="K351" s="6"/>
      <c r="L351" s="6"/>
      <c r="M351" s="6"/>
      <c r="N351" s="6"/>
      <c r="O351" s="6"/>
      <c r="P351" s="6"/>
      <c r="Q351" s="6"/>
      <c r="R351" s="6"/>
      <c r="S351" s="6"/>
      <c r="T351" s="6"/>
      <c r="U351" s="6"/>
      <c r="V351" s="6"/>
      <c r="W351" s="6"/>
      <c r="X351" s="6"/>
      <c r="Y351" s="6"/>
      <c r="Z351" s="6"/>
    </row>
    <row r="352" spans="1:26" ht="15.75" customHeight="1" x14ac:dyDescent="0.25">
      <c r="A352" s="4"/>
      <c r="B352" s="5"/>
      <c r="C352" s="4"/>
      <c r="D352" s="6"/>
      <c r="E352" s="6"/>
      <c r="F352" s="6"/>
      <c r="G352" s="5"/>
      <c r="H352" s="4"/>
      <c r="I352" s="6"/>
      <c r="J352" s="4"/>
      <c r="K352" s="6"/>
      <c r="L352" s="6"/>
      <c r="M352" s="6"/>
      <c r="N352" s="6"/>
      <c r="O352" s="6"/>
      <c r="P352" s="6"/>
      <c r="Q352" s="6"/>
      <c r="R352" s="6"/>
      <c r="S352" s="6"/>
      <c r="T352" s="6"/>
      <c r="U352" s="6"/>
      <c r="V352" s="6"/>
      <c r="W352" s="6"/>
      <c r="X352" s="6"/>
      <c r="Y352" s="6"/>
      <c r="Z352" s="6"/>
    </row>
    <row r="353" spans="1:26" ht="15.75" customHeight="1" x14ac:dyDescent="0.25">
      <c r="A353" s="4"/>
      <c r="B353" s="5"/>
      <c r="C353" s="4"/>
      <c r="D353" s="6"/>
      <c r="E353" s="6"/>
      <c r="F353" s="6"/>
      <c r="G353" s="5"/>
      <c r="H353" s="4"/>
      <c r="I353" s="6"/>
      <c r="J353" s="4"/>
      <c r="K353" s="6"/>
      <c r="L353" s="6"/>
      <c r="M353" s="6"/>
      <c r="N353" s="6"/>
      <c r="O353" s="6"/>
      <c r="P353" s="6"/>
      <c r="Q353" s="6"/>
      <c r="R353" s="6"/>
      <c r="S353" s="6"/>
      <c r="T353" s="6"/>
      <c r="U353" s="6"/>
      <c r="V353" s="6"/>
      <c r="W353" s="6"/>
      <c r="X353" s="6"/>
      <c r="Y353" s="6"/>
      <c r="Z353" s="6"/>
    </row>
    <row r="354" spans="1:26" ht="15.75" customHeight="1" x14ac:dyDescent="0.25">
      <c r="A354" s="4"/>
      <c r="B354" s="5"/>
      <c r="C354" s="4"/>
      <c r="D354" s="6"/>
      <c r="E354" s="6"/>
      <c r="F354" s="6"/>
      <c r="G354" s="5"/>
      <c r="H354" s="4"/>
      <c r="I354" s="6"/>
      <c r="J354" s="4"/>
      <c r="K354" s="6"/>
      <c r="L354" s="6"/>
      <c r="M354" s="6"/>
      <c r="N354" s="6"/>
      <c r="O354" s="6"/>
      <c r="P354" s="6"/>
      <c r="Q354" s="6"/>
      <c r="R354" s="6"/>
      <c r="S354" s="6"/>
      <c r="T354" s="6"/>
      <c r="U354" s="6"/>
      <c r="V354" s="6"/>
      <c r="W354" s="6"/>
      <c r="X354" s="6"/>
      <c r="Y354" s="6"/>
      <c r="Z354" s="6"/>
    </row>
    <row r="355" spans="1:26" ht="15.75" customHeight="1" x14ac:dyDescent="0.25">
      <c r="A355" s="4"/>
      <c r="B355" s="5"/>
      <c r="C355" s="4"/>
      <c r="D355" s="6"/>
      <c r="E355" s="6"/>
      <c r="F355" s="6"/>
      <c r="G355" s="5"/>
      <c r="H355" s="4"/>
      <c r="I355" s="6"/>
      <c r="J355" s="4"/>
      <c r="K355" s="6"/>
      <c r="L355" s="6"/>
      <c r="M355" s="6"/>
      <c r="N355" s="6"/>
      <c r="O355" s="6"/>
      <c r="P355" s="6"/>
      <c r="Q355" s="6"/>
      <c r="R355" s="6"/>
      <c r="S355" s="6"/>
      <c r="T355" s="6"/>
      <c r="U355" s="6"/>
      <c r="V355" s="6"/>
      <c r="W355" s="6"/>
      <c r="X355" s="6"/>
      <c r="Y355" s="6"/>
      <c r="Z355" s="6"/>
    </row>
    <row r="356" spans="1:26" ht="15.75" customHeight="1" x14ac:dyDescent="0.25">
      <c r="A356" s="4"/>
      <c r="B356" s="5"/>
      <c r="C356" s="4"/>
      <c r="D356" s="6"/>
      <c r="E356" s="6"/>
      <c r="F356" s="6"/>
      <c r="G356" s="5"/>
      <c r="H356" s="4"/>
      <c r="I356" s="6"/>
      <c r="J356" s="4"/>
      <c r="K356" s="6"/>
      <c r="L356" s="6"/>
      <c r="M356" s="6"/>
      <c r="N356" s="6"/>
      <c r="O356" s="6"/>
      <c r="P356" s="6"/>
      <c r="Q356" s="6"/>
      <c r="R356" s="6"/>
      <c r="S356" s="6"/>
      <c r="T356" s="6"/>
      <c r="U356" s="6"/>
      <c r="V356" s="6"/>
      <c r="W356" s="6"/>
      <c r="X356" s="6"/>
      <c r="Y356" s="6"/>
      <c r="Z356" s="6"/>
    </row>
    <row r="357" spans="1:26" ht="15.75" customHeight="1" x14ac:dyDescent="0.25">
      <c r="A357" s="4"/>
      <c r="B357" s="5"/>
      <c r="C357" s="4"/>
      <c r="D357" s="6"/>
      <c r="E357" s="6"/>
      <c r="F357" s="6"/>
      <c r="G357" s="5"/>
      <c r="H357" s="4"/>
      <c r="I357" s="6"/>
      <c r="J357" s="4"/>
      <c r="K357" s="6"/>
      <c r="L357" s="6"/>
      <c r="M357" s="6"/>
      <c r="N357" s="6"/>
      <c r="O357" s="6"/>
      <c r="P357" s="6"/>
      <c r="Q357" s="6"/>
      <c r="R357" s="6"/>
      <c r="S357" s="6"/>
      <c r="T357" s="6"/>
      <c r="U357" s="6"/>
      <c r="V357" s="6"/>
      <c r="W357" s="6"/>
      <c r="X357" s="6"/>
      <c r="Y357" s="6"/>
      <c r="Z357" s="6"/>
    </row>
    <row r="358" spans="1:26" ht="15.75" customHeight="1" x14ac:dyDescent="0.25">
      <c r="A358" s="4"/>
      <c r="B358" s="5"/>
      <c r="C358" s="4"/>
      <c r="D358" s="6"/>
      <c r="E358" s="6"/>
      <c r="F358" s="6"/>
      <c r="G358" s="5"/>
      <c r="H358" s="4"/>
      <c r="I358" s="6"/>
      <c r="J358" s="4"/>
      <c r="K358" s="6"/>
      <c r="L358" s="6"/>
      <c r="M358" s="6"/>
      <c r="N358" s="6"/>
      <c r="O358" s="6"/>
      <c r="P358" s="6"/>
      <c r="Q358" s="6"/>
      <c r="R358" s="6"/>
      <c r="S358" s="6"/>
      <c r="T358" s="6"/>
      <c r="U358" s="6"/>
      <c r="V358" s="6"/>
      <c r="W358" s="6"/>
      <c r="X358" s="6"/>
      <c r="Y358" s="6"/>
      <c r="Z358" s="6"/>
    </row>
    <row r="359" spans="1:26" ht="15.75" customHeight="1" x14ac:dyDescent="0.25">
      <c r="A359" s="4"/>
      <c r="B359" s="5"/>
      <c r="C359" s="4"/>
      <c r="D359" s="6"/>
      <c r="E359" s="6"/>
      <c r="F359" s="6"/>
      <c r="G359" s="5"/>
      <c r="H359" s="4"/>
      <c r="I359" s="6"/>
      <c r="J359" s="4"/>
      <c r="K359" s="6"/>
      <c r="L359" s="6"/>
      <c r="M359" s="6"/>
      <c r="N359" s="6"/>
      <c r="O359" s="6"/>
      <c r="P359" s="6"/>
      <c r="Q359" s="6"/>
      <c r="R359" s="6"/>
      <c r="S359" s="6"/>
      <c r="T359" s="6"/>
      <c r="U359" s="6"/>
      <c r="V359" s="6"/>
      <c r="W359" s="6"/>
      <c r="X359" s="6"/>
      <c r="Y359" s="6"/>
      <c r="Z359" s="6"/>
    </row>
    <row r="360" spans="1:26" ht="15.75" customHeight="1" x14ac:dyDescent="0.25">
      <c r="A360" s="4"/>
      <c r="B360" s="5"/>
      <c r="C360" s="4"/>
      <c r="D360" s="6"/>
      <c r="E360" s="6"/>
      <c r="F360" s="6"/>
      <c r="G360" s="5"/>
      <c r="H360" s="4"/>
      <c r="I360" s="6"/>
      <c r="J360" s="4"/>
      <c r="K360" s="6"/>
      <c r="L360" s="6"/>
      <c r="M360" s="6"/>
      <c r="N360" s="6"/>
      <c r="O360" s="6"/>
      <c r="P360" s="6"/>
      <c r="Q360" s="6"/>
      <c r="R360" s="6"/>
      <c r="S360" s="6"/>
      <c r="T360" s="6"/>
      <c r="U360" s="6"/>
      <c r="V360" s="6"/>
      <c r="W360" s="6"/>
      <c r="X360" s="6"/>
      <c r="Y360" s="6"/>
      <c r="Z360" s="6"/>
    </row>
    <row r="361" spans="1:26" ht="15.75" customHeight="1" x14ac:dyDescent="0.25">
      <c r="A361" s="4"/>
      <c r="B361" s="5"/>
      <c r="C361" s="4"/>
      <c r="D361" s="6"/>
      <c r="E361" s="6"/>
      <c r="F361" s="6"/>
      <c r="G361" s="5"/>
      <c r="H361" s="4"/>
      <c r="I361" s="6"/>
      <c r="J361" s="4"/>
      <c r="K361" s="6"/>
      <c r="L361" s="6"/>
      <c r="M361" s="6"/>
      <c r="N361" s="6"/>
      <c r="O361" s="6"/>
      <c r="P361" s="6"/>
      <c r="Q361" s="6"/>
      <c r="R361" s="6"/>
      <c r="S361" s="6"/>
      <c r="T361" s="6"/>
      <c r="U361" s="6"/>
      <c r="V361" s="6"/>
      <c r="W361" s="6"/>
      <c r="X361" s="6"/>
      <c r="Y361" s="6"/>
      <c r="Z361" s="6"/>
    </row>
    <row r="362" spans="1:26" ht="15.75" customHeight="1" x14ac:dyDescent="0.25">
      <c r="A362" s="4"/>
      <c r="B362" s="5"/>
      <c r="C362" s="4"/>
      <c r="D362" s="6"/>
      <c r="E362" s="6"/>
      <c r="F362" s="6"/>
      <c r="G362" s="5"/>
      <c r="H362" s="4"/>
      <c r="I362" s="6"/>
      <c r="J362" s="4"/>
      <c r="K362" s="6"/>
      <c r="L362" s="6"/>
      <c r="M362" s="6"/>
      <c r="N362" s="6"/>
      <c r="O362" s="6"/>
      <c r="P362" s="6"/>
      <c r="Q362" s="6"/>
      <c r="R362" s="6"/>
      <c r="S362" s="6"/>
      <c r="T362" s="6"/>
      <c r="U362" s="6"/>
      <c r="V362" s="6"/>
      <c r="W362" s="6"/>
      <c r="X362" s="6"/>
      <c r="Y362" s="6"/>
      <c r="Z362" s="6"/>
    </row>
    <row r="363" spans="1:26" ht="15.75" customHeight="1" x14ac:dyDescent="0.25">
      <c r="A363" s="4"/>
      <c r="B363" s="5"/>
      <c r="C363" s="4"/>
      <c r="D363" s="6"/>
      <c r="E363" s="6"/>
      <c r="F363" s="6"/>
      <c r="G363" s="5"/>
      <c r="H363" s="4"/>
      <c r="I363" s="6"/>
      <c r="J363" s="4"/>
      <c r="K363" s="6"/>
      <c r="L363" s="6"/>
      <c r="M363" s="6"/>
      <c r="N363" s="6"/>
      <c r="O363" s="6"/>
      <c r="P363" s="6"/>
      <c r="Q363" s="6"/>
      <c r="R363" s="6"/>
      <c r="S363" s="6"/>
      <c r="T363" s="6"/>
      <c r="U363" s="6"/>
      <c r="V363" s="6"/>
      <c r="W363" s="6"/>
      <c r="X363" s="6"/>
      <c r="Y363" s="6"/>
      <c r="Z363" s="6"/>
    </row>
    <row r="364" spans="1:26" ht="15.75" customHeight="1" x14ac:dyDescent="0.25">
      <c r="A364" s="4"/>
      <c r="B364" s="5"/>
      <c r="C364" s="4"/>
      <c r="D364" s="6"/>
      <c r="E364" s="6"/>
      <c r="F364" s="6"/>
      <c r="G364" s="5"/>
      <c r="H364" s="4"/>
      <c r="I364" s="6"/>
      <c r="J364" s="4"/>
      <c r="K364" s="6"/>
      <c r="L364" s="6"/>
      <c r="M364" s="6"/>
      <c r="N364" s="6"/>
      <c r="O364" s="6"/>
      <c r="P364" s="6"/>
      <c r="Q364" s="6"/>
      <c r="R364" s="6"/>
      <c r="S364" s="6"/>
      <c r="T364" s="6"/>
      <c r="U364" s="6"/>
      <c r="V364" s="6"/>
      <c r="W364" s="6"/>
      <c r="X364" s="6"/>
      <c r="Y364" s="6"/>
      <c r="Z364" s="6"/>
    </row>
    <row r="365" spans="1:26" ht="15.75" customHeight="1" x14ac:dyDescent="0.25">
      <c r="A365" s="4"/>
      <c r="B365" s="5"/>
      <c r="C365" s="4"/>
      <c r="D365" s="6"/>
      <c r="E365" s="6"/>
      <c r="F365" s="6"/>
      <c r="G365" s="5"/>
      <c r="H365" s="4"/>
      <c r="I365" s="6"/>
      <c r="J365" s="4"/>
      <c r="K365" s="6"/>
      <c r="L365" s="6"/>
      <c r="M365" s="6"/>
      <c r="N365" s="6"/>
      <c r="O365" s="6"/>
      <c r="P365" s="6"/>
      <c r="Q365" s="6"/>
      <c r="R365" s="6"/>
      <c r="S365" s="6"/>
      <c r="T365" s="6"/>
      <c r="U365" s="6"/>
      <c r="V365" s="6"/>
      <c r="W365" s="6"/>
      <c r="X365" s="6"/>
      <c r="Y365" s="6"/>
      <c r="Z365" s="6"/>
    </row>
    <row r="366" spans="1:26" ht="15.75" customHeight="1" x14ac:dyDescent="0.25">
      <c r="A366" s="4"/>
      <c r="B366" s="5"/>
      <c r="C366" s="4"/>
      <c r="D366" s="6"/>
      <c r="E366" s="6"/>
      <c r="F366" s="6"/>
      <c r="G366" s="5"/>
      <c r="H366" s="4"/>
      <c r="I366" s="6"/>
      <c r="J366" s="4"/>
      <c r="K366" s="6"/>
      <c r="L366" s="6"/>
      <c r="M366" s="6"/>
      <c r="N366" s="6"/>
      <c r="O366" s="6"/>
      <c r="P366" s="6"/>
      <c r="Q366" s="6"/>
      <c r="R366" s="6"/>
      <c r="S366" s="6"/>
      <c r="T366" s="6"/>
      <c r="U366" s="6"/>
      <c r="V366" s="6"/>
      <c r="W366" s="6"/>
      <c r="X366" s="6"/>
      <c r="Y366" s="6"/>
      <c r="Z366" s="6"/>
    </row>
    <row r="367" spans="1:26" ht="15.75" customHeight="1" x14ac:dyDescent="0.25">
      <c r="A367" s="4"/>
      <c r="B367" s="5"/>
      <c r="C367" s="4"/>
      <c r="D367" s="6"/>
      <c r="E367" s="6"/>
      <c r="F367" s="6"/>
      <c r="G367" s="5"/>
      <c r="H367" s="4"/>
      <c r="I367" s="6"/>
      <c r="J367" s="4"/>
      <c r="K367" s="6"/>
      <c r="L367" s="6"/>
      <c r="M367" s="6"/>
      <c r="N367" s="6"/>
      <c r="O367" s="6"/>
      <c r="P367" s="6"/>
      <c r="Q367" s="6"/>
      <c r="R367" s="6"/>
      <c r="S367" s="6"/>
      <c r="T367" s="6"/>
      <c r="U367" s="6"/>
      <c r="V367" s="6"/>
      <c r="W367" s="6"/>
      <c r="X367" s="6"/>
      <c r="Y367" s="6"/>
      <c r="Z367" s="6"/>
    </row>
    <row r="368" spans="1:26" ht="15.75" customHeight="1" x14ac:dyDescent="0.25">
      <c r="A368" s="4"/>
      <c r="B368" s="5"/>
      <c r="C368" s="4"/>
      <c r="D368" s="6"/>
      <c r="E368" s="6"/>
      <c r="F368" s="6"/>
      <c r="G368" s="5"/>
      <c r="H368" s="4"/>
      <c r="I368" s="6"/>
      <c r="J368" s="4"/>
      <c r="K368" s="6"/>
      <c r="L368" s="6"/>
      <c r="M368" s="6"/>
      <c r="N368" s="6"/>
      <c r="O368" s="6"/>
      <c r="P368" s="6"/>
      <c r="Q368" s="6"/>
      <c r="R368" s="6"/>
      <c r="S368" s="6"/>
      <c r="T368" s="6"/>
      <c r="U368" s="6"/>
      <c r="V368" s="6"/>
      <c r="W368" s="6"/>
      <c r="X368" s="6"/>
      <c r="Y368" s="6"/>
      <c r="Z368" s="6"/>
    </row>
    <row r="369" spans="1:26" ht="15.75" customHeight="1" x14ac:dyDescent="0.25">
      <c r="A369" s="4"/>
      <c r="B369" s="5"/>
      <c r="C369" s="4"/>
      <c r="D369" s="6"/>
      <c r="E369" s="6"/>
      <c r="F369" s="6"/>
      <c r="G369" s="5"/>
      <c r="H369" s="4"/>
      <c r="I369" s="6"/>
      <c r="J369" s="4"/>
      <c r="K369" s="6"/>
      <c r="L369" s="6"/>
      <c r="M369" s="6"/>
      <c r="N369" s="6"/>
      <c r="O369" s="6"/>
      <c r="P369" s="6"/>
      <c r="Q369" s="6"/>
      <c r="R369" s="6"/>
      <c r="S369" s="6"/>
      <c r="T369" s="6"/>
      <c r="U369" s="6"/>
      <c r="V369" s="6"/>
      <c r="W369" s="6"/>
      <c r="X369" s="6"/>
      <c r="Y369" s="6"/>
      <c r="Z369" s="6"/>
    </row>
    <row r="370" spans="1:26" ht="15.75" customHeight="1" x14ac:dyDescent="0.25">
      <c r="A370" s="4"/>
      <c r="B370" s="5"/>
      <c r="C370" s="4"/>
      <c r="D370" s="6"/>
      <c r="E370" s="6"/>
      <c r="F370" s="6"/>
      <c r="G370" s="5"/>
      <c r="H370" s="4"/>
      <c r="I370" s="6"/>
      <c r="J370" s="4"/>
      <c r="K370" s="6"/>
      <c r="L370" s="6"/>
      <c r="M370" s="6"/>
      <c r="N370" s="6"/>
      <c r="O370" s="6"/>
      <c r="P370" s="6"/>
      <c r="Q370" s="6"/>
      <c r="R370" s="6"/>
      <c r="S370" s="6"/>
      <c r="T370" s="6"/>
      <c r="U370" s="6"/>
      <c r="V370" s="6"/>
      <c r="W370" s="6"/>
      <c r="X370" s="6"/>
      <c r="Y370" s="6"/>
      <c r="Z370" s="6"/>
    </row>
    <row r="371" spans="1:26" ht="15.75" customHeight="1" x14ac:dyDescent="0.25">
      <c r="A371" s="4"/>
      <c r="B371" s="5"/>
      <c r="C371" s="4"/>
      <c r="D371" s="6"/>
      <c r="E371" s="6"/>
      <c r="F371" s="6"/>
      <c r="G371" s="5"/>
      <c r="H371" s="4"/>
      <c r="I371" s="6"/>
      <c r="J371" s="4"/>
      <c r="K371" s="6"/>
      <c r="L371" s="6"/>
      <c r="M371" s="6"/>
      <c r="N371" s="6"/>
      <c r="O371" s="6"/>
      <c r="P371" s="6"/>
      <c r="Q371" s="6"/>
      <c r="R371" s="6"/>
      <c r="S371" s="6"/>
      <c r="T371" s="6"/>
      <c r="U371" s="6"/>
      <c r="V371" s="6"/>
      <c r="W371" s="6"/>
      <c r="X371" s="6"/>
      <c r="Y371" s="6"/>
      <c r="Z371" s="6"/>
    </row>
    <row r="372" spans="1:26" ht="15.75" customHeight="1" x14ac:dyDescent="0.25">
      <c r="A372" s="4"/>
      <c r="B372" s="5"/>
      <c r="C372" s="4"/>
      <c r="D372" s="6"/>
      <c r="E372" s="6"/>
      <c r="F372" s="6"/>
      <c r="G372" s="5"/>
      <c r="H372" s="4"/>
      <c r="I372" s="6"/>
      <c r="J372" s="4"/>
      <c r="K372" s="6"/>
      <c r="L372" s="6"/>
      <c r="M372" s="6"/>
      <c r="N372" s="6"/>
      <c r="O372" s="6"/>
      <c r="P372" s="6"/>
      <c r="Q372" s="6"/>
      <c r="R372" s="6"/>
      <c r="S372" s="6"/>
      <c r="T372" s="6"/>
      <c r="U372" s="6"/>
      <c r="V372" s="6"/>
      <c r="W372" s="6"/>
      <c r="X372" s="6"/>
      <c r="Y372" s="6"/>
      <c r="Z372" s="6"/>
    </row>
    <row r="373" spans="1:26" ht="15.75" customHeight="1" x14ac:dyDescent="0.25">
      <c r="A373" s="4"/>
      <c r="B373" s="5"/>
      <c r="C373" s="4"/>
      <c r="D373" s="6"/>
      <c r="E373" s="6"/>
      <c r="F373" s="6"/>
      <c r="G373" s="5"/>
      <c r="H373" s="4"/>
      <c r="I373" s="6"/>
      <c r="J373" s="4"/>
      <c r="K373" s="6"/>
      <c r="L373" s="6"/>
      <c r="M373" s="6"/>
      <c r="N373" s="6"/>
      <c r="O373" s="6"/>
      <c r="P373" s="6"/>
      <c r="Q373" s="6"/>
      <c r="R373" s="6"/>
      <c r="S373" s="6"/>
      <c r="T373" s="6"/>
      <c r="U373" s="6"/>
      <c r="V373" s="6"/>
      <c r="W373" s="6"/>
      <c r="X373" s="6"/>
      <c r="Y373" s="6"/>
      <c r="Z373" s="6"/>
    </row>
    <row r="374" spans="1:26" ht="15.75" customHeight="1" x14ac:dyDescent="0.25">
      <c r="A374" s="4"/>
      <c r="B374" s="5"/>
      <c r="C374" s="4"/>
      <c r="D374" s="6"/>
      <c r="E374" s="6"/>
      <c r="F374" s="6"/>
      <c r="G374" s="5"/>
      <c r="H374" s="4"/>
      <c r="I374" s="6"/>
      <c r="J374" s="4"/>
      <c r="K374" s="6"/>
      <c r="L374" s="6"/>
      <c r="M374" s="6"/>
      <c r="N374" s="6"/>
      <c r="O374" s="6"/>
      <c r="P374" s="6"/>
      <c r="Q374" s="6"/>
      <c r="R374" s="6"/>
      <c r="S374" s="6"/>
      <c r="T374" s="6"/>
      <c r="U374" s="6"/>
      <c r="V374" s="6"/>
      <c r="W374" s="6"/>
      <c r="X374" s="6"/>
      <c r="Y374" s="6"/>
      <c r="Z374" s="6"/>
    </row>
    <row r="375" spans="1:26" ht="15.75" customHeight="1" x14ac:dyDescent="0.25">
      <c r="A375" s="4"/>
      <c r="B375" s="5"/>
      <c r="C375" s="4"/>
      <c r="D375" s="6"/>
      <c r="E375" s="6"/>
      <c r="F375" s="6"/>
      <c r="G375" s="5"/>
      <c r="H375" s="4"/>
      <c r="I375" s="6"/>
      <c r="J375" s="4"/>
      <c r="K375" s="6"/>
      <c r="L375" s="6"/>
      <c r="M375" s="6"/>
      <c r="N375" s="6"/>
      <c r="O375" s="6"/>
      <c r="P375" s="6"/>
      <c r="Q375" s="6"/>
      <c r="R375" s="6"/>
      <c r="S375" s="6"/>
      <c r="T375" s="6"/>
      <c r="U375" s="6"/>
      <c r="V375" s="6"/>
      <c r="W375" s="6"/>
      <c r="X375" s="6"/>
      <c r="Y375" s="6"/>
      <c r="Z375" s="6"/>
    </row>
    <row r="376" spans="1:26" ht="15.75" customHeight="1" x14ac:dyDescent="0.25">
      <c r="A376" s="4"/>
      <c r="B376" s="5"/>
      <c r="C376" s="4"/>
      <c r="D376" s="6"/>
      <c r="E376" s="6"/>
      <c r="F376" s="6"/>
      <c r="G376" s="5"/>
      <c r="H376" s="4"/>
      <c r="I376" s="6"/>
      <c r="J376" s="4"/>
      <c r="K376" s="6"/>
      <c r="L376" s="6"/>
      <c r="M376" s="6"/>
      <c r="N376" s="6"/>
      <c r="O376" s="6"/>
      <c r="P376" s="6"/>
      <c r="Q376" s="6"/>
      <c r="R376" s="6"/>
      <c r="S376" s="6"/>
      <c r="T376" s="6"/>
      <c r="U376" s="6"/>
      <c r="V376" s="6"/>
      <c r="W376" s="6"/>
      <c r="X376" s="6"/>
      <c r="Y376" s="6"/>
      <c r="Z376" s="6"/>
    </row>
    <row r="377" spans="1:26" ht="15.75" customHeight="1" x14ac:dyDescent="0.25">
      <c r="A377" s="4"/>
      <c r="B377" s="5"/>
      <c r="C377" s="4"/>
      <c r="D377" s="6"/>
      <c r="E377" s="6"/>
      <c r="F377" s="6"/>
      <c r="G377" s="5"/>
      <c r="H377" s="4"/>
      <c r="I377" s="6"/>
      <c r="J377" s="4"/>
      <c r="K377" s="6"/>
      <c r="L377" s="6"/>
      <c r="M377" s="6"/>
      <c r="N377" s="6"/>
      <c r="O377" s="6"/>
      <c r="P377" s="6"/>
      <c r="Q377" s="6"/>
      <c r="R377" s="6"/>
      <c r="S377" s="6"/>
      <c r="T377" s="6"/>
      <c r="U377" s="6"/>
      <c r="V377" s="6"/>
      <c r="W377" s="6"/>
      <c r="X377" s="6"/>
      <c r="Y377" s="6"/>
      <c r="Z377" s="6"/>
    </row>
    <row r="378" spans="1:26" ht="15.75" customHeight="1" x14ac:dyDescent="0.25">
      <c r="A378" s="4"/>
      <c r="B378" s="5"/>
      <c r="C378" s="4"/>
      <c r="D378" s="6"/>
      <c r="E378" s="6"/>
      <c r="F378" s="6"/>
      <c r="G378" s="5"/>
      <c r="H378" s="4"/>
      <c r="I378" s="6"/>
      <c r="J378" s="4"/>
      <c r="K378" s="6"/>
      <c r="L378" s="6"/>
      <c r="M378" s="6"/>
      <c r="N378" s="6"/>
      <c r="O378" s="6"/>
      <c r="P378" s="6"/>
      <c r="Q378" s="6"/>
      <c r="R378" s="6"/>
      <c r="S378" s="6"/>
      <c r="T378" s="6"/>
      <c r="U378" s="6"/>
      <c r="V378" s="6"/>
      <c r="W378" s="6"/>
      <c r="X378" s="6"/>
      <c r="Y378" s="6"/>
      <c r="Z378" s="6"/>
    </row>
    <row r="379" spans="1:26" ht="15.75" customHeight="1" x14ac:dyDescent="0.25">
      <c r="A379" s="4"/>
      <c r="B379" s="5"/>
      <c r="C379" s="4"/>
      <c r="D379" s="6"/>
      <c r="E379" s="6"/>
      <c r="F379" s="6"/>
      <c r="G379" s="5"/>
      <c r="H379" s="4"/>
      <c r="I379" s="6"/>
      <c r="J379" s="4"/>
      <c r="K379" s="6"/>
      <c r="L379" s="6"/>
      <c r="M379" s="6"/>
      <c r="N379" s="6"/>
      <c r="O379" s="6"/>
      <c r="P379" s="6"/>
      <c r="Q379" s="6"/>
      <c r="R379" s="6"/>
      <c r="S379" s="6"/>
      <c r="T379" s="6"/>
      <c r="U379" s="6"/>
      <c r="V379" s="6"/>
      <c r="W379" s="6"/>
      <c r="X379" s="6"/>
      <c r="Y379" s="6"/>
      <c r="Z379" s="6"/>
    </row>
    <row r="380" spans="1:26" ht="15.75" customHeight="1" x14ac:dyDescent="0.25">
      <c r="A380" s="4"/>
      <c r="B380" s="5"/>
      <c r="C380" s="4"/>
      <c r="D380" s="6"/>
      <c r="E380" s="6"/>
      <c r="F380" s="6"/>
      <c r="G380" s="5"/>
      <c r="H380" s="4"/>
      <c r="I380" s="6"/>
      <c r="J380" s="4"/>
      <c r="K380" s="6"/>
      <c r="L380" s="6"/>
      <c r="M380" s="6"/>
      <c r="N380" s="6"/>
      <c r="O380" s="6"/>
      <c r="P380" s="6"/>
      <c r="Q380" s="6"/>
      <c r="R380" s="6"/>
      <c r="S380" s="6"/>
      <c r="T380" s="6"/>
      <c r="U380" s="6"/>
      <c r="V380" s="6"/>
      <c r="W380" s="6"/>
      <c r="X380" s="6"/>
      <c r="Y380" s="6"/>
      <c r="Z380" s="6"/>
    </row>
    <row r="381" spans="1:26" ht="15.75" customHeight="1" x14ac:dyDescent="0.25">
      <c r="A381" s="4"/>
      <c r="B381" s="5"/>
      <c r="C381" s="4"/>
      <c r="D381" s="6"/>
      <c r="E381" s="6"/>
      <c r="F381" s="6"/>
      <c r="G381" s="5"/>
      <c r="H381" s="4"/>
      <c r="I381" s="6"/>
      <c r="J381" s="4"/>
      <c r="K381" s="6"/>
      <c r="L381" s="6"/>
      <c r="M381" s="6"/>
      <c r="N381" s="6"/>
      <c r="O381" s="6"/>
      <c r="P381" s="6"/>
      <c r="Q381" s="6"/>
      <c r="R381" s="6"/>
      <c r="S381" s="6"/>
      <c r="T381" s="6"/>
      <c r="U381" s="6"/>
      <c r="V381" s="6"/>
      <c r="W381" s="6"/>
      <c r="X381" s="6"/>
      <c r="Y381" s="6"/>
      <c r="Z381" s="6"/>
    </row>
    <row r="382" spans="1:26" ht="15.75" customHeight="1" x14ac:dyDescent="0.25">
      <c r="A382" s="4"/>
      <c r="B382" s="5"/>
      <c r="C382" s="4"/>
      <c r="D382" s="6"/>
      <c r="E382" s="6"/>
      <c r="F382" s="6"/>
      <c r="G382" s="5"/>
      <c r="H382" s="4"/>
      <c r="I382" s="6"/>
      <c r="J382" s="4"/>
      <c r="K382" s="6"/>
      <c r="L382" s="6"/>
      <c r="M382" s="6"/>
      <c r="N382" s="6"/>
      <c r="O382" s="6"/>
      <c r="P382" s="6"/>
      <c r="Q382" s="6"/>
      <c r="R382" s="6"/>
      <c r="S382" s="6"/>
      <c r="T382" s="6"/>
      <c r="U382" s="6"/>
      <c r="V382" s="6"/>
      <c r="W382" s="6"/>
      <c r="X382" s="6"/>
      <c r="Y382" s="6"/>
      <c r="Z382" s="6"/>
    </row>
    <row r="383" spans="1:26" ht="15.75" customHeight="1" x14ac:dyDescent="0.25">
      <c r="A383" s="4"/>
      <c r="B383" s="5"/>
      <c r="C383" s="4"/>
      <c r="D383" s="6"/>
      <c r="E383" s="6"/>
      <c r="F383" s="6"/>
      <c r="G383" s="5"/>
      <c r="H383" s="4"/>
      <c r="I383" s="6"/>
      <c r="J383" s="4"/>
      <c r="K383" s="6"/>
      <c r="L383" s="6"/>
      <c r="M383" s="6"/>
      <c r="N383" s="6"/>
      <c r="O383" s="6"/>
      <c r="P383" s="6"/>
      <c r="Q383" s="6"/>
      <c r="R383" s="6"/>
      <c r="S383" s="6"/>
      <c r="T383" s="6"/>
      <c r="U383" s="6"/>
      <c r="V383" s="6"/>
      <c r="W383" s="6"/>
      <c r="X383" s="6"/>
      <c r="Y383" s="6"/>
      <c r="Z383" s="6"/>
    </row>
    <row r="384" spans="1:26" ht="15.75" customHeight="1" x14ac:dyDescent="0.25">
      <c r="A384" s="4"/>
      <c r="B384" s="5"/>
      <c r="C384" s="4"/>
      <c r="D384" s="6"/>
      <c r="E384" s="6"/>
      <c r="F384" s="6"/>
      <c r="G384" s="5"/>
      <c r="H384" s="4"/>
      <c r="I384" s="6"/>
      <c r="J384" s="4"/>
      <c r="K384" s="6"/>
      <c r="L384" s="6"/>
      <c r="M384" s="6"/>
      <c r="N384" s="6"/>
      <c r="O384" s="6"/>
      <c r="P384" s="6"/>
      <c r="Q384" s="6"/>
      <c r="R384" s="6"/>
      <c r="S384" s="6"/>
      <c r="T384" s="6"/>
      <c r="U384" s="6"/>
      <c r="V384" s="6"/>
      <c r="W384" s="6"/>
      <c r="X384" s="6"/>
      <c r="Y384" s="6"/>
      <c r="Z384" s="6"/>
    </row>
    <row r="385" spans="1:26" ht="15.75" customHeight="1" x14ac:dyDescent="0.25">
      <c r="A385" s="4"/>
      <c r="B385" s="5"/>
      <c r="C385" s="4"/>
      <c r="D385" s="6"/>
      <c r="E385" s="6"/>
      <c r="F385" s="6"/>
      <c r="G385" s="5"/>
      <c r="H385" s="4"/>
      <c r="I385" s="6"/>
      <c r="J385" s="4"/>
      <c r="K385" s="6"/>
      <c r="L385" s="6"/>
      <c r="M385" s="6"/>
      <c r="N385" s="6"/>
      <c r="O385" s="6"/>
      <c r="P385" s="6"/>
      <c r="Q385" s="6"/>
      <c r="R385" s="6"/>
      <c r="S385" s="6"/>
      <c r="T385" s="6"/>
      <c r="U385" s="6"/>
      <c r="V385" s="6"/>
      <c r="W385" s="6"/>
      <c r="X385" s="6"/>
      <c r="Y385" s="6"/>
      <c r="Z385" s="6"/>
    </row>
    <row r="386" spans="1:26" ht="15.75" customHeight="1" x14ac:dyDescent="0.25">
      <c r="A386" s="4"/>
      <c r="B386" s="5"/>
      <c r="C386" s="4"/>
      <c r="D386" s="6"/>
      <c r="E386" s="6"/>
      <c r="F386" s="6"/>
      <c r="G386" s="5"/>
      <c r="H386" s="4"/>
      <c r="I386" s="6"/>
      <c r="J386" s="4"/>
      <c r="K386" s="6"/>
      <c r="L386" s="6"/>
      <c r="M386" s="6"/>
      <c r="N386" s="6"/>
      <c r="O386" s="6"/>
      <c r="P386" s="6"/>
      <c r="Q386" s="6"/>
      <c r="R386" s="6"/>
      <c r="S386" s="6"/>
      <c r="T386" s="6"/>
      <c r="U386" s="6"/>
      <c r="V386" s="6"/>
      <c r="W386" s="6"/>
      <c r="X386" s="6"/>
      <c r="Y386" s="6"/>
      <c r="Z386" s="6"/>
    </row>
    <row r="387" spans="1:26" ht="15.75" customHeight="1" x14ac:dyDescent="0.25">
      <c r="A387" s="4"/>
      <c r="B387" s="5"/>
      <c r="C387" s="4"/>
      <c r="D387" s="6"/>
      <c r="E387" s="6"/>
      <c r="F387" s="6"/>
      <c r="G387" s="5"/>
      <c r="H387" s="4"/>
      <c r="I387" s="6"/>
      <c r="J387" s="4"/>
      <c r="K387" s="6"/>
      <c r="L387" s="6"/>
      <c r="M387" s="6"/>
      <c r="N387" s="6"/>
      <c r="O387" s="6"/>
      <c r="P387" s="6"/>
      <c r="Q387" s="6"/>
      <c r="R387" s="6"/>
      <c r="S387" s="6"/>
      <c r="T387" s="6"/>
      <c r="U387" s="6"/>
      <c r="V387" s="6"/>
      <c r="W387" s="6"/>
      <c r="X387" s="6"/>
      <c r="Y387" s="6"/>
      <c r="Z387" s="6"/>
    </row>
    <row r="388" spans="1:26" ht="15.75" customHeight="1" x14ac:dyDescent="0.25">
      <c r="A388" s="4"/>
      <c r="B388" s="5"/>
      <c r="C388" s="4"/>
      <c r="D388" s="6"/>
      <c r="E388" s="6"/>
      <c r="F388" s="6"/>
      <c r="G388" s="5"/>
      <c r="H388" s="4"/>
      <c r="I388" s="6"/>
      <c r="J388" s="4"/>
      <c r="K388" s="6"/>
      <c r="L388" s="6"/>
      <c r="M388" s="6"/>
      <c r="N388" s="6"/>
      <c r="O388" s="6"/>
      <c r="P388" s="6"/>
      <c r="Q388" s="6"/>
      <c r="R388" s="6"/>
      <c r="S388" s="6"/>
      <c r="T388" s="6"/>
      <c r="U388" s="6"/>
      <c r="V388" s="6"/>
      <c r="W388" s="6"/>
      <c r="X388" s="6"/>
      <c r="Y388" s="6"/>
      <c r="Z388" s="6"/>
    </row>
    <row r="389" spans="1:26" ht="15.75" customHeight="1" x14ac:dyDescent="0.25">
      <c r="A389" s="4"/>
      <c r="B389" s="5"/>
      <c r="C389" s="4"/>
      <c r="D389" s="6"/>
      <c r="E389" s="6"/>
      <c r="F389" s="6"/>
      <c r="G389" s="5"/>
      <c r="H389" s="4"/>
      <c r="I389" s="6"/>
      <c r="J389" s="4"/>
      <c r="K389" s="6"/>
      <c r="L389" s="6"/>
      <c r="M389" s="6"/>
      <c r="N389" s="6"/>
      <c r="O389" s="6"/>
      <c r="P389" s="6"/>
      <c r="Q389" s="6"/>
      <c r="R389" s="6"/>
      <c r="S389" s="6"/>
      <c r="T389" s="6"/>
      <c r="U389" s="6"/>
      <c r="V389" s="6"/>
      <c r="W389" s="6"/>
      <c r="X389" s="6"/>
      <c r="Y389" s="6"/>
      <c r="Z389" s="6"/>
    </row>
    <row r="390" spans="1:26" ht="15.75" customHeight="1" x14ac:dyDescent="0.25">
      <c r="A390" s="4"/>
      <c r="B390" s="5"/>
      <c r="C390" s="4"/>
      <c r="D390" s="6"/>
      <c r="E390" s="6"/>
      <c r="F390" s="6"/>
      <c r="G390" s="5"/>
      <c r="H390" s="4"/>
      <c r="I390" s="6"/>
      <c r="J390" s="4"/>
      <c r="K390" s="6"/>
      <c r="L390" s="6"/>
      <c r="M390" s="6"/>
      <c r="N390" s="6"/>
      <c r="O390" s="6"/>
      <c r="P390" s="6"/>
      <c r="Q390" s="6"/>
      <c r="R390" s="6"/>
      <c r="S390" s="6"/>
      <c r="T390" s="6"/>
      <c r="U390" s="6"/>
      <c r="V390" s="6"/>
      <c r="W390" s="6"/>
      <c r="X390" s="6"/>
      <c r="Y390" s="6"/>
      <c r="Z390" s="6"/>
    </row>
    <row r="391" spans="1:26" ht="15.75" customHeight="1" x14ac:dyDescent="0.25">
      <c r="A391" s="4"/>
      <c r="B391" s="5"/>
      <c r="C391" s="4"/>
      <c r="D391" s="6"/>
      <c r="E391" s="6"/>
      <c r="F391" s="6"/>
      <c r="G391" s="5"/>
      <c r="H391" s="4"/>
      <c r="I391" s="6"/>
      <c r="J391" s="4"/>
      <c r="K391" s="6"/>
      <c r="L391" s="6"/>
      <c r="M391" s="6"/>
      <c r="N391" s="6"/>
      <c r="O391" s="6"/>
      <c r="P391" s="6"/>
      <c r="Q391" s="6"/>
      <c r="R391" s="6"/>
      <c r="S391" s="6"/>
      <c r="T391" s="6"/>
      <c r="U391" s="6"/>
      <c r="V391" s="6"/>
      <c r="W391" s="6"/>
      <c r="X391" s="6"/>
      <c r="Y391" s="6"/>
      <c r="Z391" s="6"/>
    </row>
    <row r="392" spans="1:26" ht="15.75" customHeight="1" x14ac:dyDescent="0.25">
      <c r="A392" s="4"/>
      <c r="B392" s="5"/>
      <c r="C392" s="4"/>
      <c r="D392" s="6"/>
      <c r="E392" s="6"/>
      <c r="F392" s="6"/>
      <c r="G392" s="5"/>
      <c r="H392" s="4"/>
      <c r="I392" s="6"/>
      <c r="J392" s="4"/>
      <c r="K392" s="6"/>
      <c r="L392" s="6"/>
      <c r="M392" s="6"/>
      <c r="N392" s="6"/>
      <c r="O392" s="6"/>
      <c r="P392" s="6"/>
      <c r="Q392" s="6"/>
      <c r="R392" s="6"/>
      <c r="S392" s="6"/>
      <c r="T392" s="6"/>
      <c r="U392" s="6"/>
      <c r="V392" s="6"/>
      <c r="W392" s="6"/>
      <c r="X392" s="6"/>
      <c r="Y392" s="6"/>
      <c r="Z392" s="6"/>
    </row>
    <row r="393" spans="1:26" ht="15.75" customHeight="1" x14ac:dyDescent="0.25">
      <c r="A393" s="4"/>
      <c r="B393" s="5"/>
      <c r="C393" s="4"/>
      <c r="D393" s="6"/>
      <c r="E393" s="6"/>
      <c r="F393" s="6"/>
      <c r="G393" s="5"/>
      <c r="H393" s="4"/>
      <c r="I393" s="6"/>
      <c r="J393" s="4"/>
      <c r="K393" s="6"/>
      <c r="L393" s="6"/>
      <c r="M393" s="6"/>
      <c r="N393" s="6"/>
      <c r="O393" s="6"/>
      <c r="P393" s="6"/>
      <c r="Q393" s="6"/>
      <c r="R393" s="6"/>
      <c r="S393" s="6"/>
      <c r="T393" s="6"/>
      <c r="U393" s="6"/>
      <c r="V393" s="6"/>
      <c r="W393" s="6"/>
      <c r="X393" s="6"/>
      <c r="Y393" s="6"/>
      <c r="Z393" s="6"/>
    </row>
    <row r="394" spans="1:26" ht="15.75" customHeight="1" x14ac:dyDescent="0.25">
      <c r="A394" s="4"/>
      <c r="B394" s="5"/>
      <c r="C394" s="4"/>
      <c r="D394" s="6"/>
      <c r="E394" s="6"/>
      <c r="F394" s="6"/>
      <c r="G394" s="5"/>
      <c r="H394" s="4"/>
      <c r="I394" s="6"/>
      <c r="J394" s="4"/>
      <c r="K394" s="6"/>
      <c r="L394" s="6"/>
      <c r="M394" s="6"/>
      <c r="N394" s="6"/>
      <c r="O394" s="6"/>
      <c r="P394" s="6"/>
      <c r="Q394" s="6"/>
      <c r="R394" s="6"/>
      <c r="S394" s="6"/>
      <c r="T394" s="6"/>
      <c r="U394" s="6"/>
      <c r="V394" s="6"/>
      <c r="W394" s="6"/>
      <c r="X394" s="6"/>
      <c r="Y394" s="6"/>
      <c r="Z394" s="6"/>
    </row>
    <row r="395" spans="1:26" ht="15.75" customHeight="1" x14ac:dyDescent="0.25">
      <c r="A395" s="4"/>
      <c r="B395" s="5"/>
      <c r="C395" s="4"/>
      <c r="D395" s="6"/>
      <c r="E395" s="6"/>
      <c r="F395" s="6"/>
      <c r="G395" s="5"/>
      <c r="H395" s="4"/>
      <c r="I395" s="6"/>
      <c r="J395" s="4"/>
      <c r="K395" s="6"/>
      <c r="L395" s="6"/>
      <c r="M395" s="6"/>
      <c r="N395" s="6"/>
      <c r="O395" s="6"/>
      <c r="P395" s="6"/>
      <c r="Q395" s="6"/>
      <c r="R395" s="6"/>
      <c r="S395" s="6"/>
      <c r="T395" s="6"/>
      <c r="U395" s="6"/>
      <c r="V395" s="6"/>
      <c r="W395" s="6"/>
      <c r="X395" s="6"/>
      <c r="Y395" s="6"/>
      <c r="Z395" s="6"/>
    </row>
    <row r="396" spans="1:26" ht="15.75" customHeight="1" x14ac:dyDescent="0.25">
      <c r="A396" s="4"/>
      <c r="B396" s="5"/>
      <c r="C396" s="4"/>
      <c r="D396" s="6"/>
      <c r="E396" s="6"/>
      <c r="F396" s="6"/>
      <c r="G396" s="5"/>
      <c r="H396" s="4"/>
      <c r="I396" s="6"/>
      <c r="J396" s="4"/>
      <c r="K396" s="6"/>
      <c r="L396" s="6"/>
      <c r="M396" s="6"/>
      <c r="N396" s="6"/>
      <c r="O396" s="6"/>
      <c r="P396" s="6"/>
      <c r="Q396" s="6"/>
      <c r="R396" s="6"/>
      <c r="S396" s="6"/>
      <c r="T396" s="6"/>
      <c r="U396" s="6"/>
      <c r="V396" s="6"/>
      <c r="W396" s="6"/>
      <c r="X396" s="6"/>
      <c r="Y396" s="6"/>
      <c r="Z396" s="6"/>
    </row>
    <row r="397" spans="1:26" ht="15.75" customHeight="1" x14ac:dyDescent="0.25">
      <c r="A397" s="4"/>
      <c r="B397" s="5"/>
      <c r="C397" s="4"/>
      <c r="D397" s="6"/>
      <c r="E397" s="6"/>
      <c r="F397" s="6"/>
      <c r="G397" s="5"/>
      <c r="H397" s="4"/>
      <c r="I397" s="6"/>
      <c r="J397" s="4"/>
      <c r="K397" s="6"/>
      <c r="L397" s="6"/>
      <c r="M397" s="6"/>
      <c r="N397" s="6"/>
      <c r="O397" s="6"/>
      <c r="P397" s="6"/>
      <c r="Q397" s="6"/>
      <c r="R397" s="6"/>
      <c r="S397" s="6"/>
      <c r="T397" s="6"/>
      <c r="U397" s="6"/>
      <c r="V397" s="6"/>
      <c r="W397" s="6"/>
      <c r="X397" s="6"/>
      <c r="Y397" s="6"/>
      <c r="Z397" s="6"/>
    </row>
    <row r="398" spans="1:26" ht="15.75" customHeight="1" x14ac:dyDescent="0.25">
      <c r="A398" s="4"/>
      <c r="B398" s="5"/>
      <c r="C398" s="4"/>
      <c r="D398" s="6"/>
      <c r="E398" s="6"/>
      <c r="F398" s="6"/>
      <c r="G398" s="5"/>
      <c r="H398" s="4"/>
      <c r="I398" s="6"/>
      <c r="J398" s="4"/>
      <c r="K398" s="6"/>
      <c r="L398" s="6"/>
      <c r="M398" s="6"/>
      <c r="N398" s="6"/>
      <c r="O398" s="6"/>
      <c r="P398" s="6"/>
      <c r="Q398" s="6"/>
      <c r="R398" s="6"/>
      <c r="S398" s="6"/>
      <c r="T398" s="6"/>
      <c r="U398" s="6"/>
      <c r="V398" s="6"/>
      <c r="W398" s="6"/>
      <c r="X398" s="6"/>
      <c r="Y398" s="6"/>
      <c r="Z398" s="6"/>
    </row>
    <row r="399" spans="1:26" ht="15.75" customHeight="1" x14ac:dyDescent="0.25">
      <c r="A399" s="4"/>
      <c r="B399" s="5"/>
      <c r="C399" s="4"/>
      <c r="D399" s="6"/>
      <c r="E399" s="6"/>
      <c r="F399" s="6"/>
      <c r="G399" s="5"/>
      <c r="H399" s="4"/>
      <c r="I399" s="6"/>
      <c r="J399" s="4"/>
      <c r="K399" s="6"/>
      <c r="L399" s="6"/>
      <c r="M399" s="6"/>
      <c r="N399" s="6"/>
      <c r="O399" s="6"/>
      <c r="P399" s="6"/>
      <c r="Q399" s="6"/>
      <c r="R399" s="6"/>
      <c r="S399" s="6"/>
      <c r="T399" s="6"/>
      <c r="U399" s="6"/>
      <c r="V399" s="6"/>
      <c r="W399" s="6"/>
      <c r="X399" s="6"/>
      <c r="Y399" s="6"/>
      <c r="Z399" s="6"/>
    </row>
    <row r="400" spans="1:26" ht="15.75" customHeight="1" x14ac:dyDescent="0.25">
      <c r="A400" s="4"/>
      <c r="B400" s="5"/>
      <c r="C400" s="4"/>
      <c r="D400" s="6"/>
      <c r="E400" s="6"/>
      <c r="F400" s="6"/>
      <c r="G400" s="5"/>
      <c r="H400" s="4"/>
      <c r="I400" s="6"/>
      <c r="J400" s="4"/>
      <c r="K400" s="6"/>
      <c r="L400" s="6"/>
      <c r="M400" s="6"/>
      <c r="N400" s="6"/>
      <c r="O400" s="6"/>
      <c r="P400" s="6"/>
      <c r="Q400" s="6"/>
      <c r="R400" s="6"/>
      <c r="S400" s="6"/>
      <c r="T400" s="6"/>
      <c r="U400" s="6"/>
      <c r="V400" s="6"/>
      <c r="W400" s="6"/>
      <c r="X400" s="6"/>
      <c r="Y400" s="6"/>
      <c r="Z400" s="6"/>
    </row>
    <row r="401" spans="1:26" ht="15.75" customHeight="1" x14ac:dyDescent="0.25">
      <c r="A401" s="4"/>
      <c r="B401" s="5"/>
      <c r="C401" s="4"/>
      <c r="D401" s="6"/>
      <c r="E401" s="6"/>
      <c r="F401" s="6"/>
      <c r="G401" s="5"/>
      <c r="H401" s="4"/>
      <c r="I401" s="6"/>
      <c r="J401" s="4"/>
      <c r="K401" s="6"/>
      <c r="L401" s="6"/>
      <c r="M401" s="6"/>
      <c r="N401" s="6"/>
      <c r="O401" s="6"/>
      <c r="P401" s="6"/>
      <c r="Q401" s="6"/>
      <c r="R401" s="6"/>
      <c r="S401" s="6"/>
      <c r="T401" s="6"/>
      <c r="U401" s="6"/>
      <c r="V401" s="6"/>
      <c r="W401" s="6"/>
      <c r="X401" s="6"/>
      <c r="Y401" s="6"/>
      <c r="Z401" s="6"/>
    </row>
    <row r="402" spans="1:26" ht="15.75" customHeight="1" x14ac:dyDescent="0.25">
      <c r="A402" s="4"/>
      <c r="B402" s="5"/>
      <c r="C402" s="4"/>
      <c r="D402" s="6"/>
      <c r="E402" s="6"/>
      <c r="F402" s="6"/>
      <c r="G402" s="5"/>
      <c r="H402" s="4"/>
      <c r="I402" s="6"/>
      <c r="J402" s="4"/>
      <c r="K402" s="6"/>
      <c r="L402" s="6"/>
      <c r="M402" s="6"/>
      <c r="N402" s="6"/>
      <c r="O402" s="6"/>
      <c r="P402" s="6"/>
      <c r="Q402" s="6"/>
      <c r="R402" s="6"/>
      <c r="S402" s="6"/>
      <c r="T402" s="6"/>
      <c r="U402" s="6"/>
      <c r="V402" s="6"/>
      <c r="W402" s="6"/>
      <c r="X402" s="6"/>
      <c r="Y402" s="6"/>
      <c r="Z402" s="6"/>
    </row>
    <row r="403" spans="1:26" ht="15.75" customHeight="1" x14ac:dyDescent="0.25">
      <c r="A403" s="4"/>
      <c r="B403" s="5"/>
      <c r="C403" s="4"/>
      <c r="D403" s="6"/>
      <c r="E403" s="6"/>
      <c r="F403" s="6"/>
      <c r="G403" s="5"/>
      <c r="H403" s="4"/>
      <c r="I403" s="6"/>
      <c r="J403" s="4"/>
      <c r="K403" s="6"/>
      <c r="L403" s="6"/>
      <c r="M403" s="6"/>
      <c r="N403" s="6"/>
      <c r="O403" s="6"/>
      <c r="P403" s="6"/>
      <c r="Q403" s="6"/>
      <c r="R403" s="6"/>
      <c r="S403" s="6"/>
      <c r="T403" s="6"/>
      <c r="U403" s="6"/>
      <c r="V403" s="6"/>
      <c r="W403" s="6"/>
      <c r="X403" s="6"/>
      <c r="Y403" s="6"/>
      <c r="Z403" s="6"/>
    </row>
    <row r="404" spans="1:26" ht="15.75" customHeight="1" x14ac:dyDescent="0.25">
      <c r="A404" s="4"/>
      <c r="B404" s="5"/>
      <c r="C404" s="4"/>
      <c r="D404" s="6"/>
      <c r="E404" s="6"/>
      <c r="F404" s="6"/>
      <c r="G404" s="5"/>
      <c r="H404" s="4"/>
      <c r="I404" s="6"/>
      <c r="J404" s="4"/>
      <c r="K404" s="6"/>
      <c r="L404" s="6"/>
      <c r="M404" s="6"/>
      <c r="N404" s="6"/>
      <c r="O404" s="6"/>
      <c r="P404" s="6"/>
      <c r="Q404" s="6"/>
      <c r="R404" s="6"/>
      <c r="S404" s="6"/>
      <c r="T404" s="6"/>
      <c r="U404" s="6"/>
      <c r="V404" s="6"/>
      <c r="W404" s="6"/>
      <c r="X404" s="6"/>
      <c r="Y404" s="6"/>
      <c r="Z404" s="6"/>
    </row>
    <row r="405" spans="1:26" ht="15.75" customHeight="1" x14ac:dyDescent="0.25">
      <c r="A405" s="4"/>
      <c r="B405" s="5"/>
      <c r="C405" s="4"/>
      <c r="D405" s="6"/>
      <c r="E405" s="6"/>
      <c r="F405" s="6"/>
      <c r="G405" s="5"/>
      <c r="H405" s="4"/>
      <c r="I405" s="6"/>
      <c r="J405" s="4"/>
      <c r="K405" s="6"/>
      <c r="L405" s="6"/>
      <c r="M405" s="6"/>
      <c r="N405" s="6"/>
      <c r="O405" s="6"/>
      <c r="P405" s="6"/>
      <c r="Q405" s="6"/>
      <c r="R405" s="6"/>
      <c r="S405" s="6"/>
      <c r="T405" s="6"/>
      <c r="U405" s="6"/>
      <c r="V405" s="6"/>
      <c r="W405" s="6"/>
      <c r="X405" s="6"/>
      <c r="Y405" s="6"/>
      <c r="Z405" s="6"/>
    </row>
    <row r="406" spans="1:26" ht="15.75" customHeight="1" x14ac:dyDescent="0.25">
      <c r="A406" s="4"/>
      <c r="B406" s="5"/>
      <c r="C406" s="4"/>
      <c r="D406" s="6"/>
      <c r="E406" s="6"/>
      <c r="F406" s="6"/>
      <c r="G406" s="5"/>
      <c r="H406" s="4"/>
      <c r="I406" s="6"/>
      <c r="J406" s="4"/>
      <c r="K406" s="6"/>
      <c r="L406" s="6"/>
      <c r="M406" s="6"/>
      <c r="N406" s="6"/>
      <c r="O406" s="6"/>
      <c r="P406" s="6"/>
      <c r="Q406" s="6"/>
      <c r="R406" s="6"/>
      <c r="S406" s="6"/>
      <c r="T406" s="6"/>
      <c r="U406" s="6"/>
      <c r="V406" s="6"/>
      <c r="W406" s="6"/>
      <c r="X406" s="6"/>
      <c r="Y406" s="6"/>
      <c r="Z406" s="6"/>
    </row>
    <row r="407" spans="1:26" ht="15.75" customHeight="1" x14ac:dyDescent="0.25">
      <c r="A407" s="4"/>
      <c r="B407" s="5"/>
      <c r="C407" s="4"/>
      <c r="D407" s="6"/>
      <c r="E407" s="6"/>
      <c r="F407" s="6"/>
      <c r="G407" s="5"/>
      <c r="H407" s="4"/>
      <c r="I407" s="6"/>
      <c r="J407" s="4"/>
      <c r="K407" s="6"/>
      <c r="L407" s="6"/>
      <c r="M407" s="6"/>
      <c r="N407" s="6"/>
      <c r="O407" s="6"/>
      <c r="P407" s="6"/>
      <c r="Q407" s="6"/>
      <c r="R407" s="6"/>
      <c r="S407" s="6"/>
      <c r="T407" s="6"/>
      <c r="U407" s="6"/>
      <c r="V407" s="6"/>
      <c r="W407" s="6"/>
      <c r="X407" s="6"/>
      <c r="Y407" s="6"/>
      <c r="Z407" s="6"/>
    </row>
    <row r="408" spans="1:26" ht="15.75" customHeight="1" x14ac:dyDescent="0.25">
      <c r="A408" s="4"/>
      <c r="B408" s="5"/>
      <c r="C408" s="4"/>
      <c r="D408" s="6"/>
      <c r="E408" s="6"/>
      <c r="F408" s="6"/>
      <c r="G408" s="5"/>
      <c r="H408" s="4"/>
      <c r="I408" s="6"/>
      <c r="J408" s="4"/>
      <c r="K408" s="6"/>
      <c r="L408" s="6"/>
      <c r="M408" s="6"/>
      <c r="N408" s="6"/>
      <c r="O408" s="6"/>
      <c r="P408" s="6"/>
      <c r="Q408" s="6"/>
      <c r="R408" s="6"/>
      <c r="S408" s="6"/>
      <c r="T408" s="6"/>
      <c r="U408" s="6"/>
      <c r="V408" s="6"/>
      <c r="W408" s="6"/>
      <c r="X408" s="6"/>
      <c r="Y408" s="6"/>
      <c r="Z408" s="6"/>
    </row>
    <row r="409" spans="1:26" ht="15.75" customHeight="1" x14ac:dyDescent="0.25">
      <c r="A409" s="4"/>
      <c r="B409" s="5"/>
      <c r="C409" s="4"/>
      <c r="D409" s="6"/>
      <c r="E409" s="6"/>
      <c r="F409" s="6"/>
      <c r="G409" s="5"/>
      <c r="H409" s="4"/>
      <c r="I409" s="6"/>
      <c r="J409" s="4"/>
      <c r="K409" s="6"/>
      <c r="L409" s="6"/>
      <c r="M409" s="6"/>
      <c r="N409" s="6"/>
      <c r="O409" s="6"/>
      <c r="P409" s="6"/>
      <c r="Q409" s="6"/>
      <c r="R409" s="6"/>
      <c r="S409" s="6"/>
      <c r="T409" s="6"/>
      <c r="U409" s="6"/>
      <c r="V409" s="6"/>
      <c r="W409" s="6"/>
      <c r="X409" s="6"/>
      <c r="Y409" s="6"/>
      <c r="Z409" s="6"/>
    </row>
    <row r="410" spans="1:26" ht="15.75" customHeight="1" x14ac:dyDescent="0.25">
      <c r="A410" s="4"/>
      <c r="B410" s="5"/>
      <c r="C410" s="4"/>
      <c r="D410" s="6"/>
      <c r="E410" s="6"/>
      <c r="F410" s="6"/>
      <c r="G410" s="5"/>
      <c r="H410" s="4"/>
      <c r="I410" s="6"/>
      <c r="J410" s="4"/>
      <c r="K410" s="6"/>
      <c r="L410" s="6"/>
      <c r="M410" s="6"/>
      <c r="N410" s="6"/>
      <c r="O410" s="6"/>
      <c r="P410" s="6"/>
      <c r="Q410" s="6"/>
      <c r="R410" s="6"/>
      <c r="S410" s="6"/>
      <c r="T410" s="6"/>
      <c r="U410" s="6"/>
      <c r="V410" s="6"/>
      <c r="W410" s="6"/>
      <c r="X410" s="6"/>
      <c r="Y410" s="6"/>
      <c r="Z410" s="6"/>
    </row>
    <row r="411" spans="1:26" ht="15.75" customHeight="1" x14ac:dyDescent="0.25">
      <c r="A411" s="4"/>
      <c r="B411" s="5"/>
      <c r="C411" s="4"/>
      <c r="D411" s="6"/>
      <c r="E411" s="6"/>
      <c r="F411" s="6"/>
      <c r="G411" s="5"/>
      <c r="H411" s="4"/>
      <c r="I411" s="6"/>
      <c r="J411" s="4"/>
      <c r="K411" s="6"/>
      <c r="L411" s="6"/>
      <c r="M411" s="6"/>
      <c r="N411" s="6"/>
      <c r="O411" s="6"/>
      <c r="P411" s="6"/>
      <c r="Q411" s="6"/>
      <c r="R411" s="6"/>
      <c r="S411" s="6"/>
      <c r="T411" s="6"/>
      <c r="U411" s="6"/>
      <c r="V411" s="6"/>
      <c r="W411" s="6"/>
      <c r="X411" s="6"/>
      <c r="Y411" s="6"/>
      <c r="Z411" s="6"/>
    </row>
    <row r="412" spans="1:26" ht="15.75" customHeight="1" x14ac:dyDescent="0.25">
      <c r="A412" s="4"/>
      <c r="B412" s="5"/>
      <c r="C412" s="4"/>
      <c r="D412" s="6"/>
      <c r="E412" s="6"/>
      <c r="F412" s="6"/>
      <c r="G412" s="5"/>
      <c r="H412" s="4"/>
      <c r="I412" s="6"/>
      <c r="J412" s="4"/>
      <c r="K412" s="6"/>
      <c r="L412" s="6"/>
      <c r="M412" s="6"/>
      <c r="N412" s="6"/>
      <c r="O412" s="6"/>
      <c r="P412" s="6"/>
      <c r="Q412" s="6"/>
      <c r="R412" s="6"/>
      <c r="S412" s="6"/>
      <c r="T412" s="6"/>
      <c r="U412" s="6"/>
      <c r="V412" s="6"/>
      <c r="W412" s="6"/>
      <c r="X412" s="6"/>
      <c r="Y412" s="6"/>
      <c r="Z412" s="6"/>
    </row>
    <row r="413" spans="1:26" ht="15.75" customHeight="1" x14ac:dyDescent="0.25">
      <c r="A413" s="4"/>
      <c r="B413" s="5"/>
      <c r="C413" s="4"/>
      <c r="D413" s="6"/>
      <c r="E413" s="6"/>
      <c r="F413" s="6"/>
      <c r="G413" s="5"/>
      <c r="H413" s="4"/>
      <c r="I413" s="6"/>
      <c r="J413" s="4"/>
      <c r="K413" s="6"/>
      <c r="L413" s="6"/>
      <c r="M413" s="6"/>
      <c r="N413" s="6"/>
      <c r="O413" s="6"/>
      <c r="P413" s="6"/>
      <c r="Q413" s="6"/>
      <c r="R413" s="6"/>
      <c r="S413" s="6"/>
      <c r="T413" s="6"/>
      <c r="U413" s="6"/>
      <c r="V413" s="6"/>
      <c r="W413" s="6"/>
      <c r="X413" s="6"/>
      <c r="Y413" s="6"/>
      <c r="Z413" s="6"/>
    </row>
    <row r="414" spans="1:26" ht="15.75" customHeight="1" x14ac:dyDescent="0.25">
      <c r="A414" s="4"/>
      <c r="B414" s="5"/>
      <c r="C414" s="4"/>
      <c r="D414" s="6"/>
      <c r="E414" s="6"/>
      <c r="F414" s="6"/>
      <c r="G414" s="5"/>
      <c r="H414" s="4"/>
      <c r="I414" s="6"/>
      <c r="J414" s="4"/>
      <c r="K414" s="6"/>
      <c r="L414" s="6"/>
      <c r="M414" s="6"/>
      <c r="N414" s="6"/>
      <c r="O414" s="6"/>
      <c r="P414" s="6"/>
      <c r="Q414" s="6"/>
      <c r="R414" s="6"/>
      <c r="S414" s="6"/>
      <c r="T414" s="6"/>
      <c r="U414" s="6"/>
      <c r="V414" s="6"/>
      <c r="W414" s="6"/>
      <c r="X414" s="6"/>
      <c r="Y414" s="6"/>
      <c r="Z414" s="6"/>
    </row>
    <row r="415" spans="1:26" ht="15.75" customHeight="1" x14ac:dyDescent="0.25">
      <c r="A415" s="4"/>
      <c r="B415" s="5"/>
      <c r="C415" s="4"/>
      <c r="D415" s="6"/>
      <c r="E415" s="6"/>
      <c r="F415" s="6"/>
      <c r="G415" s="5"/>
      <c r="H415" s="4"/>
      <c r="I415" s="6"/>
      <c r="J415" s="4"/>
      <c r="K415" s="6"/>
      <c r="L415" s="6"/>
      <c r="M415" s="6"/>
      <c r="N415" s="6"/>
      <c r="O415" s="6"/>
      <c r="P415" s="6"/>
      <c r="Q415" s="6"/>
      <c r="R415" s="6"/>
      <c r="S415" s="6"/>
      <c r="T415" s="6"/>
      <c r="U415" s="6"/>
      <c r="V415" s="6"/>
      <c r="W415" s="6"/>
      <c r="X415" s="6"/>
      <c r="Y415" s="6"/>
      <c r="Z415" s="6"/>
    </row>
    <row r="416" spans="1:26" ht="15.75" customHeight="1" x14ac:dyDescent="0.25">
      <c r="A416" s="4"/>
      <c r="B416" s="5"/>
      <c r="C416" s="4"/>
      <c r="D416" s="6"/>
      <c r="E416" s="6"/>
      <c r="F416" s="6"/>
      <c r="G416" s="5"/>
      <c r="H416" s="4"/>
      <c r="I416" s="6"/>
      <c r="J416" s="4"/>
      <c r="K416" s="6"/>
      <c r="L416" s="6"/>
      <c r="M416" s="6"/>
      <c r="N416" s="6"/>
      <c r="O416" s="6"/>
      <c r="P416" s="6"/>
      <c r="Q416" s="6"/>
      <c r="R416" s="6"/>
      <c r="S416" s="6"/>
      <c r="T416" s="6"/>
      <c r="U416" s="6"/>
      <c r="V416" s="6"/>
      <c r="W416" s="6"/>
      <c r="X416" s="6"/>
      <c r="Y416" s="6"/>
      <c r="Z416" s="6"/>
    </row>
    <row r="417" spans="1:26" ht="15.75" customHeight="1" x14ac:dyDescent="0.25">
      <c r="A417" s="4"/>
      <c r="B417" s="5"/>
      <c r="C417" s="4"/>
      <c r="D417" s="6"/>
      <c r="E417" s="6"/>
      <c r="F417" s="6"/>
      <c r="G417" s="5"/>
      <c r="H417" s="4"/>
      <c r="I417" s="6"/>
      <c r="J417" s="4"/>
      <c r="K417" s="6"/>
      <c r="L417" s="6"/>
      <c r="M417" s="6"/>
      <c r="N417" s="6"/>
      <c r="O417" s="6"/>
      <c r="P417" s="6"/>
      <c r="Q417" s="6"/>
      <c r="R417" s="6"/>
      <c r="S417" s="6"/>
      <c r="T417" s="6"/>
      <c r="U417" s="6"/>
      <c r="V417" s="6"/>
      <c r="W417" s="6"/>
      <c r="X417" s="6"/>
      <c r="Y417" s="6"/>
      <c r="Z417" s="6"/>
    </row>
    <row r="418" spans="1:26" ht="15.75" customHeight="1" x14ac:dyDescent="0.25">
      <c r="A418" s="4"/>
      <c r="B418" s="5"/>
      <c r="C418" s="4"/>
      <c r="D418" s="6"/>
      <c r="E418" s="6"/>
      <c r="F418" s="6"/>
      <c r="G418" s="5"/>
      <c r="H418" s="4"/>
      <c r="I418" s="6"/>
      <c r="J418" s="4"/>
      <c r="K418" s="6"/>
      <c r="L418" s="6"/>
      <c r="M418" s="6"/>
      <c r="N418" s="6"/>
      <c r="O418" s="6"/>
      <c r="P418" s="6"/>
      <c r="Q418" s="6"/>
      <c r="R418" s="6"/>
      <c r="S418" s="6"/>
      <c r="T418" s="6"/>
      <c r="U418" s="6"/>
      <c r="V418" s="6"/>
      <c r="W418" s="6"/>
      <c r="X418" s="6"/>
      <c r="Y418" s="6"/>
      <c r="Z418" s="6"/>
    </row>
    <row r="419" spans="1:26" ht="15.75" customHeight="1" x14ac:dyDescent="0.25">
      <c r="A419" s="4"/>
      <c r="B419" s="5"/>
      <c r="C419" s="4"/>
      <c r="D419" s="6"/>
      <c r="E419" s="6"/>
      <c r="F419" s="6"/>
      <c r="G419" s="5"/>
      <c r="H419" s="4"/>
      <c r="I419" s="6"/>
      <c r="J419" s="4"/>
      <c r="K419" s="6"/>
      <c r="L419" s="6"/>
      <c r="M419" s="6"/>
      <c r="N419" s="6"/>
      <c r="O419" s="6"/>
      <c r="P419" s="6"/>
      <c r="Q419" s="6"/>
      <c r="R419" s="6"/>
      <c r="S419" s="6"/>
      <c r="T419" s="6"/>
      <c r="U419" s="6"/>
      <c r="V419" s="6"/>
      <c r="W419" s="6"/>
      <c r="X419" s="6"/>
      <c r="Y419" s="6"/>
      <c r="Z419" s="6"/>
    </row>
    <row r="420" spans="1:26" ht="15.75" customHeight="1" x14ac:dyDescent="0.25">
      <c r="A420" s="4"/>
      <c r="B420" s="5"/>
      <c r="C420" s="4"/>
      <c r="D420" s="6"/>
      <c r="E420" s="6"/>
      <c r="F420" s="6"/>
      <c r="G420" s="5"/>
      <c r="H420" s="4"/>
      <c r="I420" s="6"/>
      <c r="J420" s="4"/>
      <c r="K420" s="6"/>
      <c r="L420" s="6"/>
      <c r="M420" s="6"/>
      <c r="N420" s="6"/>
      <c r="O420" s="6"/>
      <c r="P420" s="6"/>
      <c r="Q420" s="6"/>
      <c r="R420" s="6"/>
      <c r="S420" s="6"/>
      <c r="T420" s="6"/>
      <c r="U420" s="6"/>
      <c r="V420" s="6"/>
      <c r="W420" s="6"/>
      <c r="X420" s="6"/>
      <c r="Y420" s="6"/>
      <c r="Z420" s="6"/>
    </row>
    <row r="421" spans="1:26" ht="15.75" customHeight="1" x14ac:dyDescent="0.25">
      <c r="A421" s="4"/>
      <c r="B421" s="5"/>
      <c r="C421" s="4"/>
      <c r="D421" s="6"/>
      <c r="E421" s="6"/>
      <c r="F421" s="6"/>
      <c r="G421" s="5"/>
      <c r="H421" s="4"/>
      <c r="I421" s="6"/>
      <c r="J421" s="4"/>
      <c r="K421" s="6"/>
      <c r="L421" s="6"/>
      <c r="M421" s="6"/>
      <c r="N421" s="6"/>
      <c r="O421" s="6"/>
      <c r="P421" s="6"/>
      <c r="Q421" s="6"/>
      <c r="R421" s="6"/>
      <c r="S421" s="6"/>
      <c r="T421" s="6"/>
      <c r="U421" s="6"/>
      <c r="V421" s="6"/>
      <c r="W421" s="6"/>
      <c r="X421" s="6"/>
      <c r="Y421" s="6"/>
      <c r="Z421" s="6"/>
    </row>
    <row r="422" spans="1:26" ht="15.75" customHeight="1" x14ac:dyDescent="0.25">
      <c r="A422" s="4"/>
      <c r="B422" s="5"/>
      <c r="C422" s="4"/>
      <c r="D422" s="6"/>
      <c r="E422" s="6"/>
      <c r="F422" s="6"/>
      <c r="G422" s="5"/>
      <c r="H422" s="4"/>
      <c r="I422" s="6"/>
      <c r="J422" s="4"/>
      <c r="K422" s="6"/>
      <c r="L422" s="6"/>
      <c r="M422" s="6"/>
      <c r="N422" s="6"/>
      <c r="O422" s="6"/>
      <c r="P422" s="6"/>
      <c r="Q422" s="6"/>
      <c r="R422" s="6"/>
      <c r="S422" s="6"/>
      <c r="T422" s="6"/>
      <c r="U422" s="6"/>
      <c r="V422" s="6"/>
      <c r="W422" s="6"/>
      <c r="X422" s="6"/>
      <c r="Y422" s="6"/>
      <c r="Z422" s="6"/>
    </row>
    <row r="423" spans="1:26" ht="15.75" customHeight="1" x14ac:dyDescent="0.25">
      <c r="A423" s="4"/>
      <c r="B423" s="5"/>
      <c r="C423" s="4"/>
      <c r="D423" s="6"/>
      <c r="E423" s="6"/>
      <c r="F423" s="6"/>
      <c r="G423" s="5"/>
      <c r="H423" s="4"/>
      <c r="I423" s="6"/>
      <c r="J423" s="4"/>
      <c r="K423" s="6"/>
      <c r="L423" s="6"/>
      <c r="M423" s="6"/>
      <c r="N423" s="6"/>
      <c r="O423" s="6"/>
      <c r="P423" s="6"/>
      <c r="Q423" s="6"/>
      <c r="R423" s="6"/>
      <c r="S423" s="6"/>
      <c r="T423" s="6"/>
      <c r="U423" s="6"/>
      <c r="V423" s="6"/>
      <c r="W423" s="6"/>
      <c r="X423" s="6"/>
      <c r="Y423" s="6"/>
      <c r="Z423" s="6"/>
    </row>
    <row r="424" spans="1:26" ht="15.75" customHeight="1" x14ac:dyDescent="0.25">
      <c r="A424" s="4"/>
      <c r="B424" s="5"/>
      <c r="C424" s="4"/>
      <c r="D424" s="6"/>
      <c r="E424" s="6"/>
      <c r="F424" s="6"/>
      <c r="G424" s="5"/>
      <c r="H424" s="4"/>
      <c r="I424" s="6"/>
      <c r="J424" s="4"/>
      <c r="K424" s="6"/>
      <c r="L424" s="6"/>
      <c r="M424" s="6"/>
      <c r="N424" s="6"/>
      <c r="O424" s="6"/>
      <c r="P424" s="6"/>
      <c r="Q424" s="6"/>
      <c r="R424" s="6"/>
      <c r="S424" s="6"/>
      <c r="T424" s="6"/>
      <c r="U424" s="6"/>
      <c r="V424" s="6"/>
      <c r="W424" s="6"/>
      <c r="X424" s="6"/>
      <c r="Y424" s="6"/>
      <c r="Z424" s="6"/>
    </row>
    <row r="425" spans="1:26" ht="15.75" customHeight="1" x14ac:dyDescent="0.25">
      <c r="A425" s="4"/>
      <c r="B425" s="5"/>
      <c r="C425" s="4"/>
      <c r="D425" s="6"/>
      <c r="E425" s="6"/>
      <c r="F425" s="6"/>
      <c r="G425" s="5"/>
      <c r="H425" s="4"/>
      <c r="I425" s="6"/>
      <c r="J425" s="4"/>
      <c r="K425" s="6"/>
      <c r="L425" s="6"/>
      <c r="M425" s="6"/>
      <c r="N425" s="6"/>
      <c r="O425" s="6"/>
      <c r="P425" s="6"/>
      <c r="Q425" s="6"/>
      <c r="R425" s="6"/>
      <c r="S425" s="6"/>
      <c r="T425" s="6"/>
      <c r="U425" s="6"/>
      <c r="V425" s="6"/>
      <c r="W425" s="6"/>
      <c r="X425" s="6"/>
      <c r="Y425" s="6"/>
      <c r="Z425" s="6"/>
    </row>
    <row r="426" spans="1:26" ht="15.75" customHeight="1" x14ac:dyDescent="0.25">
      <c r="A426" s="4"/>
      <c r="B426" s="5"/>
      <c r="C426" s="4"/>
      <c r="D426" s="6"/>
      <c r="E426" s="6"/>
      <c r="F426" s="6"/>
      <c r="G426" s="5"/>
      <c r="H426" s="4"/>
      <c r="I426" s="6"/>
      <c r="J426" s="4"/>
      <c r="K426" s="6"/>
      <c r="L426" s="6"/>
      <c r="M426" s="6"/>
      <c r="N426" s="6"/>
      <c r="O426" s="6"/>
      <c r="P426" s="6"/>
      <c r="Q426" s="6"/>
      <c r="R426" s="6"/>
      <c r="S426" s="6"/>
      <c r="T426" s="6"/>
      <c r="U426" s="6"/>
      <c r="V426" s="6"/>
      <c r="W426" s="6"/>
      <c r="X426" s="6"/>
      <c r="Y426" s="6"/>
      <c r="Z426" s="6"/>
    </row>
    <row r="427" spans="1:26" ht="15.75" customHeight="1" x14ac:dyDescent="0.25">
      <c r="A427" s="4"/>
      <c r="B427" s="5"/>
      <c r="C427" s="4"/>
      <c r="D427" s="6"/>
      <c r="E427" s="6"/>
      <c r="F427" s="6"/>
      <c r="G427" s="5"/>
      <c r="H427" s="4"/>
      <c r="I427" s="6"/>
      <c r="J427" s="4"/>
      <c r="K427" s="6"/>
      <c r="L427" s="6"/>
      <c r="M427" s="6"/>
      <c r="N427" s="6"/>
      <c r="O427" s="6"/>
      <c r="P427" s="6"/>
      <c r="Q427" s="6"/>
      <c r="R427" s="6"/>
      <c r="S427" s="6"/>
      <c r="T427" s="6"/>
      <c r="U427" s="6"/>
      <c r="V427" s="6"/>
      <c r="W427" s="6"/>
      <c r="X427" s="6"/>
      <c r="Y427" s="6"/>
      <c r="Z427" s="6"/>
    </row>
    <row r="428" spans="1:26" ht="15.75" customHeight="1" x14ac:dyDescent="0.25">
      <c r="A428" s="4"/>
      <c r="B428" s="5"/>
      <c r="C428" s="4"/>
      <c r="D428" s="6"/>
      <c r="E428" s="6"/>
      <c r="F428" s="6"/>
      <c r="G428" s="5"/>
      <c r="H428" s="4"/>
      <c r="I428" s="6"/>
      <c r="J428" s="4"/>
      <c r="K428" s="6"/>
      <c r="L428" s="6"/>
      <c r="M428" s="6"/>
      <c r="N428" s="6"/>
      <c r="O428" s="6"/>
      <c r="P428" s="6"/>
      <c r="Q428" s="6"/>
      <c r="R428" s="6"/>
      <c r="S428" s="6"/>
      <c r="T428" s="6"/>
      <c r="U428" s="6"/>
      <c r="V428" s="6"/>
      <c r="W428" s="6"/>
      <c r="X428" s="6"/>
      <c r="Y428" s="6"/>
      <c r="Z428" s="6"/>
    </row>
    <row r="429" spans="1:26" ht="15.75" customHeight="1" x14ac:dyDescent="0.25">
      <c r="A429" s="4"/>
      <c r="B429" s="5"/>
      <c r="C429" s="4"/>
      <c r="D429" s="6"/>
      <c r="E429" s="6"/>
      <c r="F429" s="6"/>
      <c r="G429" s="5"/>
      <c r="H429" s="4"/>
      <c r="I429" s="6"/>
      <c r="J429" s="4"/>
      <c r="K429" s="6"/>
      <c r="L429" s="6"/>
      <c r="M429" s="6"/>
      <c r="N429" s="6"/>
      <c r="O429" s="6"/>
      <c r="P429" s="6"/>
      <c r="Q429" s="6"/>
      <c r="R429" s="6"/>
      <c r="S429" s="6"/>
      <c r="T429" s="6"/>
      <c r="U429" s="6"/>
      <c r="V429" s="6"/>
      <c r="W429" s="6"/>
      <c r="X429" s="6"/>
      <c r="Y429" s="6"/>
      <c r="Z429" s="6"/>
    </row>
    <row r="430" spans="1:26" ht="15.75" customHeight="1" x14ac:dyDescent="0.25">
      <c r="A430" s="4"/>
      <c r="B430" s="5"/>
      <c r="C430" s="4"/>
      <c r="D430" s="6"/>
      <c r="E430" s="6"/>
      <c r="F430" s="6"/>
      <c r="G430" s="5"/>
      <c r="H430" s="4"/>
      <c r="I430" s="6"/>
      <c r="J430" s="4"/>
      <c r="K430" s="6"/>
      <c r="L430" s="6"/>
      <c r="M430" s="6"/>
      <c r="N430" s="6"/>
      <c r="O430" s="6"/>
      <c r="P430" s="6"/>
      <c r="Q430" s="6"/>
      <c r="R430" s="6"/>
      <c r="S430" s="6"/>
      <c r="T430" s="6"/>
      <c r="U430" s="6"/>
      <c r="V430" s="6"/>
      <c r="W430" s="6"/>
      <c r="X430" s="6"/>
      <c r="Y430" s="6"/>
      <c r="Z430" s="6"/>
    </row>
    <row r="431" spans="1:26" ht="15.75" customHeight="1" x14ac:dyDescent="0.25">
      <c r="A431" s="4"/>
      <c r="B431" s="5"/>
      <c r="C431" s="4"/>
      <c r="D431" s="6"/>
      <c r="E431" s="6"/>
      <c r="F431" s="6"/>
      <c r="G431" s="5"/>
      <c r="H431" s="4"/>
      <c r="I431" s="6"/>
      <c r="J431" s="4"/>
      <c r="K431" s="6"/>
      <c r="L431" s="6"/>
      <c r="M431" s="6"/>
      <c r="N431" s="6"/>
      <c r="O431" s="6"/>
      <c r="P431" s="6"/>
      <c r="Q431" s="6"/>
      <c r="R431" s="6"/>
      <c r="S431" s="6"/>
      <c r="T431" s="6"/>
      <c r="U431" s="6"/>
      <c r="V431" s="6"/>
      <c r="W431" s="6"/>
      <c r="X431" s="6"/>
      <c r="Y431" s="6"/>
      <c r="Z431" s="6"/>
    </row>
    <row r="432" spans="1:26" ht="15.75" customHeight="1" x14ac:dyDescent="0.25">
      <c r="A432" s="4"/>
      <c r="B432" s="5"/>
      <c r="C432" s="4"/>
      <c r="D432" s="6"/>
      <c r="E432" s="6"/>
      <c r="F432" s="6"/>
      <c r="G432" s="5"/>
      <c r="H432" s="4"/>
      <c r="I432" s="6"/>
      <c r="J432" s="4"/>
      <c r="K432" s="6"/>
      <c r="L432" s="6"/>
      <c r="M432" s="6"/>
      <c r="N432" s="6"/>
      <c r="O432" s="6"/>
      <c r="P432" s="6"/>
      <c r="Q432" s="6"/>
      <c r="R432" s="6"/>
      <c r="S432" s="6"/>
      <c r="T432" s="6"/>
      <c r="U432" s="6"/>
      <c r="V432" s="6"/>
      <c r="W432" s="6"/>
      <c r="X432" s="6"/>
      <c r="Y432" s="6"/>
      <c r="Z432" s="6"/>
    </row>
    <row r="433" spans="1:26" ht="15.75" customHeight="1" x14ac:dyDescent="0.25">
      <c r="A433" s="4"/>
      <c r="B433" s="5"/>
      <c r="C433" s="4"/>
      <c r="D433" s="6"/>
      <c r="E433" s="6"/>
      <c r="F433" s="6"/>
      <c r="G433" s="5"/>
      <c r="H433" s="4"/>
      <c r="I433" s="6"/>
      <c r="J433" s="4"/>
      <c r="K433" s="6"/>
      <c r="L433" s="6"/>
      <c r="M433" s="6"/>
      <c r="N433" s="6"/>
      <c r="O433" s="6"/>
      <c r="P433" s="6"/>
      <c r="Q433" s="6"/>
      <c r="R433" s="6"/>
      <c r="S433" s="6"/>
      <c r="T433" s="6"/>
      <c r="U433" s="6"/>
      <c r="V433" s="6"/>
      <c r="W433" s="6"/>
      <c r="X433" s="6"/>
      <c r="Y433" s="6"/>
      <c r="Z433" s="6"/>
    </row>
    <row r="434" spans="1:26" ht="15.75" customHeight="1" x14ac:dyDescent="0.25">
      <c r="A434" s="4"/>
      <c r="B434" s="5"/>
      <c r="C434" s="4"/>
      <c r="D434" s="6"/>
      <c r="E434" s="6"/>
      <c r="F434" s="6"/>
      <c r="G434" s="5"/>
      <c r="H434" s="4"/>
      <c r="I434" s="6"/>
      <c r="J434" s="4"/>
      <c r="K434" s="6"/>
      <c r="L434" s="6"/>
      <c r="M434" s="6"/>
      <c r="N434" s="6"/>
      <c r="O434" s="6"/>
      <c r="P434" s="6"/>
      <c r="Q434" s="6"/>
      <c r="R434" s="6"/>
      <c r="S434" s="6"/>
      <c r="T434" s="6"/>
      <c r="U434" s="6"/>
      <c r="V434" s="6"/>
      <c r="W434" s="6"/>
      <c r="X434" s="6"/>
      <c r="Y434" s="6"/>
      <c r="Z434" s="6"/>
    </row>
    <row r="435" spans="1:26" ht="15.75" customHeight="1" x14ac:dyDescent="0.25">
      <c r="A435" s="4"/>
      <c r="B435" s="5"/>
      <c r="C435" s="4"/>
      <c r="D435" s="6"/>
      <c r="E435" s="6"/>
      <c r="F435" s="6"/>
      <c r="G435" s="5"/>
      <c r="H435" s="4"/>
      <c r="I435" s="6"/>
      <c r="J435" s="4"/>
      <c r="K435" s="6"/>
      <c r="L435" s="6"/>
      <c r="M435" s="6"/>
      <c r="N435" s="6"/>
      <c r="O435" s="6"/>
      <c r="P435" s="6"/>
      <c r="Q435" s="6"/>
      <c r="R435" s="6"/>
      <c r="S435" s="6"/>
      <c r="T435" s="6"/>
      <c r="U435" s="6"/>
      <c r="V435" s="6"/>
      <c r="W435" s="6"/>
      <c r="X435" s="6"/>
      <c r="Y435" s="6"/>
      <c r="Z435" s="6"/>
    </row>
    <row r="436" spans="1:26" ht="15.75" customHeight="1" x14ac:dyDescent="0.25">
      <c r="A436" s="4"/>
      <c r="B436" s="5"/>
      <c r="C436" s="4"/>
      <c r="D436" s="6"/>
      <c r="E436" s="6"/>
      <c r="F436" s="6"/>
      <c r="G436" s="5"/>
      <c r="H436" s="4"/>
      <c r="I436" s="6"/>
      <c r="J436" s="4"/>
      <c r="K436" s="6"/>
      <c r="L436" s="6"/>
      <c r="M436" s="6"/>
      <c r="N436" s="6"/>
      <c r="O436" s="6"/>
      <c r="P436" s="6"/>
      <c r="Q436" s="6"/>
      <c r="R436" s="6"/>
      <c r="S436" s="6"/>
      <c r="T436" s="6"/>
      <c r="U436" s="6"/>
      <c r="V436" s="6"/>
      <c r="W436" s="6"/>
      <c r="X436" s="6"/>
      <c r="Y436" s="6"/>
      <c r="Z436" s="6"/>
    </row>
    <row r="437" spans="1:26" ht="15.75" customHeight="1" x14ac:dyDescent="0.25">
      <c r="A437" s="4"/>
      <c r="B437" s="5"/>
      <c r="C437" s="4"/>
      <c r="D437" s="6"/>
      <c r="E437" s="6"/>
      <c r="F437" s="6"/>
      <c r="G437" s="5"/>
      <c r="H437" s="4"/>
      <c r="I437" s="6"/>
      <c r="J437" s="4"/>
      <c r="K437" s="6"/>
      <c r="L437" s="6"/>
      <c r="M437" s="6"/>
      <c r="N437" s="6"/>
      <c r="O437" s="6"/>
      <c r="P437" s="6"/>
      <c r="Q437" s="6"/>
      <c r="R437" s="6"/>
      <c r="S437" s="6"/>
      <c r="T437" s="6"/>
      <c r="U437" s="6"/>
      <c r="V437" s="6"/>
      <c r="W437" s="6"/>
      <c r="X437" s="6"/>
      <c r="Y437" s="6"/>
      <c r="Z437" s="6"/>
    </row>
    <row r="438" spans="1:26" ht="15.75" customHeight="1" x14ac:dyDescent="0.25">
      <c r="A438" s="4"/>
      <c r="B438" s="5"/>
      <c r="C438" s="4"/>
      <c r="D438" s="6"/>
      <c r="E438" s="6"/>
      <c r="F438" s="6"/>
      <c r="G438" s="5"/>
      <c r="H438" s="4"/>
      <c r="I438" s="6"/>
      <c r="J438" s="4"/>
      <c r="K438" s="6"/>
      <c r="L438" s="6"/>
      <c r="M438" s="6"/>
      <c r="N438" s="6"/>
      <c r="O438" s="6"/>
      <c r="P438" s="6"/>
      <c r="Q438" s="6"/>
      <c r="R438" s="6"/>
      <c r="S438" s="6"/>
      <c r="T438" s="6"/>
      <c r="U438" s="6"/>
      <c r="V438" s="6"/>
      <c r="W438" s="6"/>
      <c r="X438" s="6"/>
      <c r="Y438" s="6"/>
      <c r="Z438" s="6"/>
    </row>
    <row r="439" spans="1:26" ht="15.75" customHeight="1" x14ac:dyDescent="0.25">
      <c r="A439" s="4"/>
      <c r="B439" s="5"/>
      <c r="C439" s="4"/>
      <c r="D439" s="6"/>
      <c r="E439" s="6"/>
      <c r="F439" s="6"/>
      <c r="G439" s="5"/>
      <c r="H439" s="4"/>
      <c r="I439" s="6"/>
      <c r="J439" s="4"/>
      <c r="K439" s="6"/>
      <c r="L439" s="6"/>
      <c r="M439" s="6"/>
      <c r="N439" s="6"/>
      <c r="O439" s="6"/>
      <c r="P439" s="6"/>
      <c r="Q439" s="6"/>
      <c r="R439" s="6"/>
      <c r="S439" s="6"/>
      <c r="T439" s="6"/>
      <c r="U439" s="6"/>
      <c r="V439" s="6"/>
      <c r="W439" s="6"/>
      <c r="X439" s="6"/>
      <c r="Y439" s="6"/>
      <c r="Z439" s="6"/>
    </row>
    <row r="440" spans="1:26" ht="15.75" customHeight="1" x14ac:dyDescent="0.25">
      <c r="A440" s="4"/>
      <c r="B440" s="5"/>
      <c r="C440" s="4"/>
      <c r="D440" s="6"/>
      <c r="E440" s="6"/>
      <c r="F440" s="6"/>
      <c r="G440" s="5"/>
      <c r="H440" s="4"/>
      <c r="I440" s="6"/>
      <c r="J440" s="4"/>
      <c r="K440" s="6"/>
      <c r="L440" s="6"/>
      <c r="M440" s="6"/>
      <c r="N440" s="6"/>
      <c r="O440" s="6"/>
      <c r="P440" s="6"/>
      <c r="Q440" s="6"/>
      <c r="R440" s="6"/>
      <c r="S440" s="6"/>
      <c r="T440" s="6"/>
      <c r="U440" s="6"/>
      <c r="V440" s="6"/>
      <c r="W440" s="6"/>
      <c r="X440" s="6"/>
      <c r="Y440" s="6"/>
      <c r="Z440" s="6"/>
    </row>
    <row r="441" spans="1:26" ht="15.75" customHeight="1" x14ac:dyDescent="0.25">
      <c r="A441" s="4"/>
      <c r="B441" s="5"/>
      <c r="C441" s="4"/>
      <c r="D441" s="6"/>
      <c r="E441" s="6"/>
      <c r="F441" s="6"/>
      <c r="G441" s="5"/>
      <c r="H441" s="4"/>
      <c r="I441" s="6"/>
      <c r="J441" s="4"/>
      <c r="K441" s="6"/>
      <c r="L441" s="6"/>
      <c r="M441" s="6"/>
      <c r="N441" s="6"/>
      <c r="O441" s="6"/>
      <c r="P441" s="6"/>
      <c r="Q441" s="6"/>
      <c r="R441" s="6"/>
      <c r="S441" s="6"/>
      <c r="T441" s="6"/>
      <c r="U441" s="6"/>
      <c r="V441" s="6"/>
      <c r="W441" s="6"/>
      <c r="X441" s="6"/>
      <c r="Y441" s="6"/>
      <c r="Z441" s="6"/>
    </row>
    <row r="442" spans="1:26" ht="15.75" customHeight="1" x14ac:dyDescent="0.25">
      <c r="A442" s="4"/>
      <c r="B442" s="5"/>
      <c r="C442" s="4"/>
      <c r="D442" s="6"/>
      <c r="E442" s="6"/>
      <c r="F442" s="6"/>
      <c r="G442" s="5"/>
      <c r="H442" s="4"/>
      <c r="I442" s="6"/>
      <c r="J442" s="4"/>
      <c r="K442" s="6"/>
      <c r="L442" s="6"/>
      <c r="M442" s="6"/>
      <c r="N442" s="6"/>
      <c r="O442" s="6"/>
      <c r="P442" s="6"/>
      <c r="Q442" s="6"/>
      <c r="R442" s="6"/>
      <c r="S442" s="6"/>
      <c r="T442" s="6"/>
      <c r="U442" s="6"/>
      <c r="V442" s="6"/>
      <c r="W442" s="6"/>
      <c r="X442" s="6"/>
      <c r="Y442" s="6"/>
      <c r="Z442" s="6"/>
    </row>
    <row r="443" spans="1:26" ht="15.75" customHeight="1" x14ac:dyDescent="0.25">
      <c r="A443" s="4"/>
      <c r="B443" s="5"/>
      <c r="C443" s="4"/>
      <c r="D443" s="6"/>
      <c r="E443" s="6"/>
      <c r="F443" s="6"/>
      <c r="G443" s="5"/>
      <c r="H443" s="4"/>
      <c r="I443" s="6"/>
      <c r="J443" s="4"/>
      <c r="K443" s="6"/>
      <c r="L443" s="6"/>
      <c r="M443" s="6"/>
      <c r="N443" s="6"/>
      <c r="O443" s="6"/>
      <c r="P443" s="6"/>
      <c r="Q443" s="6"/>
      <c r="R443" s="6"/>
      <c r="S443" s="6"/>
      <c r="T443" s="6"/>
      <c r="U443" s="6"/>
      <c r="V443" s="6"/>
      <c r="W443" s="6"/>
      <c r="X443" s="6"/>
      <c r="Y443" s="6"/>
      <c r="Z443" s="6"/>
    </row>
    <row r="444" spans="1:26" ht="15.75" customHeight="1" x14ac:dyDescent="0.25">
      <c r="A444" s="4"/>
      <c r="B444" s="5"/>
      <c r="C444" s="4"/>
      <c r="D444" s="6"/>
      <c r="E444" s="6"/>
      <c r="F444" s="6"/>
      <c r="G444" s="5"/>
      <c r="H444" s="4"/>
      <c r="I444" s="6"/>
      <c r="J444" s="4"/>
      <c r="K444" s="6"/>
      <c r="L444" s="6"/>
      <c r="M444" s="6"/>
      <c r="N444" s="6"/>
      <c r="O444" s="6"/>
      <c r="P444" s="6"/>
      <c r="Q444" s="6"/>
      <c r="R444" s="6"/>
      <c r="S444" s="6"/>
      <c r="T444" s="6"/>
      <c r="U444" s="6"/>
      <c r="V444" s="6"/>
      <c r="W444" s="6"/>
      <c r="X444" s="6"/>
      <c r="Y444" s="6"/>
      <c r="Z444" s="6"/>
    </row>
    <row r="445" spans="1:26" ht="15.75" customHeight="1" x14ac:dyDescent="0.25">
      <c r="A445" s="4"/>
      <c r="B445" s="5"/>
      <c r="C445" s="4"/>
      <c r="D445" s="6"/>
      <c r="E445" s="6"/>
      <c r="F445" s="6"/>
      <c r="G445" s="5"/>
      <c r="H445" s="4"/>
      <c r="I445" s="6"/>
      <c r="J445" s="4"/>
      <c r="K445" s="6"/>
      <c r="L445" s="6"/>
      <c r="M445" s="6"/>
      <c r="N445" s="6"/>
      <c r="O445" s="6"/>
      <c r="P445" s="6"/>
      <c r="Q445" s="6"/>
      <c r="R445" s="6"/>
      <c r="S445" s="6"/>
      <c r="T445" s="6"/>
      <c r="U445" s="6"/>
      <c r="V445" s="6"/>
      <c r="W445" s="6"/>
      <c r="X445" s="6"/>
      <c r="Y445" s="6"/>
      <c r="Z445" s="6"/>
    </row>
    <row r="446" spans="1:26" ht="15.75" customHeight="1" x14ac:dyDescent="0.25">
      <c r="A446" s="4"/>
      <c r="B446" s="5"/>
      <c r="C446" s="4"/>
      <c r="D446" s="6"/>
      <c r="E446" s="6"/>
      <c r="F446" s="6"/>
      <c r="G446" s="5"/>
      <c r="H446" s="4"/>
      <c r="I446" s="6"/>
      <c r="J446" s="4"/>
      <c r="K446" s="6"/>
      <c r="L446" s="6"/>
      <c r="M446" s="6"/>
      <c r="N446" s="6"/>
      <c r="O446" s="6"/>
      <c r="P446" s="6"/>
      <c r="Q446" s="6"/>
      <c r="R446" s="6"/>
      <c r="S446" s="6"/>
      <c r="T446" s="6"/>
      <c r="U446" s="6"/>
      <c r="V446" s="6"/>
      <c r="W446" s="6"/>
      <c r="X446" s="6"/>
      <c r="Y446" s="6"/>
      <c r="Z446" s="6"/>
    </row>
    <row r="447" spans="1:26" ht="15.75" customHeight="1" x14ac:dyDescent="0.25">
      <c r="A447" s="4"/>
      <c r="B447" s="5"/>
      <c r="C447" s="4"/>
      <c r="D447" s="6"/>
      <c r="E447" s="6"/>
      <c r="F447" s="6"/>
      <c r="G447" s="5"/>
      <c r="H447" s="4"/>
      <c r="I447" s="6"/>
      <c r="J447" s="4"/>
      <c r="K447" s="6"/>
      <c r="L447" s="6"/>
      <c r="M447" s="6"/>
      <c r="N447" s="6"/>
      <c r="O447" s="6"/>
      <c r="P447" s="6"/>
      <c r="Q447" s="6"/>
      <c r="R447" s="6"/>
      <c r="S447" s="6"/>
      <c r="T447" s="6"/>
      <c r="U447" s="6"/>
      <c r="V447" s="6"/>
      <c r="W447" s="6"/>
      <c r="X447" s="6"/>
      <c r="Y447" s="6"/>
      <c r="Z447" s="6"/>
    </row>
    <row r="448" spans="1:26" ht="15.75" customHeight="1" x14ac:dyDescent="0.25">
      <c r="A448" s="4"/>
      <c r="B448" s="5"/>
      <c r="C448" s="4"/>
      <c r="D448" s="6"/>
      <c r="E448" s="6"/>
      <c r="F448" s="6"/>
      <c r="G448" s="5"/>
      <c r="H448" s="4"/>
      <c r="I448" s="6"/>
      <c r="J448" s="4"/>
      <c r="K448" s="6"/>
      <c r="L448" s="6"/>
      <c r="M448" s="6"/>
      <c r="N448" s="6"/>
      <c r="O448" s="6"/>
      <c r="P448" s="6"/>
      <c r="Q448" s="6"/>
      <c r="R448" s="6"/>
      <c r="S448" s="6"/>
      <c r="T448" s="6"/>
      <c r="U448" s="6"/>
      <c r="V448" s="6"/>
      <c r="W448" s="6"/>
      <c r="X448" s="6"/>
      <c r="Y448" s="6"/>
      <c r="Z448" s="6"/>
    </row>
    <row r="449" spans="1:26" ht="15.75" customHeight="1" x14ac:dyDescent="0.25">
      <c r="A449" s="4"/>
      <c r="B449" s="5"/>
      <c r="C449" s="4"/>
      <c r="D449" s="6"/>
      <c r="E449" s="6"/>
      <c r="F449" s="6"/>
      <c r="G449" s="5"/>
      <c r="H449" s="4"/>
      <c r="I449" s="6"/>
      <c r="J449" s="4"/>
      <c r="K449" s="6"/>
      <c r="L449" s="6"/>
      <c r="M449" s="6"/>
      <c r="N449" s="6"/>
      <c r="O449" s="6"/>
      <c r="P449" s="6"/>
      <c r="Q449" s="6"/>
      <c r="R449" s="6"/>
      <c r="S449" s="6"/>
      <c r="T449" s="6"/>
      <c r="U449" s="6"/>
      <c r="V449" s="6"/>
      <c r="W449" s="6"/>
      <c r="X449" s="6"/>
      <c r="Y449" s="6"/>
      <c r="Z449" s="6"/>
    </row>
    <row r="450" spans="1:26" ht="15.75" customHeight="1" x14ac:dyDescent="0.25">
      <c r="A450" s="4"/>
      <c r="B450" s="5"/>
      <c r="C450" s="4"/>
      <c r="D450" s="6"/>
      <c r="E450" s="6"/>
      <c r="F450" s="6"/>
      <c r="G450" s="5"/>
      <c r="H450" s="4"/>
      <c r="I450" s="6"/>
      <c r="J450" s="4"/>
      <c r="K450" s="6"/>
      <c r="L450" s="6"/>
      <c r="M450" s="6"/>
      <c r="N450" s="6"/>
      <c r="O450" s="6"/>
      <c r="P450" s="6"/>
      <c r="Q450" s="6"/>
      <c r="R450" s="6"/>
      <c r="S450" s="6"/>
      <c r="T450" s="6"/>
      <c r="U450" s="6"/>
      <c r="V450" s="6"/>
      <c r="W450" s="6"/>
      <c r="X450" s="6"/>
      <c r="Y450" s="6"/>
      <c r="Z450" s="6"/>
    </row>
    <row r="451" spans="1:26" ht="15.75" customHeight="1" x14ac:dyDescent="0.25">
      <c r="A451" s="4"/>
      <c r="B451" s="5"/>
      <c r="C451" s="4"/>
      <c r="D451" s="6"/>
      <c r="E451" s="6"/>
      <c r="F451" s="6"/>
      <c r="G451" s="5"/>
      <c r="H451" s="4"/>
      <c r="I451" s="6"/>
      <c r="J451" s="4"/>
      <c r="K451" s="6"/>
      <c r="L451" s="6"/>
      <c r="M451" s="6"/>
      <c r="N451" s="6"/>
      <c r="O451" s="6"/>
      <c r="P451" s="6"/>
      <c r="Q451" s="6"/>
      <c r="R451" s="6"/>
      <c r="S451" s="6"/>
      <c r="T451" s="6"/>
      <c r="U451" s="6"/>
      <c r="V451" s="6"/>
      <c r="W451" s="6"/>
      <c r="X451" s="6"/>
      <c r="Y451" s="6"/>
      <c r="Z451" s="6"/>
    </row>
    <row r="452" spans="1:26" ht="15.75" customHeight="1" x14ac:dyDescent="0.25">
      <c r="A452" s="4"/>
      <c r="B452" s="5"/>
      <c r="C452" s="4"/>
      <c r="D452" s="6"/>
      <c r="E452" s="6"/>
      <c r="F452" s="6"/>
      <c r="G452" s="5"/>
      <c r="H452" s="4"/>
      <c r="I452" s="6"/>
      <c r="J452" s="4"/>
      <c r="K452" s="6"/>
      <c r="L452" s="6"/>
      <c r="M452" s="6"/>
      <c r="N452" s="6"/>
      <c r="O452" s="6"/>
      <c r="P452" s="6"/>
      <c r="Q452" s="6"/>
      <c r="R452" s="6"/>
      <c r="S452" s="6"/>
      <c r="T452" s="6"/>
      <c r="U452" s="6"/>
      <c r="V452" s="6"/>
      <c r="W452" s="6"/>
      <c r="X452" s="6"/>
      <c r="Y452" s="6"/>
      <c r="Z452" s="6"/>
    </row>
    <row r="453" spans="1:26" ht="15.75" customHeight="1" x14ac:dyDescent="0.25">
      <c r="A453" s="4"/>
      <c r="B453" s="5"/>
      <c r="C453" s="4"/>
      <c r="D453" s="6"/>
      <c r="E453" s="6"/>
      <c r="F453" s="6"/>
      <c r="G453" s="5"/>
      <c r="H453" s="4"/>
      <c r="I453" s="6"/>
      <c r="J453" s="4"/>
      <c r="K453" s="6"/>
      <c r="L453" s="6"/>
      <c r="M453" s="6"/>
      <c r="N453" s="6"/>
      <c r="O453" s="6"/>
      <c r="P453" s="6"/>
      <c r="Q453" s="6"/>
      <c r="R453" s="6"/>
      <c r="S453" s="6"/>
      <c r="T453" s="6"/>
      <c r="U453" s="6"/>
      <c r="V453" s="6"/>
      <c r="W453" s="6"/>
      <c r="X453" s="6"/>
      <c r="Y453" s="6"/>
      <c r="Z453" s="6"/>
    </row>
    <row r="454" spans="1:26" ht="15.75" customHeight="1" x14ac:dyDescent="0.25">
      <c r="A454" s="4"/>
      <c r="B454" s="5"/>
      <c r="C454" s="4"/>
      <c r="D454" s="6"/>
      <c r="E454" s="6"/>
      <c r="F454" s="6"/>
      <c r="G454" s="5"/>
      <c r="H454" s="4"/>
      <c r="I454" s="6"/>
      <c r="J454" s="4"/>
      <c r="K454" s="6"/>
      <c r="L454" s="6"/>
      <c r="M454" s="6"/>
      <c r="N454" s="6"/>
      <c r="O454" s="6"/>
      <c r="P454" s="6"/>
      <c r="Q454" s="6"/>
      <c r="R454" s="6"/>
      <c r="S454" s="6"/>
      <c r="T454" s="6"/>
      <c r="U454" s="6"/>
      <c r="V454" s="6"/>
      <c r="W454" s="6"/>
      <c r="X454" s="6"/>
      <c r="Y454" s="6"/>
      <c r="Z454" s="6"/>
    </row>
    <row r="455" spans="1:26" ht="15.75" customHeight="1" x14ac:dyDescent="0.25">
      <c r="A455" s="4"/>
      <c r="B455" s="5"/>
      <c r="C455" s="4"/>
      <c r="D455" s="6"/>
      <c r="E455" s="6"/>
      <c r="F455" s="6"/>
      <c r="G455" s="5"/>
      <c r="H455" s="4"/>
      <c r="I455" s="6"/>
      <c r="J455" s="4"/>
      <c r="K455" s="6"/>
      <c r="L455" s="6"/>
      <c r="M455" s="6"/>
      <c r="N455" s="6"/>
      <c r="O455" s="6"/>
      <c r="P455" s="6"/>
      <c r="Q455" s="6"/>
      <c r="R455" s="6"/>
      <c r="S455" s="6"/>
      <c r="T455" s="6"/>
      <c r="U455" s="6"/>
      <c r="V455" s="6"/>
      <c r="W455" s="6"/>
      <c r="X455" s="6"/>
      <c r="Y455" s="6"/>
      <c r="Z455" s="6"/>
    </row>
    <row r="456" spans="1:26" ht="15.75" customHeight="1" x14ac:dyDescent="0.25">
      <c r="A456" s="4"/>
      <c r="B456" s="5"/>
      <c r="C456" s="4"/>
      <c r="D456" s="6"/>
      <c r="E456" s="6"/>
      <c r="F456" s="6"/>
      <c r="G456" s="5"/>
      <c r="H456" s="4"/>
      <c r="I456" s="6"/>
      <c r="J456" s="4"/>
      <c r="K456" s="6"/>
      <c r="L456" s="6"/>
      <c r="M456" s="6"/>
      <c r="N456" s="6"/>
      <c r="O456" s="6"/>
      <c r="P456" s="6"/>
      <c r="Q456" s="6"/>
      <c r="R456" s="6"/>
      <c r="S456" s="6"/>
      <c r="T456" s="6"/>
      <c r="U456" s="6"/>
      <c r="V456" s="6"/>
      <c r="W456" s="6"/>
      <c r="X456" s="6"/>
      <c r="Y456" s="6"/>
      <c r="Z456" s="6"/>
    </row>
    <row r="457" spans="1:26" ht="15.75" customHeight="1" x14ac:dyDescent="0.25">
      <c r="A457" s="4"/>
      <c r="B457" s="5"/>
      <c r="C457" s="4"/>
      <c r="D457" s="6"/>
      <c r="E457" s="6"/>
      <c r="F457" s="6"/>
      <c r="G457" s="5"/>
      <c r="H457" s="4"/>
      <c r="I457" s="6"/>
      <c r="J457" s="4"/>
      <c r="K457" s="6"/>
      <c r="L457" s="6"/>
      <c r="M457" s="6"/>
      <c r="N457" s="6"/>
      <c r="O457" s="6"/>
      <c r="P457" s="6"/>
      <c r="Q457" s="6"/>
      <c r="R457" s="6"/>
      <c r="S457" s="6"/>
      <c r="T457" s="6"/>
      <c r="U457" s="6"/>
      <c r="V457" s="6"/>
      <c r="W457" s="6"/>
      <c r="X457" s="6"/>
      <c r="Y457" s="6"/>
      <c r="Z457" s="6"/>
    </row>
    <row r="458" spans="1:26" ht="15.75" customHeight="1" x14ac:dyDescent="0.25">
      <c r="A458" s="4"/>
      <c r="B458" s="5"/>
      <c r="C458" s="4"/>
      <c r="D458" s="6"/>
      <c r="E458" s="6"/>
      <c r="F458" s="6"/>
      <c r="G458" s="5"/>
      <c r="H458" s="4"/>
      <c r="I458" s="6"/>
      <c r="J458" s="4"/>
      <c r="K458" s="6"/>
      <c r="L458" s="6"/>
      <c r="M458" s="6"/>
      <c r="N458" s="6"/>
      <c r="O458" s="6"/>
      <c r="P458" s="6"/>
      <c r="Q458" s="6"/>
      <c r="R458" s="6"/>
      <c r="S458" s="6"/>
      <c r="T458" s="6"/>
      <c r="U458" s="6"/>
      <c r="V458" s="6"/>
      <c r="W458" s="6"/>
      <c r="X458" s="6"/>
      <c r="Y458" s="6"/>
      <c r="Z458" s="6"/>
    </row>
    <row r="459" spans="1:26" ht="15.75" customHeight="1" x14ac:dyDescent="0.25">
      <c r="A459" s="4"/>
      <c r="B459" s="5"/>
      <c r="C459" s="4"/>
      <c r="D459" s="6"/>
      <c r="E459" s="6"/>
      <c r="F459" s="6"/>
      <c r="G459" s="5"/>
      <c r="H459" s="4"/>
      <c r="I459" s="6"/>
      <c r="J459" s="4"/>
      <c r="K459" s="6"/>
      <c r="L459" s="6"/>
      <c r="M459" s="6"/>
      <c r="N459" s="6"/>
      <c r="O459" s="6"/>
      <c r="P459" s="6"/>
      <c r="Q459" s="6"/>
      <c r="R459" s="6"/>
      <c r="S459" s="6"/>
      <c r="T459" s="6"/>
      <c r="U459" s="6"/>
      <c r="V459" s="6"/>
      <c r="W459" s="6"/>
      <c r="X459" s="6"/>
      <c r="Y459" s="6"/>
      <c r="Z459" s="6"/>
    </row>
    <row r="460" spans="1:26" ht="15.75" customHeight="1" x14ac:dyDescent="0.25">
      <c r="A460" s="4"/>
      <c r="B460" s="5"/>
      <c r="C460" s="4"/>
      <c r="D460" s="6"/>
      <c r="E460" s="6"/>
      <c r="F460" s="6"/>
      <c r="G460" s="5"/>
      <c r="H460" s="4"/>
      <c r="I460" s="6"/>
      <c r="J460" s="4"/>
      <c r="K460" s="6"/>
      <c r="L460" s="6"/>
      <c r="M460" s="6"/>
      <c r="N460" s="6"/>
      <c r="O460" s="6"/>
      <c r="P460" s="6"/>
      <c r="Q460" s="6"/>
      <c r="R460" s="6"/>
      <c r="S460" s="6"/>
      <c r="T460" s="6"/>
      <c r="U460" s="6"/>
      <c r="V460" s="6"/>
      <c r="W460" s="6"/>
      <c r="X460" s="6"/>
      <c r="Y460" s="6"/>
      <c r="Z460" s="6"/>
    </row>
    <row r="461" spans="1:26" ht="15.75" customHeight="1" x14ac:dyDescent="0.25">
      <c r="A461" s="4"/>
      <c r="B461" s="5"/>
      <c r="C461" s="4"/>
      <c r="D461" s="6"/>
      <c r="E461" s="6"/>
      <c r="F461" s="6"/>
      <c r="G461" s="5"/>
      <c r="H461" s="4"/>
      <c r="I461" s="6"/>
      <c r="J461" s="4"/>
      <c r="K461" s="6"/>
      <c r="L461" s="6"/>
      <c r="M461" s="6"/>
      <c r="N461" s="6"/>
      <c r="O461" s="6"/>
      <c r="P461" s="6"/>
      <c r="Q461" s="6"/>
      <c r="R461" s="6"/>
      <c r="S461" s="6"/>
      <c r="T461" s="6"/>
      <c r="U461" s="6"/>
      <c r="V461" s="6"/>
      <c r="W461" s="6"/>
      <c r="X461" s="6"/>
      <c r="Y461" s="6"/>
      <c r="Z461" s="6"/>
    </row>
    <row r="462" spans="1:26" ht="15.75" customHeight="1" x14ac:dyDescent="0.25">
      <c r="A462" s="4"/>
      <c r="B462" s="5"/>
      <c r="C462" s="4"/>
      <c r="D462" s="6"/>
      <c r="E462" s="6"/>
      <c r="F462" s="6"/>
      <c r="G462" s="5"/>
      <c r="H462" s="4"/>
      <c r="I462" s="6"/>
      <c r="J462" s="4"/>
      <c r="K462" s="6"/>
      <c r="L462" s="6"/>
      <c r="M462" s="6"/>
      <c r="N462" s="6"/>
      <c r="O462" s="6"/>
      <c r="P462" s="6"/>
      <c r="Q462" s="6"/>
      <c r="R462" s="6"/>
      <c r="S462" s="6"/>
      <c r="T462" s="6"/>
      <c r="U462" s="6"/>
      <c r="V462" s="6"/>
      <c r="W462" s="6"/>
      <c r="X462" s="6"/>
      <c r="Y462" s="6"/>
      <c r="Z462" s="6"/>
    </row>
    <row r="463" spans="1:26" ht="15.75" customHeight="1" x14ac:dyDescent="0.25">
      <c r="A463" s="4"/>
      <c r="B463" s="5"/>
      <c r="C463" s="4"/>
      <c r="D463" s="6"/>
      <c r="E463" s="6"/>
      <c r="F463" s="6"/>
      <c r="G463" s="5"/>
      <c r="H463" s="4"/>
      <c r="I463" s="6"/>
      <c r="J463" s="4"/>
      <c r="K463" s="6"/>
      <c r="L463" s="6"/>
      <c r="M463" s="6"/>
      <c r="N463" s="6"/>
      <c r="O463" s="6"/>
      <c r="P463" s="6"/>
      <c r="Q463" s="6"/>
      <c r="R463" s="6"/>
      <c r="S463" s="6"/>
      <c r="T463" s="6"/>
      <c r="U463" s="6"/>
      <c r="V463" s="6"/>
      <c r="W463" s="6"/>
      <c r="X463" s="6"/>
      <c r="Y463" s="6"/>
      <c r="Z463" s="6"/>
    </row>
    <row r="464" spans="1:26" ht="15.75" customHeight="1" x14ac:dyDescent="0.25">
      <c r="A464" s="4"/>
      <c r="B464" s="5"/>
      <c r="C464" s="4"/>
      <c r="D464" s="6"/>
      <c r="E464" s="6"/>
      <c r="F464" s="6"/>
      <c r="G464" s="5"/>
      <c r="H464" s="4"/>
      <c r="I464" s="6"/>
      <c r="J464" s="4"/>
      <c r="K464" s="6"/>
      <c r="L464" s="6"/>
      <c r="M464" s="6"/>
      <c r="N464" s="6"/>
      <c r="O464" s="6"/>
      <c r="P464" s="6"/>
      <c r="Q464" s="6"/>
      <c r="R464" s="6"/>
      <c r="S464" s="6"/>
      <c r="T464" s="6"/>
      <c r="U464" s="6"/>
      <c r="V464" s="6"/>
      <c r="W464" s="6"/>
      <c r="X464" s="6"/>
      <c r="Y464" s="6"/>
      <c r="Z464" s="6"/>
    </row>
    <row r="465" spans="1:26" ht="15.75" customHeight="1" x14ac:dyDescent="0.25">
      <c r="A465" s="4"/>
      <c r="B465" s="5"/>
      <c r="C465" s="4"/>
      <c r="D465" s="6"/>
      <c r="E465" s="6"/>
      <c r="F465" s="6"/>
      <c r="G465" s="5"/>
      <c r="H465" s="4"/>
      <c r="I465" s="6"/>
      <c r="J465" s="4"/>
      <c r="K465" s="6"/>
      <c r="L465" s="6"/>
      <c r="M465" s="6"/>
      <c r="N465" s="6"/>
      <c r="O465" s="6"/>
      <c r="P465" s="6"/>
      <c r="Q465" s="6"/>
      <c r="R465" s="6"/>
      <c r="S465" s="6"/>
      <c r="T465" s="6"/>
      <c r="U465" s="6"/>
      <c r="V465" s="6"/>
      <c r="W465" s="6"/>
      <c r="X465" s="6"/>
      <c r="Y465" s="6"/>
      <c r="Z465" s="6"/>
    </row>
    <row r="466" spans="1:26" ht="15.75" customHeight="1" x14ac:dyDescent="0.25">
      <c r="A466" s="4"/>
      <c r="B466" s="5"/>
      <c r="C466" s="4"/>
      <c r="D466" s="6"/>
      <c r="E466" s="6"/>
      <c r="F466" s="6"/>
      <c r="G466" s="5"/>
      <c r="H466" s="4"/>
      <c r="I466" s="6"/>
      <c r="J466" s="4"/>
      <c r="K466" s="6"/>
      <c r="L466" s="6"/>
      <c r="M466" s="6"/>
      <c r="N466" s="6"/>
      <c r="O466" s="6"/>
      <c r="P466" s="6"/>
      <c r="Q466" s="6"/>
      <c r="R466" s="6"/>
      <c r="S466" s="6"/>
      <c r="T466" s="6"/>
      <c r="U466" s="6"/>
      <c r="V466" s="6"/>
      <c r="W466" s="6"/>
      <c r="X466" s="6"/>
      <c r="Y466" s="6"/>
      <c r="Z466" s="6"/>
    </row>
    <row r="467" spans="1:26" ht="15.75" customHeight="1" x14ac:dyDescent="0.25">
      <c r="A467" s="4"/>
      <c r="B467" s="5"/>
      <c r="C467" s="4"/>
      <c r="D467" s="6"/>
      <c r="E467" s="6"/>
      <c r="F467" s="6"/>
      <c r="G467" s="5"/>
      <c r="H467" s="4"/>
      <c r="I467" s="6"/>
      <c r="J467" s="4"/>
      <c r="K467" s="6"/>
      <c r="L467" s="6"/>
      <c r="M467" s="6"/>
      <c r="N467" s="6"/>
      <c r="O467" s="6"/>
      <c r="P467" s="6"/>
      <c r="Q467" s="6"/>
      <c r="R467" s="6"/>
      <c r="S467" s="6"/>
      <c r="T467" s="6"/>
      <c r="U467" s="6"/>
      <c r="V467" s="6"/>
      <c r="W467" s="6"/>
      <c r="X467" s="6"/>
      <c r="Y467" s="6"/>
      <c r="Z467" s="6"/>
    </row>
    <row r="468" spans="1:26" ht="15.75" customHeight="1" x14ac:dyDescent="0.25">
      <c r="A468" s="4"/>
      <c r="B468" s="5"/>
      <c r="C468" s="4"/>
      <c r="D468" s="6"/>
      <c r="E468" s="6"/>
      <c r="F468" s="6"/>
      <c r="G468" s="5"/>
      <c r="H468" s="4"/>
      <c r="I468" s="6"/>
      <c r="J468" s="4"/>
      <c r="K468" s="6"/>
      <c r="L468" s="6"/>
      <c r="M468" s="6"/>
      <c r="N468" s="6"/>
      <c r="O468" s="6"/>
      <c r="P468" s="6"/>
      <c r="Q468" s="6"/>
      <c r="R468" s="6"/>
      <c r="S468" s="6"/>
      <c r="T468" s="6"/>
      <c r="U468" s="6"/>
      <c r="V468" s="6"/>
      <c r="W468" s="6"/>
      <c r="X468" s="6"/>
      <c r="Y468" s="6"/>
      <c r="Z468" s="6"/>
    </row>
    <row r="469" spans="1:26" ht="15.75" customHeight="1" x14ac:dyDescent="0.25">
      <c r="A469" s="4"/>
      <c r="B469" s="5"/>
      <c r="C469" s="4"/>
      <c r="D469" s="6"/>
      <c r="E469" s="6"/>
      <c r="F469" s="6"/>
      <c r="G469" s="5"/>
      <c r="H469" s="4"/>
      <c r="I469" s="6"/>
      <c r="J469" s="4"/>
      <c r="K469" s="6"/>
      <c r="L469" s="6"/>
      <c r="M469" s="6"/>
      <c r="N469" s="6"/>
      <c r="O469" s="6"/>
      <c r="P469" s="6"/>
      <c r="Q469" s="6"/>
      <c r="R469" s="6"/>
      <c r="S469" s="6"/>
      <c r="T469" s="6"/>
      <c r="U469" s="6"/>
      <c r="V469" s="6"/>
      <c r="W469" s="6"/>
      <c r="X469" s="6"/>
      <c r="Y469" s="6"/>
      <c r="Z469" s="6"/>
    </row>
    <row r="470" spans="1:26" ht="15.75" customHeight="1" x14ac:dyDescent="0.25">
      <c r="A470" s="4"/>
      <c r="B470" s="5"/>
      <c r="C470" s="4"/>
      <c r="D470" s="6"/>
      <c r="E470" s="6"/>
      <c r="F470" s="6"/>
      <c r="G470" s="5"/>
      <c r="H470" s="4"/>
      <c r="I470" s="6"/>
      <c r="J470" s="4"/>
      <c r="K470" s="6"/>
      <c r="L470" s="6"/>
      <c r="M470" s="6"/>
      <c r="N470" s="6"/>
      <c r="O470" s="6"/>
      <c r="P470" s="6"/>
      <c r="Q470" s="6"/>
      <c r="R470" s="6"/>
      <c r="S470" s="6"/>
      <c r="T470" s="6"/>
      <c r="U470" s="6"/>
      <c r="V470" s="6"/>
      <c r="W470" s="6"/>
      <c r="X470" s="6"/>
      <c r="Y470" s="6"/>
      <c r="Z470" s="6"/>
    </row>
    <row r="471" spans="1:26" ht="15.75" customHeight="1" x14ac:dyDescent="0.25">
      <c r="A471" s="4"/>
      <c r="B471" s="5"/>
      <c r="C471" s="4"/>
      <c r="D471" s="6"/>
      <c r="E471" s="6"/>
      <c r="F471" s="6"/>
      <c r="G471" s="5"/>
      <c r="H471" s="4"/>
      <c r="I471" s="6"/>
      <c r="J471" s="4"/>
      <c r="K471" s="6"/>
      <c r="L471" s="6"/>
      <c r="M471" s="6"/>
      <c r="N471" s="6"/>
      <c r="O471" s="6"/>
      <c r="P471" s="6"/>
      <c r="Q471" s="6"/>
      <c r="R471" s="6"/>
      <c r="S471" s="6"/>
      <c r="T471" s="6"/>
      <c r="U471" s="6"/>
      <c r="V471" s="6"/>
      <c r="W471" s="6"/>
      <c r="X471" s="6"/>
      <c r="Y471" s="6"/>
      <c r="Z471" s="6"/>
    </row>
    <row r="472" spans="1:26" ht="15.75" customHeight="1" x14ac:dyDescent="0.25">
      <c r="A472" s="4"/>
      <c r="B472" s="5"/>
      <c r="C472" s="4"/>
      <c r="D472" s="6"/>
      <c r="E472" s="6"/>
      <c r="F472" s="6"/>
      <c r="G472" s="5"/>
      <c r="H472" s="4"/>
      <c r="I472" s="6"/>
      <c r="J472" s="4"/>
      <c r="K472" s="6"/>
      <c r="L472" s="6"/>
      <c r="M472" s="6"/>
      <c r="N472" s="6"/>
      <c r="O472" s="6"/>
      <c r="P472" s="6"/>
      <c r="Q472" s="6"/>
      <c r="R472" s="6"/>
      <c r="S472" s="6"/>
      <c r="T472" s="6"/>
      <c r="U472" s="6"/>
      <c r="V472" s="6"/>
      <c r="W472" s="6"/>
      <c r="X472" s="6"/>
      <c r="Y472" s="6"/>
      <c r="Z472" s="6"/>
    </row>
    <row r="473" spans="1:26" ht="15.75" customHeight="1" x14ac:dyDescent="0.25">
      <c r="A473" s="4"/>
      <c r="B473" s="5"/>
      <c r="C473" s="4"/>
      <c r="D473" s="6"/>
      <c r="E473" s="6"/>
      <c r="F473" s="6"/>
      <c r="G473" s="5"/>
      <c r="H473" s="4"/>
      <c r="I473" s="6"/>
      <c r="J473" s="4"/>
      <c r="K473" s="6"/>
      <c r="L473" s="6"/>
      <c r="M473" s="6"/>
      <c r="N473" s="6"/>
      <c r="O473" s="6"/>
      <c r="P473" s="6"/>
      <c r="Q473" s="6"/>
      <c r="R473" s="6"/>
      <c r="S473" s="6"/>
      <c r="T473" s="6"/>
      <c r="U473" s="6"/>
      <c r="V473" s="6"/>
      <c r="W473" s="6"/>
      <c r="X473" s="6"/>
      <c r="Y473" s="6"/>
      <c r="Z473" s="6"/>
    </row>
    <row r="474" spans="1:26" ht="15.75" customHeight="1" x14ac:dyDescent="0.25">
      <c r="A474" s="4"/>
      <c r="B474" s="5"/>
      <c r="C474" s="4"/>
      <c r="D474" s="6"/>
      <c r="E474" s="6"/>
      <c r="F474" s="6"/>
      <c r="G474" s="5"/>
      <c r="H474" s="4"/>
      <c r="I474" s="6"/>
      <c r="J474" s="4"/>
      <c r="K474" s="6"/>
      <c r="L474" s="6"/>
      <c r="M474" s="6"/>
      <c r="N474" s="6"/>
      <c r="O474" s="6"/>
      <c r="P474" s="6"/>
      <c r="Q474" s="6"/>
      <c r="R474" s="6"/>
      <c r="S474" s="6"/>
      <c r="T474" s="6"/>
      <c r="U474" s="6"/>
      <c r="V474" s="6"/>
      <c r="W474" s="6"/>
      <c r="X474" s="6"/>
      <c r="Y474" s="6"/>
      <c r="Z474" s="6"/>
    </row>
    <row r="475" spans="1:26" ht="15.75" customHeight="1" x14ac:dyDescent="0.25">
      <c r="A475" s="4"/>
      <c r="B475" s="5"/>
      <c r="C475" s="4"/>
      <c r="D475" s="6"/>
      <c r="E475" s="6"/>
      <c r="F475" s="6"/>
      <c r="G475" s="5"/>
      <c r="H475" s="4"/>
      <c r="I475" s="6"/>
      <c r="J475" s="4"/>
      <c r="K475" s="6"/>
      <c r="L475" s="6"/>
      <c r="M475" s="6"/>
      <c r="N475" s="6"/>
      <c r="O475" s="6"/>
      <c r="P475" s="6"/>
      <c r="Q475" s="6"/>
      <c r="R475" s="6"/>
      <c r="S475" s="6"/>
      <c r="T475" s="6"/>
      <c r="U475" s="6"/>
      <c r="V475" s="6"/>
      <c r="W475" s="6"/>
      <c r="X475" s="6"/>
      <c r="Y475" s="6"/>
      <c r="Z475" s="6"/>
    </row>
    <row r="476" spans="1:26" ht="15.75" customHeight="1" x14ac:dyDescent="0.25">
      <c r="A476" s="4"/>
      <c r="B476" s="5"/>
      <c r="C476" s="4"/>
      <c r="D476" s="6"/>
      <c r="E476" s="6"/>
      <c r="F476" s="6"/>
      <c r="G476" s="5"/>
      <c r="H476" s="4"/>
      <c r="I476" s="6"/>
      <c r="J476" s="4"/>
      <c r="K476" s="6"/>
      <c r="L476" s="6"/>
      <c r="M476" s="6"/>
      <c r="N476" s="6"/>
      <c r="O476" s="6"/>
      <c r="P476" s="6"/>
      <c r="Q476" s="6"/>
      <c r="R476" s="6"/>
      <c r="S476" s="6"/>
      <c r="T476" s="6"/>
      <c r="U476" s="6"/>
      <c r="V476" s="6"/>
      <c r="W476" s="6"/>
      <c r="X476" s="6"/>
      <c r="Y476" s="6"/>
      <c r="Z476" s="6"/>
    </row>
    <row r="477" spans="1:26" ht="15.75" customHeight="1" x14ac:dyDescent="0.25">
      <c r="A477" s="4"/>
      <c r="B477" s="5"/>
      <c r="C477" s="4"/>
      <c r="D477" s="6"/>
      <c r="E477" s="6"/>
      <c r="F477" s="6"/>
      <c r="G477" s="5"/>
      <c r="H477" s="4"/>
      <c r="I477" s="6"/>
      <c r="J477" s="4"/>
      <c r="K477" s="6"/>
      <c r="L477" s="6"/>
      <c r="M477" s="6"/>
      <c r="N477" s="6"/>
      <c r="O477" s="6"/>
      <c r="P477" s="6"/>
      <c r="Q477" s="6"/>
      <c r="R477" s="6"/>
      <c r="S477" s="6"/>
      <c r="T477" s="6"/>
      <c r="U477" s="6"/>
      <c r="V477" s="6"/>
      <c r="W477" s="6"/>
      <c r="X477" s="6"/>
      <c r="Y477" s="6"/>
      <c r="Z477" s="6"/>
    </row>
    <row r="478" spans="1:26" ht="15.75" customHeight="1" x14ac:dyDescent="0.25">
      <c r="A478" s="4"/>
      <c r="B478" s="5"/>
      <c r="C478" s="4"/>
      <c r="D478" s="6"/>
      <c r="E478" s="6"/>
      <c r="F478" s="6"/>
      <c r="G478" s="5"/>
      <c r="H478" s="4"/>
      <c r="I478" s="6"/>
      <c r="J478" s="4"/>
      <c r="K478" s="6"/>
      <c r="L478" s="6"/>
      <c r="M478" s="6"/>
      <c r="N478" s="6"/>
      <c r="O478" s="6"/>
      <c r="P478" s="6"/>
      <c r="Q478" s="6"/>
      <c r="R478" s="6"/>
      <c r="S478" s="6"/>
      <c r="T478" s="6"/>
      <c r="U478" s="6"/>
      <c r="V478" s="6"/>
      <c r="W478" s="6"/>
      <c r="X478" s="6"/>
      <c r="Y478" s="6"/>
      <c r="Z478" s="6"/>
    </row>
    <row r="479" spans="1:26" ht="15.75" customHeight="1" x14ac:dyDescent="0.25">
      <c r="A479" s="4"/>
      <c r="B479" s="5"/>
      <c r="C479" s="4"/>
      <c r="D479" s="6"/>
      <c r="E479" s="6"/>
      <c r="F479" s="6"/>
      <c r="G479" s="5"/>
      <c r="H479" s="4"/>
      <c r="I479" s="6"/>
      <c r="J479" s="4"/>
      <c r="K479" s="6"/>
      <c r="L479" s="6"/>
      <c r="M479" s="6"/>
      <c r="N479" s="6"/>
      <c r="O479" s="6"/>
      <c r="P479" s="6"/>
      <c r="Q479" s="6"/>
      <c r="R479" s="6"/>
      <c r="S479" s="6"/>
      <c r="T479" s="6"/>
      <c r="U479" s="6"/>
      <c r="V479" s="6"/>
      <c r="W479" s="6"/>
      <c r="X479" s="6"/>
      <c r="Y479" s="6"/>
      <c r="Z479" s="6"/>
    </row>
    <row r="480" spans="1:26" ht="15.75" customHeight="1" x14ac:dyDescent="0.25">
      <c r="A480" s="4"/>
      <c r="B480" s="5"/>
      <c r="C480" s="4"/>
      <c r="D480" s="6"/>
      <c r="E480" s="6"/>
      <c r="F480" s="6"/>
      <c r="G480" s="5"/>
      <c r="H480" s="4"/>
      <c r="I480" s="6"/>
      <c r="J480" s="4"/>
      <c r="K480" s="6"/>
      <c r="L480" s="6"/>
      <c r="M480" s="6"/>
      <c r="N480" s="6"/>
      <c r="O480" s="6"/>
      <c r="P480" s="6"/>
      <c r="Q480" s="6"/>
      <c r="R480" s="6"/>
      <c r="S480" s="6"/>
      <c r="T480" s="6"/>
      <c r="U480" s="6"/>
      <c r="V480" s="6"/>
      <c r="W480" s="6"/>
      <c r="X480" s="6"/>
      <c r="Y480" s="6"/>
      <c r="Z480" s="6"/>
    </row>
    <row r="481" spans="1:26" ht="15.75" customHeight="1" x14ac:dyDescent="0.25">
      <c r="A481" s="4"/>
      <c r="B481" s="5"/>
      <c r="C481" s="4"/>
      <c r="D481" s="6"/>
      <c r="E481" s="6"/>
      <c r="F481" s="6"/>
      <c r="G481" s="5"/>
      <c r="H481" s="4"/>
      <c r="I481" s="6"/>
      <c r="J481" s="4"/>
      <c r="K481" s="6"/>
      <c r="L481" s="6"/>
      <c r="M481" s="6"/>
      <c r="N481" s="6"/>
      <c r="O481" s="6"/>
      <c r="P481" s="6"/>
      <c r="Q481" s="6"/>
      <c r="R481" s="6"/>
      <c r="S481" s="6"/>
      <c r="T481" s="6"/>
      <c r="U481" s="6"/>
      <c r="V481" s="6"/>
      <c r="W481" s="6"/>
      <c r="X481" s="6"/>
      <c r="Y481" s="6"/>
      <c r="Z481" s="6"/>
    </row>
    <row r="482" spans="1:26" ht="15.75" customHeight="1" x14ac:dyDescent="0.25">
      <c r="A482" s="4"/>
      <c r="B482" s="5"/>
      <c r="C482" s="4"/>
      <c r="D482" s="6"/>
      <c r="E482" s="6"/>
      <c r="F482" s="6"/>
      <c r="G482" s="5"/>
      <c r="H482" s="4"/>
      <c r="I482" s="6"/>
      <c r="J482" s="4"/>
      <c r="K482" s="6"/>
      <c r="L482" s="6"/>
      <c r="M482" s="6"/>
      <c r="N482" s="6"/>
      <c r="O482" s="6"/>
      <c r="P482" s="6"/>
      <c r="Q482" s="6"/>
      <c r="R482" s="6"/>
      <c r="S482" s="6"/>
      <c r="T482" s="6"/>
      <c r="U482" s="6"/>
      <c r="V482" s="6"/>
      <c r="W482" s="6"/>
      <c r="X482" s="6"/>
      <c r="Y482" s="6"/>
      <c r="Z482" s="6"/>
    </row>
    <row r="483" spans="1:26" ht="15.75" customHeight="1" x14ac:dyDescent="0.25">
      <c r="A483" s="4"/>
      <c r="B483" s="5"/>
      <c r="C483" s="4"/>
      <c r="D483" s="6"/>
      <c r="E483" s="6"/>
      <c r="F483" s="6"/>
      <c r="G483" s="5"/>
      <c r="H483" s="4"/>
      <c r="I483" s="6"/>
      <c r="J483" s="4"/>
      <c r="K483" s="6"/>
      <c r="L483" s="6"/>
      <c r="M483" s="6"/>
      <c r="N483" s="6"/>
      <c r="O483" s="6"/>
      <c r="P483" s="6"/>
      <c r="Q483" s="6"/>
      <c r="R483" s="6"/>
      <c r="S483" s="6"/>
      <c r="T483" s="6"/>
      <c r="U483" s="6"/>
      <c r="V483" s="6"/>
      <c r="W483" s="6"/>
      <c r="X483" s="6"/>
      <c r="Y483" s="6"/>
      <c r="Z483" s="6"/>
    </row>
    <row r="484" spans="1:26" ht="15.75" customHeight="1" x14ac:dyDescent="0.25">
      <c r="A484" s="4"/>
      <c r="B484" s="5"/>
      <c r="C484" s="4"/>
      <c r="D484" s="6"/>
      <c r="E484" s="6"/>
      <c r="F484" s="6"/>
      <c r="G484" s="5"/>
      <c r="H484" s="4"/>
      <c r="I484" s="6"/>
      <c r="J484" s="4"/>
      <c r="K484" s="6"/>
      <c r="L484" s="6"/>
      <c r="M484" s="6"/>
      <c r="N484" s="6"/>
      <c r="O484" s="6"/>
      <c r="P484" s="6"/>
      <c r="Q484" s="6"/>
      <c r="R484" s="6"/>
      <c r="S484" s="6"/>
      <c r="T484" s="6"/>
      <c r="U484" s="6"/>
      <c r="V484" s="6"/>
      <c r="W484" s="6"/>
      <c r="X484" s="6"/>
      <c r="Y484" s="6"/>
      <c r="Z484" s="6"/>
    </row>
    <row r="485" spans="1:26" ht="15.75" customHeight="1" x14ac:dyDescent="0.25">
      <c r="A485" s="4"/>
      <c r="B485" s="5"/>
      <c r="C485" s="4"/>
      <c r="D485" s="6"/>
      <c r="E485" s="6"/>
      <c r="F485" s="6"/>
      <c r="G485" s="5"/>
      <c r="H485" s="4"/>
      <c r="I485" s="6"/>
      <c r="J485" s="4"/>
      <c r="K485" s="6"/>
      <c r="L485" s="6"/>
      <c r="M485" s="6"/>
      <c r="N485" s="6"/>
      <c r="O485" s="6"/>
      <c r="P485" s="6"/>
      <c r="Q485" s="6"/>
      <c r="R485" s="6"/>
      <c r="S485" s="6"/>
      <c r="T485" s="6"/>
      <c r="U485" s="6"/>
      <c r="V485" s="6"/>
      <c r="W485" s="6"/>
      <c r="X485" s="6"/>
      <c r="Y485" s="6"/>
      <c r="Z485" s="6"/>
    </row>
    <row r="486" spans="1:26" ht="15.75" customHeight="1" x14ac:dyDescent="0.25">
      <c r="A486" s="4"/>
      <c r="B486" s="5"/>
      <c r="C486" s="4"/>
      <c r="D486" s="6"/>
      <c r="E486" s="6"/>
      <c r="F486" s="6"/>
      <c r="G486" s="5"/>
      <c r="H486" s="4"/>
      <c r="I486" s="6"/>
      <c r="J486" s="4"/>
      <c r="K486" s="6"/>
      <c r="L486" s="6"/>
      <c r="M486" s="6"/>
      <c r="N486" s="6"/>
      <c r="O486" s="6"/>
      <c r="P486" s="6"/>
      <c r="Q486" s="6"/>
      <c r="R486" s="6"/>
      <c r="S486" s="6"/>
      <c r="T486" s="6"/>
      <c r="U486" s="6"/>
      <c r="V486" s="6"/>
      <c r="W486" s="6"/>
      <c r="X486" s="6"/>
      <c r="Y486" s="6"/>
      <c r="Z486" s="6"/>
    </row>
    <row r="487" spans="1:26" ht="15.75" customHeight="1" x14ac:dyDescent="0.25">
      <c r="A487" s="4"/>
      <c r="B487" s="5"/>
      <c r="C487" s="4"/>
      <c r="D487" s="6"/>
      <c r="E487" s="6"/>
      <c r="F487" s="6"/>
      <c r="G487" s="5"/>
      <c r="H487" s="4"/>
      <c r="I487" s="6"/>
      <c r="J487" s="4"/>
      <c r="K487" s="6"/>
      <c r="L487" s="6"/>
      <c r="M487" s="6"/>
      <c r="N487" s="6"/>
      <c r="O487" s="6"/>
      <c r="P487" s="6"/>
      <c r="Q487" s="6"/>
      <c r="R487" s="6"/>
      <c r="S487" s="6"/>
      <c r="T487" s="6"/>
      <c r="U487" s="6"/>
      <c r="V487" s="6"/>
      <c r="W487" s="6"/>
      <c r="X487" s="6"/>
      <c r="Y487" s="6"/>
      <c r="Z487" s="6"/>
    </row>
    <row r="488" spans="1:26" ht="15.75" customHeight="1" x14ac:dyDescent="0.25">
      <c r="A488" s="4"/>
      <c r="B488" s="5"/>
      <c r="C488" s="4"/>
      <c r="D488" s="6"/>
      <c r="E488" s="6"/>
      <c r="F488" s="6"/>
      <c r="G488" s="5"/>
      <c r="H488" s="4"/>
      <c r="I488" s="6"/>
      <c r="J488" s="4"/>
      <c r="K488" s="6"/>
      <c r="L488" s="6"/>
      <c r="M488" s="6"/>
      <c r="N488" s="6"/>
      <c r="O488" s="6"/>
      <c r="P488" s="6"/>
      <c r="Q488" s="6"/>
      <c r="R488" s="6"/>
      <c r="S488" s="6"/>
      <c r="T488" s="6"/>
      <c r="U488" s="6"/>
      <c r="V488" s="6"/>
      <c r="W488" s="6"/>
      <c r="X488" s="6"/>
      <c r="Y488" s="6"/>
      <c r="Z488" s="6"/>
    </row>
    <row r="489" spans="1:26" ht="15.75" customHeight="1" x14ac:dyDescent="0.25">
      <c r="A489" s="4"/>
      <c r="B489" s="5"/>
      <c r="C489" s="4"/>
      <c r="D489" s="6"/>
      <c r="E489" s="6"/>
      <c r="F489" s="6"/>
      <c r="G489" s="5"/>
      <c r="H489" s="4"/>
      <c r="I489" s="6"/>
      <c r="J489" s="4"/>
      <c r="K489" s="6"/>
      <c r="L489" s="6"/>
      <c r="M489" s="6"/>
      <c r="N489" s="6"/>
      <c r="O489" s="6"/>
      <c r="P489" s="6"/>
      <c r="Q489" s="6"/>
      <c r="R489" s="6"/>
      <c r="S489" s="6"/>
      <c r="T489" s="6"/>
      <c r="U489" s="6"/>
      <c r="V489" s="6"/>
      <c r="W489" s="6"/>
      <c r="X489" s="6"/>
      <c r="Y489" s="6"/>
      <c r="Z489" s="6"/>
    </row>
    <row r="490" spans="1:26" ht="15.75" customHeight="1" x14ac:dyDescent="0.25">
      <c r="A490" s="4"/>
      <c r="B490" s="5"/>
      <c r="C490" s="4"/>
      <c r="D490" s="6"/>
      <c r="E490" s="6"/>
      <c r="F490" s="6"/>
      <c r="G490" s="5"/>
      <c r="H490" s="4"/>
      <c r="I490" s="6"/>
      <c r="J490" s="4"/>
      <c r="K490" s="6"/>
      <c r="L490" s="6"/>
      <c r="M490" s="6"/>
      <c r="N490" s="6"/>
      <c r="O490" s="6"/>
      <c r="P490" s="6"/>
      <c r="Q490" s="6"/>
      <c r="R490" s="6"/>
      <c r="S490" s="6"/>
      <c r="T490" s="6"/>
      <c r="U490" s="6"/>
      <c r="V490" s="6"/>
      <c r="W490" s="6"/>
      <c r="X490" s="6"/>
      <c r="Y490" s="6"/>
      <c r="Z490" s="6"/>
    </row>
    <row r="491" spans="1:26" ht="15.75" customHeight="1" x14ac:dyDescent="0.25">
      <c r="A491" s="4"/>
      <c r="B491" s="5"/>
      <c r="C491" s="4"/>
      <c r="D491" s="6"/>
      <c r="E491" s="6"/>
      <c r="F491" s="6"/>
      <c r="G491" s="5"/>
      <c r="H491" s="4"/>
      <c r="I491" s="6"/>
      <c r="J491" s="4"/>
      <c r="K491" s="6"/>
      <c r="L491" s="6"/>
      <c r="M491" s="6"/>
      <c r="N491" s="6"/>
      <c r="O491" s="6"/>
      <c r="P491" s="6"/>
      <c r="Q491" s="6"/>
      <c r="R491" s="6"/>
      <c r="S491" s="6"/>
      <c r="T491" s="6"/>
      <c r="U491" s="6"/>
      <c r="V491" s="6"/>
      <c r="W491" s="6"/>
      <c r="X491" s="6"/>
      <c r="Y491" s="6"/>
      <c r="Z491" s="6"/>
    </row>
    <row r="492" spans="1:26" ht="15.75" customHeight="1" x14ac:dyDescent="0.25">
      <c r="A492" s="4"/>
      <c r="B492" s="5"/>
      <c r="C492" s="4"/>
      <c r="D492" s="6"/>
      <c r="E492" s="6"/>
      <c r="F492" s="6"/>
      <c r="G492" s="5"/>
      <c r="H492" s="4"/>
      <c r="I492" s="6"/>
      <c r="J492" s="4"/>
      <c r="K492" s="6"/>
      <c r="L492" s="6"/>
      <c r="M492" s="6"/>
      <c r="N492" s="6"/>
      <c r="O492" s="6"/>
      <c r="P492" s="6"/>
      <c r="Q492" s="6"/>
      <c r="R492" s="6"/>
      <c r="S492" s="6"/>
      <c r="T492" s="6"/>
      <c r="U492" s="6"/>
      <c r="V492" s="6"/>
      <c r="W492" s="6"/>
      <c r="X492" s="6"/>
      <c r="Y492" s="6"/>
      <c r="Z492" s="6"/>
    </row>
    <row r="493" spans="1:26" ht="15.75" customHeight="1" x14ac:dyDescent="0.25">
      <c r="A493" s="4"/>
      <c r="B493" s="5"/>
      <c r="C493" s="4"/>
      <c r="D493" s="6"/>
      <c r="E493" s="6"/>
      <c r="F493" s="6"/>
      <c r="G493" s="5"/>
      <c r="H493" s="4"/>
      <c r="I493" s="6"/>
      <c r="J493" s="4"/>
      <c r="K493" s="6"/>
      <c r="L493" s="6"/>
      <c r="M493" s="6"/>
      <c r="N493" s="6"/>
      <c r="O493" s="6"/>
      <c r="P493" s="6"/>
      <c r="Q493" s="6"/>
      <c r="R493" s="6"/>
      <c r="S493" s="6"/>
      <c r="T493" s="6"/>
      <c r="U493" s="6"/>
      <c r="V493" s="6"/>
      <c r="W493" s="6"/>
      <c r="X493" s="6"/>
      <c r="Y493" s="6"/>
      <c r="Z493" s="6"/>
    </row>
    <row r="494" spans="1:26" ht="15.75" customHeight="1" x14ac:dyDescent="0.25">
      <c r="A494" s="4"/>
      <c r="B494" s="5"/>
      <c r="C494" s="4"/>
      <c r="D494" s="6"/>
      <c r="E494" s="6"/>
      <c r="F494" s="6"/>
      <c r="G494" s="5"/>
      <c r="H494" s="4"/>
      <c r="I494" s="6"/>
      <c r="J494" s="4"/>
      <c r="K494" s="6"/>
      <c r="L494" s="6"/>
      <c r="M494" s="6"/>
      <c r="N494" s="6"/>
      <c r="O494" s="6"/>
      <c r="P494" s="6"/>
      <c r="Q494" s="6"/>
      <c r="R494" s="6"/>
      <c r="S494" s="6"/>
      <c r="T494" s="6"/>
      <c r="U494" s="6"/>
      <c r="V494" s="6"/>
      <c r="W494" s="6"/>
      <c r="X494" s="6"/>
      <c r="Y494" s="6"/>
      <c r="Z494" s="6"/>
    </row>
    <row r="495" spans="1:26" ht="15.75" customHeight="1" x14ac:dyDescent="0.25">
      <c r="A495" s="4"/>
      <c r="B495" s="5"/>
      <c r="C495" s="4"/>
      <c r="D495" s="6"/>
      <c r="E495" s="6"/>
      <c r="F495" s="6"/>
      <c r="G495" s="5"/>
      <c r="H495" s="4"/>
      <c r="I495" s="6"/>
      <c r="J495" s="4"/>
      <c r="K495" s="6"/>
      <c r="L495" s="6"/>
      <c r="M495" s="6"/>
      <c r="N495" s="6"/>
      <c r="O495" s="6"/>
      <c r="P495" s="6"/>
      <c r="Q495" s="6"/>
      <c r="R495" s="6"/>
      <c r="S495" s="6"/>
      <c r="T495" s="6"/>
      <c r="U495" s="6"/>
      <c r="V495" s="6"/>
      <c r="W495" s="6"/>
      <c r="X495" s="6"/>
      <c r="Y495" s="6"/>
      <c r="Z495" s="6"/>
    </row>
    <row r="496" spans="1:26" ht="15.75" customHeight="1" x14ac:dyDescent="0.25">
      <c r="A496" s="4"/>
      <c r="B496" s="5"/>
      <c r="C496" s="4"/>
      <c r="D496" s="6"/>
      <c r="E496" s="6"/>
      <c r="F496" s="6"/>
      <c r="G496" s="5"/>
      <c r="H496" s="4"/>
      <c r="I496" s="6"/>
      <c r="J496" s="4"/>
      <c r="K496" s="6"/>
      <c r="L496" s="6"/>
      <c r="M496" s="6"/>
      <c r="N496" s="6"/>
      <c r="O496" s="6"/>
      <c r="P496" s="6"/>
      <c r="Q496" s="6"/>
      <c r="R496" s="6"/>
      <c r="S496" s="6"/>
      <c r="T496" s="6"/>
      <c r="U496" s="6"/>
      <c r="V496" s="6"/>
      <c r="W496" s="6"/>
      <c r="X496" s="6"/>
      <c r="Y496" s="6"/>
      <c r="Z496" s="6"/>
    </row>
    <row r="497" spans="1:26" ht="15.75" customHeight="1" x14ac:dyDescent="0.25">
      <c r="A497" s="4"/>
      <c r="B497" s="5"/>
      <c r="C497" s="4"/>
      <c r="D497" s="6"/>
      <c r="E497" s="6"/>
      <c r="F497" s="6"/>
      <c r="G497" s="5"/>
      <c r="H497" s="4"/>
      <c r="I497" s="6"/>
      <c r="J497" s="4"/>
      <c r="K497" s="6"/>
      <c r="L497" s="6"/>
      <c r="M497" s="6"/>
      <c r="N497" s="6"/>
      <c r="O497" s="6"/>
      <c r="P497" s="6"/>
      <c r="Q497" s="6"/>
      <c r="R497" s="6"/>
      <c r="S497" s="6"/>
      <c r="T497" s="6"/>
      <c r="U497" s="6"/>
      <c r="V497" s="6"/>
      <c r="W497" s="6"/>
      <c r="X497" s="6"/>
      <c r="Y497" s="6"/>
      <c r="Z497" s="6"/>
    </row>
    <row r="498" spans="1:26" ht="15.75" customHeight="1" x14ac:dyDescent="0.25">
      <c r="A498" s="4"/>
      <c r="B498" s="5"/>
      <c r="C498" s="4"/>
      <c r="D498" s="6"/>
      <c r="E498" s="6"/>
      <c r="F498" s="6"/>
      <c r="G498" s="5"/>
      <c r="H498" s="4"/>
      <c r="I498" s="6"/>
      <c r="J498" s="4"/>
      <c r="K498" s="6"/>
      <c r="L498" s="6"/>
      <c r="M498" s="6"/>
      <c r="N498" s="6"/>
      <c r="O498" s="6"/>
      <c r="P498" s="6"/>
      <c r="Q498" s="6"/>
      <c r="R498" s="6"/>
      <c r="S498" s="6"/>
      <c r="T498" s="6"/>
      <c r="U498" s="6"/>
      <c r="V498" s="6"/>
      <c r="W498" s="6"/>
      <c r="X498" s="6"/>
      <c r="Y498" s="6"/>
      <c r="Z498" s="6"/>
    </row>
    <row r="499" spans="1:26" ht="15.75" customHeight="1" x14ac:dyDescent="0.25">
      <c r="A499" s="4"/>
      <c r="B499" s="5"/>
      <c r="C499" s="4"/>
      <c r="D499" s="6"/>
      <c r="E499" s="6"/>
      <c r="F499" s="6"/>
      <c r="G499" s="5"/>
      <c r="H499" s="4"/>
      <c r="I499" s="6"/>
      <c r="J499" s="4"/>
      <c r="K499" s="6"/>
      <c r="L499" s="6"/>
      <c r="M499" s="6"/>
      <c r="N499" s="6"/>
      <c r="O499" s="6"/>
      <c r="P499" s="6"/>
      <c r="Q499" s="6"/>
      <c r="R499" s="6"/>
      <c r="S499" s="6"/>
      <c r="T499" s="6"/>
      <c r="U499" s="6"/>
      <c r="V499" s="6"/>
      <c r="W499" s="6"/>
      <c r="X499" s="6"/>
      <c r="Y499" s="6"/>
      <c r="Z499" s="6"/>
    </row>
    <row r="500" spans="1:26" ht="15.75" customHeight="1" x14ac:dyDescent="0.25">
      <c r="A500" s="4"/>
      <c r="B500" s="5"/>
      <c r="C500" s="4"/>
      <c r="D500" s="6"/>
      <c r="E500" s="6"/>
      <c r="F500" s="6"/>
      <c r="G500" s="5"/>
      <c r="H500" s="4"/>
      <c r="I500" s="6"/>
      <c r="J500" s="4"/>
      <c r="K500" s="6"/>
      <c r="L500" s="6"/>
      <c r="M500" s="6"/>
      <c r="N500" s="6"/>
      <c r="O500" s="6"/>
      <c r="P500" s="6"/>
      <c r="Q500" s="6"/>
      <c r="R500" s="6"/>
      <c r="S500" s="6"/>
      <c r="T500" s="6"/>
      <c r="U500" s="6"/>
      <c r="V500" s="6"/>
      <c r="W500" s="6"/>
      <c r="X500" s="6"/>
      <c r="Y500" s="6"/>
      <c r="Z500" s="6"/>
    </row>
    <row r="501" spans="1:26" ht="15.75" customHeight="1" x14ac:dyDescent="0.25">
      <c r="A501" s="4"/>
      <c r="B501" s="5"/>
      <c r="C501" s="4"/>
      <c r="D501" s="6"/>
      <c r="E501" s="6"/>
      <c r="F501" s="6"/>
      <c r="G501" s="5"/>
      <c r="H501" s="4"/>
      <c r="I501" s="6"/>
      <c r="J501" s="4"/>
      <c r="K501" s="6"/>
      <c r="L501" s="6"/>
      <c r="M501" s="6"/>
      <c r="N501" s="6"/>
      <c r="O501" s="6"/>
      <c r="P501" s="6"/>
      <c r="Q501" s="6"/>
      <c r="R501" s="6"/>
      <c r="S501" s="6"/>
      <c r="T501" s="6"/>
      <c r="U501" s="6"/>
      <c r="V501" s="6"/>
      <c r="W501" s="6"/>
      <c r="X501" s="6"/>
      <c r="Y501" s="6"/>
      <c r="Z501" s="6"/>
    </row>
    <row r="502" spans="1:26" ht="15.75" customHeight="1" x14ac:dyDescent="0.25">
      <c r="A502" s="4"/>
      <c r="B502" s="5"/>
      <c r="C502" s="4"/>
      <c r="D502" s="6"/>
      <c r="E502" s="6"/>
      <c r="F502" s="6"/>
      <c r="G502" s="5"/>
      <c r="H502" s="4"/>
      <c r="I502" s="6"/>
      <c r="J502" s="4"/>
      <c r="K502" s="6"/>
      <c r="L502" s="6"/>
      <c r="M502" s="6"/>
      <c r="N502" s="6"/>
      <c r="O502" s="6"/>
      <c r="P502" s="6"/>
      <c r="Q502" s="6"/>
      <c r="R502" s="6"/>
      <c r="S502" s="6"/>
      <c r="T502" s="6"/>
      <c r="U502" s="6"/>
      <c r="V502" s="6"/>
      <c r="W502" s="6"/>
      <c r="X502" s="6"/>
      <c r="Y502" s="6"/>
      <c r="Z502" s="6"/>
    </row>
    <row r="503" spans="1:26" ht="15.75" customHeight="1" x14ac:dyDescent="0.25">
      <c r="A503" s="4"/>
      <c r="B503" s="5"/>
      <c r="C503" s="4"/>
      <c r="D503" s="6"/>
      <c r="E503" s="6"/>
      <c r="F503" s="6"/>
      <c r="G503" s="5"/>
      <c r="H503" s="4"/>
      <c r="I503" s="6"/>
      <c r="J503" s="4"/>
      <c r="K503" s="6"/>
      <c r="L503" s="6"/>
      <c r="M503" s="6"/>
      <c r="N503" s="6"/>
      <c r="O503" s="6"/>
      <c r="P503" s="6"/>
      <c r="Q503" s="6"/>
      <c r="R503" s="6"/>
      <c r="S503" s="6"/>
      <c r="T503" s="6"/>
      <c r="U503" s="6"/>
      <c r="V503" s="6"/>
      <c r="W503" s="6"/>
      <c r="X503" s="6"/>
      <c r="Y503" s="6"/>
      <c r="Z503" s="6"/>
    </row>
    <row r="504" spans="1:26" ht="15.75" customHeight="1" x14ac:dyDescent="0.25">
      <c r="A504" s="4"/>
      <c r="B504" s="5"/>
      <c r="C504" s="4"/>
      <c r="D504" s="6"/>
      <c r="E504" s="6"/>
      <c r="F504" s="6"/>
      <c r="G504" s="5"/>
      <c r="H504" s="4"/>
      <c r="I504" s="6"/>
      <c r="J504" s="4"/>
      <c r="K504" s="6"/>
      <c r="L504" s="6"/>
      <c r="M504" s="6"/>
      <c r="N504" s="6"/>
      <c r="O504" s="6"/>
      <c r="P504" s="6"/>
      <c r="Q504" s="6"/>
      <c r="R504" s="6"/>
      <c r="S504" s="6"/>
      <c r="T504" s="6"/>
      <c r="U504" s="6"/>
      <c r="V504" s="6"/>
      <c r="W504" s="6"/>
      <c r="X504" s="6"/>
      <c r="Y504" s="6"/>
      <c r="Z504" s="6"/>
    </row>
    <row r="505" spans="1:26" ht="15.75" customHeight="1" x14ac:dyDescent="0.25">
      <c r="A505" s="4"/>
      <c r="B505" s="5"/>
      <c r="C505" s="4"/>
      <c r="D505" s="6"/>
      <c r="E505" s="6"/>
      <c r="F505" s="6"/>
      <c r="G505" s="5"/>
      <c r="H505" s="4"/>
      <c r="I505" s="6"/>
      <c r="J505" s="4"/>
      <c r="K505" s="6"/>
      <c r="L505" s="6"/>
      <c r="M505" s="6"/>
      <c r="N505" s="6"/>
      <c r="O505" s="6"/>
      <c r="P505" s="6"/>
      <c r="Q505" s="6"/>
      <c r="R505" s="6"/>
      <c r="S505" s="6"/>
      <c r="T505" s="6"/>
      <c r="U505" s="6"/>
      <c r="V505" s="6"/>
      <c r="W505" s="6"/>
      <c r="X505" s="6"/>
      <c r="Y505" s="6"/>
      <c r="Z505" s="6"/>
    </row>
    <row r="506" spans="1:26" ht="15.75" customHeight="1" x14ac:dyDescent="0.25">
      <c r="A506" s="4"/>
      <c r="B506" s="5"/>
      <c r="C506" s="4"/>
      <c r="D506" s="6"/>
      <c r="E506" s="6"/>
      <c r="F506" s="6"/>
      <c r="G506" s="5"/>
      <c r="H506" s="4"/>
      <c r="I506" s="6"/>
      <c r="J506" s="4"/>
      <c r="K506" s="6"/>
      <c r="L506" s="6"/>
      <c r="M506" s="6"/>
      <c r="N506" s="6"/>
      <c r="O506" s="6"/>
      <c r="P506" s="6"/>
      <c r="Q506" s="6"/>
      <c r="R506" s="6"/>
      <c r="S506" s="6"/>
      <c r="T506" s="6"/>
      <c r="U506" s="6"/>
      <c r="V506" s="6"/>
      <c r="W506" s="6"/>
      <c r="X506" s="6"/>
      <c r="Y506" s="6"/>
      <c r="Z506" s="6"/>
    </row>
    <row r="507" spans="1:26" ht="15.75" customHeight="1" x14ac:dyDescent="0.25">
      <c r="A507" s="4"/>
      <c r="B507" s="5"/>
      <c r="C507" s="4"/>
      <c r="D507" s="6"/>
      <c r="E507" s="6"/>
      <c r="F507" s="6"/>
      <c r="G507" s="5"/>
      <c r="H507" s="4"/>
      <c r="I507" s="6"/>
      <c r="J507" s="4"/>
      <c r="K507" s="6"/>
      <c r="L507" s="6"/>
      <c r="M507" s="6"/>
      <c r="N507" s="6"/>
      <c r="O507" s="6"/>
      <c r="P507" s="6"/>
      <c r="Q507" s="6"/>
      <c r="R507" s="6"/>
      <c r="S507" s="6"/>
      <c r="T507" s="6"/>
      <c r="U507" s="6"/>
      <c r="V507" s="6"/>
      <c r="W507" s="6"/>
      <c r="X507" s="6"/>
      <c r="Y507" s="6"/>
      <c r="Z507" s="6"/>
    </row>
    <row r="508" spans="1:26" ht="15.75" customHeight="1" x14ac:dyDescent="0.25">
      <c r="A508" s="4"/>
      <c r="B508" s="5"/>
      <c r="C508" s="4"/>
      <c r="D508" s="6"/>
      <c r="E508" s="6"/>
      <c r="F508" s="6"/>
      <c r="G508" s="5"/>
      <c r="H508" s="4"/>
      <c r="I508" s="6"/>
      <c r="J508" s="4"/>
      <c r="K508" s="6"/>
      <c r="L508" s="6"/>
      <c r="M508" s="6"/>
      <c r="N508" s="6"/>
      <c r="O508" s="6"/>
      <c r="P508" s="6"/>
      <c r="Q508" s="6"/>
      <c r="R508" s="6"/>
      <c r="S508" s="6"/>
      <c r="T508" s="6"/>
      <c r="U508" s="6"/>
      <c r="V508" s="6"/>
      <c r="W508" s="6"/>
      <c r="X508" s="6"/>
      <c r="Y508" s="6"/>
      <c r="Z508" s="6"/>
    </row>
    <row r="509" spans="1:26" ht="15.75" customHeight="1" x14ac:dyDescent="0.25">
      <c r="A509" s="4"/>
      <c r="B509" s="5"/>
      <c r="C509" s="4"/>
      <c r="D509" s="6"/>
      <c r="E509" s="6"/>
      <c r="F509" s="6"/>
      <c r="G509" s="5"/>
      <c r="H509" s="4"/>
      <c r="I509" s="6"/>
      <c r="J509" s="4"/>
      <c r="K509" s="6"/>
      <c r="L509" s="6"/>
      <c r="M509" s="6"/>
      <c r="N509" s="6"/>
      <c r="O509" s="6"/>
      <c r="P509" s="6"/>
      <c r="Q509" s="6"/>
      <c r="R509" s="6"/>
      <c r="S509" s="6"/>
      <c r="T509" s="6"/>
      <c r="U509" s="6"/>
      <c r="V509" s="6"/>
      <c r="W509" s="6"/>
      <c r="X509" s="6"/>
      <c r="Y509" s="6"/>
      <c r="Z509" s="6"/>
    </row>
    <row r="510" spans="1:26" ht="15.75" customHeight="1" x14ac:dyDescent="0.25">
      <c r="A510" s="4"/>
      <c r="B510" s="5"/>
      <c r="C510" s="4"/>
      <c r="D510" s="6"/>
      <c r="E510" s="6"/>
      <c r="F510" s="6"/>
      <c r="G510" s="5"/>
      <c r="H510" s="4"/>
      <c r="I510" s="6"/>
      <c r="J510" s="4"/>
      <c r="K510" s="6"/>
      <c r="L510" s="6"/>
      <c r="M510" s="6"/>
      <c r="N510" s="6"/>
      <c r="O510" s="6"/>
      <c r="P510" s="6"/>
      <c r="Q510" s="6"/>
      <c r="R510" s="6"/>
      <c r="S510" s="6"/>
      <c r="T510" s="6"/>
      <c r="U510" s="6"/>
      <c r="V510" s="6"/>
      <c r="W510" s="6"/>
      <c r="X510" s="6"/>
      <c r="Y510" s="6"/>
      <c r="Z510" s="6"/>
    </row>
    <row r="511" spans="1:26" ht="15.75" customHeight="1" x14ac:dyDescent="0.25">
      <c r="A511" s="4"/>
      <c r="B511" s="5"/>
      <c r="C511" s="4"/>
      <c r="D511" s="6"/>
      <c r="E511" s="6"/>
      <c r="F511" s="6"/>
      <c r="G511" s="5"/>
      <c r="H511" s="4"/>
      <c r="I511" s="6"/>
      <c r="J511" s="4"/>
      <c r="K511" s="6"/>
      <c r="L511" s="6"/>
      <c r="M511" s="6"/>
      <c r="N511" s="6"/>
      <c r="O511" s="6"/>
      <c r="P511" s="6"/>
      <c r="Q511" s="6"/>
      <c r="R511" s="6"/>
      <c r="S511" s="6"/>
      <c r="T511" s="6"/>
      <c r="U511" s="6"/>
      <c r="V511" s="6"/>
      <c r="W511" s="6"/>
      <c r="X511" s="6"/>
      <c r="Y511" s="6"/>
      <c r="Z511" s="6"/>
    </row>
    <row r="512" spans="1:26" ht="15.75" customHeight="1" x14ac:dyDescent="0.25">
      <c r="A512" s="4"/>
      <c r="B512" s="5"/>
      <c r="C512" s="4"/>
      <c r="D512" s="6"/>
      <c r="E512" s="6"/>
      <c r="F512" s="6"/>
      <c r="G512" s="5"/>
      <c r="H512" s="4"/>
      <c r="I512" s="6"/>
      <c r="J512" s="4"/>
      <c r="K512" s="6"/>
      <c r="L512" s="6"/>
      <c r="M512" s="6"/>
      <c r="N512" s="6"/>
      <c r="O512" s="6"/>
      <c r="P512" s="6"/>
      <c r="Q512" s="6"/>
      <c r="R512" s="6"/>
      <c r="S512" s="6"/>
      <c r="T512" s="6"/>
      <c r="U512" s="6"/>
      <c r="V512" s="6"/>
      <c r="W512" s="6"/>
      <c r="X512" s="6"/>
      <c r="Y512" s="6"/>
      <c r="Z512" s="6"/>
    </row>
    <row r="513" spans="1:26" ht="15.75" customHeight="1" x14ac:dyDescent="0.25">
      <c r="A513" s="4"/>
      <c r="B513" s="5"/>
      <c r="C513" s="4"/>
      <c r="D513" s="6"/>
      <c r="E513" s="6"/>
      <c r="F513" s="6"/>
      <c r="G513" s="5"/>
      <c r="H513" s="4"/>
      <c r="I513" s="6"/>
      <c r="J513" s="4"/>
      <c r="K513" s="6"/>
      <c r="L513" s="6"/>
      <c r="M513" s="6"/>
      <c r="N513" s="6"/>
      <c r="O513" s="6"/>
      <c r="P513" s="6"/>
      <c r="Q513" s="6"/>
      <c r="R513" s="6"/>
      <c r="S513" s="6"/>
      <c r="T513" s="6"/>
      <c r="U513" s="6"/>
      <c r="V513" s="6"/>
      <c r="W513" s="6"/>
      <c r="X513" s="6"/>
      <c r="Y513" s="6"/>
      <c r="Z513" s="6"/>
    </row>
    <row r="514" spans="1:26" ht="15.75" customHeight="1" x14ac:dyDescent="0.25">
      <c r="A514" s="4"/>
      <c r="B514" s="5"/>
      <c r="C514" s="4"/>
      <c r="D514" s="6"/>
      <c r="E514" s="6"/>
      <c r="F514" s="6"/>
      <c r="G514" s="5"/>
      <c r="H514" s="4"/>
      <c r="I514" s="6"/>
      <c r="J514" s="4"/>
      <c r="K514" s="6"/>
      <c r="L514" s="6"/>
      <c r="M514" s="6"/>
      <c r="N514" s="6"/>
      <c r="O514" s="6"/>
      <c r="P514" s="6"/>
      <c r="Q514" s="6"/>
      <c r="R514" s="6"/>
      <c r="S514" s="6"/>
      <c r="T514" s="6"/>
      <c r="U514" s="6"/>
      <c r="V514" s="6"/>
      <c r="W514" s="6"/>
      <c r="X514" s="6"/>
      <c r="Y514" s="6"/>
      <c r="Z514" s="6"/>
    </row>
    <row r="515" spans="1:26" ht="15.75" customHeight="1" x14ac:dyDescent="0.25">
      <c r="A515" s="4"/>
      <c r="B515" s="5"/>
      <c r="C515" s="4"/>
      <c r="D515" s="6"/>
      <c r="E515" s="6"/>
      <c r="F515" s="6"/>
      <c r="G515" s="5"/>
      <c r="H515" s="4"/>
      <c r="I515" s="6"/>
      <c r="J515" s="4"/>
      <c r="K515" s="6"/>
      <c r="L515" s="6"/>
      <c r="M515" s="6"/>
      <c r="N515" s="6"/>
      <c r="O515" s="6"/>
      <c r="P515" s="6"/>
      <c r="Q515" s="6"/>
      <c r="R515" s="6"/>
      <c r="S515" s="6"/>
      <c r="T515" s="6"/>
      <c r="U515" s="6"/>
      <c r="V515" s="6"/>
      <c r="W515" s="6"/>
      <c r="X515" s="6"/>
      <c r="Y515" s="6"/>
      <c r="Z515" s="6"/>
    </row>
    <row r="516" spans="1:26" ht="15.75" customHeight="1" x14ac:dyDescent="0.25">
      <c r="A516" s="4"/>
      <c r="B516" s="5"/>
      <c r="C516" s="4"/>
      <c r="D516" s="6"/>
      <c r="E516" s="6"/>
      <c r="F516" s="6"/>
      <c r="G516" s="5"/>
      <c r="H516" s="4"/>
      <c r="I516" s="6"/>
      <c r="J516" s="4"/>
      <c r="K516" s="6"/>
      <c r="L516" s="6"/>
      <c r="M516" s="6"/>
      <c r="N516" s="6"/>
      <c r="O516" s="6"/>
      <c r="P516" s="6"/>
      <c r="Q516" s="6"/>
      <c r="R516" s="6"/>
      <c r="S516" s="6"/>
      <c r="T516" s="6"/>
      <c r="U516" s="6"/>
      <c r="V516" s="6"/>
      <c r="W516" s="6"/>
      <c r="X516" s="6"/>
      <c r="Y516" s="6"/>
      <c r="Z516" s="6"/>
    </row>
    <row r="517" spans="1:26" ht="15.75" customHeight="1" x14ac:dyDescent="0.25">
      <c r="A517" s="4"/>
      <c r="B517" s="5"/>
      <c r="C517" s="4"/>
      <c r="D517" s="6"/>
      <c r="E517" s="6"/>
      <c r="F517" s="6"/>
      <c r="G517" s="5"/>
      <c r="H517" s="4"/>
      <c r="I517" s="6"/>
      <c r="J517" s="4"/>
      <c r="K517" s="6"/>
      <c r="L517" s="6"/>
      <c r="M517" s="6"/>
      <c r="N517" s="6"/>
      <c r="O517" s="6"/>
      <c r="P517" s="6"/>
      <c r="Q517" s="6"/>
      <c r="R517" s="6"/>
      <c r="S517" s="6"/>
      <c r="T517" s="6"/>
      <c r="U517" s="6"/>
      <c r="V517" s="6"/>
      <c r="W517" s="6"/>
      <c r="X517" s="6"/>
      <c r="Y517" s="6"/>
      <c r="Z517" s="6"/>
    </row>
    <row r="518" spans="1:26" ht="15.75" customHeight="1" x14ac:dyDescent="0.25">
      <c r="A518" s="4"/>
      <c r="B518" s="5"/>
      <c r="C518" s="4"/>
      <c r="D518" s="6"/>
      <c r="E518" s="6"/>
      <c r="F518" s="6"/>
      <c r="G518" s="5"/>
      <c r="H518" s="4"/>
      <c r="I518" s="6"/>
      <c r="J518" s="4"/>
      <c r="K518" s="6"/>
      <c r="L518" s="6"/>
      <c r="M518" s="6"/>
      <c r="N518" s="6"/>
      <c r="O518" s="6"/>
      <c r="P518" s="6"/>
      <c r="Q518" s="6"/>
      <c r="R518" s="6"/>
      <c r="S518" s="6"/>
      <c r="T518" s="6"/>
      <c r="U518" s="6"/>
      <c r="V518" s="6"/>
      <c r="W518" s="6"/>
      <c r="X518" s="6"/>
      <c r="Y518" s="6"/>
      <c r="Z518" s="6"/>
    </row>
    <row r="519" spans="1:26" ht="15.75" customHeight="1" x14ac:dyDescent="0.25">
      <c r="A519" s="4"/>
      <c r="B519" s="5"/>
      <c r="C519" s="4"/>
      <c r="D519" s="6"/>
      <c r="E519" s="6"/>
      <c r="F519" s="6"/>
      <c r="G519" s="5"/>
      <c r="H519" s="4"/>
      <c r="I519" s="6"/>
      <c r="J519" s="4"/>
      <c r="K519" s="6"/>
      <c r="L519" s="6"/>
      <c r="M519" s="6"/>
      <c r="N519" s="6"/>
      <c r="O519" s="6"/>
      <c r="P519" s="6"/>
      <c r="Q519" s="6"/>
      <c r="R519" s="6"/>
      <c r="S519" s="6"/>
      <c r="T519" s="6"/>
      <c r="U519" s="6"/>
      <c r="V519" s="6"/>
      <c r="W519" s="6"/>
      <c r="X519" s="6"/>
      <c r="Y519" s="6"/>
      <c r="Z519" s="6"/>
    </row>
    <row r="520" spans="1:26" ht="15.75" customHeight="1" x14ac:dyDescent="0.25">
      <c r="A520" s="4"/>
      <c r="B520" s="5"/>
      <c r="C520" s="4"/>
      <c r="D520" s="6"/>
      <c r="E520" s="6"/>
      <c r="F520" s="6"/>
      <c r="G520" s="5"/>
      <c r="H520" s="4"/>
      <c r="I520" s="6"/>
      <c r="J520" s="4"/>
      <c r="K520" s="6"/>
      <c r="L520" s="6"/>
      <c r="M520" s="6"/>
      <c r="N520" s="6"/>
      <c r="O520" s="6"/>
      <c r="P520" s="6"/>
      <c r="Q520" s="6"/>
      <c r="R520" s="6"/>
      <c r="S520" s="6"/>
      <c r="T520" s="6"/>
      <c r="U520" s="6"/>
      <c r="V520" s="6"/>
      <c r="W520" s="6"/>
      <c r="X520" s="6"/>
      <c r="Y520" s="6"/>
      <c r="Z520" s="6"/>
    </row>
    <row r="521" spans="1:26" ht="15.75" customHeight="1" x14ac:dyDescent="0.25">
      <c r="A521" s="4"/>
      <c r="B521" s="5"/>
      <c r="C521" s="4"/>
      <c r="D521" s="6"/>
      <c r="E521" s="6"/>
      <c r="F521" s="6"/>
      <c r="G521" s="5"/>
      <c r="H521" s="4"/>
      <c r="I521" s="6"/>
      <c r="J521" s="4"/>
      <c r="K521" s="6"/>
      <c r="L521" s="6"/>
      <c r="M521" s="6"/>
      <c r="N521" s="6"/>
      <c r="O521" s="6"/>
      <c r="P521" s="6"/>
      <c r="Q521" s="6"/>
      <c r="R521" s="6"/>
      <c r="S521" s="6"/>
      <c r="T521" s="6"/>
      <c r="U521" s="6"/>
      <c r="V521" s="6"/>
      <c r="W521" s="6"/>
      <c r="X521" s="6"/>
      <c r="Y521" s="6"/>
      <c r="Z521" s="6"/>
    </row>
    <row r="522" spans="1:26" ht="15.75" customHeight="1" x14ac:dyDescent="0.25">
      <c r="A522" s="4"/>
      <c r="B522" s="5"/>
      <c r="C522" s="4"/>
      <c r="D522" s="6"/>
      <c r="E522" s="6"/>
      <c r="F522" s="6"/>
      <c r="G522" s="5"/>
      <c r="H522" s="4"/>
      <c r="I522" s="6"/>
      <c r="J522" s="4"/>
      <c r="K522" s="6"/>
      <c r="L522" s="6"/>
      <c r="M522" s="6"/>
      <c r="N522" s="6"/>
      <c r="O522" s="6"/>
      <c r="P522" s="6"/>
      <c r="Q522" s="6"/>
      <c r="R522" s="6"/>
      <c r="S522" s="6"/>
      <c r="T522" s="6"/>
      <c r="U522" s="6"/>
      <c r="V522" s="6"/>
      <c r="W522" s="6"/>
      <c r="X522" s="6"/>
      <c r="Y522" s="6"/>
      <c r="Z522" s="6"/>
    </row>
    <row r="523" spans="1:26" ht="15.75" customHeight="1" x14ac:dyDescent="0.25">
      <c r="A523" s="4"/>
      <c r="B523" s="5"/>
      <c r="C523" s="4"/>
      <c r="D523" s="6"/>
      <c r="E523" s="6"/>
      <c r="F523" s="6"/>
      <c r="G523" s="5"/>
      <c r="H523" s="4"/>
      <c r="I523" s="6"/>
      <c r="J523" s="4"/>
      <c r="K523" s="6"/>
      <c r="L523" s="6"/>
      <c r="M523" s="6"/>
      <c r="N523" s="6"/>
      <c r="O523" s="6"/>
      <c r="P523" s="6"/>
      <c r="Q523" s="6"/>
      <c r="R523" s="6"/>
      <c r="S523" s="6"/>
      <c r="T523" s="6"/>
      <c r="U523" s="6"/>
      <c r="V523" s="6"/>
      <c r="W523" s="6"/>
      <c r="X523" s="6"/>
      <c r="Y523" s="6"/>
      <c r="Z523" s="6"/>
    </row>
    <row r="524" spans="1:26" ht="15.75" customHeight="1" x14ac:dyDescent="0.25">
      <c r="A524" s="4"/>
      <c r="B524" s="5"/>
      <c r="C524" s="4"/>
      <c r="D524" s="6"/>
      <c r="E524" s="6"/>
      <c r="F524" s="6"/>
      <c r="G524" s="5"/>
      <c r="H524" s="4"/>
      <c r="I524" s="6"/>
      <c r="J524" s="4"/>
      <c r="K524" s="6"/>
      <c r="L524" s="6"/>
      <c r="M524" s="6"/>
      <c r="N524" s="6"/>
      <c r="O524" s="6"/>
      <c r="P524" s="6"/>
      <c r="Q524" s="6"/>
      <c r="R524" s="6"/>
      <c r="S524" s="6"/>
      <c r="T524" s="6"/>
      <c r="U524" s="6"/>
      <c r="V524" s="6"/>
      <c r="W524" s="6"/>
      <c r="X524" s="6"/>
      <c r="Y524" s="6"/>
      <c r="Z524" s="6"/>
    </row>
    <row r="525" spans="1:26" ht="15.75" customHeight="1" x14ac:dyDescent="0.25">
      <c r="A525" s="4"/>
      <c r="B525" s="5"/>
      <c r="C525" s="4"/>
      <c r="D525" s="6"/>
      <c r="E525" s="6"/>
      <c r="F525" s="6"/>
      <c r="G525" s="5"/>
      <c r="H525" s="4"/>
      <c r="I525" s="6"/>
      <c r="J525" s="4"/>
      <c r="K525" s="6"/>
      <c r="L525" s="6"/>
      <c r="M525" s="6"/>
      <c r="N525" s="6"/>
      <c r="O525" s="6"/>
      <c r="P525" s="6"/>
      <c r="Q525" s="6"/>
      <c r="R525" s="6"/>
      <c r="S525" s="6"/>
      <c r="T525" s="6"/>
      <c r="U525" s="6"/>
      <c r="V525" s="6"/>
      <c r="W525" s="6"/>
      <c r="X525" s="6"/>
      <c r="Y525" s="6"/>
      <c r="Z525" s="6"/>
    </row>
    <row r="526" spans="1:26" ht="15.75" customHeight="1" x14ac:dyDescent="0.25">
      <c r="A526" s="4"/>
      <c r="B526" s="5"/>
      <c r="C526" s="4"/>
      <c r="D526" s="6"/>
      <c r="E526" s="6"/>
      <c r="F526" s="6"/>
      <c r="G526" s="5"/>
      <c r="H526" s="4"/>
      <c r="I526" s="6"/>
      <c r="J526" s="4"/>
      <c r="K526" s="6"/>
      <c r="L526" s="6"/>
      <c r="M526" s="6"/>
      <c r="N526" s="6"/>
      <c r="O526" s="6"/>
      <c r="P526" s="6"/>
      <c r="Q526" s="6"/>
      <c r="R526" s="6"/>
      <c r="S526" s="6"/>
      <c r="T526" s="6"/>
      <c r="U526" s="6"/>
      <c r="V526" s="6"/>
      <c r="W526" s="6"/>
      <c r="X526" s="6"/>
      <c r="Y526" s="6"/>
      <c r="Z526" s="6"/>
    </row>
    <row r="527" spans="1:26" ht="15.75" customHeight="1" x14ac:dyDescent="0.25">
      <c r="A527" s="4"/>
      <c r="B527" s="5"/>
      <c r="C527" s="4"/>
      <c r="D527" s="6"/>
      <c r="E527" s="6"/>
      <c r="F527" s="6"/>
      <c r="G527" s="5"/>
      <c r="H527" s="4"/>
      <c r="I527" s="6"/>
      <c r="J527" s="4"/>
      <c r="K527" s="6"/>
      <c r="L527" s="6"/>
      <c r="M527" s="6"/>
      <c r="N527" s="6"/>
      <c r="O527" s="6"/>
      <c r="P527" s="6"/>
      <c r="Q527" s="6"/>
      <c r="R527" s="6"/>
      <c r="S527" s="6"/>
      <c r="T527" s="6"/>
      <c r="U527" s="6"/>
      <c r="V527" s="6"/>
      <c r="W527" s="6"/>
      <c r="X527" s="6"/>
      <c r="Y527" s="6"/>
      <c r="Z527" s="6"/>
    </row>
    <row r="528" spans="1:26" ht="15.75" customHeight="1" x14ac:dyDescent="0.25">
      <c r="A528" s="4"/>
      <c r="B528" s="5"/>
      <c r="C528" s="4"/>
      <c r="D528" s="6"/>
      <c r="E528" s="6"/>
      <c r="F528" s="6"/>
      <c r="G528" s="5"/>
      <c r="H528" s="4"/>
      <c r="I528" s="6"/>
      <c r="J528" s="4"/>
      <c r="K528" s="6"/>
      <c r="L528" s="6"/>
      <c r="M528" s="6"/>
      <c r="N528" s="6"/>
      <c r="O528" s="6"/>
      <c r="P528" s="6"/>
      <c r="Q528" s="6"/>
      <c r="R528" s="6"/>
      <c r="S528" s="6"/>
      <c r="T528" s="6"/>
      <c r="U528" s="6"/>
      <c r="V528" s="6"/>
      <c r="W528" s="6"/>
      <c r="X528" s="6"/>
      <c r="Y528" s="6"/>
      <c r="Z528" s="6"/>
    </row>
    <row r="529" spans="1:26" ht="15.75" customHeight="1" x14ac:dyDescent="0.25">
      <c r="A529" s="4"/>
      <c r="B529" s="5"/>
      <c r="C529" s="4"/>
      <c r="D529" s="6"/>
      <c r="E529" s="6"/>
      <c r="F529" s="6"/>
      <c r="G529" s="5"/>
      <c r="H529" s="4"/>
      <c r="I529" s="6"/>
      <c r="J529" s="4"/>
      <c r="K529" s="6"/>
      <c r="L529" s="6"/>
      <c r="M529" s="6"/>
      <c r="N529" s="6"/>
      <c r="O529" s="6"/>
      <c r="P529" s="6"/>
      <c r="Q529" s="6"/>
      <c r="R529" s="6"/>
      <c r="S529" s="6"/>
      <c r="T529" s="6"/>
      <c r="U529" s="6"/>
      <c r="V529" s="6"/>
      <c r="W529" s="6"/>
      <c r="X529" s="6"/>
      <c r="Y529" s="6"/>
      <c r="Z529" s="6"/>
    </row>
    <row r="530" spans="1:26" ht="15.75" customHeight="1" x14ac:dyDescent="0.25">
      <c r="A530" s="4"/>
      <c r="B530" s="5"/>
      <c r="C530" s="4"/>
      <c r="D530" s="6"/>
      <c r="E530" s="6"/>
      <c r="F530" s="6"/>
      <c r="G530" s="5"/>
      <c r="H530" s="4"/>
      <c r="I530" s="6"/>
      <c r="J530" s="4"/>
      <c r="K530" s="6"/>
      <c r="L530" s="6"/>
      <c r="M530" s="6"/>
      <c r="N530" s="6"/>
      <c r="O530" s="6"/>
      <c r="P530" s="6"/>
      <c r="Q530" s="6"/>
      <c r="R530" s="6"/>
      <c r="S530" s="6"/>
      <c r="T530" s="6"/>
      <c r="U530" s="6"/>
      <c r="V530" s="6"/>
      <c r="W530" s="6"/>
      <c r="X530" s="6"/>
      <c r="Y530" s="6"/>
      <c r="Z530" s="6"/>
    </row>
    <row r="531" spans="1:26" ht="15.75" customHeight="1" x14ac:dyDescent="0.25">
      <c r="A531" s="4"/>
      <c r="B531" s="5"/>
      <c r="C531" s="4"/>
      <c r="D531" s="6"/>
      <c r="E531" s="6"/>
      <c r="F531" s="6"/>
      <c r="G531" s="5"/>
      <c r="H531" s="4"/>
      <c r="I531" s="6"/>
      <c r="J531" s="4"/>
      <c r="K531" s="6"/>
      <c r="L531" s="6"/>
      <c r="M531" s="6"/>
      <c r="N531" s="6"/>
      <c r="O531" s="6"/>
      <c r="P531" s="6"/>
      <c r="Q531" s="6"/>
      <c r="R531" s="6"/>
      <c r="S531" s="6"/>
      <c r="T531" s="6"/>
      <c r="U531" s="6"/>
      <c r="V531" s="6"/>
      <c r="W531" s="6"/>
      <c r="X531" s="6"/>
      <c r="Y531" s="6"/>
      <c r="Z531" s="6"/>
    </row>
    <row r="532" spans="1:26" ht="15.75" customHeight="1" x14ac:dyDescent="0.25">
      <c r="A532" s="4"/>
      <c r="B532" s="5"/>
      <c r="C532" s="4"/>
      <c r="D532" s="6"/>
      <c r="E532" s="6"/>
      <c r="F532" s="6"/>
      <c r="G532" s="5"/>
      <c r="H532" s="4"/>
      <c r="I532" s="6"/>
      <c r="J532" s="4"/>
      <c r="K532" s="6"/>
      <c r="L532" s="6"/>
      <c r="M532" s="6"/>
      <c r="N532" s="6"/>
      <c r="O532" s="6"/>
      <c r="P532" s="6"/>
      <c r="Q532" s="6"/>
      <c r="R532" s="6"/>
      <c r="S532" s="6"/>
      <c r="T532" s="6"/>
      <c r="U532" s="6"/>
      <c r="V532" s="6"/>
      <c r="W532" s="6"/>
      <c r="X532" s="6"/>
      <c r="Y532" s="6"/>
      <c r="Z532" s="6"/>
    </row>
    <row r="533" spans="1:26" ht="15.75" customHeight="1" x14ac:dyDescent="0.25">
      <c r="A533" s="4"/>
      <c r="B533" s="5"/>
      <c r="C533" s="4"/>
      <c r="D533" s="6"/>
      <c r="E533" s="6"/>
      <c r="F533" s="6"/>
      <c r="G533" s="5"/>
      <c r="H533" s="4"/>
      <c r="I533" s="6"/>
      <c r="J533" s="4"/>
      <c r="K533" s="6"/>
      <c r="L533" s="6"/>
      <c r="M533" s="6"/>
      <c r="N533" s="6"/>
      <c r="O533" s="6"/>
      <c r="P533" s="6"/>
      <c r="Q533" s="6"/>
      <c r="R533" s="6"/>
      <c r="S533" s="6"/>
      <c r="T533" s="6"/>
      <c r="U533" s="6"/>
      <c r="V533" s="6"/>
      <c r="W533" s="6"/>
      <c r="X533" s="6"/>
      <c r="Y533" s="6"/>
      <c r="Z533" s="6"/>
    </row>
    <row r="534" spans="1:26" ht="15.75" customHeight="1" x14ac:dyDescent="0.25">
      <c r="A534" s="4"/>
      <c r="B534" s="5"/>
      <c r="C534" s="4"/>
      <c r="D534" s="6"/>
      <c r="E534" s="6"/>
      <c r="F534" s="6"/>
      <c r="G534" s="5"/>
      <c r="H534" s="4"/>
      <c r="I534" s="6"/>
      <c r="J534" s="4"/>
      <c r="K534" s="6"/>
      <c r="L534" s="6"/>
      <c r="M534" s="6"/>
      <c r="N534" s="6"/>
      <c r="O534" s="6"/>
      <c r="P534" s="6"/>
      <c r="Q534" s="6"/>
      <c r="R534" s="6"/>
      <c r="S534" s="6"/>
      <c r="T534" s="6"/>
      <c r="U534" s="6"/>
      <c r="V534" s="6"/>
      <c r="W534" s="6"/>
      <c r="X534" s="6"/>
      <c r="Y534" s="6"/>
      <c r="Z534" s="6"/>
    </row>
    <row r="535" spans="1:26" ht="15.75" customHeight="1" x14ac:dyDescent="0.25">
      <c r="A535" s="4"/>
      <c r="B535" s="5"/>
      <c r="C535" s="4"/>
      <c r="D535" s="6"/>
      <c r="E535" s="6"/>
      <c r="F535" s="6"/>
      <c r="G535" s="5"/>
      <c r="H535" s="4"/>
      <c r="I535" s="6"/>
      <c r="J535" s="4"/>
      <c r="K535" s="6"/>
      <c r="L535" s="6"/>
      <c r="M535" s="6"/>
      <c r="N535" s="6"/>
      <c r="O535" s="6"/>
      <c r="P535" s="6"/>
      <c r="Q535" s="6"/>
      <c r="R535" s="6"/>
      <c r="S535" s="6"/>
      <c r="T535" s="6"/>
      <c r="U535" s="6"/>
      <c r="V535" s="6"/>
      <c r="W535" s="6"/>
      <c r="X535" s="6"/>
      <c r="Y535" s="6"/>
      <c r="Z535" s="6"/>
    </row>
    <row r="536" spans="1:26" ht="15.75" customHeight="1" x14ac:dyDescent="0.25">
      <c r="A536" s="4"/>
      <c r="B536" s="5"/>
      <c r="C536" s="4"/>
      <c r="D536" s="6"/>
      <c r="E536" s="6"/>
      <c r="F536" s="6"/>
      <c r="G536" s="5"/>
      <c r="H536" s="4"/>
      <c r="I536" s="6"/>
      <c r="J536" s="4"/>
      <c r="K536" s="6"/>
      <c r="L536" s="6"/>
      <c r="M536" s="6"/>
      <c r="N536" s="6"/>
      <c r="O536" s="6"/>
      <c r="P536" s="6"/>
      <c r="Q536" s="6"/>
      <c r="R536" s="6"/>
      <c r="S536" s="6"/>
      <c r="T536" s="6"/>
      <c r="U536" s="6"/>
      <c r="V536" s="6"/>
      <c r="W536" s="6"/>
      <c r="X536" s="6"/>
      <c r="Y536" s="6"/>
      <c r="Z536" s="6"/>
    </row>
    <row r="537" spans="1:26" ht="15.75" customHeight="1" x14ac:dyDescent="0.25">
      <c r="A537" s="4"/>
      <c r="B537" s="5"/>
      <c r="C537" s="4"/>
      <c r="D537" s="6"/>
      <c r="E537" s="6"/>
      <c r="F537" s="6"/>
      <c r="G537" s="5"/>
      <c r="H537" s="4"/>
      <c r="I537" s="6"/>
      <c r="J537" s="4"/>
      <c r="K537" s="6"/>
      <c r="L537" s="6"/>
      <c r="M537" s="6"/>
      <c r="N537" s="6"/>
      <c r="O537" s="6"/>
      <c r="P537" s="6"/>
      <c r="Q537" s="6"/>
      <c r="R537" s="6"/>
      <c r="S537" s="6"/>
      <c r="T537" s="6"/>
      <c r="U537" s="6"/>
      <c r="V537" s="6"/>
      <c r="W537" s="6"/>
      <c r="X537" s="6"/>
      <c r="Y537" s="6"/>
      <c r="Z537" s="6"/>
    </row>
    <row r="538" spans="1:26" ht="15.75" customHeight="1" x14ac:dyDescent="0.25">
      <c r="A538" s="4"/>
      <c r="B538" s="5"/>
      <c r="C538" s="4"/>
      <c r="D538" s="6"/>
      <c r="E538" s="6"/>
      <c r="F538" s="6"/>
      <c r="G538" s="5"/>
      <c r="H538" s="4"/>
      <c r="I538" s="6"/>
      <c r="J538" s="4"/>
      <c r="K538" s="6"/>
      <c r="L538" s="6"/>
      <c r="M538" s="6"/>
      <c r="N538" s="6"/>
      <c r="O538" s="6"/>
      <c r="P538" s="6"/>
      <c r="Q538" s="6"/>
      <c r="R538" s="6"/>
      <c r="S538" s="6"/>
      <c r="T538" s="6"/>
      <c r="U538" s="6"/>
      <c r="V538" s="6"/>
      <c r="W538" s="6"/>
      <c r="X538" s="6"/>
      <c r="Y538" s="6"/>
      <c r="Z538" s="6"/>
    </row>
    <row r="539" spans="1:26" ht="15.75" customHeight="1" x14ac:dyDescent="0.25">
      <c r="A539" s="4"/>
      <c r="B539" s="5"/>
      <c r="C539" s="4"/>
      <c r="D539" s="6"/>
      <c r="E539" s="6"/>
      <c r="F539" s="6"/>
      <c r="G539" s="5"/>
      <c r="H539" s="4"/>
      <c r="I539" s="6"/>
      <c r="J539" s="4"/>
      <c r="K539" s="6"/>
      <c r="L539" s="6"/>
      <c r="M539" s="6"/>
      <c r="N539" s="6"/>
      <c r="O539" s="6"/>
      <c r="P539" s="6"/>
      <c r="Q539" s="6"/>
      <c r="R539" s="6"/>
      <c r="S539" s="6"/>
      <c r="T539" s="6"/>
      <c r="U539" s="6"/>
      <c r="V539" s="6"/>
      <c r="W539" s="6"/>
      <c r="X539" s="6"/>
      <c r="Y539" s="6"/>
      <c r="Z539" s="6"/>
    </row>
    <row r="540" spans="1:26" ht="15.75" customHeight="1" x14ac:dyDescent="0.25">
      <c r="A540" s="4"/>
      <c r="B540" s="5"/>
      <c r="C540" s="4"/>
      <c r="D540" s="6"/>
      <c r="E540" s="6"/>
      <c r="F540" s="6"/>
      <c r="G540" s="5"/>
      <c r="H540" s="4"/>
      <c r="I540" s="6"/>
      <c r="J540" s="4"/>
      <c r="K540" s="6"/>
      <c r="L540" s="6"/>
      <c r="M540" s="6"/>
      <c r="N540" s="6"/>
      <c r="O540" s="6"/>
      <c r="P540" s="6"/>
      <c r="Q540" s="6"/>
      <c r="R540" s="6"/>
      <c r="S540" s="6"/>
      <c r="T540" s="6"/>
      <c r="U540" s="6"/>
      <c r="V540" s="6"/>
      <c r="W540" s="6"/>
      <c r="X540" s="6"/>
      <c r="Y540" s="6"/>
      <c r="Z540" s="6"/>
    </row>
    <row r="541" spans="1:26" ht="15.75" customHeight="1" x14ac:dyDescent="0.25">
      <c r="A541" s="4"/>
      <c r="B541" s="5"/>
      <c r="C541" s="4"/>
      <c r="D541" s="6"/>
      <c r="E541" s="6"/>
      <c r="F541" s="6"/>
      <c r="G541" s="5"/>
      <c r="H541" s="4"/>
      <c r="I541" s="6"/>
      <c r="J541" s="4"/>
      <c r="K541" s="6"/>
      <c r="L541" s="6"/>
      <c r="M541" s="6"/>
      <c r="N541" s="6"/>
      <c r="O541" s="6"/>
      <c r="P541" s="6"/>
      <c r="Q541" s="6"/>
      <c r="R541" s="6"/>
      <c r="S541" s="6"/>
      <c r="T541" s="6"/>
      <c r="U541" s="6"/>
      <c r="V541" s="6"/>
      <c r="W541" s="6"/>
      <c r="X541" s="6"/>
      <c r="Y541" s="6"/>
      <c r="Z541" s="6"/>
    </row>
    <row r="542" spans="1:26" ht="15.75" customHeight="1" x14ac:dyDescent="0.25">
      <c r="A542" s="4"/>
      <c r="B542" s="5"/>
      <c r="C542" s="4"/>
      <c r="D542" s="6"/>
      <c r="E542" s="6"/>
      <c r="F542" s="6"/>
      <c r="G542" s="5"/>
      <c r="H542" s="4"/>
      <c r="I542" s="6"/>
      <c r="J542" s="4"/>
      <c r="K542" s="6"/>
      <c r="L542" s="6"/>
      <c r="M542" s="6"/>
      <c r="N542" s="6"/>
      <c r="O542" s="6"/>
      <c r="P542" s="6"/>
      <c r="Q542" s="6"/>
      <c r="R542" s="6"/>
      <c r="S542" s="6"/>
      <c r="T542" s="6"/>
      <c r="U542" s="6"/>
      <c r="V542" s="6"/>
      <c r="W542" s="6"/>
      <c r="X542" s="6"/>
      <c r="Y542" s="6"/>
      <c r="Z542" s="6"/>
    </row>
    <row r="543" spans="1:26" ht="15.75" customHeight="1" x14ac:dyDescent="0.25">
      <c r="A543" s="4"/>
      <c r="B543" s="5"/>
      <c r="C543" s="4"/>
      <c r="D543" s="6"/>
      <c r="E543" s="6"/>
      <c r="F543" s="6"/>
      <c r="G543" s="5"/>
      <c r="H543" s="4"/>
      <c r="I543" s="6"/>
      <c r="J543" s="4"/>
      <c r="K543" s="6"/>
      <c r="L543" s="6"/>
      <c r="M543" s="6"/>
      <c r="N543" s="6"/>
      <c r="O543" s="6"/>
      <c r="P543" s="6"/>
      <c r="Q543" s="6"/>
      <c r="R543" s="6"/>
      <c r="S543" s="6"/>
      <c r="T543" s="6"/>
      <c r="U543" s="6"/>
      <c r="V543" s="6"/>
      <c r="W543" s="6"/>
      <c r="X543" s="6"/>
      <c r="Y543" s="6"/>
      <c r="Z543" s="6"/>
    </row>
    <row r="544" spans="1:26" ht="15.75" customHeight="1" x14ac:dyDescent="0.25">
      <c r="A544" s="4"/>
      <c r="B544" s="5"/>
      <c r="C544" s="4"/>
      <c r="D544" s="6"/>
      <c r="E544" s="6"/>
      <c r="F544" s="6"/>
      <c r="G544" s="5"/>
      <c r="H544" s="4"/>
      <c r="I544" s="6"/>
      <c r="J544" s="4"/>
      <c r="K544" s="6"/>
      <c r="L544" s="6"/>
      <c r="M544" s="6"/>
      <c r="N544" s="6"/>
      <c r="O544" s="6"/>
      <c r="P544" s="6"/>
      <c r="Q544" s="6"/>
      <c r="R544" s="6"/>
      <c r="S544" s="6"/>
      <c r="T544" s="6"/>
      <c r="U544" s="6"/>
      <c r="V544" s="6"/>
      <c r="W544" s="6"/>
      <c r="X544" s="6"/>
      <c r="Y544" s="6"/>
      <c r="Z544" s="6"/>
    </row>
    <row r="545" spans="1:26" ht="15.75" customHeight="1" x14ac:dyDescent="0.25">
      <c r="A545" s="4"/>
      <c r="B545" s="5"/>
      <c r="C545" s="4"/>
      <c r="D545" s="6"/>
      <c r="E545" s="6"/>
      <c r="F545" s="6"/>
      <c r="G545" s="5"/>
      <c r="H545" s="4"/>
      <c r="I545" s="6"/>
      <c r="J545" s="4"/>
      <c r="K545" s="6"/>
      <c r="L545" s="6"/>
      <c r="M545" s="6"/>
      <c r="N545" s="6"/>
      <c r="O545" s="6"/>
      <c r="P545" s="6"/>
      <c r="Q545" s="6"/>
      <c r="R545" s="6"/>
      <c r="S545" s="6"/>
      <c r="T545" s="6"/>
      <c r="U545" s="6"/>
      <c r="V545" s="6"/>
      <c r="W545" s="6"/>
      <c r="X545" s="6"/>
      <c r="Y545" s="6"/>
      <c r="Z545" s="6"/>
    </row>
    <row r="546" spans="1:26" ht="15.75" customHeight="1" x14ac:dyDescent="0.25">
      <c r="A546" s="4"/>
      <c r="B546" s="5"/>
      <c r="C546" s="4"/>
      <c r="D546" s="6"/>
      <c r="E546" s="6"/>
      <c r="F546" s="6"/>
      <c r="G546" s="5"/>
      <c r="H546" s="4"/>
      <c r="I546" s="6"/>
      <c r="J546" s="4"/>
      <c r="K546" s="6"/>
      <c r="L546" s="6"/>
      <c r="M546" s="6"/>
      <c r="N546" s="6"/>
      <c r="O546" s="6"/>
      <c r="P546" s="6"/>
      <c r="Q546" s="6"/>
      <c r="R546" s="6"/>
      <c r="S546" s="6"/>
      <c r="T546" s="6"/>
      <c r="U546" s="6"/>
      <c r="V546" s="6"/>
      <c r="W546" s="6"/>
      <c r="X546" s="6"/>
      <c r="Y546" s="6"/>
      <c r="Z546" s="6"/>
    </row>
    <row r="547" spans="1:26" ht="15.75" customHeight="1" x14ac:dyDescent="0.25">
      <c r="A547" s="4"/>
      <c r="B547" s="5"/>
      <c r="C547" s="4"/>
      <c r="D547" s="6"/>
      <c r="E547" s="6"/>
      <c r="F547" s="6"/>
      <c r="G547" s="5"/>
      <c r="H547" s="4"/>
      <c r="I547" s="6"/>
      <c r="J547" s="4"/>
      <c r="K547" s="6"/>
      <c r="L547" s="6"/>
      <c r="M547" s="6"/>
      <c r="N547" s="6"/>
      <c r="O547" s="6"/>
      <c r="P547" s="6"/>
      <c r="Q547" s="6"/>
      <c r="R547" s="6"/>
      <c r="S547" s="6"/>
      <c r="T547" s="6"/>
      <c r="U547" s="6"/>
      <c r="V547" s="6"/>
      <c r="W547" s="6"/>
      <c r="X547" s="6"/>
      <c r="Y547" s="6"/>
      <c r="Z547" s="6"/>
    </row>
    <row r="548" spans="1:26" ht="15.75" customHeight="1" x14ac:dyDescent="0.25">
      <c r="A548" s="4"/>
      <c r="B548" s="5"/>
      <c r="C548" s="4"/>
      <c r="D548" s="6"/>
      <c r="E548" s="6"/>
      <c r="F548" s="6"/>
      <c r="G548" s="5"/>
      <c r="H548" s="4"/>
      <c r="I548" s="6"/>
      <c r="J548" s="4"/>
      <c r="K548" s="6"/>
      <c r="L548" s="6"/>
      <c r="M548" s="6"/>
      <c r="N548" s="6"/>
      <c r="O548" s="6"/>
      <c r="P548" s="6"/>
      <c r="Q548" s="6"/>
      <c r="R548" s="6"/>
      <c r="S548" s="6"/>
      <c r="T548" s="6"/>
      <c r="U548" s="6"/>
      <c r="V548" s="6"/>
      <c r="W548" s="6"/>
      <c r="X548" s="6"/>
      <c r="Y548" s="6"/>
      <c r="Z548" s="6"/>
    </row>
    <row r="549" spans="1:26" ht="15.75" customHeight="1" x14ac:dyDescent="0.25">
      <c r="A549" s="4"/>
      <c r="B549" s="5"/>
      <c r="C549" s="4"/>
      <c r="D549" s="6"/>
      <c r="E549" s="6"/>
      <c r="F549" s="6"/>
      <c r="G549" s="5"/>
      <c r="H549" s="4"/>
      <c r="I549" s="6"/>
      <c r="J549" s="4"/>
      <c r="K549" s="6"/>
      <c r="L549" s="6"/>
      <c r="M549" s="6"/>
      <c r="N549" s="6"/>
      <c r="O549" s="6"/>
      <c r="P549" s="6"/>
      <c r="Q549" s="6"/>
      <c r="R549" s="6"/>
      <c r="S549" s="6"/>
      <c r="T549" s="6"/>
      <c r="U549" s="6"/>
      <c r="V549" s="6"/>
      <c r="W549" s="6"/>
      <c r="X549" s="6"/>
      <c r="Y549" s="6"/>
      <c r="Z549" s="6"/>
    </row>
    <row r="550" spans="1:26" ht="15.75" customHeight="1" x14ac:dyDescent="0.25">
      <c r="A550" s="4"/>
      <c r="B550" s="5"/>
      <c r="C550" s="4"/>
      <c r="D550" s="6"/>
      <c r="E550" s="6"/>
      <c r="F550" s="6"/>
      <c r="G550" s="5"/>
      <c r="H550" s="4"/>
      <c r="I550" s="6"/>
      <c r="J550" s="4"/>
      <c r="K550" s="6"/>
      <c r="L550" s="6"/>
      <c r="M550" s="6"/>
      <c r="N550" s="6"/>
      <c r="O550" s="6"/>
      <c r="P550" s="6"/>
      <c r="Q550" s="6"/>
      <c r="R550" s="6"/>
      <c r="S550" s="6"/>
      <c r="T550" s="6"/>
      <c r="U550" s="6"/>
      <c r="V550" s="6"/>
      <c r="W550" s="6"/>
      <c r="X550" s="6"/>
      <c r="Y550" s="6"/>
      <c r="Z550" s="6"/>
    </row>
    <row r="551" spans="1:26" ht="15.75" customHeight="1" x14ac:dyDescent="0.25">
      <c r="A551" s="4"/>
      <c r="B551" s="5"/>
      <c r="C551" s="4"/>
      <c r="D551" s="6"/>
      <c r="E551" s="6"/>
      <c r="F551" s="6"/>
      <c r="G551" s="5"/>
      <c r="H551" s="4"/>
      <c r="I551" s="6"/>
      <c r="J551" s="4"/>
      <c r="K551" s="6"/>
      <c r="L551" s="6"/>
      <c r="M551" s="6"/>
      <c r="N551" s="6"/>
      <c r="O551" s="6"/>
      <c r="P551" s="6"/>
      <c r="Q551" s="6"/>
      <c r="R551" s="6"/>
      <c r="S551" s="6"/>
      <c r="T551" s="6"/>
      <c r="U551" s="6"/>
      <c r="V551" s="6"/>
      <c r="W551" s="6"/>
      <c r="X551" s="6"/>
      <c r="Y551" s="6"/>
      <c r="Z551" s="6"/>
    </row>
    <row r="552" spans="1:26" ht="15.75" customHeight="1" x14ac:dyDescent="0.25">
      <c r="A552" s="4"/>
      <c r="B552" s="5"/>
      <c r="C552" s="4"/>
      <c r="D552" s="6"/>
      <c r="E552" s="6"/>
      <c r="F552" s="6"/>
      <c r="G552" s="5"/>
      <c r="H552" s="4"/>
      <c r="I552" s="6"/>
      <c r="J552" s="4"/>
      <c r="K552" s="6"/>
      <c r="L552" s="6"/>
      <c r="M552" s="6"/>
      <c r="N552" s="6"/>
      <c r="O552" s="6"/>
      <c r="P552" s="6"/>
      <c r="Q552" s="6"/>
      <c r="R552" s="6"/>
      <c r="S552" s="6"/>
      <c r="T552" s="6"/>
      <c r="U552" s="6"/>
      <c r="V552" s="6"/>
      <c r="W552" s="6"/>
      <c r="X552" s="6"/>
      <c r="Y552" s="6"/>
      <c r="Z552" s="6"/>
    </row>
    <row r="553" spans="1:26" ht="15.75" customHeight="1" x14ac:dyDescent="0.25">
      <c r="A553" s="4"/>
      <c r="B553" s="5"/>
      <c r="C553" s="4"/>
      <c r="D553" s="6"/>
      <c r="E553" s="6"/>
      <c r="F553" s="6"/>
      <c r="G553" s="5"/>
      <c r="H553" s="4"/>
      <c r="I553" s="6"/>
      <c r="J553" s="4"/>
      <c r="K553" s="6"/>
      <c r="L553" s="6"/>
      <c r="M553" s="6"/>
      <c r="N553" s="6"/>
      <c r="O553" s="6"/>
      <c r="P553" s="6"/>
      <c r="Q553" s="6"/>
      <c r="R553" s="6"/>
      <c r="S553" s="6"/>
      <c r="T553" s="6"/>
      <c r="U553" s="6"/>
      <c r="V553" s="6"/>
      <c r="W553" s="6"/>
      <c r="X553" s="6"/>
      <c r="Y553" s="6"/>
      <c r="Z553" s="6"/>
    </row>
    <row r="554" spans="1:26" ht="15.75" customHeight="1" x14ac:dyDescent="0.25">
      <c r="A554" s="4"/>
      <c r="B554" s="5"/>
      <c r="C554" s="4"/>
      <c r="D554" s="6"/>
      <c r="E554" s="6"/>
      <c r="F554" s="6"/>
      <c r="G554" s="5"/>
      <c r="H554" s="4"/>
      <c r="I554" s="6"/>
      <c r="J554" s="4"/>
      <c r="K554" s="6"/>
      <c r="L554" s="6"/>
      <c r="M554" s="6"/>
      <c r="N554" s="6"/>
      <c r="O554" s="6"/>
      <c r="P554" s="6"/>
      <c r="Q554" s="6"/>
      <c r="R554" s="6"/>
      <c r="S554" s="6"/>
      <c r="T554" s="6"/>
      <c r="U554" s="6"/>
      <c r="V554" s="6"/>
      <c r="W554" s="6"/>
      <c r="X554" s="6"/>
      <c r="Y554" s="6"/>
      <c r="Z554" s="6"/>
    </row>
    <row r="555" spans="1:26" ht="15.75" customHeight="1" x14ac:dyDescent="0.25">
      <c r="A555" s="4"/>
      <c r="B555" s="5"/>
      <c r="C555" s="4"/>
      <c r="D555" s="6"/>
      <c r="E555" s="6"/>
      <c r="F555" s="6"/>
      <c r="G555" s="5"/>
      <c r="H555" s="4"/>
      <c r="I555" s="6"/>
      <c r="J555" s="4"/>
      <c r="K555" s="6"/>
      <c r="L555" s="6"/>
      <c r="M555" s="6"/>
      <c r="N555" s="6"/>
      <c r="O555" s="6"/>
      <c r="P555" s="6"/>
      <c r="Q555" s="6"/>
      <c r="R555" s="6"/>
      <c r="S555" s="6"/>
      <c r="T555" s="6"/>
      <c r="U555" s="6"/>
      <c r="V555" s="6"/>
      <c r="W555" s="6"/>
      <c r="X555" s="6"/>
      <c r="Y555" s="6"/>
      <c r="Z555" s="6"/>
    </row>
    <row r="556" spans="1:26" ht="15.75" customHeight="1" x14ac:dyDescent="0.25">
      <c r="A556" s="4"/>
      <c r="B556" s="5"/>
      <c r="C556" s="4"/>
      <c r="D556" s="6"/>
      <c r="E556" s="6"/>
      <c r="F556" s="6"/>
      <c r="G556" s="5"/>
      <c r="H556" s="4"/>
      <c r="I556" s="6"/>
      <c r="J556" s="4"/>
      <c r="K556" s="6"/>
      <c r="L556" s="6"/>
      <c r="M556" s="6"/>
      <c r="N556" s="6"/>
      <c r="O556" s="6"/>
      <c r="P556" s="6"/>
      <c r="Q556" s="6"/>
      <c r="R556" s="6"/>
      <c r="S556" s="6"/>
      <c r="T556" s="6"/>
      <c r="U556" s="6"/>
      <c r="V556" s="6"/>
      <c r="W556" s="6"/>
      <c r="X556" s="6"/>
      <c r="Y556" s="6"/>
      <c r="Z556" s="6"/>
    </row>
    <row r="557" spans="1:26" ht="15.75" customHeight="1" x14ac:dyDescent="0.25">
      <c r="A557" s="4"/>
      <c r="B557" s="5"/>
      <c r="C557" s="4"/>
      <c r="D557" s="6"/>
      <c r="E557" s="6"/>
      <c r="F557" s="6"/>
      <c r="G557" s="5"/>
      <c r="H557" s="4"/>
      <c r="I557" s="6"/>
      <c r="J557" s="4"/>
      <c r="K557" s="6"/>
      <c r="L557" s="6"/>
      <c r="M557" s="6"/>
      <c r="N557" s="6"/>
      <c r="O557" s="6"/>
      <c r="P557" s="6"/>
      <c r="Q557" s="6"/>
      <c r="R557" s="6"/>
      <c r="S557" s="6"/>
      <c r="T557" s="6"/>
      <c r="U557" s="6"/>
      <c r="V557" s="6"/>
      <c r="W557" s="6"/>
      <c r="X557" s="6"/>
      <c r="Y557" s="6"/>
      <c r="Z557" s="6"/>
    </row>
    <row r="558" spans="1:26" ht="15.75" customHeight="1" x14ac:dyDescent="0.25">
      <c r="A558" s="4"/>
      <c r="B558" s="5"/>
      <c r="C558" s="4"/>
      <c r="D558" s="6"/>
      <c r="E558" s="6"/>
      <c r="F558" s="6"/>
      <c r="G558" s="5"/>
      <c r="H558" s="4"/>
      <c r="I558" s="6"/>
      <c r="J558" s="4"/>
      <c r="K558" s="6"/>
      <c r="L558" s="6"/>
      <c r="M558" s="6"/>
      <c r="N558" s="6"/>
      <c r="O558" s="6"/>
      <c r="P558" s="6"/>
      <c r="Q558" s="6"/>
      <c r="R558" s="6"/>
      <c r="S558" s="6"/>
      <c r="T558" s="6"/>
      <c r="U558" s="6"/>
      <c r="V558" s="6"/>
      <c r="W558" s="6"/>
      <c r="X558" s="6"/>
      <c r="Y558" s="6"/>
      <c r="Z558" s="6"/>
    </row>
    <row r="559" spans="1:26" ht="15.75" customHeight="1" x14ac:dyDescent="0.25">
      <c r="A559" s="4"/>
      <c r="B559" s="5"/>
      <c r="C559" s="4"/>
      <c r="D559" s="6"/>
      <c r="E559" s="6"/>
      <c r="F559" s="6"/>
      <c r="G559" s="5"/>
      <c r="H559" s="4"/>
      <c r="I559" s="6"/>
      <c r="J559" s="4"/>
      <c r="K559" s="6"/>
      <c r="L559" s="6"/>
      <c r="M559" s="6"/>
      <c r="N559" s="6"/>
      <c r="O559" s="6"/>
      <c r="P559" s="6"/>
      <c r="Q559" s="6"/>
      <c r="R559" s="6"/>
      <c r="S559" s="6"/>
      <c r="T559" s="6"/>
      <c r="U559" s="6"/>
      <c r="V559" s="6"/>
      <c r="W559" s="6"/>
      <c r="X559" s="6"/>
      <c r="Y559" s="6"/>
      <c r="Z559" s="6"/>
    </row>
    <row r="560" spans="1:26" ht="15.75" customHeight="1" x14ac:dyDescent="0.25">
      <c r="A560" s="4"/>
      <c r="B560" s="5"/>
      <c r="C560" s="4"/>
      <c r="D560" s="6"/>
      <c r="E560" s="6"/>
      <c r="F560" s="6"/>
      <c r="G560" s="5"/>
      <c r="H560" s="4"/>
      <c r="I560" s="6"/>
      <c r="J560" s="4"/>
      <c r="K560" s="6"/>
      <c r="L560" s="6"/>
      <c r="M560" s="6"/>
      <c r="N560" s="6"/>
      <c r="O560" s="6"/>
      <c r="P560" s="6"/>
      <c r="Q560" s="6"/>
      <c r="R560" s="6"/>
      <c r="S560" s="6"/>
      <c r="T560" s="6"/>
      <c r="U560" s="6"/>
      <c r="V560" s="6"/>
      <c r="W560" s="6"/>
      <c r="X560" s="6"/>
      <c r="Y560" s="6"/>
      <c r="Z560" s="6"/>
    </row>
    <row r="561" spans="1:26" ht="15.75" customHeight="1" x14ac:dyDescent="0.25">
      <c r="A561" s="4"/>
      <c r="B561" s="5"/>
      <c r="C561" s="4"/>
      <c r="D561" s="6"/>
      <c r="E561" s="6"/>
      <c r="F561" s="6"/>
      <c r="G561" s="5"/>
      <c r="H561" s="4"/>
      <c r="I561" s="6"/>
      <c r="J561" s="4"/>
      <c r="K561" s="6"/>
      <c r="L561" s="6"/>
      <c r="M561" s="6"/>
      <c r="N561" s="6"/>
      <c r="O561" s="6"/>
      <c r="P561" s="6"/>
      <c r="Q561" s="6"/>
      <c r="R561" s="6"/>
      <c r="S561" s="6"/>
      <c r="T561" s="6"/>
      <c r="U561" s="6"/>
      <c r="V561" s="6"/>
      <c r="W561" s="6"/>
      <c r="X561" s="6"/>
      <c r="Y561" s="6"/>
      <c r="Z561" s="6"/>
    </row>
    <row r="562" spans="1:26" ht="15.75" customHeight="1" x14ac:dyDescent="0.25">
      <c r="A562" s="4"/>
      <c r="B562" s="5"/>
      <c r="C562" s="4"/>
      <c r="D562" s="6"/>
      <c r="E562" s="6"/>
      <c r="F562" s="6"/>
      <c r="G562" s="5"/>
      <c r="H562" s="4"/>
      <c r="I562" s="6"/>
      <c r="J562" s="4"/>
      <c r="K562" s="6"/>
      <c r="L562" s="6"/>
      <c r="M562" s="6"/>
      <c r="N562" s="6"/>
      <c r="O562" s="6"/>
      <c r="P562" s="6"/>
      <c r="Q562" s="6"/>
      <c r="R562" s="6"/>
      <c r="S562" s="6"/>
      <c r="T562" s="6"/>
      <c r="U562" s="6"/>
      <c r="V562" s="6"/>
      <c r="W562" s="6"/>
      <c r="X562" s="6"/>
      <c r="Y562" s="6"/>
      <c r="Z562" s="6"/>
    </row>
    <row r="563" spans="1:26" ht="15.75" customHeight="1" x14ac:dyDescent="0.25">
      <c r="A563" s="4"/>
      <c r="B563" s="5"/>
      <c r="C563" s="4"/>
      <c r="D563" s="6"/>
      <c r="E563" s="6"/>
      <c r="F563" s="6"/>
      <c r="G563" s="5"/>
      <c r="H563" s="4"/>
      <c r="I563" s="6"/>
      <c r="J563" s="4"/>
      <c r="K563" s="6"/>
      <c r="L563" s="6"/>
      <c r="M563" s="6"/>
      <c r="N563" s="6"/>
      <c r="O563" s="6"/>
      <c r="P563" s="6"/>
      <c r="Q563" s="6"/>
      <c r="R563" s="6"/>
      <c r="S563" s="6"/>
      <c r="T563" s="6"/>
      <c r="U563" s="6"/>
      <c r="V563" s="6"/>
      <c r="W563" s="6"/>
      <c r="X563" s="6"/>
      <c r="Y563" s="6"/>
      <c r="Z563" s="6"/>
    </row>
    <row r="564" spans="1:26" ht="15.75" customHeight="1" x14ac:dyDescent="0.25">
      <c r="A564" s="4"/>
      <c r="B564" s="5"/>
      <c r="C564" s="4"/>
      <c r="D564" s="6"/>
      <c r="E564" s="6"/>
      <c r="F564" s="6"/>
      <c r="G564" s="5"/>
      <c r="H564" s="4"/>
      <c r="I564" s="6"/>
      <c r="J564" s="4"/>
      <c r="K564" s="6"/>
      <c r="L564" s="6"/>
      <c r="M564" s="6"/>
      <c r="N564" s="6"/>
      <c r="O564" s="6"/>
      <c r="P564" s="6"/>
      <c r="Q564" s="6"/>
      <c r="R564" s="6"/>
      <c r="S564" s="6"/>
      <c r="T564" s="6"/>
      <c r="U564" s="6"/>
      <c r="V564" s="6"/>
      <c r="W564" s="6"/>
      <c r="X564" s="6"/>
      <c r="Y564" s="6"/>
      <c r="Z564" s="6"/>
    </row>
    <row r="565" spans="1:26" ht="15.75" customHeight="1" x14ac:dyDescent="0.25">
      <c r="A565" s="4"/>
      <c r="B565" s="5"/>
      <c r="C565" s="4"/>
      <c r="D565" s="6"/>
      <c r="E565" s="6"/>
      <c r="F565" s="6"/>
      <c r="G565" s="5"/>
      <c r="H565" s="4"/>
      <c r="I565" s="6"/>
      <c r="J565" s="4"/>
      <c r="K565" s="6"/>
      <c r="L565" s="6"/>
      <c r="M565" s="6"/>
      <c r="N565" s="6"/>
      <c r="O565" s="6"/>
      <c r="P565" s="6"/>
      <c r="Q565" s="6"/>
      <c r="R565" s="6"/>
      <c r="S565" s="6"/>
      <c r="T565" s="6"/>
      <c r="U565" s="6"/>
      <c r="V565" s="6"/>
      <c r="W565" s="6"/>
      <c r="X565" s="6"/>
      <c r="Y565" s="6"/>
      <c r="Z565" s="6"/>
    </row>
    <row r="566" spans="1:26" ht="15.75" customHeight="1" x14ac:dyDescent="0.25">
      <c r="A566" s="4"/>
      <c r="B566" s="5"/>
      <c r="C566" s="4"/>
      <c r="D566" s="6"/>
      <c r="E566" s="6"/>
      <c r="F566" s="6"/>
      <c r="G566" s="5"/>
      <c r="H566" s="4"/>
      <c r="I566" s="6"/>
      <c r="J566" s="4"/>
      <c r="K566" s="6"/>
      <c r="L566" s="6"/>
      <c r="M566" s="6"/>
      <c r="N566" s="6"/>
      <c r="O566" s="6"/>
      <c r="P566" s="6"/>
      <c r="Q566" s="6"/>
      <c r="R566" s="6"/>
      <c r="S566" s="6"/>
      <c r="T566" s="6"/>
      <c r="U566" s="6"/>
      <c r="V566" s="6"/>
      <c r="W566" s="6"/>
      <c r="X566" s="6"/>
      <c r="Y566" s="6"/>
      <c r="Z566" s="6"/>
    </row>
    <row r="567" spans="1:26" ht="15.75" customHeight="1" x14ac:dyDescent="0.25">
      <c r="A567" s="4"/>
      <c r="B567" s="5"/>
      <c r="C567" s="4"/>
      <c r="D567" s="6"/>
      <c r="E567" s="6"/>
      <c r="F567" s="6"/>
      <c r="G567" s="5"/>
      <c r="H567" s="4"/>
      <c r="I567" s="6"/>
      <c r="J567" s="4"/>
      <c r="K567" s="6"/>
      <c r="L567" s="6"/>
      <c r="M567" s="6"/>
      <c r="N567" s="6"/>
      <c r="O567" s="6"/>
      <c r="P567" s="6"/>
      <c r="Q567" s="6"/>
      <c r="R567" s="6"/>
      <c r="S567" s="6"/>
      <c r="T567" s="6"/>
      <c r="U567" s="6"/>
      <c r="V567" s="6"/>
      <c r="W567" s="6"/>
      <c r="X567" s="6"/>
      <c r="Y567" s="6"/>
      <c r="Z567" s="6"/>
    </row>
    <row r="568" spans="1:26" ht="15.75" customHeight="1" x14ac:dyDescent="0.25">
      <c r="A568" s="4"/>
      <c r="B568" s="5"/>
      <c r="C568" s="4"/>
      <c r="D568" s="6"/>
      <c r="E568" s="6"/>
      <c r="F568" s="6"/>
      <c r="G568" s="5"/>
      <c r="H568" s="4"/>
      <c r="I568" s="6"/>
      <c r="J568" s="4"/>
      <c r="K568" s="6"/>
      <c r="L568" s="6"/>
      <c r="M568" s="6"/>
      <c r="N568" s="6"/>
      <c r="O568" s="6"/>
      <c r="P568" s="6"/>
      <c r="Q568" s="6"/>
      <c r="R568" s="6"/>
      <c r="S568" s="6"/>
      <c r="T568" s="6"/>
      <c r="U568" s="6"/>
      <c r="V568" s="6"/>
      <c r="W568" s="6"/>
      <c r="X568" s="6"/>
      <c r="Y568" s="6"/>
      <c r="Z568" s="6"/>
    </row>
    <row r="569" spans="1:26" ht="15.75" customHeight="1" x14ac:dyDescent="0.25">
      <c r="A569" s="4"/>
      <c r="B569" s="5"/>
      <c r="C569" s="4"/>
      <c r="D569" s="6"/>
      <c r="E569" s="6"/>
      <c r="F569" s="6"/>
      <c r="G569" s="5"/>
      <c r="H569" s="4"/>
      <c r="I569" s="6"/>
      <c r="J569" s="4"/>
      <c r="K569" s="6"/>
      <c r="L569" s="6"/>
      <c r="M569" s="6"/>
      <c r="N569" s="6"/>
      <c r="O569" s="6"/>
      <c r="P569" s="6"/>
      <c r="Q569" s="6"/>
      <c r="R569" s="6"/>
      <c r="S569" s="6"/>
      <c r="T569" s="6"/>
      <c r="U569" s="6"/>
      <c r="V569" s="6"/>
      <c r="W569" s="6"/>
      <c r="X569" s="6"/>
      <c r="Y569" s="6"/>
      <c r="Z569" s="6"/>
    </row>
    <row r="570" spans="1:26" ht="15.75" customHeight="1" x14ac:dyDescent="0.25">
      <c r="A570" s="4"/>
      <c r="B570" s="5"/>
      <c r="C570" s="4"/>
      <c r="D570" s="6"/>
      <c r="E570" s="6"/>
      <c r="F570" s="6"/>
      <c r="G570" s="5"/>
      <c r="H570" s="4"/>
      <c r="I570" s="6"/>
      <c r="J570" s="4"/>
      <c r="K570" s="6"/>
      <c r="L570" s="6"/>
      <c r="M570" s="6"/>
      <c r="N570" s="6"/>
      <c r="O570" s="6"/>
      <c r="P570" s="6"/>
      <c r="Q570" s="6"/>
      <c r="R570" s="6"/>
      <c r="S570" s="6"/>
      <c r="T570" s="6"/>
      <c r="U570" s="6"/>
      <c r="V570" s="6"/>
      <c r="W570" s="6"/>
      <c r="X570" s="6"/>
      <c r="Y570" s="6"/>
      <c r="Z570" s="6"/>
    </row>
    <row r="571" spans="1:26" ht="15.75" customHeight="1" x14ac:dyDescent="0.25">
      <c r="A571" s="4"/>
      <c r="B571" s="5"/>
      <c r="C571" s="4"/>
      <c r="D571" s="6"/>
      <c r="E571" s="6"/>
      <c r="F571" s="6"/>
      <c r="G571" s="5"/>
      <c r="H571" s="4"/>
      <c r="I571" s="6"/>
      <c r="J571" s="4"/>
      <c r="K571" s="6"/>
      <c r="L571" s="6"/>
      <c r="M571" s="6"/>
      <c r="N571" s="6"/>
      <c r="O571" s="6"/>
      <c r="P571" s="6"/>
      <c r="Q571" s="6"/>
      <c r="R571" s="6"/>
      <c r="S571" s="6"/>
      <c r="T571" s="6"/>
      <c r="U571" s="6"/>
      <c r="V571" s="6"/>
      <c r="W571" s="6"/>
      <c r="X571" s="6"/>
      <c r="Y571" s="6"/>
      <c r="Z571" s="6"/>
    </row>
    <row r="572" spans="1:26" ht="15.75" customHeight="1" x14ac:dyDescent="0.25">
      <c r="A572" s="4"/>
      <c r="B572" s="5"/>
      <c r="C572" s="4"/>
      <c r="D572" s="6"/>
      <c r="E572" s="6"/>
      <c r="F572" s="6"/>
      <c r="G572" s="5"/>
      <c r="H572" s="4"/>
      <c r="I572" s="6"/>
      <c r="J572" s="4"/>
      <c r="K572" s="6"/>
      <c r="L572" s="6"/>
      <c r="M572" s="6"/>
      <c r="N572" s="6"/>
      <c r="O572" s="6"/>
      <c r="P572" s="6"/>
      <c r="Q572" s="6"/>
      <c r="R572" s="6"/>
      <c r="S572" s="6"/>
      <c r="T572" s="6"/>
      <c r="U572" s="6"/>
      <c r="V572" s="6"/>
      <c r="W572" s="6"/>
      <c r="X572" s="6"/>
      <c r="Y572" s="6"/>
      <c r="Z572" s="6"/>
    </row>
    <row r="573" spans="1:26" ht="15.75" customHeight="1" x14ac:dyDescent="0.25">
      <c r="A573" s="4"/>
      <c r="B573" s="5"/>
      <c r="C573" s="4"/>
      <c r="D573" s="6"/>
      <c r="E573" s="6"/>
      <c r="F573" s="6"/>
      <c r="G573" s="5"/>
      <c r="H573" s="4"/>
      <c r="I573" s="6"/>
      <c r="J573" s="4"/>
      <c r="K573" s="6"/>
      <c r="L573" s="6"/>
      <c r="M573" s="6"/>
      <c r="N573" s="6"/>
      <c r="O573" s="6"/>
      <c r="P573" s="6"/>
      <c r="Q573" s="6"/>
      <c r="R573" s="6"/>
      <c r="S573" s="6"/>
      <c r="T573" s="6"/>
      <c r="U573" s="6"/>
      <c r="V573" s="6"/>
      <c r="W573" s="6"/>
      <c r="X573" s="6"/>
      <c r="Y573" s="6"/>
      <c r="Z573" s="6"/>
    </row>
    <row r="574" spans="1:26" ht="15.75" customHeight="1" x14ac:dyDescent="0.25">
      <c r="A574" s="4"/>
      <c r="B574" s="5"/>
      <c r="C574" s="4"/>
      <c r="D574" s="6"/>
      <c r="E574" s="6"/>
      <c r="F574" s="6"/>
      <c r="G574" s="5"/>
      <c r="H574" s="4"/>
      <c r="I574" s="6"/>
      <c r="J574" s="4"/>
      <c r="K574" s="6"/>
      <c r="L574" s="6"/>
      <c r="M574" s="6"/>
      <c r="N574" s="6"/>
      <c r="O574" s="6"/>
      <c r="P574" s="6"/>
      <c r="Q574" s="6"/>
      <c r="R574" s="6"/>
      <c r="S574" s="6"/>
      <c r="T574" s="6"/>
      <c r="U574" s="6"/>
      <c r="V574" s="6"/>
      <c r="W574" s="6"/>
      <c r="X574" s="6"/>
      <c r="Y574" s="6"/>
      <c r="Z574" s="6"/>
    </row>
    <row r="575" spans="1:26" ht="15.75" customHeight="1" x14ac:dyDescent="0.25">
      <c r="A575" s="4"/>
      <c r="B575" s="5"/>
      <c r="C575" s="4"/>
      <c r="D575" s="6"/>
      <c r="E575" s="6"/>
      <c r="F575" s="6"/>
      <c r="G575" s="5"/>
      <c r="H575" s="4"/>
      <c r="I575" s="6"/>
      <c r="J575" s="4"/>
      <c r="K575" s="6"/>
      <c r="L575" s="6"/>
      <c r="M575" s="6"/>
      <c r="N575" s="6"/>
      <c r="O575" s="6"/>
      <c r="P575" s="6"/>
      <c r="Q575" s="6"/>
      <c r="R575" s="6"/>
      <c r="S575" s="6"/>
      <c r="T575" s="6"/>
      <c r="U575" s="6"/>
      <c r="V575" s="6"/>
      <c r="W575" s="6"/>
      <c r="X575" s="6"/>
      <c r="Y575" s="6"/>
      <c r="Z575" s="6"/>
    </row>
    <row r="576" spans="1:26" ht="15.75" customHeight="1" x14ac:dyDescent="0.25">
      <c r="A576" s="4"/>
      <c r="B576" s="5"/>
      <c r="C576" s="4"/>
      <c r="D576" s="6"/>
      <c r="E576" s="6"/>
      <c r="F576" s="6"/>
      <c r="G576" s="5"/>
      <c r="H576" s="4"/>
      <c r="I576" s="6"/>
      <c r="J576" s="4"/>
      <c r="K576" s="6"/>
      <c r="L576" s="6"/>
      <c r="M576" s="6"/>
      <c r="N576" s="6"/>
      <c r="O576" s="6"/>
      <c r="P576" s="6"/>
      <c r="Q576" s="6"/>
      <c r="R576" s="6"/>
      <c r="S576" s="6"/>
      <c r="T576" s="6"/>
      <c r="U576" s="6"/>
      <c r="V576" s="6"/>
      <c r="W576" s="6"/>
      <c r="X576" s="6"/>
      <c r="Y576" s="6"/>
      <c r="Z576" s="6"/>
    </row>
    <row r="577" spans="1:26" ht="15.75" customHeight="1" x14ac:dyDescent="0.25">
      <c r="A577" s="4"/>
      <c r="B577" s="5"/>
      <c r="C577" s="4"/>
      <c r="D577" s="6"/>
      <c r="E577" s="6"/>
      <c r="F577" s="6"/>
      <c r="G577" s="5"/>
      <c r="H577" s="4"/>
      <c r="I577" s="6"/>
      <c r="J577" s="4"/>
      <c r="K577" s="6"/>
      <c r="L577" s="6"/>
      <c r="M577" s="6"/>
      <c r="N577" s="6"/>
      <c r="O577" s="6"/>
      <c r="P577" s="6"/>
      <c r="Q577" s="6"/>
      <c r="R577" s="6"/>
      <c r="S577" s="6"/>
      <c r="T577" s="6"/>
      <c r="U577" s="6"/>
      <c r="V577" s="6"/>
      <c r="W577" s="6"/>
      <c r="X577" s="6"/>
      <c r="Y577" s="6"/>
      <c r="Z577" s="6"/>
    </row>
    <row r="578" spans="1:26" ht="15.75" customHeight="1" x14ac:dyDescent="0.25">
      <c r="A578" s="4"/>
      <c r="B578" s="5"/>
      <c r="C578" s="4"/>
      <c r="D578" s="6"/>
      <c r="E578" s="6"/>
      <c r="F578" s="6"/>
      <c r="G578" s="5"/>
      <c r="H578" s="4"/>
      <c r="I578" s="6"/>
      <c r="J578" s="4"/>
      <c r="K578" s="6"/>
      <c r="L578" s="6"/>
      <c r="M578" s="6"/>
      <c r="N578" s="6"/>
      <c r="O578" s="6"/>
      <c r="P578" s="6"/>
      <c r="Q578" s="6"/>
      <c r="R578" s="6"/>
      <c r="S578" s="6"/>
      <c r="T578" s="6"/>
      <c r="U578" s="6"/>
      <c r="V578" s="6"/>
      <c r="W578" s="6"/>
      <c r="X578" s="6"/>
      <c r="Y578" s="6"/>
      <c r="Z578" s="6"/>
    </row>
    <row r="579" spans="1:26" ht="15.75" customHeight="1" x14ac:dyDescent="0.25">
      <c r="A579" s="4"/>
      <c r="B579" s="5"/>
      <c r="C579" s="4"/>
      <c r="D579" s="6"/>
      <c r="E579" s="6"/>
      <c r="F579" s="6"/>
      <c r="G579" s="5"/>
      <c r="H579" s="4"/>
      <c r="I579" s="6"/>
      <c r="J579" s="4"/>
      <c r="K579" s="6"/>
      <c r="L579" s="6"/>
      <c r="M579" s="6"/>
      <c r="N579" s="6"/>
      <c r="O579" s="6"/>
      <c r="P579" s="6"/>
      <c r="Q579" s="6"/>
      <c r="R579" s="6"/>
      <c r="S579" s="6"/>
      <c r="T579" s="6"/>
      <c r="U579" s="6"/>
      <c r="V579" s="6"/>
      <c r="W579" s="6"/>
      <c r="X579" s="6"/>
      <c r="Y579" s="6"/>
      <c r="Z579" s="6"/>
    </row>
    <row r="580" spans="1:26" ht="15.75" customHeight="1" x14ac:dyDescent="0.25">
      <c r="A580" s="4"/>
      <c r="B580" s="5"/>
      <c r="C580" s="4"/>
      <c r="D580" s="6"/>
      <c r="E580" s="6"/>
      <c r="F580" s="6"/>
      <c r="G580" s="5"/>
      <c r="H580" s="4"/>
      <c r="I580" s="6"/>
      <c r="J580" s="4"/>
      <c r="K580" s="6"/>
      <c r="L580" s="6"/>
      <c r="M580" s="6"/>
      <c r="N580" s="6"/>
      <c r="O580" s="6"/>
      <c r="P580" s="6"/>
      <c r="Q580" s="6"/>
      <c r="R580" s="6"/>
      <c r="S580" s="6"/>
      <c r="T580" s="6"/>
      <c r="U580" s="6"/>
      <c r="V580" s="6"/>
      <c r="W580" s="6"/>
      <c r="X580" s="6"/>
      <c r="Y580" s="6"/>
      <c r="Z580" s="6"/>
    </row>
    <row r="581" spans="1:26" ht="15.75" customHeight="1" x14ac:dyDescent="0.25">
      <c r="A581" s="4"/>
      <c r="B581" s="5"/>
      <c r="C581" s="4"/>
      <c r="D581" s="6"/>
      <c r="E581" s="6"/>
      <c r="F581" s="6"/>
      <c r="G581" s="5"/>
      <c r="H581" s="4"/>
      <c r="I581" s="6"/>
      <c r="J581" s="4"/>
      <c r="K581" s="6"/>
      <c r="L581" s="6"/>
      <c r="M581" s="6"/>
      <c r="N581" s="6"/>
      <c r="O581" s="6"/>
      <c r="P581" s="6"/>
      <c r="Q581" s="6"/>
      <c r="R581" s="6"/>
      <c r="S581" s="6"/>
      <c r="T581" s="6"/>
      <c r="U581" s="6"/>
      <c r="V581" s="6"/>
      <c r="W581" s="6"/>
      <c r="X581" s="6"/>
      <c r="Y581" s="6"/>
      <c r="Z581" s="6"/>
    </row>
    <row r="582" spans="1:26" ht="15.75" customHeight="1" x14ac:dyDescent="0.25">
      <c r="A582" s="4"/>
      <c r="B582" s="5"/>
      <c r="C582" s="4"/>
      <c r="D582" s="6"/>
      <c r="E582" s="6"/>
      <c r="F582" s="6"/>
      <c r="G582" s="5"/>
      <c r="H582" s="4"/>
      <c r="I582" s="6"/>
      <c r="J582" s="4"/>
      <c r="K582" s="6"/>
      <c r="L582" s="6"/>
      <c r="M582" s="6"/>
      <c r="N582" s="6"/>
      <c r="O582" s="6"/>
      <c r="P582" s="6"/>
      <c r="Q582" s="6"/>
      <c r="R582" s="6"/>
      <c r="S582" s="6"/>
      <c r="T582" s="6"/>
      <c r="U582" s="6"/>
      <c r="V582" s="6"/>
      <c r="W582" s="6"/>
      <c r="X582" s="6"/>
      <c r="Y582" s="6"/>
      <c r="Z582" s="6"/>
    </row>
    <row r="583" spans="1:26" ht="15.75" customHeight="1" x14ac:dyDescent="0.25">
      <c r="A583" s="4"/>
      <c r="B583" s="5"/>
      <c r="C583" s="4"/>
      <c r="D583" s="6"/>
      <c r="E583" s="6"/>
      <c r="F583" s="6"/>
      <c r="G583" s="5"/>
      <c r="H583" s="4"/>
      <c r="I583" s="6"/>
      <c r="J583" s="4"/>
      <c r="K583" s="6"/>
      <c r="L583" s="6"/>
      <c r="M583" s="6"/>
      <c r="N583" s="6"/>
      <c r="O583" s="6"/>
      <c r="P583" s="6"/>
      <c r="Q583" s="6"/>
      <c r="R583" s="6"/>
      <c r="S583" s="6"/>
      <c r="T583" s="6"/>
      <c r="U583" s="6"/>
      <c r="V583" s="6"/>
      <c r="W583" s="6"/>
      <c r="X583" s="6"/>
      <c r="Y583" s="6"/>
      <c r="Z583" s="6"/>
    </row>
    <row r="584" spans="1:26" ht="15.75" customHeight="1" x14ac:dyDescent="0.25">
      <c r="A584" s="4"/>
      <c r="B584" s="5"/>
      <c r="C584" s="4"/>
      <c r="D584" s="6"/>
      <c r="E584" s="6"/>
      <c r="F584" s="6"/>
      <c r="G584" s="5"/>
      <c r="H584" s="4"/>
      <c r="I584" s="6"/>
      <c r="J584" s="4"/>
      <c r="K584" s="6"/>
      <c r="L584" s="6"/>
      <c r="M584" s="6"/>
      <c r="N584" s="6"/>
      <c r="O584" s="6"/>
      <c r="P584" s="6"/>
      <c r="Q584" s="6"/>
      <c r="R584" s="6"/>
      <c r="S584" s="6"/>
      <c r="T584" s="6"/>
      <c r="U584" s="6"/>
      <c r="V584" s="6"/>
      <c r="W584" s="6"/>
      <c r="X584" s="6"/>
      <c r="Y584" s="6"/>
      <c r="Z584" s="6"/>
    </row>
    <row r="585" spans="1:26" ht="15.75" customHeight="1" x14ac:dyDescent="0.25">
      <c r="A585" s="4"/>
      <c r="B585" s="5"/>
      <c r="C585" s="4"/>
      <c r="D585" s="6"/>
      <c r="E585" s="6"/>
      <c r="F585" s="6"/>
      <c r="G585" s="5"/>
      <c r="H585" s="4"/>
      <c r="I585" s="6"/>
      <c r="J585" s="4"/>
      <c r="K585" s="6"/>
      <c r="L585" s="6"/>
      <c r="M585" s="6"/>
      <c r="N585" s="6"/>
      <c r="O585" s="6"/>
      <c r="P585" s="6"/>
      <c r="Q585" s="6"/>
      <c r="R585" s="6"/>
      <c r="S585" s="6"/>
      <c r="T585" s="6"/>
      <c r="U585" s="6"/>
      <c r="V585" s="6"/>
      <c r="W585" s="6"/>
      <c r="X585" s="6"/>
      <c r="Y585" s="6"/>
      <c r="Z585" s="6"/>
    </row>
    <row r="586" spans="1:26" ht="15.75" customHeight="1" x14ac:dyDescent="0.25">
      <c r="A586" s="4"/>
      <c r="B586" s="5"/>
      <c r="C586" s="4"/>
      <c r="D586" s="6"/>
      <c r="E586" s="6"/>
      <c r="F586" s="6"/>
      <c r="G586" s="5"/>
      <c r="H586" s="4"/>
      <c r="I586" s="6"/>
      <c r="J586" s="4"/>
      <c r="K586" s="6"/>
      <c r="L586" s="6"/>
      <c r="M586" s="6"/>
      <c r="N586" s="6"/>
      <c r="O586" s="6"/>
      <c r="P586" s="6"/>
      <c r="Q586" s="6"/>
      <c r="R586" s="6"/>
      <c r="S586" s="6"/>
      <c r="T586" s="6"/>
      <c r="U586" s="6"/>
      <c r="V586" s="6"/>
      <c r="W586" s="6"/>
      <c r="X586" s="6"/>
      <c r="Y586" s="6"/>
      <c r="Z586" s="6"/>
    </row>
    <row r="587" spans="1:26" ht="15.75" customHeight="1" x14ac:dyDescent="0.25">
      <c r="A587" s="4"/>
      <c r="B587" s="5"/>
      <c r="C587" s="4"/>
      <c r="D587" s="6"/>
      <c r="E587" s="6"/>
      <c r="F587" s="6"/>
      <c r="G587" s="5"/>
      <c r="H587" s="4"/>
      <c r="I587" s="6"/>
      <c r="J587" s="4"/>
      <c r="K587" s="6"/>
      <c r="L587" s="6"/>
      <c r="M587" s="6"/>
      <c r="N587" s="6"/>
      <c r="O587" s="6"/>
      <c r="P587" s="6"/>
      <c r="Q587" s="6"/>
      <c r="R587" s="6"/>
      <c r="S587" s="6"/>
      <c r="T587" s="6"/>
      <c r="U587" s="6"/>
      <c r="V587" s="6"/>
      <c r="W587" s="6"/>
      <c r="X587" s="6"/>
      <c r="Y587" s="6"/>
      <c r="Z587" s="6"/>
    </row>
    <row r="588" spans="1:26" ht="15.75" customHeight="1" x14ac:dyDescent="0.25">
      <c r="A588" s="4"/>
      <c r="B588" s="5"/>
      <c r="C588" s="4"/>
      <c r="D588" s="6"/>
      <c r="E588" s="6"/>
      <c r="F588" s="6"/>
      <c r="G588" s="5"/>
      <c r="H588" s="4"/>
      <c r="I588" s="6"/>
      <c r="J588" s="4"/>
      <c r="K588" s="6"/>
      <c r="L588" s="6"/>
      <c r="M588" s="6"/>
      <c r="N588" s="6"/>
      <c r="O588" s="6"/>
      <c r="P588" s="6"/>
      <c r="Q588" s="6"/>
      <c r="R588" s="6"/>
      <c r="S588" s="6"/>
      <c r="T588" s="6"/>
      <c r="U588" s="6"/>
      <c r="V588" s="6"/>
      <c r="W588" s="6"/>
      <c r="X588" s="6"/>
      <c r="Y588" s="6"/>
      <c r="Z588" s="6"/>
    </row>
    <row r="589" spans="1:26" ht="15.75" customHeight="1" x14ac:dyDescent="0.25">
      <c r="A589" s="4"/>
      <c r="B589" s="5"/>
      <c r="C589" s="4"/>
      <c r="D589" s="6"/>
      <c r="E589" s="6"/>
      <c r="F589" s="6"/>
      <c r="G589" s="5"/>
      <c r="H589" s="4"/>
      <c r="I589" s="6"/>
      <c r="J589" s="4"/>
      <c r="K589" s="6"/>
      <c r="L589" s="6"/>
      <c r="M589" s="6"/>
      <c r="N589" s="6"/>
      <c r="O589" s="6"/>
      <c r="P589" s="6"/>
      <c r="Q589" s="6"/>
      <c r="R589" s="6"/>
      <c r="S589" s="6"/>
      <c r="T589" s="6"/>
      <c r="U589" s="6"/>
      <c r="V589" s="6"/>
      <c r="W589" s="6"/>
      <c r="X589" s="6"/>
      <c r="Y589" s="6"/>
      <c r="Z589" s="6"/>
    </row>
    <row r="590" spans="1:26" ht="15.75" customHeight="1" x14ac:dyDescent="0.25">
      <c r="A590" s="4"/>
      <c r="B590" s="5"/>
      <c r="C590" s="4"/>
      <c r="D590" s="6"/>
      <c r="E590" s="6"/>
      <c r="F590" s="6"/>
      <c r="G590" s="5"/>
      <c r="H590" s="4"/>
      <c r="I590" s="6"/>
      <c r="J590" s="4"/>
      <c r="K590" s="6"/>
      <c r="L590" s="6"/>
      <c r="M590" s="6"/>
      <c r="N590" s="6"/>
      <c r="O590" s="6"/>
      <c r="P590" s="6"/>
      <c r="Q590" s="6"/>
      <c r="R590" s="6"/>
      <c r="S590" s="6"/>
      <c r="T590" s="6"/>
      <c r="U590" s="6"/>
      <c r="V590" s="6"/>
      <c r="W590" s="6"/>
      <c r="X590" s="6"/>
      <c r="Y590" s="6"/>
      <c r="Z590" s="6"/>
    </row>
    <row r="591" spans="1:26" ht="15.75" customHeight="1" x14ac:dyDescent="0.25">
      <c r="A591" s="4"/>
      <c r="B591" s="5"/>
      <c r="C591" s="4"/>
      <c r="D591" s="6"/>
      <c r="E591" s="6"/>
      <c r="F591" s="6"/>
      <c r="G591" s="5"/>
      <c r="H591" s="4"/>
      <c r="I591" s="6"/>
      <c r="J591" s="4"/>
      <c r="K591" s="6"/>
      <c r="L591" s="6"/>
      <c r="M591" s="6"/>
      <c r="N591" s="6"/>
      <c r="O591" s="6"/>
      <c r="P591" s="6"/>
      <c r="Q591" s="6"/>
      <c r="R591" s="6"/>
      <c r="S591" s="6"/>
      <c r="T591" s="6"/>
      <c r="U591" s="6"/>
      <c r="V591" s="6"/>
      <c r="W591" s="6"/>
      <c r="X591" s="6"/>
      <c r="Y591" s="6"/>
      <c r="Z591" s="6"/>
    </row>
    <row r="592" spans="1:26" ht="15.75" customHeight="1" x14ac:dyDescent="0.25">
      <c r="A592" s="4"/>
      <c r="B592" s="5"/>
      <c r="C592" s="4"/>
      <c r="D592" s="6"/>
      <c r="E592" s="6"/>
      <c r="F592" s="6"/>
      <c r="G592" s="5"/>
      <c r="H592" s="4"/>
      <c r="I592" s="6"/>
      <c r="J592" s="4"/>
      <c r="K592" s="6"/>
      <c r="L592" s="6"/>
      <c r="M592" s="6"/>
      <c r="N592" s="6"/>
      <c r="O592" s="6"/>
      <c r="P592" s="6"/>
      <c r="Q592" s="6"/>
      <c r="R592" s="6"/>
      <c r="S592" s="6"/>
      <c r="T592" s="6"/>
      <c r="U592" s="6"/>
      <c r="V592" s="6"/>
      <c r="W592" s="6"/>
      <c r="X592" s="6"/>
      <c r="Y592" s="6"/>
      <c r="Z592" s="6"/>
    </row>
    <row r="593" spans="1:26" ht="15.75" customHeight="1" x14ac:dyDescent="0.25">
      <c r="A593" s="4"/>
      <c r="B593" s="5"/>
      <c r="C593" s="4"/>
      <c r="D593" s="6"/>
      <c r="E593" s="6"/>
      <c r="F593" s="6"/>
      <c r="G593" s="5"/>
      <c r="H593" s="4"/>
      <c r="I593" s="6"/>
      <c r="J593" s="4"/>
      <c r="K593" s="6"/>
      <c r="L593" s="6"/>
      <c r="M593" s="6"/>
      <c r="N593" s="6"/>
      <c r="O593" s="6"/>
      <c r="P593" s="6"/>
      <c r="Q593" s="6"/>
      <c r="R593" s="6"/>
      <c r="S593" s="6"/>
      <c r="T593" s="6"/>
      <c r="U593" s="6"/>
      <c r="V593" s="6"/>
      <c r="W593" s="6"/>
      <c r="X593" s="6"/>
      <c r="Y593" s="6"/>
      <c r="Z593" s="6"/>
    </row>
    <row r="594" spans="1:26" ht="15.75" customHeight="1" x14ac:dyDescent="0.25">
      <c r="A594" s="4"/>
      <c r="B594" s="5"/>
      <c r="C594" s="4"/>
      <c r="D594" s="6"/>
      <c r="E594" s="6"/>
      <c r="F594" s="6"/>
      <c r="G594" s="5"/>
      <c r="H594" s="4"/>
      <c r="I594" s="6"/>
      <c r="J594" s="4"/>
      <c r="K594" s="6"/>
      <c r="L594" s="6"/>
      <c r="M594" s="6"/>
      <c r="N594" s="6"/>
      <c r="O594" s="6"/>
      <c r="P594" s="6"/>
      <c r="Q594" s="6"/>
      <c r="R594" s="6"/>
      <c r="S594" s="6"/>
      <c r="T594" s="6"/>
      <c r="U594" s="6"/>
      <c r="V594" s="6"/>
      <c r="W594" s="6"/>
      <c r="X594" s="6"/>
      <c r="Y594" s="6"/>
      <c r="Z594" s="6"/>
    </row>
    <row r="595" spans="1:26" ht="15.75" customHeight="1" x14ac:dyDescent="0.25">
      <c r="A595" s="4"/>
      <c r="B595" s="5"/>
      <c r="C595" s="4"/>
      <c r="D595" s="6"/>
      <c r="E595" s="6"/>
      <c r="F595" s="6"/>
      <c r="G595" s="5"/>
      <c r="H595" s="4"/>
      <c r="I595" s="6"/>
      <c r="J595" s="4"/>
      <c r="K595" s="6"/>
      <c r="L595" s="6"/>
      <c r="M595" s="6"/>
      <c r="N595" s="6"/>
      <c r="O595" s="6"/>
      <c r="P595" s="6"/>
      <c r="Q595" s="6"/>
      <c r="R595" s="6"/>
      <c r="S595" s="6"/>
      <c r="T595" s="6"/>
      <c r="U595" s="6"/>
      <c r="V595" s="6"/>
      <c r="W595" s="6"/>
      <c r="X595" s="6"/>
      <c r="Y595" s="6"/>
      <c r="Z595" s="6"/>
    </row>
    <row r="596" spans="1:26" ht="15.75" customHeight="1" x14ac:dyDescent="0.25">
      <c r="A596" s="4"/>
      <c r="B596" s="5"/>
      <c r="C596" s="4"/>
      <c r="D596" s="6"/>
      <c r="E596" s="6"/>
      <c r="F596" s="6"/>
      <c r="G596" s="5"/>
      <c r="H596" s="4"/>
      <c r="I596" s="6"/>
      <c r="J596" s="4"/>
      <c r="K596" s="6"/>
      <c r="L596" s="6"/>
      <c r="M596" s="6"/>
      <c r="N596" s="6"/>
      <c r="O596" s="6"/>
      <c r="P596" s="6"/>
      <c r="Q596" s="6"/>
      <c r="R596" s="6"/>
      <c r="S596" s="6"/>
      <c r="T596" s="6"/>
      <c r="U596" s="6"/>
      <c r="V596" s="6"/>
      <c r="W596" s="6"/>
      <c r="X596" s="6"/>
      <c r="Y596" s="6"/>
      <c r="Z596" s="6"/>
    </row>
    <row r="597" spans="1:26" ht="15.75" customHeight="1" x14ac:dyDescent="0.25">
      <c r="A597" s="4"/>
      <c r="B597" s="5"/>
      <c r="C597" s="4"/>
      <c r="D597" s="6"/>
      <c r="E597" s="6"/>
      <c r="F597" s="6"/>
      <c r="G597" s="5"/>
      <c r="H597" s="4"/>
      <c r="I597" s="6"/>
      <c r="J597" s="4"/>
      <c r="K597" s="6"/>
      <c r="L597" s="6"/>
      <c r="M597" s="6"/>
      <c r="N597" s="6"/>
      <c r="O597" s="6"/>
      <c r="P597" s="6"/>
      <c r="Q597" s="6"/>
      <c r="R597" s="6"/>
      <c r="S597" s="6"/>
      <c r="T597" s="6"/>
      <c r="U597" s="6"/>
      <c r="V597" s="6"/>
      <c r="W597" s="6"/>
      <c r="X597" s="6"/>
      <c r="Y597" s="6"/>
      <c r="Z597" s="6"/>
    </row>
    <row r="598" spans="1:26" ht="15.75" customHeight="1" x14ac:dyDescent="0.25">
      <c r="A598" s="4"/>
      <c r="B598" s="5"/>
      <c r="C598" s="4"/>
      <c r="D598" s="6"/>
      <c r="E598" s="6"/>
      <c r="F598" s="6"/>
      <c r="G598" s="5"/>
      <c r="H598" s="4"/>
      <c r="I598" s="6"/>
      <c r="J598" s="4"/>
      <c r="K598" s="6"/>
      <c r="L598" s="6"/>
      <c r="M598" s="6"/>
      <c r="N598" s="6"/>
      <c r="O598" s="6"/>
      <c r="P598" s="6"/>
      <c r="Q598" s="6"/>
      <c r="R598" s="6"/>
      <c r="S598" s="6"/>
      <c r="T598" s="6"/>
      <c r="U598" s="6"/>
      <c r="V598" s="6"/>
      <c r="W598" s="6"/>
      <c r="X598" s="6"/>
      <c r="Y598" s="6"/>
      <c r="Z598" s="6"/>
    </row>
    <row r="599" spans="1:26" ht="15.75" customHeight="1" x14ac:dyDescent="0.25">
      <c r="A599" s="4"/>
      <c r="B599" s="5"/>
      <c r="C599" s="4"/>
      <c r="D599" s="6"/>
      <c r="E599" s="6"/>
      <c r="F599" s="6"/>
      <c r="G599" s="5"/>
      <c r="H599" s="4"/>
      <c r="I599" s="6"/>
      <c r="J599" s="4"/>
      <c r="K599" s="6"/>
      <c r="L599" s="6"/>
      <c r="M599" s="6"/>
      <c r="N599" s="6"/>
      <c r="O599" s="6"/>
      <c r="P599" s="6"/>
      <c r="Q599" s="6"/>
      <c r="R599" s="6"/>
      <c r="S599" s="6"/>
      <c r="T599" s="6"/>
      <c r="U599" s="6"/>
      <c r="V599" s="6"/>
      <c r="W599" s="6"/>
      <c r="X599" s="6"/>
      <c r="Y599" s="6"/>
      <c r="Z599" s="6"/>
    </row>
    <row r="600" spans="1:26" ht="15.75" customHeight="1" x14ac:dyDescent="0.25">
      <c r="A600" s="4"/>
      <c r="B600" s="5"/>
      <c r="C600" s="4"/>
      <c r="D600" s="6"/>
      <c r="E600" s="6"/>
      <c r="F600" s="6"/>
      <c r="G600" s="5"/>
      <c r="H600" s="4"/>
      <c r="I600" s="6"/>
      <c r="J600" s="4"/>
      <c r="K600" s="6"/>
      <c r="L600" s="6"/>
      <c r="M600" s="6"/>
      <c r="N600" s="6"/>
      <c r="O600" s="6"/>
      <c r="P600" s="6"/>
      <c r="Q600" s="6"/>
      <c r="R600" s="6"/>
      <c r="S600" s="6"/>
      <c r="T600" s="6"/>
      <c r="U600" s="6"/>
      <c r="V600" s="6"/>
      <c r="W600" s="6"/>
      <c r="X600" s="6"/>
      <c r="Y600" s="6"/>
      <c r="Z600" s="6"/>
    </row>
    <row r="601" spans="1:26" ht="15.75" customHeight="1" x14ac:dyDescent="0.25">
      <c r="A601" s="4"/>
      <c r="B601" s="5"/>
      <c r="C601" s="4"/>
      <c r="D601" s="6"/>
      <c r="E601" s="6"/>
      <c r="F601" s="6"/>
      <c r="G601" s="5"/>
      <c r="H601" s="4"/>
      <c r="I601" s="6"/>
      <c r="J601" s="4"/>
      <c r="K601" s="6"/>
      <c r="L601" s="6"/>
      <c r="M601" s="6"/>
      <c r="N601" s="6"/>
      <c r="O601" s="6"/>
      <c r="P601" s="6"/>
      <c r="Q601" s="6"/>
      <c r="R601" s="6"/>
      <c r="S601" s="6"/>
      <c r="T601" s="6"/>
      <c r="U601" s="6"/>
      <c r="V601" s="6"/>
      <c r="W601" s="6"/>
      <c r="X601" s="6"/>
      <c r="Y601" s="6"/>
      <c r="Z601" s="6"/>
    </row>
    <row r="602" spans="1:26" ht="15.75" customHeight="1" x14ac:dyDescent="0.25">
      <c r="A602" s="4"/>
      <c r="B602" s="5"/>
      <c r="C602" s="4"/>
      <c r="D602" s="6"/>
      <c r="E602" s="6"/>
      <c r="F602" s="6"/>
      <c r="G602" s="5"/>
      <c r="H602" s="4"/>
      <c r="I602" s="6"/>
      <c r="J602" s="4"/>
      <c r="K602" s="6"/>
      <c r="L602" s="6"/>
      <c r="M602" s="6"/>
      <c r="N602" s="6"/>
      <c r="O602" s="6"/>
      <c r="P602" s="6"/>
      <c r="Q602" s="6"/>
      <c r="R602" s="6"/>
      <c r="S602" s="6"/>
      <c r="T602" s="6"/>
      <c r="U602" s="6"/>
      <c r="V602" s="6"/>
      <c r="W602" s="6"/>
      <c r="X602" s="6"/>
      <c r="Y602" s="6"/>
      <c r="Z602" s="6"/>
    </row>
    <row r="603" spans="1:26" ht="15.75" customHeight="1" x14ac:dyDescent="0.25">
      <c r="A603" s="4"/>
      <c r="B603" s="5"/>
      <c r="C603" s="4"/>
      <c r="D603" s="6"/>
      <c r="E603" s="6"/>
      <c r="F603" s="6"/>
      <c r="G603" s="5"/>
      <c r="H603" s="4"/>
      <c r="I603" s="6"/>
      <c r="J603" s="4"/>
      <c r="K603" s="6"/>
      <c r="L603" s="6"/>
      <c r="M603" s="6"/>
      <c r="N603" s="6"/>
      <c r="O603" s="6"/>
      <c r="P603" s="6"/>
      <c r="Q603" s="6"/>
      <c r="R603" s="6"/>
      <c r="S603" s="6"/>
      <c r="T603" s="6"/>
      <c r="U603" s="6"/>
      <c r="V603" s="6"/>
      <c r="W603" s="6"/>
      <c r="X603" s="6"/>
      <c r="Y603" s="6"/>
      <c r="Z603" s="6"/>
    </row>
    <row r="604" spans="1:26" ht="15.75" customHeight="1" x14ac:dyDescent="0.25">
      <c r="A604" s="4"/>
      <c r="B604" s="5"/>
      <c r="C604" s="4"/>
      <c r="D604" s="6"/>
      <c r="E604" s="6"/>
      <c r="F604" s="6"/>
      <c r="G604" s="5"/>
      <c r="H604" s="4"/>
      <c r="I604" s="6"/>
      <c r="J604" s="4"/>
      <c r="K604" s="6"/>
      <c r="L604" s="6"/>
      <c r="M604" s="6"/>
      <c r="N604" s="6"/>
      <c r="O604" s="6"/>
      <c r="P604" s="6"/>
      <c r="Q604" s="6"/>
      <c r="R604" s="6"/>
      <c r="S604" s="6"/>
      <c r="T604" s="6"/>
      <c r="U604" s="6"/>
      <c r="V604" s="6"/>
      <c r="W604" s="6"/>
      <c r="X604" s="6"/>
      <c r="Y604" s="6"/>
      <c r="Z604" s="6"/>
    </row>
    <row r="605" spans="1:26" ht="15.75" customHeight="1" x14ac:dyDescent="0.25">
      <c r="A605" s="4"/>
      <c r="B605" s="5"/>
      <c r="C605" s="4"/>
      <c r="D605" s="6"/>
      <c r="E605" s="6"/>
      <c r="F605" s="6"/>
      <c r="G605" s="5"/>
      <c r="H605" s="4"/>
      <c r="I605" s="6"/>
      <c r="J605" s="4"/>
      <c r="K605" s="6"/>
      <c r="L605" s="6"/>
      <c r="M605" s="6"/>
      <c r="N605" s="6"/>
      <c r="O605" s="6"/>
      <c r="P605" s="6"/>
      <c r="Q605" s="6"/>
      <c r="R605" s="6"/>
      <c r="S605" s="6"/>
      <c r="T605" s="6"/>
      <c r="U605" s="6"/>
      <c r="V605" s="6"/>
      <c r="W605" s="6"/>
      <c r="X605" s="6"/>
      <c r="Y605" s="6"/>
      <c r="Z605" s="6"/>
    </row>
    <row r="606" spans="1:26" ht="15.75" customHeight="1" x14ac:dyDescent="0.25">
      <c r="A606" s="4"/>
      <c r="B606" s="5"/>
      <c r="C606" s="4"/>
      <c r="D606" s="6"/>
      <c r="E606" s="6"/>
      <c r="F606" s="6"/>
      <c r="G606" s="5"/>
      <c r="H606" s="4"/>
      <c r="I606" s="6"/>
      <c r="J606" s="4"/>
      <c r="K606" s="6"/>
      <c r="L606" s="6"/>
      <c r="M606" s="6"/>
      <c r="N606" s="6"/>
      <c r="O606" s="6"/>
      <c r="P606" s="6"/>
      <c r="Q606" s="6"/>
      <c r="R606" s="6"/>
      <c r="S606" s="6"/>
      <c r="T606" s="6"/>
      <c r="U606" s="6"/>
      <c r="V606" s="6"/>
      <c r="W606" s="6"/>
      <c r="X606" s="6"/>
      <c r="Y606" s="6"/>
      <c r="Z606" s="6"/>
    </row>
    <row r="607" spans="1:26" ht="15.75" customHeight="1" x14ac:dyDescent="0.25">
      <c r="A607" s="4"/>
      <c r="B607" s="5"/>
      <c r="C607" s="4"/>
      <c r="D607" s="6"/>
      <c r="E607" s="6"/>
      <c r="F607" s="6"/>
      <c r="G607" s="5"/>
      <c r="H607" s="4"/>
      <c r="I607" s="6"/>
      <c r="J607" s="4"/>
      <c r="K607" s="6"/>
      <c r="L607" s="6"/>
      <c r="M607" s="6"/>
      <c r="N607" s="6"/>
      <c r="O607" s="6"/>
      <c r="P607" s="6"/>
      <c r="Q607" s="6"/>
      <c r="R607" s="6"/>
      <c r="S607" s="6"/>
      <c r="T607" s="6"/>
      <c r="U607" s="6"/>
      <c r="V607" s="6"/>
      <c r="W607" s="6"/>
      <c r="X607" s="6"/>
      <c r="Y607" s="6"/>
      <c r="Z607" s="6"/>
    </row>
    <row r="608" spans="1:26" ht="15.75" customHeight="1" x14ac:dyDescent="0.25">
      <c r="A608" s="4"/>
      <c r="B608" s="5"/>
      <c r="C608" s="4"/>
      <c r="D608" s="6"/>
      <c r="E608" s="6"/>
      <c r="F608" s="6"/>
      <c r="G608" s="5"/>
      <c r="H608" s="4"/>
      <c r="I608" s="6"/>
      <c r="J608" s="4"/>
      <c r="K608" s="6"/>
      <c r="L608" s="6"/>
      <c r="M608" s="6"/>
      <c r="N608" s="6"/>
      <c r="O608" s="6"/>
      <c r="P608" s="6"/>
      <c r="Q608" s="6"/>
      <c r="R608" s="6"/>
      <c r="S608" s="6"/>
      <c r="T608" s="6"/>
      <c r="U608" s="6"/>
      <c r="V608" s="6"/>
      <c r="W608" s="6"/>
      <c r="X608" s="6"/>
      <c r="Y608" s="6"/>
      <c r="Z608" s="6"/>
    </row>
    <row r="609" spans="1:26" ht="15.75" customHeight="1" x14ac:dyDescent="0.25">
      <c r="A609" s="4"/>
      <c r="B609" s="5"/>
      <c r="C609" s="4"/>
      <c r="D609" s="6"/>
      <c r="E609" s="6"/>
      <c r="F609" s="6"/>
      <c r="G609" s="5"/>
      <c r="H609" s="4"/>
      <c r="I609" s="6"/>
      <c r="J609" s="4"/>
      <c r="K609" s="6"/>
      <c r="L609" s="6"/>
      <c r="M609" s="6"/>
      <c r="N609" s="6"/>
      <c r="O609" s="6"/>
      <c r="P609" s="6"/>
      <c r="Q609" s="6"/>
      <c r="R609" s="6"/>
      <c r="S609" s="6"/>
      <c r="T609" s="6"/>
      <c r="U609" s="6"/>
      <c r="V609" s="6"/>
      <c r="W609" s="6"/>
      <c r="X609" s="6"/>
      <c r="Y609" s="6"/>
      <c r="Z609" s="6"/>
    </row>
    <row r="610" spans="1:26" ht="15.75" customHeight="1" x14ac:dyDescent="0.25">
      <c r="A610" s="4"/>
      <c r="B610" s="5"/>
      <c r="C610" s="4"/>
      <c r="D610" s="6"/>
      <c r="E610" s="6"/>
      <c r="F610" s="6"/>
      <c r="G610" s="5"/>
      <c r="H610" s="4"/>
      <c r="I610" s="6"/>
      <c r="J610" s="4"/>
      <c r="K610" s="6"/>
      <c r="L610" s="6"/>
      <c r="M610" s="6"/>
      <c r="N610" s="6"/>
      <c r="O610" s="6"/>
      <c r="P610" s="6"/>
      <c r="Q610" s="6"/>
      <c r="R610" s="6"/>
      <c r="S610" s="6"/>
      <c r="T610" s="6"/>
      <c r="U610" s="6"/>
      <c r="V610" s="6"/>
      <c r="W610" s="6"/>
      <c r="X610" s="6"/>
      <c r="Y610" s="6"/>
      <c r="Z610" s="6"/>
    </row>
    <row r="611" spans="1:26" ht="15.75" customHeight="1" x14ac:dyDescent="0.25">
      <c r="A611" s="4"/>
      <c r="B611" s="5"/>
      <c r="C611" s="4"/>
      <c r="D611" s="6"/>
      <c r="E611" s="6"/>
      <c r="F611" s="6"/>
      <c r="G611" s="5"/>
      <c r="H611" s="4"/>
      <c r="I611" s="6"/>
      <c r="J611" s="4"/>
      <c r="K611" s="6"/>
      <c r="L611" s="6"/>
      <c r="M611" s="6"/>
      <c r="N611" s="6"/>
      <c r="O611" s="6"/>
      <c r="P611" s="6"/>
      <c r="Q611" s="6"/>
      <c r="R611" s="6"/>
      <c r="S611" s="6"/>
      <c r="T611" s="6"/>
      <c r="U611" s="6"/>
      <c r="V611" s="6"/>
      <c r="W611" s="6"/>
      <c r="X611" s="6"/>
      <c r="Y611" s="6"/>
      <c r="Z611" s="6"/>
    </row>
    <row r="612" spans="1:26" ht="15.75" customHeight="1" x14ac:dyDescent="0.25">
      <c r="A612" s="4"/>
      <c r="B612" s="5"/>
      <c r="C612" s="4"/>
      <c r="D612" s="6"/>
      <c r="E612" s="6"/>
      <c r="F612" s="6"/>
      <c r="G612" s="5"/>
      <c r="H612" s="4"/>
      <c r="I612" s="6"/>
      <c r="J612" s="4"/>
      <c r="K612" s="6"/>
      <c r="L612" s="6"/>
      <c r="M612" s="6"/>
      <c r="N612" s="6"/>
      <c r="O612" s="6"/>
      <c r="P612" s="6"/>
      <c r="Q612" s="6"/>
      <c r="R612" s="6"/>
      <c r="S612" s="6"/>
      <c r="T612" s="6"/>
      <c r="U612" s="6"/>
      <c r="V612" s="6"/>
      <c r="W612" s="6"/>
      <c r="X612" s="6"/>
      <c r="Y612" s="6"/>
      <c r="Z612" s="6"/>
    </row>
    <row r="613" spans="1:26" ht="15.75" customHeight="1" x14ac:dyDescent="0.25">
      <c r="A613" s="4"/>
      <c r="B613" s="5"/>
      <c r="C613" s="4"/>
      <c r="D613" s="6"/>
      <c r="E613" s="6"/>
      <c r="F613" s="6"/>
      <c r="G613" s="5"/>
      <c r="H613" s="4"/>
      <c r="I613" s="6"/>
      <c r="J613" s="4"/>
      <c r="K613" s="6"/>
      <c r="L613" s="6"/>
      <c r="M613" s="6"/>
      <c r="N613" s="6"/>
      <c r="O613" s="6"/>
      <c r="P613" s="6"/>
      <c r="Q613" s="6"/>
      <c r="R613" s="6"/>
      <c r="S613" s="6"/>
      <c r="T613" s="6"/>
      <c r="U613" s="6"/>
      <c r="V613" s="6"/>
      <c r="W613" s="6"/>
      <c r="X613" s="6"/>
      <c r="Y613" s="6"/>
      <c r="Z613" s="6"/>
    </row>
    <row r="614" spans="1:26" ht="15.75" customHeight="1" x14ac:dyDescent="0.25">
      <c r="A614" s="4"/>
      <c r="B614" s="5"/>
      <c r="C614" s="4"/>
      <c r="D614" s="6"/>
      <c r="E614" s="6"/>
      <c r="F614" s="6"/>
      <c r="G614" s="5"/>
      <c r="H614" s="4"/>
      <c r="I614" s="6"/>
      <c r="J614" s="4"/>
      <c r="K614" s="6"/>
      <c r="L614" s="6"/>
      <c r="M614" s="6"/>
      <c r="N614" s="6"/>
      <c r="O614" s="6"/>
      <c r="P614" s="6"/>
      <c r="Q614" s="6"/>
      <c r="R614" s="6"/>
      <c r="S614" s="6"/>
      <c r="T614" s="6"/>
      <c r="U614" s="6"/>
      <c r="V614" s="6"/>
      <c r="W614" s="6"/>
      <c r="X614" s="6"/>
      <c r="Y614" s="6"/>
      <c r="Z614" s="6"/>
    </row>
    <row r="615" spans="1:26" ht="15.75" customHeight="1" x14ac:dyDescent="0.25">
      <c r="A615" s="4"/>
      <c r="B615" s="5"/>
      <c r="C615" s="4"/>
      <c r="D615" s="6"/>
      <c r="E615" s="6"/>
      <c r="F615" s="6"/>
      <c r="G615" s="5"/>
      <c r="H615" s="4"/>
      <c r="I615" s="6"/>
      <c r="J615" s="4"/>
      <c r="K615" s="6"/>
      <c r="L615" s="6"/>
      <c r="M615" s="6"/>
      <c r="N615" s="6"/>
      <c r="O615" s="6"/>
      <c r="P615" s="6"/>
      <c r="Q615" s="6"/>
      <c r="R615" s="6"/>
      <c r="S615" s="6"/>
      <c r="T615" s="6"/>
      <c r="U615" s="6"/>
      <c r="V615" s="6"/>
      <c r="W615" s="6"/>
      <c r="X615" s="6"/>
      <c r="Y615" s="6"/>
      <c r="Z615" s="6"/>
    </row>
    <row r="616" spans="1:26" ht="15.75" customHeight="1" x14ac:dyDescent="0.25">
      <c r="A616" s="4"/>
      <c r="B616" s="5"/>
      <c r="C616" s="4"/>
      <c r="D616" s="6"/>
      <c r="E616" s="6"/>
      <c r="F616" s="6"/>
      <c r="G616" s="5"/>
      <c r="H616" s="4"/>
      <c r="I616" s="6"/>
      <c r="J616" s="4"/>
      <c r="K616" s="6"/>
      <c r="L616" s="6"/>
      <c r="M616" s="6"/>
      <c r="N616" s="6"/>
      <c r="O616" s="6"/>
      <c r="P616" s="6"/>
      <c r="Q616" s="6"/>
      <c r="R616" s="6"/>
      <c r="S616" s="6"/>
      <c r="T616" s="6"/>
      <c r="U616" s="6"/>
      <c r="V616" s="6"/>
      <c r="W616" s="6"/>
      <c r="X616" s="6"/>
      <c r="Y616" s="6"/>
      <c r="Z616" s="6"/>
    </row>
    <row r="617" spans="1:26" ht="15.75" customHeight="1" x14ac:dyDescent="0.25">
      <c r="A617" s="4"/>
      <c r="B617" s="5"/>
      <c r="C617" s="4"/>
      <c r="D617" s="6"/>
      <c r="E617" s="6"/>
      <c r="F617" s="6"/>
      <c r="G617" s="5"/>
      <c r="H617" s="4"/>
      <c r="I617" s="6"/>
      <c r="J617" s="4"/>
      <c r="K617" s="6"/>
      <c r="L617" s="6"/>
      <c r="M617" s="6"/>
      <c r="N617" s="6"/>
      <c r="O617" s="6"/>
      <c r="P617" s="6"/>
      <c r="Q617" s="6"/>
      <c r="R617" s="6"/>
      <c r="S617" s="6"/>
      <c r="T617" s="6"/>
      <c r="U617" s="6"/>
      <c r="V617" s="6"/>
      <c r="W617" s="6"/>
      <c r="X617" s="6"/>
      <c r="Y617" s="6"/>
      <c r="Z617" s="6"/>
    </row>
    <row r="618" spans="1:26" ht="15.75" customHeight="1" x14ac:dyDescent="0.25">
      <c r="A618" s="4"/>
      <c r="B618" s="5"/>
      <c r="C618" s="4"/>
      <c r="D618" s="6"/>
      <c r="E618" s="6"/>
      <c r="F618" s="6"/>
      <c r="G618" s="5"/>
      <c r="H618" s="4"/>
      <c r="I618" s="6"/>
      <c r="J618" s="4"/>
      <c r="K618" s="6"/>
      <c r="L618" s="6"/>
      <c r="M618" s="6"/>
      <c r="N618" s="6"/>
      <c r="O618" s="6"/>
      <c r="P618" s="6"/>
      <c r="Q618" s="6"/>
      <c r="R618" s="6"/>
      <c r="S618" s="6"/>
      <c r="T618" s="6"/>
      <c r="U618" s="6"/>
      <c r="V618" s="6"/>
      <c r="W618" s="6"/>
      <c r="X618" s="6"/>
      <c r="Y618" s="6"/>
      <c r="Z618" s="6"/>
    </row>
    <row r="619" spans="1:26" ht="15.75" customHeight="1" x14ac:dyDescent="0.25">
      <c r="A619" s="4"/>
      <c r="B619" s="5"/>
      <c r="C619" s="4"/>
      <c r="D619" s="6"/>
      <c r="E619" s="6"/>
      <c r="F619" s="6"/>
      <c r="G619" s="5"/>
      <c r="H619" s="4"/>
      <c r="I619" s="6"/>
      <c r="J619" s="4"/>
      <c r="K619" s="6"/>
      <c r="L619" s="6"/>
      <c r="M619" s="6"/>
      <c r="N619" s="6"/>
      <c r="O619" s="6"/>
      <c r="P619" s="6"/>
      <c r="Q619" s="6"/>
      <c r="R619" s="6"/>
      <c r="S619" s="6"/>
      <c r="T619" s="6"/>
      <c r="U619" s="6"/>
      <c r="V619" s="6"/>
      <c r="W619" s="6"/>
      <c r="X619" s="6"/>
      <c r="Y619" s="6"/>
      <c r="Z619" s="6"/>
    </row>
    <row r="620" spans="1:26" ht="15.75" customHeight="1" x14ac:dyDescent="0.25">
      <c r="A620" s="4"/>
      <c r="B620" s="5"/>
      <c r="C620" s="4"/>
      <c r="D620" s="6"/>
      <c r="E620" s="6"/>
      <c r="F620" s="6"/>
      <c r="G620" s="5"/>
      <c r="H620" s="4"/>
      <c r="I620" s="6"/>
      <c r="J620" s="4"/>
      <c r="K620" s="6"/>
      <c r="L620" s="6"/>
      <c r="M620" s="6"/>
      <c r="N620" s="6"/>
      <c r="O620" s="6"/>
      <c r="P620" s="6"/>
      <c r="Q620" s="6"/>
      <c r="R620" s="6"/>
      <c r="S620" s="6"/>
      <c r="T620" s="6"/>
      <c r="U620" s="6"/>
      <c r="V620" s="6"/>
      <c r="W620" s="6"/>
      <c r="X620" s="6"/>
      <c r="Y620" s="6"/>
      <c r="Z620" s="6"/>
    </row>
    <row r="621" spans="1:26" ht="15.75" customHeight="1" x14ac:dyDescent="0.25">
      <c r="A621" s="4"/>
      <c r="B621" s="5"/>
      <c r="C621" s="4"/>
      <c r="D621" s="6"/>
      <c r="E621" s="6"/>
      <c r="F621" s="6"/>
      <c r="G621" s="5"/>
      <c r="H621" s="4"/>
      <c r="I621" s="6"/>
      <c r="J621" s="4"/>
      <c r="K621" s="6"/>
      <c r="L621" s="6"/>
      <c r="M621" s="6"/>
      <c r="N621" s="6"/>
      <c r="O621" s="6"/>
      <c r="P621" s="6"/>
      <c r="Q621" s="6"/>
      <c r="R621" s="6"/>
      <c r="S621" s="6"/>
      <c r="T621" s="6"/>
      <c r="U621" s="6"/>
      <c r="V621" s="6"/>
      <c r="W621" s="6"/>
      <c r="X621" s="6"/>
      <c r="Y621" s="6"/>
      <c r="Z621" s="6"/>
    </row>
    <row r="622" spans="1:26" ht="15.75" customHeight="1" x14ac:dyDescent="0.25">
      <c r="A622" s="4"/>
      <c r="B622" s="5"/>
      <c r="C622" s="4"/>
      <c r="D622" s="6"/>
      <c r="E622" s="6"/>
      <c r="F622" s="6"/>
      <c r="G622" s="5"/>
      <c r="H622" s="4"/>
      <c r="I622" s="6"/>
      <c r="J622" s="4"/>
      <c r="K622" s="6"/>
      <c r="L622" s="6"/>
      <c r="M622" s="6"/>
      <c r="N622" s="6"/>
      <c r="O622" s="6"/>
      <c r="P622" s="6"/>
      <c r="Q622" s="6"/>
      <c r="R622" s="6"/>
      <c r="S622" s="6"/>
      <c r="T622" s="6"/>
      <c r="U622" s="6"/>
      <c r="V622" s="6"/>
      <c r="W622" s="6"/>
      <c r="X622" s="6"/>
      <c r="Y622" s="6"/>
      <c r="Z622" s="6"/>
    </row>
    <row r="623" spans="1:26" ht="15.75" customHeight="1" x14ac:dyDescent="0.25">
      <c r="A623" s="4"/>
      <c r="B623" s="5"/>
      <c r="C623" s="4"/>
      <c r="D623" s="6"/>
      <c r="E623" s="6"/>
      <c r="F623" s="6"/>
      <c r="G623" s="5"/>
      <c r="H623" s="4"/>
      <c r="I623" s="6"/>
      <c r="J623" s="4"/>
      <c r="K623" s="6"/>
      <c r="L623" s="6"/>
      <c r="M623" s="6"/>
      <c r="N623" s="6"/>
      <c r="O623" s="6"/>
      <c r="P623" s="6"/>
      <c r="Q623" s="6"/>
      <c r="R623" s="6"/>
      <c r="S623" s="6"/>
      <c r="T623" s="6"/>
      <c r="U623" s="6"/>
      <c r="V623" s="6"/>
      <c r="W623" s="6"/>
      <c r="X623" s="6"/>
      <c r="Y623" s="6"/>
      <c r="Z623" s="6"/>
    </row>
    <row r="624" spans="1:26" ht="15.75" customHeight="1" x14ac:dyDescent="0.25">
      <c r="A624" s="4"/>
      <c r="B624" s="5"/>
      <c r="C624" s="4"/>
      <c r="D624" s="6"/>
      <c r="E624" s="6"/>
      <c r="F624" s="6"/>
      <c r="G624" s="5"/>
      <c r="H624" s="4"/>
      <c r="I624" s="6"/>
      <c r="J624" s="4"/>
      <c r="K624" s="6"/>
      <c r="L624" s="6"/>
      <c r="M624" s="6"/>
      <c r="N624" s="6"/>
      <c r="O624" s="6"/>
      <c r="P624" s="6"/>
      <c r="Q624" s="6"/>
      <c r="R624" s="6"/>
      <c r="S624" s="6"/>
      <c r="T624" s="6"/>
      <c r="U624" s="6"/>
      <c r="V624" s="6"/>
      <c r="W624" s="6"/>
      <c r="X624" s="6"/>
      <c r="Y624" s="6"/>
      <c r="Z624" s="6"/>
    </row>
    <row r="625" spans="1:26" ht="15.75" customHeight="1" x14ac:dyDescent="0.25">
      <c r="A625" s="4"/>
      <c r="B625" s="5"/>
      <c r="C625" s="4"/>
      <c r="D625" s="6"/>
      <c r="E625" s="6"/>
      <c r="F625" s="6"/>
      <c r="G625" s="5"/>
      <c r="H625" s="4"/>
      <c r="I625" s="6"/>
      <c r="J625" s="4"/>
      <c r="K625" s="6"/>
      <c r="L625" s="6"/>
      <c r="M625" s="6"/>
      <c r="N625" s="6"/>
      <c r="O625" s="6"/>
      <c r="P625" s="6"/>
      <c r="Q625" s="6"/>
      <c r="R625" s="6"/>
      <c r="S625" s="6"/>
      <c r="T625" s="6"/>
      <c r="U625" s="6"/>
      <c r="V625" s="6"/>
      <c r="W625" s="6"/>
      <c r="X625" s="6"/>
      <c r="Y625" s="6"/>
      <c r="Z625" s="6"/>
    </row>
    <row r="626" spans="1:26" ht="15.75" customHeight="1" x14ac:dyDescent="0.25">
      <c r="A626" s="4"/>
      <c r="B626" s="5"/>
      <c r="C626" s="4"/>
      <c r="D626" s="6"/>
      <c r="E626" s="6"/>
      <c r="F626" s="6"/>
      <c r="G626" s="5"/>
      <c r="H626" s="4"/>
      <c r="I626" s="6"/>
      <c r="J626" s="4"/>
      <c r="K626" s="6"/>
      <c r="L626" s="6"/>
      <c r="M626" s="6"/>
      <c r="N626" s="6"/>
      <c r="O626" s="6"/>
      <c r="P626" s="6"/>
      <c r="Q626" s="6"/>
      <c r="R626" s="6"/>
      <c r="S626" s="6"/>
      <c r="T626" s="6"/>
      <c r="U626" s="6"/>
      <c r="V626" s="6"/>
      <c r="W626" s="6"/>
      <c r="X626" s="6"/>
      <c r="Y626" s="6"/>
      <c r="Z626" s="6"/>
    </row>
    <row r="627" spans="1:26" ht="15.75" customHeight="1" x14ac:dyDescent="0.25">
      <c r="A627" s="4"/>
      <c r="B627" s="5"/>
      <c r="C627" s="4"/>
      <c r="D627" s="6"/>
      <c r="E627" s="6"/>
      <c r="F627" s="6"/>
      <c r="G627" s="5"/>
      <c r="H627" s="4"/>
      <c r="I627" s="6"/>
      <c r="J627" s="4"/>
      <c r="K627" s="6"/>
      <c r="L627" s="6"/>
      <c r="M627" s="6"/>
      <c r="N627" s="6"/>
      <c r="O627" s="6"/>
      <c r="P627" s="6"/>
      <c r="Q627" s="6"/>
      <c r="R627" s="6"/>
      <c r="S627" s="6"/>
      <c r="T627" s="6"/>
      <c r="U627" s="6"/>
      <c r="V627" s="6"/>
      <c r="W627" s="6"/>
      <c r="X627" s="6"/>
      <c r="Y627" s="6"/>
      <c r="Z627" s="6"/>
    </row>
    <row r="628" spans="1:26" ht="15.75" customHeight="1" x14ac:dyDescent="0.25">
      <c r="A628" s="4"/>
      <c r="B628" s="5"/>
      <c r="C628" s="4"/>
      <c r="D628" s="6"/>
      <c r="E628" s="6"/>
      <c r="F628" s="6"/>
      <c r="G628" s="5"/>
      <c r="H628" s="4"/>
      <c r="I628" s="6"/>
      <c r="J628" s="4"/>
      <c r="K628" s="6"/>
      <c r="L628" s="6"/>
      <c r="M628" s="6"/>
      <c r="N628" s="6"/>
      <c r="O628" s="6"/>
      <c r="P628" s="6"/>
      <c r="Q628" s="6"/>
      <c r="R628" s="6"/>
      <c r="S628" s="6"/>
      <c r="T628" s="6"/>
      <c r="U628" s="6"/>
      <c r="V628" s="6"/>
      <c r="W628" s="6"/>
      <c r="X628" s="6"/>
      <c r="Y628" s="6"/>
      <c r="Z628" s="6"/>
    </row>
    <row r="629" spans="1:26" ht="15.75" customHeight="1" x14ac:dyDescent="0.25">
      <c r="A629" s="4"/>
      <c r="B629" s="5"/>
      <c r="C629" s="4"/>
      <c r="D629" s="6"/>
      <c r="E629" s="6"/>
      <c r="F629" s="6"/>
      <c r="G629" s="5"/>
      <c r="H629" s="4"/>
      <c r="I629" s="6"/>
      <c r="J629" s="4"/>
      <c r="K629" s="6"/>
      <c r="L629" s="6"/>
      <c r="M629" s="6"/>
      <c r="N629" s="6"/>
      <c r="O629" s="6"/>
      <c r="P629" s="6"/>
      <c r="Q629" s="6"/>
      <c r="R629" s="6"/>
      <c r="S629" s="6"/>
      <c r="T629" s="6"/>
      <c r="U629" s="6"/>
      <c r="V629" s="6"/>
      <c r="W629" s="6"/>
      <c r="X629" s="6"/>
      <c r="Y629" s="6"/>
      <c r="Z629" s="6"/>
    </row>
    <row r="630" spans="1:26" ht="15.75" customHeight="1" x14ac:dyDescent="0.25">
      <c r="A630" s="4"/>
      <c r="B630" s="5"/>
      <c r="C630" s="4"/>
      <c r="D630" s="6"/>
      <c r="E630" s="6"/>
      <c r="F630" s="6"/>
      <c r="G630" s="5"/>
      <c r="H630" s="4"/>
      <c r="I630" s="6"/>
      <c r="J630" s="4"/>
      <c r="K630" s="6"/>
      <c r="L630" s="6"/>
      <c r="M630" s="6"/>
      <c r="N630" s="6"/>
      <c r="O630" s="6"/>
      <c r="P630" s="6"/>
      <c r="Q630" s="6"/>
      <c r="R630" s="6"/>
      <c r="S630" s="6"/>
      <c r="T630" s="6"/>
      <c r="U630" s="6"/>
      <c r="V630" s="6"/>
      <c r="W630" s="6"/>
      <c r="X630" s="6"/>
      <c r="Y630" s="6"/>
      <c r="Z630" s="6"/>
    </row>
    <row r="631" spans="1:26" ht="15.75" customHeight="1" x14ac:dyDescent="0.25">
      <c r="A631" s="4"/>
      <c r="B631" s="5"/>
      <c r="C631" s="4"/>
      <c r="D631" s="6"/>
      <c r="E631" s="6"/>
      <c r="F631" s="6"/>
      <c r="G631" s="5"/>
      <c r="H631" s="4"/>
      <c r="I631" s="6"/>
      <c r="J631" s="4"/>
      <c r="K631" s="6"/>
      <c r="L631" s="6"/>
      <c r="M631" s="6"/>
      <c r="N631" s="6"/>
      <c r="O631" s="6"/>
      <c r="P631" s="6"/>
      <c r="Q631" s="6"/>
      <c r="R631" s="6"/>
      <c r="S631" s="6"/>
      <c r="T631" s="6"/>
      <c r="U631" s="6"/>
      <c r="V631" s="6"/>
      <c r="W631" s="6"/>
      <c r="X631" s="6"/>
      <c r="Y631" s="6"/>
      <c r="Z631" s="6"/>
    </row>
    <row r="632" spans="1:26" ht="15.75" customHeight="1" x14ac:dyDescent="0.25">
      <c r="A632" s="4"/>
      <c r="B632" s="5"/>
      <c r="C632" s="4"/>
      <c r="D632" s="6"/>
      <c r="E632" s="6"/>
      <c r="F632" s="6"/>
      <c r="G632" s="5"/>
      <c r="H632" s="4"/>
      <c r="I632" s="6"/>
      <c r="J632" s="4"/>
      <c r="K632" s="6"/>
      <c r="L632" s="6"/>
      <c r="M632" s="6"/>
      <c r="N632" s="6"/>
      <c r="O632" s="6"/>
      <c r="P632" s="6"/>
      <c r="Q632" s="6"/>
      <c r="R632" s="6"/>
      <c r="S632" s="6"/>
      <c r="T632" s="6"/>
      <c r="U632" s="6"/>
      <c r="V632" s="6"/>
      <c r="W632" s="6"/>
      <c r="X632" s="6"/>
      <c r="Y632" s="6"/>
      <c r="Z632" s="6"/>
    </row>
    <row r="633" spans="1:26" ht="15.75" customHeight="1" x14ac:dyDescent="0.25">
      <c r="A633" s="4"/>
      <c r="B633" s="5"/>
      <c r="C633" s="4"/>
      <c r="D633" s="6"/>
      <c r="E633" s="6"/>
      <c r="F633" s="6"/>
      <c r="G633" s="5"/>
      <c r="H633" s="4"/>
      <c r="I633" s="6"/>
      <c r="J633" s="4"/>
      <c r="K633" s="6"/>
      <c r="L633" s="6"/>
      <c r="M633" s="6"/>
      <c r="N633" s="6"/>
      <c r="O633" s="6"/>
      <c r="P633" s="6"/>
      <c r="Q633" s="6"/>
      <c r="R633" s="6"/>
      <c r="S633" s="6"/>
      <c r="T633" s="6"/>
      <c r="U633" s="6"/>
      <c r="V633" s="6"/>
      <c r="W633" s="6"/>
      <c r="X633" s="6"/>
      <c r="Y633" s="6"/>
      <c r="Z633" s="6"/>
    </row>
    <row r="634" spans="1:26" ht="15.75" customHeight="1" x14ac:dyDescent="0.25">
      <c r="A634" s="4"/>
      <c r="B634" s="5"/>
      <c r="C634" s="4"/>
      <c r="D634" s="6"/>
      <c r="E634" s="6"/>
      <c r="F634" s="6"/>
      <c r="G634" s="5"/>
      <c r="H634" s="4"/>
      <c r="I634" s="6"/>
      <c r="J634" s="4"/>
      <c r="K634" s="6"/>
      <c r="L634" s="6"/>
      <c r="M634" s="6"/>
      <c r="N634" s="6"/>
      <c r="O634" s="6"/>
      <c r="P634" s="6"/>
      <c r="Q634" s="6"/>
      <c r="R634" s="6"/>
      <c r="S634" s="6"/>
      <c r="T634" s="6"/>
      <c r="U634" s="6"/>
      <c r="V634" s="6"/>
      <c r="W634" s="6"/>
      <c r="X634" s="6"/>
      <c r="Y634" s="6"/>
      <c r="Z634" s="6"/>
    </row>
    <row r="635" spans="1:26" ht="15.75" customHeight="1" x14ac:dyDescent="0.25">
      <c r="A635" s="4"/>
      <c r="B635" s="5"/>
      <c r="C635" s="4"/>
      <c r="D635" s="6"/>
      <c r="E635" s="6"/>
      <c r="F635" s="6"/>
      <c r="G635" s="5"/>
      <c r="H635" s="4"/>
      <c r="I635" s="6"/>
      <c r="J635" s="4"/>
      <c r="K635" s="6"/>
      <c r="L635" s="6"/>
      <c r="M635" s="6"/>
      <c r="N635" s="6"/>
      <c r="O635" s="6"/>
      <c r="P635" s="6"/>
      <c r="Q635" s="6"/>
      <c r="R635" s="6"/>
      <c r="S635" s="6"/>
      <c r="T635" s="6"/>
      <c r="U635" s="6"/>
      <c r="V635" s="6"/>
      <c r="W635" s="6"/>
      <c r="X635" s="6"/>
      <c r="Y635" s="6"/>
      <c r="Z635" s="6"/>
    </row>
    <row r="636" spans="1:26" ht="15.75" customHeight="1" x14ac:dyDescent="0.25">
      <c r="A636" s="4"/>
      <c r="B636" s="5"/>
      <c r="C636" s="4"/>
      <c r="D636" s="6"/>
      <c r="E636" s="6"/>
      <c r="F636" s="6"/>
      <c r="G636" s="5"/>
      <c r="H636" s="4"/>
      <c r="I636" s="6"/>
      <c r="J636" s="4"/>
      <c r="K636" s="6"/>
      <c r="L636" s="6"/>
      <c r="M636" s="6"/>
      <c r="N636" s="6"/>
      <c r="O636" s="6"/>
      <c r="P636" s="6"/>
      <c r="Q636" s="6"/>
      <c r="R636" s="6"/>
      <c r="S636" s="6"/>
      <c r="T636" s="6"/>
      <c r="U636" s="6"/>
      <c r="V636" s="6"/>
      <c r="W636" s="6"/>
      <c r="X636" s="6"/>
      <c r="Y636" s="6"/>
      <c r="Z636" s="6"/>
    </row>
    <row r="637" spans="1:26" ht="15.75" customHeight="1" x14ac:dyDescent="0.25">
      <c r="A637" s="4"/>
      <c r="B637" s="5"/>
      <c r="C637" s="4"/>
      <c r="D637" s="6"/>
      <c r="E637" s="6"/>
      <c r="F637" s="6"/>
      <c r="G637" s="5"/>
      <c r="H637" s="4"/>
      <c r="I637" s="6"/>
      <c r="J637" s="4"/>
      <c r="K637" s="6"/>
      <c r="L637" s="6"/>
      <c r="M637" s="6"/>
      <c r="N637" s="6"/>
      <c r="O637" s="6"/>
      <c r="P637" s="6"/>
      <c r="Q637" s="6"/>
      <c r="R637" s="6"/>
      <c r="S637" s="6"/>
      <c r="T637" s="6"/>
      <c r="U637" s="6"/>
      <c r="V637" s="6"/>
      <c r="W637" s="6"/>
      <c r="X637" s="6"/>
      <c r="Y637" s="6"/>
      <c r="Z637" s="6"/>
    </row>
    <row r="638" spans="1:26" ht="15.75" customHeight="1" x14ac:dyDescent="0.25">
      <c r="A638" s="4"/>
      <c r="B638" s="5"/>
      <c r="C638" s="4"/>
      <c r="D638" s="6"/>
      <c r="E638" s="6"/>
      <c r="F638" s="6"/>
      <c r="G638" s="5"/>
      <c r="H638" s="4"/>
      <c r="I638" s="6"/>
      <c r="J638" s="4"/>
      <c r="K638" s="6"/>
      <c r="L638" s="6"/>
      <c r="M638" s="6"/>
      <c r="N638" s="6"/>
      <c r="O638" s="6"/>
      <c r="P638" s="6"/>
      <c r="Q638" s="6"/>
      <c r="R638" s="6"/>
      <c r="S638" s="6"/>
      <c r="T638" s="6"/>
      <c r="U638" s="6"/>
      <c r="V638" s="6"/>
      <c r="W638" s="6"/>
      <c r="X638" s="6"/>
      <c r="Y638" s="6"/>
      <c r="Z638" s="6"/>
    </row>
    <row r="639" spans="1:26" ht="15.75" customHeight="1" x14ac:dyDescent="0.25">
      <c r="A639" s="4"/>
      <c r="B639" s="5"/>
      <c r="C639" s="4"/>
      <c r="D639" s="6"/>
      <c r="E639" s="6"/>
      <c r="F639" s="6"/>
      <c r="G639" s="5"/>
      <c r="H639" s="4"/>
      <c r="I639" s="6"/>
      <c r="J639" s="4"/>
      <c r="K639" s="6"/>
      <c r="L639" s="6"/>
      <c r="M639" s="6"/>
      <c r="N639" s="6"/>
      <c r="O639" s="6"/>
      <c r="P639" s="6"/>
      <c r="Q639" s="6"/>
      <c r="R639" s="6"/>
      <c r="S639" s="6"/>
      <c r="T639" s="6"/>
      <c r="U639" s="6"/>
      <c r="V639" s="6"/>
      <c r="W639" s="6"/>
      <c r="X639" s="6"/>
      <c r="Y639" s="6"/>
      <c r="Z639" s="6"/>
    </row>
    <row r="640" spans="1:26" ht="15.75" customHeight="1" x14ac:dyDescent="0.25">
      <c r="A640" s="4"/>
      <c r="B640" s="5"/>
      <c r="C640" s="4"/>
      <c r="D640" s="6"/>
      <c r="E640" s="6"/>
      <c r="F640" s="6"/>
      <c r="G640" s="5"/>
      <c r="H640" s="4"/>
      <c r="I640" s="6"/>
      <c r="J640" s="4"/>
      <c r="K640" s="6"/>
      <c r="L640" s="6"/>
      <c r="M640" s="6"/>
      <c r="N640" s="6"/>
      <c r="O640" s="6"/>
      <c r="P640" s="6"/>
      <c r="Q640" s="6"/>
      <c r="R640" s="6"/>
      <c r="S640" s="6"/>
      <c r="T640" s="6"/>
      <c r="U640" s="6"/>
      <c r="V640" s="6"/>
      <c r="W640" s="6"/>
      <c r="X640" s="6"/>
      <c r="Y640" s="6"/>
      <c r="Z640" s="6"/>
    </row>
    <row r="641" spans="1:26" ht="15.75" customHeight="1" x14ac:dyDescent="0.25">
      <c r="A641" s="4"/>
      <c r="B641" s="5"/>
      <c r="C641" s="4"/>
      <c r="D641" s="6"/>
      <c r="E641" s="6"/>
      <c r="F641" s="6"/>
      <c r="G641" s="5"/>
      <c r="H641" s="4"/>
      <c r="I641" s="6"/>
      <c r="J641" s="4"/>
      <c r="K641" s="6"/>
      <c r="L641" s="6"/>
      <c r="M641" s="6"/>
      <c r="N641" s="6"/>
      <c r="O641" s="6"/>
      <c r="P641" s="6"/>
      <c r="Q641" s="6"/>
      <c r="R641" s="6"/>
      <c r="S641" s="6"/>
      <c r="T641" s="6"/>
      <c r="U641" s="6"/>
      <c r="V641" s="6"/>
      <c r="W641" s="6"/>
      <c r="X641" s="6"/>
      <c r="Y641" s="6"/>
      <c r="Z641" s="6"/>
    </row>
    <row r="642" spans="1:26" ht="15.75" customHeight="1" x14ac:dyDescent="0.25">
      <c r="A642" s="4"/>
      <c r="B642" s="5"/>
      <c r="C642" s="4"/>
      <c r="D642" s="6"/>
      <c r="E642" s="6"/>
      <c r="F642" s="6"/>
      <c r="G642" s="5"/>
      <c r="H642" s="4"/>
      <c r="I642" s="6"/>
      <c r="J642" s="4"/>
      <c r="K642" s="6"/>
      <c r="L642" s="6"/>
      <c r="M642" s="6"/>
      <c r="N642" s="6"/>
      <c r="O642" s="6"/>
      <c r="P642" s="6"/>
      <c r="Q642" s="6"/>
      <c r="R642" s="6"/>
      <c r="S642" s="6"/>
      <c r="T642" s="6"/>
      <c r="U642" s="6"/>
      <c r="V642" s="6"/>
      <c r="W642" s="6"/>
      <c r="X642" s="6"/>
      <c r="Y642" s="6"/>
      <c r="Z642" s="6"/>
    </row>
    <row r="643" spans="1:26" ht="15.75" customHeight="1" x14ac:dyDescent="0.25">
      <c r="A643" s="4"/>
      <c r="B643" s="5"/>
      <c r="C643" s="4"/>
      <c r="D643" s="6"/>
      <c r="E643" s="6"/>
      <c r="F643" s="6"/>
      <c r="G643" s="5"/>
      <c r="H643" s="4"/>
      <c r="I643" s="6"/>
      <c r="J643" s="4"/>
      <c r="K643" s="6"/>
      <c r="L643" s="6"/>
      <c r="M643" s="6"/>
      <c r="N643" s="6"/>
      <c r="O643" s="6"/>
      <c r="P643" s="6"/>
      <c r="Q643" s="6"/>
      <c r="R643" s="6"/>
      <c r="S643" s="6"/>
      <c r="T643" s="6"/>
      <c r="U643" s="6"/>
      <c r="V643" s="6"/>
      <c r="W643" s="6"/>
      <c r="X643" s="6"/>
      <c r="Y643" s="6"/>
      <c r="Z643" s="6"/>
    </row>
    <row r="644" spans="1:26" ht="15.75" customHeight="1" x14ac:dyDescent="0.25">
      <c r="A644" s="4"/>
      <c r="B644" s="5"/>
      <c r="C644" s="4"/>
      <c r="D644" s="6"/>
      <c r="E644" s="6"/>
      <c r="F644" s="6"/>
      <c r="G644" s="5"/>
      <c r="H644" s="4"/>
      <c r="I644" s="6"/>
      <c r="J644" s="4"/>
      <c r="K644" s="6"/>
      <c r="L644" s="6"/>
      <c r="M644" s="6"/>
      <c r="N644" s="6"/>
      <c r="O644" s="6"/>
      <c r="P644" s="6"/>
      <c r="Q644" s="6"/>
      <c r="R644" s="6"/>
      <c r="S644" s="6"/>
      <c r="T644" s="6"/>
      <c r="U644" s="6"/>
      <c r="V644" s="6"/>
      <c r="W644" s="6"/>
      <c r="X644" s="6"/>
      <c r="Y644" s="6"/>
      <c r="Z644" s="6"/>
    </row>
    <row r="645" spans="1:26" ht="15.75" customHeight="1" x14ac:dyDescent="0.25">
      <c r="A645" s="4"/>
      <c r="B645" s="5"/>
      <c r="C645" s="4"/>
      <c r="D645" s="6"/>
      <c r="E645" s="6"/>
      <c r="F645" s="6"/>
      <c r="G645" s="5"/>
      <c r="H645" s="4"/>
      <c r="I645" s="6"/>
      <c r="J645" s="4"/>
      <c r="K645" s="6"/>
      <c r="L645" s="6"/>
      <c r="M645" s="6"/>
      <c r="N645" s="6"/>
      <c r="O645" s="6"/>
      <c r="P645" s="6"/>
      <c r="Q645" s="6"/>
      <c r="R645" s="6"/>
      <c r="S645" s="6"/>
      <c r="T645" s="6"/>
      <c r="U645" s="6"/>
      <c r="V645" s="6"/>
      <c r="W645" s="6"/>
      <c r="X645" s="6"/>
      <c r="Y645" s="6"/>
      <c r="Z645" s="6"/>
    </row>
    <row r="646" spans="1:26" ht="15.75" customHeight="1" x14ac:dyDescent="0.25">
      <c r="A646" s="4"/>
      <c r="B646" s="5"/>
      <c r="C646" s="4"/>
      <c r="D646" s="6"/>
      <c r="E646" s="6"/>
      <c r="F646" s="6"/>
      <c r="G646" s="5"/>
      <c r="H646" s="4"/>
      <c r="I646" s="6"/>
      <c r="J646" s="4"/>
      <c r="K646" s="6"/>
      <c r="L646" s="6"/>
      <c r="M646" s="6"/>
      <c r="N646" s="6"/>
      <c r="O646" s="6"/>
      <c r="P646" s="6"/>
      <c r="Q646" s="6"/>
      <c r="R646" s="6"/>
      <c r="S646" s="6"/>
      <c r="T646" s="6"/>
      <c r="U646" s="6"/>
      <c r="V646" s="6"/>
      <c r="W646" s="6"/>
      <c r="X646" s="6"/>
      <c r="Y646" s="6"/>
      <c r="Z646" s="6"/>
    </row>
    <row r="647" spans="1:26" ht="15.75" customHeight="1" x14ac:dyDescent="0.25">
      <c r="A647" s="4"/>
      <c r="B647" s="5"/>
      <c r="C647" s="4"/>
      <c r="D647" s="6"/>
      <c r="E647" s="6"/>
      <c r="F647" s="6"/>
      <c r="G647" s="5"/>
      <c r="H647" s="4"/>
      <c r="I647" s="6"/>
      <c r="J647" s="4"/>
      <c r="K647" s="6"/>
      <c r="L647" s="6"/>
      <c r="M647" s="6"/>
      <c r="N647" s="6"/>
      <c r="O647" s="6"/>
      <c r="P647" s="6"/>
      <c r="Q647" s="6"/>
      <c r="R647" s="6"/>
      <c r="S647" s="6"/>
      <c r="T647" s="6"/>
      <c r="U647" s="6"/>
      <c r="V647" s="6"/>
      <c r="W647" s="6"/>
      <c r="X647" s="6"/>
      <c r="Y647" s="6"/>
      <c r="Z647" s="6"/>
    </row>
    <row r="648" spans="1:26" ht="15.75" customHeight="1" x14ac:dyDescent="0.25">
      <c r="A648" s="4"/>
      <c r="B648" s="5"/>
      <c r="C648" s="4"/>
      <c r="D648" s="6"/>
      <c r="E648" s="6"/>
      <c r="F648" s="6"/>
      <c r="G648" s="5"/>
      <c r="H648" s="4"/>
      <c r="I648" s="6"/>
      <c r="J648" s="4"/>
      <c r="K648" s="6"/>
      <c r="L648" s="6"/>
      <c r="M648" s="6"/>
      <c r="N648" s="6"/>
      <c r="O648" s="6"/>
      <c r="P648" s="6"/>
      <c r="Q648" s="6"/>
      <c r="R648" s="6"/>
      <c r="S648" s="6"/>
      <c r="T648" s="6"/>
      <c r="U648" s="6"/>
      <c r="V648" s="6"/>
      <c r="W648" s="6"/>
      <c r="X648" s="6"/>
      <c r="Y648" s="6"/>
      <c r="Z648" s="6"/>
    </row>
    <row r="649" spans="1:26" ht="15.75" customHeight="1" x14ac:dyDescent="0.25">
      <c r="A649" s="4"/>
      <c r="B649" s="5"/>
      <c r="C649" s="4"/>
      <c r="D649" s="6"/>
      <c r="E649" s="6"/>
      <c r="F649" s="6"/>
      <c r="G649" s="5"/>
      <c r="H649" s="4"/>
      <c r="I649" s="6"/>
      <c r="J649" s="4"/>
      <c r="K649" s="6"/>
      <c r="L649" s="6"/>
      <c r="M649" s="6"/>
      <c r="N649" s="6"/>
      <c r="O649" s="6"/>
      <c r="P649" s="6"/>
      <c r="Q649" s="6"/>
      <c r="R649" s="6"/>
      <c r="S649" s="6"/>
      <c r="T649" s="6"/>
      <c r="U649" s="6"/>
      <c r="V649" s="6"/>
      <c r="W649" s="6"/>
      <c r="X649" s="6"/>
      <c r="Y649" s="6"/>
      <c r="Z649" s="6"/>
    </row>
    <row r="650" spans="1:26" ht="15.75" customHeight="1" x14ac:dyDescent="0.25">
      <c r="A650" s="4"/>
      <c r="B650" s="5"/>
      <c r="C650" s="4"/>
      <c r="D650" s="6"/>
      <c r="E650" s="6"/>
      <c r="F650" s="6"/>
      <c r="G650" s="5"/>
      <c r="H650" s="4"/>
      <c r="I650" s="6"/>
      <c r="J650" s="4"/>
      <c r="K650" s="6"/>
      <c r="L650" s="6"/>
      <c r="M650" s="6"/>
      <c r="N650" s="6"/>
      <c r="O650" s="6"/>
      <c r="P650" s="6"/>
      <c r="Q650" s="6"/>
      <c r="R650" s="6"/>
      <c r="S650" s="6"/>
      <c r="T650" s="6"/>
      <c r="U650" s="6"/>
      <c r="V650" s="6"/>
      <c r="W650" s="6"/>
      <c r="X650" s="6"/>
      <c r="Y650" s="6"/>
      <c r="Z650" s="6"/>
    </row>
    <row r="651" spans="1:26" ht="15.75" customHeight="1" x14ac:dyDescent="0.25">
      <c r="A651" s="4"/>
      <c r="B651" s="5"/>
      <c r="C651" s="4"/>
      <c r="D651" s="6"/>
      <c r="E651" s="6"/>
      <c r="F651" s="6"/>
      <c r="G651" s="5"/>
      <c r="H651" s="4"/>
      <c r="I651" s="6"/>
      <c r="J651" s="4"/>
      <c r="K651" s="6"/>
      <c r="L651" s="6"/>
      <c r="M651" s="6"/>
      <c r="N651" s="6"/>
      <c r="O651" s="6"/>
      <c r="P651" s="6"/>
      <c r="Q651" s="6"/>
      <c r="R651" s="6"/>
      <c r="S651" s="6"/>
      <c r="T651" s="6"/>
      <c r="U651" s="6"/>
      <c r="V651" s="6"/>
      <c r="W651" s="6"/>
      <c r="X651" s="6"/>
      <c r="Y651" s="6"/>
      <c r="Z651" s="6"/>
    </row>
    <row r="652" spans="1:26" ht="15.75" customHeight="1" x14ac:dyDescent="0.25">
      <c r="A652" s="4"/>
      <c r="B652" s="5"/>
      <c r="C652" s="4"/>
      <c r="D652" s="6"/>
      <c r="E652" s="6"/>
      <c r="F652" s="6"/>
      <c r="G652" s="5"/>
      <c r="H652" s="4"/>
      <c r="I652" s="6"/>
      <c r="J652" s="4"/>
      <c r="K652" s="6"/>
      <c r="L652" s="6"/>
      <c r="M652" s="6"/>
      <c r="N652" s="6"/>
      <c r="O652" s="6"/>
      <c r="P652" s="6"/>
      <c r="Q652" s="6"/>
      <c r="R652" s="6"/>
      <c r="S652" s="6"/>
      <c r="T652" s="6"/>
      <c r="U652" s="6"/>
      <c r="V652" s="6"/>
      <c r="W652" s="6"/>
      <c r="X652" s="6"/>
      <c r="Y652" s="6"/>
      <c r="Z652" s="6"/>
    </row>
    <row r="653" spans="1:26" ht="15.75" customHeight="1" x14ac:dyDescent="0.25">
      <c r="A653" s="4"/>
      <c r="B653" s="5"/>
      <c r="C653" s="4"/>
      <c r="D653" s="6"/>
      <c r="E653" s="6"/>
      <c r="F653" s="6"/>
      <c r="G653" s="5"/>
      <c r="H653" s="4"/>
      <c r="I653" s="6"/>
      <c r="J653" s="4"/>
      <c r="K653" s="6"/>
      <c r="L653" s="6"/>
      <c r="M653" s="6"/>
      <c r="N653" s="6"/>
      <c r="O653" s="6"/>
      <c r="P653" s="6"/>
      <c r="Q653" s="6"/>
      <c r="R653" s="6"/>
      <c r="S653" s="6"/>
      <c r="T653" s="6"/>
      <c r="U653" s="6"/>
      <c r="V653" s="6"/>
      <c r="W653" s="6"/>
      <c r="X653" s="6"/>
      <c r="Y653" s="6"/>
      <c r="Z653" s="6"/>
    </row>
    <row r="654" spans="1:26" ht="15.75" customHeight="1" x14ac:dyDescent="0.25">
      <c r="A654" s="4"/>
      <c r="B654" s="5"/>
      <c r="C654" s="4"/>
      <c r="D654" s="6"/>
      <c r="E654" s="6"/>
      <c r="F654" s="6"/>
      <c r="G654" s="5"/>
      <c r="H654" s="4"/>
      <c r="I654" s="6"/>
      <c r="J654" s="4"/>
      <c r="K654" s="6"/>
      <c r="L654" s="6"/>
      <c r="M654" s="6"/>
      <c r="N654" s="6"/>
      <c r="O654" s="6"/>
      <c r="P654" s="6"/>
      <c r="Q654" s="6"/>
      <c r="R654" s="6"/>
      <c r="S654" s="6"/>
      <c r="T654" s="6"/>
      <c r="U654" s="6"/>
      <c r="V654" s="6"/>
      <c r="W654" s="6"/>
      <c r="X654" s="6"/>
      <c r="Y654" s="6"/>
      <c r="Z654" s="6"/>
    </row>
    <row r="655" spans="1:26" ht="15.75" customHeight="1" x14ac:dyDescent="0.25">
      <c r="A655" s="4"/>
      <c r="B655" s="5"/>
      <c r="C655" s="4"/>
      <c r="D655" s="6"/>
      <c r="E655" s="6"/>
      <c r="F655" s="6"/>
      <c r="G655" s="5"/>
      <c r="H655" s="4"/>
      <c r="I655" s="6"/>
      <c r="J655" s="4"/>
      <c r="K655" s="6"/>
      <c r="L655" s="6"/>
      <c r="M655" s="6"/>
      <c r="N655" s="6"/>
      <c r="O655" s="6"/>
      <c r="P655" s="6"/>
      <c r="Q655" s="6"/>
      <c r="R655" s="6"/>
      <c r="S655" s="6"/>
      <c r="T655" s="6"/>
      <c r="U655" s="6"/>
      <c r="V655" s="6"/>
      <c r="W655" s="6"/>
      <c r="X655" s="6"/>
      <c r="Y655" s="6"/>
      <c r="Z655" s="6"/>
    </row>
    <row r="656" spans="1:26" ht="15.75" customHeight="1" x14ac:dyDescent="0.25">
      <c r="A656" s="4"/>
      <c r="B656" s="5"/>
      <c r="C656" s="4"/>
      <c r="D656" s="6"/>
      <c r="E656" s="6"/>
      <c r="F656" s="6"/>
      <c r="G656" s="5"/>
      <c r="H656" s="4"/>
      <c r="I656" s="6"/>
      <c r="J656" s="4"/>
      <c r="K656" s="6"/>
      <c r="L656" s="6"/>
      <c r="M656" s="6"/>
      <c r="N656" s="6"/>
      <c r="O656" s="6"/>
      <c r="P656" s="6"/>
      <c r="Q656" s="6"/>
      <c r="R656" s="6"/>
      <c r="S656" s="6"/>
      <c r="T656" s="6"/>
      <c r="U656" s="6"/>
      <c r="V656" s="6"/>
      <c r="W656" s="6"/>
      <c r="X656" s="6"/>
      <c r="Y656" s="6"/>
      <c r="Z656" s="6"/>
    </row>
    <row r="657" spans="1:26" ht="15.75" customHeight="1" x14ac:dyDescent="0.25">
      <c r="A657" s="4"/>
      <c r="B657" s="5"/>
      <c r="C657" s="4"/>
      <c r="D657" s="6"/>
      <c r="E657" s="6"/>
      <c r="F657" s="6"/>
      <c r="G657" s="5"/>
      <c r="H657" s="4"/>
      <c r="I657" s="6"/>
      <c r="J657" s="4"/>
      <c r="K657" s="6"/>
      <c r="L657" s="6"/>
      <c r="M657" s="6"/>
      <c r="N657" s="6"/>
      <c r="O657" s="6"/>
      <c r="P657" s="6"/>
      <c r="Q657" s="6"/>
      <c r="R657" s="6"/>
      <c r="S657" s="6"/>
      <c r="T657" s="6"/>
      <c r="U657" s="6"/>
      <c r="V657" s="6"/>
      <c r="W657" s="6"/>
      <c r="X657" s="6"/>
      <c r="Y657" s="6"/>
      <c r="Z657" s="6"/>
    </row>
    <row r="658" spans="1:26" ht="15.75" customHeight="1" x14ac:dyDescent="0.25">
      <c r="A658" s="4"/>
      <c r="B658" s="5"/>
      <c r="C658" s="4"/>
      <c r="D658" s="6"/>
      <c r="E658" s="6"/>
      <c r="F658" s="6"/>
      <c r="G658" s="5"/>
      <c r="H658" s="4"/>
      <c r="I658" s="6"/>
      <c r="J658" s="4"/>
      <c r="K658" s="6"/>
      <c r="L658" s="6"/>
      <c r="M658" s="6"/>
      <c r="N658" s="6"/>
      <c r="O658" s="6"/>
      <c r="P658" s="6"/>
      <c r="Q658" s="6"/>
      <c r="R658" s="6"/>
      <c r="S658" s="6"/>
      <c r="T658" s="6"/>
      <c r="U658" s="6"/>
      <c r="V658" s="6"/>
      <c r="W658" s="6"/>
      <c r="X658" s="6"/>
      <c r="Y658" s="6"/>
      <c r="Z658" s="6"/>
    </row>
    <row r="659" spans="1:26" ht="15.75" customHeight="1" x14ac:dyDescent="0.25">
      <c r="A659" s="4"/>
      <c r="B659" s="5"/>
      <c r="C659" s="4"/>
      <c r="D659" s="6"/>
      <c r="E659" s="6"/>
      <c r="F659" s="6"/>
      <c r="G659" s="5"/>
      <c r="H659" s="4"/>
      <c r="I659" s="6"/>
      <c r="J659" s="4"/>
      <c r="K659" s="6"/>
      <c r="L659" s="6"/>
      <c r="M659" s="6"/>
      <c r="N659" s="6"/>
      <c r="O659" s="6"/>
      <c r="P659" s="6"/>
      <c r="Q659" s="6"/>
      <c r="R659" s="6"/>
      <c r="S659" s="6"/>
      <c r="T659" s="6"/>
      <c r="U659" s="6"/>
      <c r="V659" s="6"/>
      <c r="W659" s="6"/>
      <c r="X659" s="6"/>
      <c r="Y659" s="6"/>
      <c r="Z659" s="6"/>
    </row>
    <row r="660" spans="1:26" ht="15.75" customHeight="1" x14ac:dyDescent="0.25">
      <c r="A660" s="4"/>
      <c r="B660" s="5"/>
      <c r="C660" s="4"/>
      <c r="D660" s="6"/>
      <c r="E660" s="6"/>
      <c r="F660" s="6"/>
      <c r="G660" s="5"/>
      <c r="H660" s="4"/>
      <c r="I660" s="6"/>
      <c r="J660" s="4"/>
      <c r="K660" s="6"/>
      <c r="L660" s="6"/>
      <c r="M660" s="6"/>
      <c r="N660" s="6"/>
      <c r="O660" s="6"/>
      <c r="P660" s="6"/>
      <c r="Q660" s="6"/>
      <c r="R660" s="6"/>
      <c r="S660" s="6"/>
      <c r="T660" s="6"/>
      <c r="U660" s="6"/>
      <c r="V660" s="6"/>
      <c r="W660" s="6"/>
      <c r="X660" s="6"/>
      <c r="Y660" s="6"/>
      <c r="Z660" s="6"/>
    </row>
    <row r="661" spans="1:26" ht="15.75" customHeight="1" x14ac:dyDescent="0.25">
      <c r="A661" s="4"/>
      <c r="B661" s="5"/>
      <c r="C661" s="4"/>
      <c r="D661" s="6"/>
      <c r="E661" s="6"/>
      <c r="F661" s="6"/>
      <c r="G661" s="5"/>
      <c r="H661" s="4"/>
      <c r="I661" s="6"/>
      <c r="J661" s="4"/>
      <c r="K661" s="6"/>
      <c r="L661" s="6"/>
      <c r="M661" s="6"/>
      <c r="N661" s="6"/>
      <c r="O661" s="6"/>
      <c r="P661" s="6"/>
      <c r="Q661" s="6"/>
      <c r="R661" s="6"/>
      <c r="S661" s="6"/>
      <c r="T661" s="6"/>
      <c r="U661" s="6"/>
      <c r="V661" s="6"/>
      <c r="W661" s="6"/>
      <c r="X661" s="6"/>
      <c r="Y661" s="6"/>
      <c r="Z661" s="6"/>
    </row>
    <row r="662" spans="1:26" ht="15.75" customHeight="1" x14ac:dyDescent="0.25">
      <c r="A662" s="4"/>
      <c r="B662" s="5"/>
      <c r="C662" s="4"/>
      <c r="D662" s="6"/>
      <c r="E662" s="6"/>
      <c r="F662" s="6"/>
      <c r="G662" s="5"/>
      <c r="H662" s="4"/>
      <c r="I662" s="6"/>
      <c r="J662" s="4"/>
      <c r="K662" s="6"/>
      <c r="L662" s="6"/>
      <c r="M662" s="6"/>
      <c r="N662" s="6"/>
      <c r="O662" s="6"/>
      <c r="P662" s="6"/>
      <c r="Q662" s="6"/>
      <c r="R662" s="6"/>
      <c r="S662" s="6"/>
      <c r="T662" s="6"/>
      <c r="U662" s="6"/>
      <c r="V662" s="6"/>
      <c r="W662" s="6"/>
      <c r="X662" s="6"/>
      <c r="Y662" s="6"/>
      <c r="Z662" s="6"/>
    </row>
    <row r="663" spans="1:26" ht="15.75" customHeight="1" x14ac:dyDescent="0.25">
      <c r="A663" s="4"/>
      <c r="B663" s="5"/>
      <c r="C663" s="4"/>
      <c r="D663" s="6"/>
      <c r="E663" s="6"/>
      <c r="F663" s="6"/>
      <c r="G663" s="5"/>
      <c r="H663" s="4"/>
      <c r="I663" s="6"/>
      <c r="J663" s="4"/>
      <c r="K663" s="6"/>
      <c r="L663" s="6"/>
      <c r="M663" s="6"/>
      <c r="N663" s="6"/>
      <c r="O663" s="6"/>
      <c r="P663" s="6"/>
      <c r="Q663" s="6"/>
      <c r="R663" s="6"/>
      <c r="S663" s="6"/>
      <c r="T663" s="6"/>
      <c r="U663" s="6"/>
      <c r="V663" s="6"/>
      <c r="W663" s="6"/>
      <c r="X663" s="6"/>
      <c r="Y663" s="6"/>
      <c r="Z663" s="6"/>
    </row>
    <row r="664" spans="1:26" ht="15.75" customHeight="1" x14ac:dyDescent="0.25">
      <c r="A664" s="4"/>
      <c r="B664" s="5"/>
      <c r="C664" s="4"/>
      <c r="D664" s="6"/>
      <c r="E664" s="6"/>
      <c r="F664" s="6"/>
      <c r="G664" s="5"/>
      <c r="H664" s="4"/>
      <c r="I664" s="6"/>
      <c r="J664" s="4"/>
      <c r="K664" s="6"/>
      <c r="L664" s="6"/>
      <c r="M664" s="6"/>
      <c r="N664" s="6"/>
      <c r="O664" s="6"/>
      <c r="P664" s="6"/>
      <c r="Q664" s="6"/>
      <c r="R664" s="6"/>
      <c r="S664" s="6"/>
      <c r="T664" s="6"/>
      <c r="U664" s="6"/>
      <c r="V664" s="6"/>
      <c r="W664" s="6"/>
      <c r="X664" s="6"/>
      <c r="Y664" s="6"/>
      <c r="Z664" s="6"/>
    </row>
    <row r="665" spans="1:26" ht="15.75" customHeight="1" x14ac:dyDescent="0.25">
      <c r="A665" s="4"/>
      <c r="B665" s="5"/>
      <c r="C665" s="4"/>
      <c r="D665" s="6"/>
      <c r="E665" s="6"/>
      <c r="F665" s="6"/>
      <c r="G665" s="5"/>
      <c r="H665" s="4"/>
      <c r="I665" s="6"/>
      <c r="J665" s="4"/>
      <c r="K665" s="6"/>
      <c r="L665" s="6"/>
      <c r="M665" s="6"/>
      <c r="N665" s="6"/>
      <c r="O665" s="6"/>
      <c r="P665" s="6"/>
      <c r="Q665" s="6"/>
      <c r="R665" s="6"/>
      <c r="S665" s="6"/>
      <c r="T665" s="6"/>
      <c r="U665" s="6"/>
      <c r="V665" s="6"/>
      <c r="W665" s="6"/>
      <c r="X665" s="6"/>
      <c r="Y665" s="6"/>
      <c r="Z665" s="6"/>
    </row>
    <row r="666" spans="1:26" ht="15.75" customHeight="1" x14ac:dyDescent="0.25">
      <c r="A666" s="4"/>
      <c r="B666" s="5"/>
      <c r="C666" s="4"/>
      <c r="D666" s="6"/>
      <c r="E666" s="6"/>
      <c r="F666" s="6"/>
      <c r="G666" s="5"/>
      <c r="H666" s="4"/>
      <c r="I666" s="6"/>
      <c r="J666" s="4"/>
      <c r="K666" s="6"/>
      <c r="L666" s="6"/>
      <c r="M666" s="6"/>
      <c r="N666" s="6"/>
      <c r="O666" s="6"/>
      <c r="P666" s="6"/>
      <c r="Q666" s="6"/>
      <c r="R666" s="6"/>
      <c r="S666" s="6"/>
      <c r="T666" s="6"/>
      <c r="U666" s="6"/>
      <c r="V666" s="6"/>
      <c r="W666" s="6"/>
      <c r="X666" s="6"/>
      <c r="Y666" s="6"/>
      <c r="Z666" s="6"/>
    </row>
    <row r="667" spans="1:26" ht="15.75" customHeight="1" x14ac:dyDescent="0.25">
      <c r="A667" s="4"/>
      <c r="B667" s="5"/>
      <c r="C667" s="4"/>
      <c r="D667" s="6"/>
      <c r="E667" s="6"/>
      <c r="F667" s="6"/>
      <c r="G667" s="5"/>
      <c r="H667" s="4"/>
      <c r="I667" s="6"/>
      <c r="J667" s="4"/>
      <c r="K667" s="6"/>
      <c r="L667" s="6"/>
      <c r="M667" s="6"/>
      <c r="N667" s="6"/>
      <c r="O667" s="6"/>
      <c r="P667" s="6"/>
      <c r="Q667" s="6"/>
      <c r="R667" s="6"/>
      <c r="S667" s="6"/>
      <c r="T667" s="6"/>
      <c r="U667" s="6"/>
      <c r="V667" s="6"/>
      <c r="W667" s="6"/>
      <c r="X667" s="6"/>
      <c r="Y667" s="6"/>
      <c r="Z667" s="6"/>
    </row>
    <row r="668" spans="1:26" ht="15.75" customHeight="1" x14ac:dyDescent="0.25">
      <c r="A668" s="4"/>
      <c r="B668" s="5"/>
      <c r="C668" s="4"/>
      <c r="D668" s="6"/>
      <c r="E668" s="6"/>
      <c r="F668" s="6"/>
      <c r="G668" s="5"/>
      <c r="H668" s="4"/>
      <c r="I668" s="6"/>
      <c r="J668" s="4"/>
      <c r="K668" s="6"/>
      <c r="L668" s="6"/>
      <c r="M668" s="6"/>
      <c r="N668" s="6"/>
      <c r="O668" s="6"/>
      <c r="P668" s="6"/>
      <c r="Q668" s="6"/>
      <c r="R668" s="6"/>
      <c r="S668" s="6"/>
      <c r="T668" s="6"/>
      <c r="U668" s="6"/>
      <c r="V668" s="6"/>
      <c r="W668" s="6"/>
      <c r="X668" s="6"/>
      <c r="Y668" s="6"/>
      <c r="Z668" s="6"/>
    </row>
    <row r="669" spans="1:26" ht="15.75" customHeight="1" x14ac:dyDescent="0.25">
      <c r="A669" s="4"/>
      <c r="B669" s="5"/>
      <c r="C669" s="4"/>
      <c r="D669" s="6"/>
      <c r="E669" s="6"/>
      <c r="F669" s="6"/>
      <c r="G669" s="5"/>
      <c r="H669" s="4"/>
      <c r="I669" s="6"/>
      <c r="J669" s="4"/>
      <c r="K669" s="6"/>
      <c r="L669" s="6"/>
      <c r="M669" s="6"/>
      <c r="N669" s="6"/>
      <c r="O669" s="6"/>
      <c r="P669" s="6"/>
      <c r="Q669" s="6"/>
      <c r="R669" s="6"/>
      <c r="S669" s="6"/>
      <c r="T669" s="6"/>
      <c r="U669" s="6"/>
      <c r="V669" s="6"/>
      <c r="W669" s="6"/>
      <c r="X669" s="6"/>
      <c r="Y669" s="6"/>
      <c r="Z669" s="6"/>
    </row>
    <row r="670" spans="1:26" ht="15.75" customHeight="1" x14ac:dyDescent="0.25">
      <c r="A670" s="4"/>
      <c r="B670" s="5"/>
      <c r="C670" s="4"/>
      <c r="D670" s="6"/>
      <c r="E670" s="6"/>
      <c r="F670" s="6"/>
      <c r="G670" s="5"/>
      <c r="H670" s="4"/>
      <c r="I670" s="6"/>
      <c r="J670" s="4"/>
      <c r="K670" s="6"/>
      <c r="L670" s="6"/>
      <c r="M670" s="6"/>
      <c r="N670" s="6"/>
      <c r="O670" s="6"/>
      <c r="P670" s="6"/>
      <c r="Q670" s="6"/>
      <c r="R670" s="6"/>
      <c r="S670" s="6"/>
      <c r="T670" s="6"/>
      <c r="U670" s="6"/>
      <c r="V670" s="6"/>
      <c r="W670" s="6"/>
      <c r="X670" s="6"/>
      <c r="Y670" s="6"/>
      <c r="Z670" s="6"/>
    </row>
    <row r="671" spans="1:26" ht="15.75" customHeight="1" x14ac:dyDescent="0.25">
      <c r="A671" s="4"/>
      <c r="B671" s="5"/>
      <c r="C671" s="4"/>
      <c r="D671" s="6"/>
      <c r="E671" s="6"/>
      <c r="F671" s="6"/>
      <c r="G671" s="5"/>
      <c r="H671" s="4"/>
      <c r="I671" s="6"/>
      <c r="J671" s="4"/>
      <c r="K671" s="6"/>
      <c r="L671" s="6"/>
      <c r="M671" s="6"/>
      <c r="N671" s="6"/>
      <c r="O671" s="6"/>
      <c r="P671" s="6"/>
      <c r="Q671" s="6"/>
      <c r="R671" s="6"/>
      <c r="S671" s="6"/>
      <c r="T671" s="6"/>
      <c r="U671" s="6"/>
      <c r="V671" s="6"/>
      <c r="W671" s="6"/>
      <c r="X671" s="6"/>
      <c r="Y671" s="6"/>
      <c r="Z671" s="6"/>
    </row>
    <row r="672" spans="1:26" ht="15.75" customHeight="1" x14ac:dyDescent="0.25">
      <c r="A672" s="4"/>
      <c r="B672" s="5"/>
      <c r="C672" s="4"/>
      <c r="D672" s="6"/>
      <c r="E672" s="6"/>
      <c r="F672" s="6"/>
      <c r="G672" s="5"/>
      <c r="H672" s="4"/>
      <c r="I672" s="6"/>
      <c r="J672" s="4"/>
      <c r="K672" s="6"/>
      <c r="L672" s="6"/>
      <c r="M672" s="6"/>
      <c r="N672" s="6"/>
      <c r="O672" s="6"/>
      <c r="P672" s="6"/>
      <c r="Q672" s="6"/>
      <c r="R672" s="6"/>
      <c r="S672" s="6"/>
      <c r="T672" s="6"/>
      <c r="U672" s="6"/>
      <c r="V672" s="6"/>
      <c r="W672" s="6"/>
      <c r="X672" s="6"/>
      <c r="Y672" s="6"/>
      <c r="Z672" s="6"/>
    </row>
    <row r="673" spans="1:26" ht="15.75" customHeight="1" x14ac:dyDescent="0.25">
      <c r="A673" s="4"/>
      <c r="B673" s="5"/>
      <c r="C673" s="4"/>
      <c r="D673" s="6"/>
      <c r="E673" s="6"/>
      <c r="F673" s="6"/>
      <c r="G673" s="5"/>
      <c r="H673" s="4"/>
      <c r="I673" s="6"/>
      <c r="J673" s="4"/>
      <c r="K673" s="6"/>
      <c r="L673" s="6"/>
      <c r="M673" s="6"/>
      <c r="N673" s="6"/>
      <c r="O673" s="6"/>
      <c r="P673" s="6"/>
      <c r="Q673" s="6"/>
      <c r="R673" s="6"/>
      <c r="S673" s="6"/>
      <c r="T673" s="6"/>
      <c r="U673" s="6"/>
      <c r="V673" s="6"/>
      <c r="W673" s="6"/>
      <c r="X673" s="6"/>
      <c r="Y673" s="6"/>
      <c r="Z673" s="6"/>
    </row>
    <row r="674" spans="1:26" ht="15.75" customHeight="1" x14ac:dyDescent="0.25">
      <c r="A674" s="4"/>
      <c r="B674" s="5"/>
      <c r="C674" s="4"/>
      <c r="D674" s="6"/>
      <c r="E674" s="6"/>
      <c r="F674" s="6"/>
      <c r="G674" s="5"/>
      <c r="H674" s="4"/>
      <c r="I674" s="6"/>
      <c r="J674" s="4"/>
      <c r="K674" s="6"/>
      <c r="L674" s="6"/>
      <c r="M674" s="6"/>
      <c r="N674" s="6"/>
      <c r="O674" s="6"/>
      <c r="P674" s="6"/>
      <c r="Q674" s="6"/>
      <c r="R674" s="6"/>
      <c r="S674" s="6"/>
      <c r="T674" s="6"/>
      <c r="U674" s="6"/>
      <c r="V674" s="6"/>
      <c r="W674" s="6"/>
      <c r="X674" s="6"/>
      <c r="Y674" s="6"/>
      <c r="Z674" s="6"/>
    </row>
    <row r="675" spans="1:26" ht="15.75" customHeight="1" x14ac:dyDescent="0.25">
      <c r="A675" s="4"/>
      <c r="B675" s="5"/>
      <c r="C675" s="4"/>
      <c r="D675" s="6"/>
      <c r="E675" s="6"/>
      <c r="F675" s="6"/>
      <c r="G675" s="5"/>
      <c r="H675" s="4"/>
      <c r="I675" s="6"/>
      <c r="J675" s="4"/>
      <c r="K675" s="6"/>
      <c r="L675" s="6"/>
      <c r="M675" s="6"/>
      <c r="N675" s="6"/>
      <c r="O675" s="6"/>
      <c r="P675" s="6"/>
      <c r="Q675" s="6"/>
      <c r="R675" s="6"/>
      <c r="S675" s="6"/>
      <c r="T675" s="6"/>
      <c r="U675" s="6"/>
      <c r="V675" s="6"/>
      <c r="W675" s="6"/>
      <c r="X675" s="6"/>
      <c r="Y675" s="6"/>
      <c r="Z675" s="6"/>
    </row>
    <row r="676" spans="1:26" ht="15.75" customHeight="1" x14ac:dyDescent="0.25">
      <c r="A676" s="4"/>
      <c r="B676" s="5"/>
      <c r="C676" s="4"/>
      <c r="D676" s="6"/>
      <c r="E676" s="6"/>
      <c r="F676" s="6"/>
      <c r="G676" s="5"/>
      <c r="H676" s="4"/>
      <c r="I676" s="6"/>
      <c r="J676" s="4"/>
      <c r="K676" s="6"/>
      <c r="L676" s="6"/>
      <c r="M676" s="6"/>
      <c r="N676" s="6"/>
      <c r="O676" s="6"/>
      <c r="P676" s="6"/>
      <c r="Q676" s="6"/>
      <c r="R676" s="6"/>
      <c r="S676" s="6"/>
      <c r="T676" s="6"/>
      <c r="U676" s="6"/>
      <c r="V676" s="6"/>
      <c r="W676" s="6"/>
      <c r="X676" s="6"/>
      <c r="Y676" s="6"/>
      <c r="Z676" s="6"/>
    </row>
    <row r="677" spans="1:26" ht="15.75" customHeight="1" x14ac:dyDescent="0.25">
      <c r="A677" s="4"/>
      <c r="B677" s="5"/>
      <c r="C677" s="4"/>
      <c r="D677" s="6"/>
      <c r="E677" s="6"/>
      <c r="F677" s="6"/>
      <c r="G677" s="5"/>
      <c r="H677" s="4"/>
      <c r="I677" s="6"/>
      <c r="J677" s="4"/>
      <c r="K677" s="6"/>
      <c r="L677" s="6"/>
      <c r="M677" s="6"/>
      <c r="N677" s="6"/>
      <c r="O677" s="6"/>
      <c r="P677" s="6"/>
      <c r="Q677" s="6"/>
      <c r="R677" s="6"/>
      <c r="S677" s="6"/>
      <c r="T677" s="6"/>
      <c r="U677" s="6"/>
      <c r="V677" s="6"/>
      <c r="W677" s="6"/>
      <c r="X677" s="6"/>
      <c r="Y677" s="6"/>
      <c r="Z677" s="6"/>
    </row>
    <row r="678" spans="1:26" ht="15.75" customHeight="1" x14ac:dyDescent="0.25">
      <c r="A678" s="4"/>
      <c r="B678" s="5"/>
      <c r="C678" s="4"/>
      <c r="D678" s="6"/>
      <c r="E678" s="6"/>
      <c r="F678" s="6"/>
      <c r="G678" s="5"/>
      <c r="H678" s="4"/>
      <c r="I678" s="6"/>
      <c r="J678" s="4"/>
      <c r="K678" s="6"/>
      <c r="L678" s="6"/>
      <c r="M678" s="6"/>
      <c r="N678" s="6"/>
      <c r="O678" s="6"/>
      <c r="P678" s="6"/>
      <c r="Q678" s="6"/>
      <c r="R678" s="6"/>
      <c r="S678" s="6"/>
      <c r="T678" s="6"/>
      <c r="U678" s="6"/>
      <c r="V678" s="6"/>
      <c r="W678" s="6"/>
      <c r="X678" s="6"/>
      <c r="Y678" s="6"/>
      <c r="Z678" s="6"/>
    </row>
    <row r="679" spans="1:26" ht="15.75" customHeight="1" x14ac:dyDescent="0.25">
      <c r="A679" s="4"/>
      <c r="B679" s="5"/>
      <c r="C679" s="4"/>
      <c r="D679" s="6"/>
      <c r="E679" s="6"/>
      <c r="F679" s="6"/>
      <c r="G679" s="5"/>
      <c r="H679" s="4"/>
      <c r="I679" s="6"/>
      <c r="J679" s="4"/>
      <c r="K679" s="6"/>
      <c r="L679" s="6"/>
      <c r="M679" s="6"/>
      <c r="N679" s="6"/>
      <c r="O679" s="6"/>
      <c r="P679" s="6"/>
      <c r="Q679" s="6"/>
      <c r="R679" s="6"/>
      <c r="S679" s="6"/>
      <c r="T679" s="6"/>
      <c r="U679" s="6"/>
      <c r="V679" s="6"/>
      <c r="W679" s="6"/>
      <c r="X679" s="6"/>
      <c r="Y679" s="6"/>
      <c r="Z679" s="6"/>
    </row>
    <row r="680" spans="1:26" ht="15.75" customHeight="1" x14ac:dyDescent="0.25">
      <c r="A680" s="4"/>
      <c r="B680" s="5"/>
      <c r="C680" s="4"/>
      <c r="D680" s="6"/>
      <c r="E680" s="6"/>
      <c r="F680" s="6"/>
      <c r="G680" s="5"/>
      <c r="H680" s="4"/>
      <c r="I680" s="6"/>
      <c r="J680" s="4"/>
      <c r="K680" s="6"/>
      <c r="L680" s="6"/>
      <c r="M680" s="6"/>
      <c r="N680" s="6"/>
      <c r="O680" s="6"/>
      <c r="P680" s="6"/>
      <c r="Q680" s="6"/>
      <c r="R680" s="6"/>
      <c r="S680" s="6"/>
      <c r="T680" s="6"/>
      <c r="U680" s="6"/>
      <c r="V680" s="6"/>
      <c r="W680" s="6"/>
      <c r="X680" s="6"/>
      <c r="Y680" s="6"/>
      <c r="Z680" s="6"/>
    </row>
    <row r="681" spans="1:26" ht="15.75" customHeight="1" x14ac:dyDescent="0.25">
      <c r="A681" s="4"/>
      <c r="B681" s="5"/>
      <c r="C681" s="4"/>
      <c r="D681" s="6"/>
      <c r="E681" s="6"/>
      <c r="F681" s="6"/>
      <c r="G681" s="5"/>
      <c r="H681" s="4"/>
      <c r="I681" s="6"/>
      <c r="J681" s="4"/>
      <c r="K681" s="6"/>
      <c r="L681" s="6"/>
      <c r="M681" s="6"/>
      <c r="N681" s="6"/>
      <c r="O681" s="6"/>
      <c r="P681" s="6"/>
      <c r="Q681" s="6"/>
      <c r="R681" s="6"/>
      <c r="S681" s="6"/>
      <c r="T681" s="6"/>
      <c r="U681" s="6"/>
      <c r="V681" s="6"/>
      <c r="W681" s="6"/>
      <c r="X681" s="6"/>
      <c r="Y681" s="6"/>
      <c r="Z681" s="6"/>
    </row>
    <row r="682" spans="1:26" ht="15.75" customHeight="1" x14ac:dyDescent="0.25">
      <c r="A682" s="4"/>
      <c r="B682" s="5"/>
      <c r="C682" s="4"/>
      <c r="D682" s="6"/>
      <c r="E682" s="6"/>
      <c r="F682" s="6"/>
      <c r="G682" s="5"/>
      <c r="H682" s="4"/>
      <c r="I682" s="6"/>
      <c r="J682" s="4"/>
      <c r="K682" s="6"/>
      <c r="L682" s="6"/>
      <c r="M682" s="6"/>
      <c r="N682" s="6"/>
      <c r="O682" s="6"/>
      <c r="P682" s="6"/>
      <c r="Q682" s="6"/>
      <c r="R682" s="6"/>
      <c r="S682" s="6"/>
      <c r="T682" s="6"/>
      <c r="U682" s="6"/>
      <c r="V682" s="6"/>
      <c r="W682" s="6"/>
      <c r="X682" s="6"/>
      <c r="Y682" s="6"/>
      <c r="Z682" s="6"/>
    </row>
    <row r="683" spans="1:26" ht="15.75" customHeight="1" x14ac:dyDescent="0.25">
      <c r="A683" s="4"/>
      <c r="B683" s="5"/>
      <c r="C683" s="4"/>
      <c r="D683" s="6"/>
      <c r="E683" s="6"/>
      <c r="F683" s="6"/>
      <c r="G683" s="5"/>
      <c r="H683" s="4"/>
      <c r="I683" s="6"/>
      <c r="J683" s="4"/>
      <c r="K683" s="6"/>
      <c r="L683" s="6"/>
      <c r="M683" s="6"/>
      <c r="N683" s="6"/>
      <c r="O683" s="6"/>
      <c r="P683" s="6"/>
      <c r="Q683" s="6"/>
      <c r="R683" s="6"/>
      <c r="S683" s="6"/>
      <c r="T683" s="6"/>
      <c r="U683" s="6"/>
      <c r="V683" s="6"/>
      <c r="W683" s="6"/>
      <c r="X683" s="6"/>
      <c r="Y683" s="6"/>
      <c r="Z683" s="6"/>
    </row>
    <row r="684" spans="1:26" ht="15.75" customHeight="1" x14ac:dyDescent="0.25">
      <c r="A684" s="4"/>
      <c r="B684" s="5"/>
      <c r="C684" s="4"/>
      <c r="D684" s="6"/>
      <c r="E684" s="6"/>
      <c r="F684" s="6"/>
      <c r="G684" s="5"/>
      <c r="H684" s="4"/>
      <c r="I684" s="6"/>
      <c r="J684" s="4"/>
      <c r="K684" s="6"/>
      <c r="L684" s="6"/>
      <c r="M684" s="6"/>
      <c r="N684" s="6"/>
      <c r="O684" s="6"/>
      <c r="P684" s="6"/>
      <c r="Q684" s="6"/>
      <c r="R684" s="6"/>
      <c r="S684" s="6"/>
      <c r="T684" s="6"/>
      <c r="U684" s="6"/>
      <c r="V684" s="6"/>
      <c r="W684" s="6"/>
      <c r="X684" s="6"/>
      <c r="Y684" s="6"/>
      <c r="Z684" s="6"/>
    </row>
    <row r="685" spans="1:26" ht="15.75" customHeight="1" x14ac:dyDescent="0.25">
      <c r="A685" s="4"/>
      <c r="B685" s="5"/>
      <c r="C685" s="4"/>
      <c r="D685" s="6"/>
      <c r="E685" s="6"/>
      <c r="F685" s="6"/>
      <c r="G685" s="5"/>
      <c r="H685" s="4"/>
      <c r="I685" s="6"/>
      <c r="J685" s="4"/>
      <c r="K685" s="6"/>
      <c r="L685" s="6"/>
      <c r="M685" s="6"/>
      <c r="N685" s="6"/>
      <c r="O685" s="6"/>
      <c r="P685" s="6"/>
      <c r="Q685" s="6"/>
      <c r="R685" s="6"/>
      <c r="S685" s="6"/>
      <c r="T685" s="6"/>
      <c r="U685" s="6"/>
      <c r="V685" s="6"/>
      <c r="W685" s="6"/>
      <c r="X685" s="6"/>
      <c r="Y685" s="6"/>
      <c r="Z685" s="6"/>
    </row>
    <row r="686" spans="1:26" ht="15.75" customHeight="1" x14ac:dyDescent="0.25">
      <c r="A686" s="4"/>
      <c r="B686" s="5"/>
      <c r="C686" s="4"/>
      <c r="D686" s="6"/>
      <c r="E686" s="6"/>
      <c r="F686" s="6"/>
      <c r="G686" s="5"/>
      <c r="H686" s="4"/>
      <c r="I686" s="6"/>
      <c r="J686" s="4"/>
      <c r="K686" s="6"/>
      <c r="L686" s="6"/>
      <c r="M686" s="6"/>
      <c r="N686" s="6"/>
      <c r="O686" s="6"/>
      <c r="P686" s="6"/>
      <c r="Q686" s="6"/>
      <c r="R686" s="6"/>
      <c r="S686" s="6"/>
      <c r="T686" s="6"/>
      <c r="U686" s="6"/>
      <c r="V686" s="6"/>
      <c r="W686" s="6"/>
      <c r="X686" s="6"/>
      <c r="Y686" s="6"/>
      <c r="Z686" s="6"/>
    </row>
    <row r="687" spans="1:26" ht="15.75" customHeight="1" x14ac:dyDescent="0.25">
      <c r="A687" s="4"/>
      <c r="B687" s="5"/>
      <c r="C687" s="4"/>
      <c r="D687" s="6"/>
      <c r="E687" s="6"/>
      <c r="F687" s="6"/>
      <c r="G687" s="5"/>
      <c r="H687" s="4"/>
      <c r="I687" s="6"/>
      <c r="J687" s="4"/>
      <c r="K687" s="6"/>
      <c r="L687" s="6"/>
      <c r="M687" s="6"/>
      <c r="N687" s="6"/>
      <c r="O687" s="6"/>
      <c r="P687" s="6"/>
      <c r="Q687" s="6"/>
      <c r="R687" s="6"/>
      <c r="S687" s="6"/>
      <c r="T687" s="6"/>
      <c r="U687" s="6"/>
      <c r="V687" s="6"/>
      <c r="W687" s="6"/>
      <c r="X687" s="6"/>
      <c r="Y687" s="6"/>
      <c r="Z687" s="6"/>
    </row>
    <row r="688" spans="1:26" ht="15.75" customHeight="1" x14ac:dyDescent="0.25">
      <c r="A688" s="4"/>
      <c r="B688" s="5"/>
      <c r="C688" s="4"/>
      <c r="D688" s="6"/>
      <c r="E688" s="6"/>
      <c r="F688" s="6"/>
      <c r="G688" s="5"/>
      <c r="H688" s="4"/>
      <c r="I688" s="6"/>
      <c r="J688" s="4"/>
      <c r="K688" s="6"/>
      <c r="L688" s="6"/>
      <c r="M688" s="6"/>
      <c r="N688" s="6"/>
      <c r="O688" s="6"/>
      <c r="P688" s="6"/>
      <c r="Q688" s="6"/>
      <c r="R688" s="6"/>
      <c r="S688" s="6"/>
      <c r="T688" s="6"/>
      <c r="U688" s="6"/>
      <c r="V688" s="6"/>
      <c r="W688" s="6"/>
      <c r="X688" s="6"/>
      <c r="Y688" s="6"/>
      <c r="Z688" s="6"/>
    </row>
    <row r="689" spans="1:26" ht="15.75" customHeight="1" x14ac:dyDescent="0.25">
      <c r="A689" s="4"/>
      <c r="B689" s="5"/>
      <c r="C689" s="4"/>
      <c r="D689" s="6"/>
      <c r="E689" s="6"/>
      <c r="F689" s="6"/>
      <c r="G689" s="5"/>
      <c r="H689" s="4"/>
      <c r="I689" s="6"/>
      <c r="J689" s="4"/>
      <c r="K689" s="6"/>
      <c r="L689" s="6"/>
      <c r="M689" s="6"/>
      <c r="N689" s="6"/>
      <c r="O689" s="6"/>
      <c r="P689" s="6"/>
      <c r="Q689" s="6"/>
      <c r="R689" s="6"/>
      <c r="S689" s="6"/>
      <c r="T689" s="6"/>
      <c r="U689" s="6"/>
      <c r="V689" s="6"/>
      <c r="W689" s="6"/>
      <c r="X689" s="6"/>
      <c r="Y689" s="6"/>
      <c r="Z689" s="6"/>
    </row>
    <row r="690" spans="1:26" ht="15.75" customHeight="1" x14ac:dyDescent="0.25">
      <c r="A690" s="4"/>
      <c r="B690" s="5"/>
      <c r="C690" s="4"/>
      <c r="D690" s="6"/>
      <c r="E690" s="6"/>
      <c r="F690" s="6"/>
      <c r="G690" s="5"/>
      <c r="H690" s="4"/>
      <c r="I690" s="6"/>
      <c r="J690" s="4"/>
      <c r="K690" s="6"/>
      <c r="L690" s="6"/>
      <c r="M690" s="6"/>
      <c r="N690" s="6"/>
      <c r="O690" s="6"/>
      <c r="P690" s="6"/>
      <c r="Q690" s="6"/>
      <c r="R690" s="6"/>
      <c r="S690" s="6"/>
      <c r="T690" s="6"/>
      <c r="U690" s="6"/>
      <c r="V690" s="6"/>
      <c r="W690" s="6"/>
      <c r="X690" s="6"/>
      <c r="Y690" s="6"/>
      <c r="Z690" s="6"/>
    </row>
    <row r="691" spans="1:26" ht="15.75" customHeight="1" x14ac:dyDescent="0.25">
      <c r="A691" s="4"/>
      <c r="B691" s="5"/>
      <c r="C691" s="4"/>
      <c r="D691" s="6"/>
      <c r="E691" s="6"/>
      <c r="F691" s="6"/>
      <c r="G691" s="5"/>
      <c r="H691" s="4"/>
      <c r="I691" s="6"/>
      <c r="J691" s="4"/>
      <c r="K691" s="6"/>
      <c r="L691" s="6"/>
      <c r="M691" s="6"/>
      <c r="N691" s="6"/>
      <c r="O691" s="6"/>
      <c r="P691" s="6"/>
      <c r="Q691" s="6"/>
      <c r="R691" s="6"/>
      <c r="S691" s="6"/>
      <c r="T691" s="6"/>
      <c r="U691" s="6"/>
      <c r="V691" s="6"/>
      <c r="W691" s="6"/>
      <c r="X691" s="6"/>
      <c r="Y691" s="6"/>
      <c r="Z691" s="6"/>
    </row>
    <row r="692" spans="1:26" ht="15.75" customHeight="1" x14ac:dyDescent="0.25">
      <c r="A692" s="4"/>
      <c r="B692" s="5"/>
      <c r="C692" s="4"/>
      <c r="D692" s="6"/>
      <c r="E692" s="6"/>
      <c r="F692" s="6"/>
      <c r="G692" s="5"/>
      <c r="H692" s="4"/>
      <c r="I692" s="6"/>
      <c r="J692" s="4"/>
      <c r="K692" s="6"/>
      <c r="L692" s="6"/>
      <c r="M692" s="6"/>
      <c r="N692" s="6"/>
      <c r="O692" s="6"/>
      <c r="P692" s="6"/>
      <c r="Q692" s="6"/>
      <c r="R692" s="6"/>
      <c r="S692" s="6"/>
      <c r="T692" s="6"/>
      <c r="U692" s="6"/>
      <c r="V692" s="6"/>
      <c r="W692" s="6"/>
      <c r="X692" s="6"/>
      <c r="Y692" s="6"/>
      <c r="Z692" s="6"/>
    </row>
    <row r="693" spans="1:26" ht="15.75" customHeight="1" x14ac:dyDescent="0.25">
      <c r="A693" s="4"/>
      <c r="B693" s="5"/>
      <c r="C693" s="4"/>
      <c r="D693" s="6"/>
      <c r="E693" s="6"/>
      <c r="F693" s="6"/>
      <c r="G693" s="5"/>
      <c r="H693" s="4"/>
      <c r="I693" s="6"/>
      <c r="J693" s="4"/>
      <c r="K693" s="6"/>
      <c r="L693" s="6"/>
      <c r="M693" s="6"/>
      <c r="N693" s="6"/>
      <c r="O693" s="6"/>
      <c r="P693" s="6"/>
      <c r="Q693" s="6"/>
      <c r="R693" s="6"/>
      <c r="S693" s="6"/>
      <c r="T693" s="6"/>
      <c r="U693" s="6"/>
      <c r="V693" s="6"/>
      <c r="W693" s="6"/>
      <c r="X693" s="6"/>
      <c r="Y693" s="6"/>
      <c r="Z693" s="6"/>
    </row>
    <row r="694" spans="1:26" ht="15.75" customHeight="1" x14ac:dyDescent="0.25">
      <c r="A694" s="4"/>
      <c r="B694" s="5"/>
      <c r="C694" s="4"/>
      <c r="D694" s="6"/>
      <c r="E694" s="6"/>
      <c r="F694" s="6"/>
      <c r="G694" s="5"/>
      <c r="H694" s="4"/>
      <c r="I694" s="6"/>
      <c r="J694" s="4"/>
      <c r="K694" s="6"/>
      <c r="L694" s="6"/>
      <c r="M694" s="6"/>
      <c r="N694" s="6"/>
      <c r="O694" s="6"/>
      <c r="P694" s="6"/>
      <c r="Q694" s="6"/>
      <c r="R694" s="6"/>
      <c r="S694" s="6"/>
      <c r="T694" s="6"/>
      <c r="U694" s="6"/>
      <c r="V694" s="6"/>
      <c r="W694" s="6"/>
      <c r="X694" s="6"/>
      <c r="Y694" s="6"/>
      <c r="Z694" s="6"/>
    </row>
    <row r="695" spans="1:26" ht="15.75" customHeight="1" x14ac:dyDescent="0.25">
      <c r="A695" s="4"/>
      <c r="B695" s="5"/>
      <c r="C695" s="4"/>
      <c r="D695" s="6"/>
      <c r="E695" s="6"/>
      <c r="F695" s="6"/>
      <c r="G695" s="5"/>
      <c r="H695" s="4"/>
      <c r="I695" s="6"/>
      <c r="J695" s="4"/>
      <c r="K695" s="6"/>
      <c r="L695" s="6"/>
      <c r="M695" s="6"/>
      <c r="N695" s="6"/>
      <c r="O695" s="6"/>
      <c r="P695" s="6"/>
      <c r="Q695" s="6"/>
      <c r="R695" s="6"/>
      <c r="S695" s="6"/>
      <c r="T695" s="6"/>
      <c r="U695" s="6"/>
      <c r="V695" s="6"/>
      <c r="W695" s="6"/>
      <c r="X695" s="6"/>
      <c r="Y695" s="6"/>
      <c r="Z695" s="6"/>
    </row>
    <row r="696" spans="1:26" ht="15.75" customHeight="1" x14ac:dyDescent="0.25">
      <c r="A696" s="4"/>
      <c r="B696" s="5"/>
      <c r="C696" s="4"/>
      <c r="D696" s="6"/>
      <c r="E696" s="6"/>
      <c r="F696" s="6"/>
      <c r="G696" s="5"/>
      <c r="H696" s="4"/>
      <c r="I696" s="6"/>
      <c r="J696" s="4"/>
      <c r="K696" s="6"/>
      <c r="L696" s="6"/>
      <c r="M696" s="6"/>
      <c r="N696" s="6"/>
      <c r="O696" s="6"/>
      <c r="P696" s="6"/>
      <c r="Q696" s="6"/>
      <c r="R696" s="6"/>
      <c r="S696" s="6"/>
      <c r="T696" s="6"/>
      <c r="U696" s="6"/>
      <c r="V696" s="6"/>
      <c r="W696" s="6"/>
      <c r="X696" s="6"/>
      <c r="Y696" s="6"/>
      <c r="Z696" s="6"/>
    </row>
    <row r="697" spans="1:26" ht="15.75" customHeight="1" x14ac:dyDescent="0.25">
      <c r="A697" s="4"/>
      <c r="B697" s="5"/>
      <c r="C697" s="4"/>
      <c r="D697" s="6"/>
      <c r="E697" s="6"/>
      <c r="F697" s="6"/>
      <c r="G697" s="5"/>
      <c r="H697" s="4"/>
      <c r="I697" s="6"/>
      <c r="J697" s="4"/>
      <c r="K697" s="6"/>
      <c r="L697" s="6"/>
      <c r="M697" s="6"/>
      <c r="N697" s="6"/>
      <c r="O697" s="6"/>
      <c r="P697" s="6"/>
      <c r="Q697" s="6"/>
      <c r="R697" s="6"/>
      <c r="S697" s="6"/>
      <c r="T697" s="6"/>
      <c r="U697" s="6"/>
      <c r="V697" s="6"/>
      <c r="W697" s="6"/>
      <c r="X697" s="6"/>
      <c r="Y697" s="6"/>
      <c r="Z697" s="6"/>
    </row>
    <row r="698" spans="1:26" ht="15.75" customHeight="1" x14ac:dyDescent="0.25">
      <c r="A698" s="4"/>
      <c r="B698" s="5"/>
      <c r="C698" s="4"/>
      <c r="D698" s="6"/>
      <c r="E698" s="6"/>
      <c r="F698" s="6"/>
      <c r="G698" s="5"/>
      <c r="H698" s="4"/>
      <c r="I698" s="6"/>
      <c r="J698" s="4"/>
      <c r="K698" s="6"/>
      <c r="L698" s="6"/>
      <c r="M698" s="6"/>
      <c r="N698" s="6"/>
      <c r="O698" s="6"/>
      <c r="P698" s="6"/>
      <c r="Q698" s="6"/>
      <c r="R698" s="6"/>
      <c r="S698" s="6"/>
      <c r="T698" s="6"/>
      <c r="U698" s="6"/>
      <c r="V698" s="6"/>
      <c r="W698" s="6"/>
      <c r="X698" s="6"/>
      <c r="Y698" s="6"/>
      <c r="Z698" s="6"/>
    </row>
    <row r="699" spans="1:26" ht="15.75" customHeight="1" x14ac:dyDescent="0.25">
      <c r="A699" s="4"/>
      <c r="B699" s="5"/>
      <c r="C699" s="4"/>
      <c r="D699" s="6"/>
      <c r="E699" s="6"/>
      <c r="F699" s="6"/>
      <c r="G699" s="5"/>
      <c r="H699" s="4"/>
      <c r="I699" s="6"/>
      <c r="J699" s="4"/>
      <c r="K699" s="6"/>
      <c r="L699" s="6"/>
      <c r="M699" s="6"/>
      <c r="N699" s="6"/>
      <c r="O699" s="6"/>
      <c r="P699" s="6"/>
      <c r="Q699" s="6"/>
      <c r="R699" s="6"/>
      <c r="S699" s="6"/>
      <c r="T699" s="6"/>
      <c r="U699" s="6"/>
      <c r="V699" s="6"/>
      <c r="W699" s="6"/>
      <c r="X699" s="6"/>
      <c r="Y699" s="6"/>
      <c r="Z699" s="6"/>
    </row>
    <row r="700" spans="1:26" ht="15.75" customHeight="1" x14ac:dyDescent="0.25">
      <c r="A700" s="4"/>
      <c r="B700" s="5"/>
      <c r="C700" s="4"/>
      <c r="D700" s="6"/>
      <c r="E700" s="6"/>
      <c r="F700" s="6"/>
      <c r="G700" s="5"/>
      <c r="H700" s="4"/>
      <c r="I700" s="6"/>
      <c r="J700" s="4"/>
      <c r="K700" s="6"/>
      <c r="L700" s="6"/>
      <c r="M700" s="6"/>
      <c r="N700" s="6"/>
      <c r="O700" s="6"/>
      <c r="P700" s="6"/>
      <c r="Q700" s="6"/>
      <c r="R700" s="6"/>
      <c r="S700" s="6"/>
      <c r="T700" s="6"/>
      <c r="U700" s="6"/>
      <c r="V700" s="6"/>
      <c r="W700" s="6"/>
      <c r="X700" s="6"/>
      <c r="Y700" s="6"/>
      <c r="Z700" s="6"/>
    </row>
    <row r="701" spans="1:26" ht="15.75" customHeight="1" x14ac:dyDescent="0.25">
      <c r="A701" s="4"/>
      <c r="B701" s="5"/>
      <c r="C701" s="4"/>
      <c r="D701" s="6"/>
      <c r="E701" s="6"/>
      <c r="F701" s="6"/>
      <c r="G701" s="5"/>
      <c r="H701" s="4"/>
      <c r="I701" s="6"/>
      <c r="J701" s="4"/>
      <c r="K701" s="6"/>
      <c r="L701" s="6"/>
      <c r="M701" s="6"/>
      <c r="N701" s="6"/>
      <c r="O701" s="6"/>
      <c r="P701" s="6"/>
      <c r="Q701" s="6"/>
      <c r="R701" s="6"/>
      <c r="S701" s="6"/>
      <c r="T701" s="6"/>
      <c r="U701" s="6"/>
      <c r="V701" s="6"/>
      <c r="W701" s="6"/>
      <c r="X701" s="6"/>
      <c r="Y701" s="6"/>
      <c r="Z701" s="6"/>
    </row>
    <row r="702" spans="1:26" ht="15.75" customHeight="1" x14ac:dyDescent="0.25">
      <c r="A702" s="4"/>
      <c r="B702" s="5"/>
      <c r="C702" s="4"/>
      <c r="D702" s="6"/>
      <c r="E702" s="6"/>
      <c r="F702" s="6"/>
      <c r="G702" s="5"/>
      <c r="H702" s="4"/>
      <c r="I702" s="6"/>
      <c r="J702" s="4"/>
      <c r="K702" s="6"/>
      <c r="L702" s="6"/>
      <c r="M702" s="6"/>
      <c r="N702" s="6"/>
      <c r="O702" s="6"/>
      <c r="P702" s="6"/>
      <c r="Q702" s="6"/>
      <c r="R702" s="6"/>
      <c r="S702" s="6"/>
      <c r="T702" s="6"/>
      <c r="U702" s="6"/>
      <c r="V702" s="6"/>
      <c r="W702" s="6"/>
      <c r="X702" s="6"/>
      <c r="Y702" s="6"/>
      <c r="Z702" s="6"/>
    </row>
    <row r="703" spans="1:26" ht="15.75" customHeight="1" x14ac:dyDescent="0.25">
      <c r="A703" s="4"/>
      <c r="B703" s="5"/>
      <c r="C703" s="4"/>
      <c r="D703" s="6"/>
      <c r="E703" s="6"/>
      <c r="F703" s="6"/>
      <c r="G703" s="5"/>
      <c r="H703" s="4"/>
      <c r="I703" s="6"/>
      <c r="J703" s="4"/>
      <c r="K703" s="6"/>
      <c r="L703" s="6"/>
      <c r="M703" s="6"/>
      <c r="N703" s="6"/>
      <c r="O703" s="6"/>
      <c r="P703" s="6"/>
      <c r="Q703" s="6"/>
      <c r="R703" s="6"/>
      <c r="S703" s="6"/>
      <c r="T703" s="6"/>
      <c r="U703" s="6"/>
      <c r="V703" s="6"/>
      <c r="W703" s="6"/>
      <c r="X703" s="6"/>
      <c r="Y703" s="6"/>
      <c r="Z703" s="6"/>
    </row>
    <row r="704" spans="1:26" ht="15.75" customHeight="1" x14ac:dyDescent="0.25">
      <c r="A704" s="4"/>
      <c r="B704" s="5"/>
      <c r="C704" s="4"/>
      <c r="D704" s="6"/>
      <c r="E704" s="6"/>
      <c r="F704" s="6"/>
      <c r="G704" s="5"/>
      <c r="H704" s="4"/>
      <c r="I704" s="6"/>
      <c r="J704" s="4"/>
      <c r="K704" s="6"/>
      <c r="L704" s="6"/>
      <c r="M704" s="6"/>
      <c r="N704" s="6"/>
      <c r="O704" s="6"/>
      <c r="P704" s="6"/>
      <c r="Q704" s="6"/>
      <c r="R704" s="6"/>
      <c r="S704" s="6"/>
      <c r="T704" s="6"/>
      <c r="U704" s="6"/>
      <c r="V704" s="6"/>
      <c r="W704" s="6"/>
      <c r="X704" s="6"/>
      <c r="Y704" s="6"/>
      <c r="Z704" s="6"/>
    </row>
    <row r="705" spans="1:26" ht="15.75" customHeight="1" x14ac:dyDescent="0.25">
      <c r="A705" s="4"/>
      <c r="B705" s="5"/>
      <c r="C705" s="4"/>
      <c r="D705" s="6"/>
      <c r="E705" s="6"/>
      <c r="F705" s="6"/>
      <c r="G705" s="5"/>
      <c r="H705" s="4"/>
      <c r="I705" s="6"/>
      <c r="J705" s="4"/>
      <c r="K705" s="6"/>
      <c r="L705" s="6"/>
      <c r="M705" s="6"/>
      <c r="N705" s="6"/>
      <c r="O705" s="6"/>
      <c r="P705" s="6"/>
      <c r="Q705" s="6"/>
      <c r="R705" s="6"/>
      <c r="S705" s="6"/>
      <c r="T705" s="6"/>
      <c r="U705" s="6"/>
      <c r="V705" s="6"/>
      <c r="W705" s="6"/>
      <c r="X705" s="6"/>
      <c r="Y705" s="6"/>
      <c r="Z705" s="6"/>
    </row>
    <row r="706" spans="1:26" ht="15.75" customHeight="1" x14ac:dyDescent="0.25">
      <c r="A706" s="4"/>
      <c r="B706" s="5"/>
      <c r="C706" s="4"/>
      <c r="D706" s="6"/>
      <c r="E706" s="6"/>
      <c r="F706" s="6"/>
      <c r="G706" s="5"/>
      <c r="H706" s="4"/>
      <c r="I706" s="6"/>
      <c r="J706" s="4"/>
      <c r="K706" s="6"/>
      <c r="L706" s="6"/>
      <c r="M706" s="6"/>
      <c r="N706" s="6"/>
      <c r="O706" s="6"/>
      <c r="P706" s="6"/>
      <c r="Q706" s="6"/>
      <c r="R706" s="6"/>
      <c r="S706" s="6"/>
      <c r="T706" s="6"/>
      <c r="U706" s="6"/>
      <c r="V706" s="6"/>
      <c r="W706" s="6"/>
      <c r="X706" s="6"/>
      <c r="Y706" s="6"/>
      <c r="Z706" s="6"/>
    </row>
    <row r="707" spans="1:26" ht="15.75" customHeight="1" x14ac:dyDescent="0.25">
      <c r="A707" s="4"/>
      <c r="B707" s="5"/>
      <c r="C707" s="4"/>
      <c r="D707" s="6"/>
      <c r="E707" s="6"/>
      <c r="F707" s="6"/>
      <c r="G707" s="5"/>
      <c r="H707" s="4"/>
      <c r="I707" s="6"/>
      <c r="J707" s="4"/>
      <c r="K707" s="6"/>
      <c r="L707" s="6"/>
      <c r="M707" s="6"/>
      <c r="N707" s="6"/>
      <c r="O707" s="6"/>
      <c r="P707" s="6"/>
      <c r="Q707" s="6"/>
      <c r="R707" s="6"/>
      <c r="S707" s="6"/>
      <c r="T707" s="6"/>
      <c r="U707" s="6"/>
      <c r="V707" s="6"/>
      <c r="W707" s="6"/>
      <c r="X707" s="6"/>
      <c r="Y707" s="6"/>
      <c r="Z707" s="6"/>
    </row>
    <row r="708" spans="1:26" ht="15.75" customHeight="1" x14ac:dyDescent="0.25">
      <c r="A708" s="4"/>
      <c r="B708" s="5"/>
      <c r="C708" s="4"/>
      <c r="D708" s="6"/>
      <c r="E708" s="6"/>
      <c r="F708" s="6"/>
      <c r="G708" s="5"/>
      <c r="H708" s="4"/>
      <c r="I708" s="6"/>
      <c r="J708" s="4"/>
      <c r="K708" s="6"/>
      <c r="L708" s="6"/>
      <c r="M708" s="6"/>
      <c r="N708" s="6"/>
      <c r="O708" s="6"/>
      <c r="P708" s="6"/>
      <c r="Q708" s="6"/>
      <c r="R708" s="6"/>
      <c r="S708" s="6"/>
      <c r="T708" s="6"/>
      <c r="U708" s="6"/>
      <c r="V708" s="6"/>
      <c r="W708" s="6"/>
      <c r="X708" s="6"/>
      <c r="Y708" s="6"/>
      <c r="Z708" s="6"/>
    </row>
    <row r="709" spans="1:26" ht="15.75" customHeight="1" x14ac:dyDescent="0.25">
      <c r="A709" s="4"/>
      <c r="B709" s="5"/>
      <c r="C709" s="4"/>
      <c r="D709" s="6"/>
      <c r="E709" s="6"/>
      <c r="F709" s="6"/>
      <c r="G709" s="5"/>
      <c r="H709" s="4"/>
      <c r="I709" s="6"/>
      <c r="J709" s="4"/>
      <c r="K709" s="6"/>
      <c r="L709" s="6"/>
      <c r="M709" s="6"/>
      <c r="N709" s="6"/>
      <c r="O709" s="6"/>
      <c r="P709" s="6"/>
      <c r="Q709" s="6"/>
      <c r="R709" s="6"/>
      <c r="S709" s="6"/>
      <c r="T709" s="6"/>
      <c r="U709" s="6"/>
      <c r="V709" s="6"/>
      <c r="W709" s="6"/>
      <c r="X709" s="6"/>
      <c r="Y709" s="6"/>
      <c r="Z709" s="6"/>
    </row>
    <row r="710" spans="1:26" ht="15.75" customHeight="1" x14ac:dyDescent="0.25">
      <c r="A710" s="4"/>
      <c r="B710" s="5"/>
      <c r="C710" s="4"/>
      <c r="D710" s="6"/>
      <c r="E710" s="6"/>
      <c r="F710" s="6"/>
      <c r="G710" s="5"/>
      <c r="H710" s="4"/>
      <c r="I710" s="6"/>
      <c r="J710" s="4"/>
      <c r="K710" s="6"/>
      <c r="L710" s="6"/>
      <c r="M710" s="6"/>
      <c r="N710" s="6"/>
      <c r="O710" s="6"/>
      <c r="P710" s="6"/>
      <c r="Q710" s="6"/>
      <c r="R710" s="6"/>
      <c r="S710" s="6"/>
      <c r="T710" s="6"/>
      <c r="U710" s="6"/>
      <c r="V710" s="6"/>
      <c r="W710" s="6"/>
      <c r="X710" s="6"/>
      <c r="Y710" s="6"/>
      <c r="Z710" s="6"/>
    </row>
    <row r="711" spans="1:26" ht="15.75" customHeight="1" x14ac:dyDescent="0.25">
      <c r="A711" s="4"/>
      <c r="B711" s="5"/>
      <c r="C711" s="4"/>
      <c r="D711" s="6"/>
      <c r="E711" s="6"/>
      <c r="F711" s="6"/>
      <c r="G711" s="5"/>
      <c r="H711" s="4"/>
      <c r="I711" s="6"/>
      <c r="J711" s="4"/>
      <c r="K711" s="6"/>
      <c r="L711" s="6"/>
      <c r="M711" s="6"/>
      <c r="N711" s="6"/>
      <c r="O711" s="6"/>
      <c r="P711" s="6"/>
      <c r="Q711" s="6"/>
      <c r="R711" s="6"/>
      <c r="S711" s="6"/>
      <c r="T711" s="6"/>
      <c r="U711" s="6"/>
      <c r="V711" s="6"/>
      <c r="W711" s="6"/>
      <c r="X711" s="6"/>
      <c r="Y711" s="6"/>
      <c r="Z711" s="6"/>
    </row>
    <row r="712" spans="1:26" ht="15.75" customHeight="1" x14ac:dyDescent="0.25">
      <c r="A712" s="4"/>
      <c r="B712" s="5"/>
      <c r="C712" s="4"/>
      <c r="D712" s="6"/>
      <c r="E712" s="6"/>
      <c r="F712" s="6"/>
      <c r="G712" s="5"/>
      <c r="H712" s="4"/>
      <c r="I712" s="6"/>
      <c r="J712" s="4"/>
      <c r="K712" s="6"/>
      <c r="L712" s="6"/>
      <c r="M712" s="6"/>
      <c r="N712" s="6"/>
      <c r="O712" s="6"/>
      <c r="P712" s="6"/>
      <c r="Q712" s="6"/>
      <c r="R712" s="6"/>
      <c r="S712" s="6"/>
      <c r="T712" s="6"/>
      <c r="U712" s="6"/>
      <c r="V712" s="6"/>
      <c r="W712" s="6"/>
      <c r="X712" s="6"/>
      <c r="Y712" s="6"/>
      <c r="Z712" s="6"/>
    </row>
    <row r="713" spans="1:26" ht="15.75" customHeight="1" x14ac:dyDescent="0.25">
      <c r="A713" s="4"/>
      <c r="B713" s="5"/>
      <c r="C713" s="4"/>
      <c r="D713" s="6"/>
      <c r="E713" s="6"/>
      <c r="F713" s="6"/>
      <c r="G713" s="5"/>
      <c r="H713" s="4"/>
      <c r="I713" s="6"/>
      <c r="J713" s="4"/>
      <c r="K713" s="6"/>
      <c r="L713" s="6"/>
      <c r="M713" s="6"/>
      <c r="N713" s="6"/>
      <c r="O713" s="6"/>
      <c r="P713" s="6"/>
      <c r="Q713" s="6"/>
      <c r="R713" s="6"/>
      <c r="S713" s="6"/>
      <c r="T713" s="6"/>
      <c r="U713" s="6"/>
      <c r="V713" s="6"/>
      <c r="W713" s="6"/>
      <c r="X713" s="6"/>
      <c r="Y713" s="6"/>
      <c r="Z713" s="6"/>
    </row>
    <row r="714" spans="1:26" ht="15.75" customHeight="1" x14ac:dyDescent="0.25">
      <c r="A714" s="4"/>
      <c r="B714" s="5"/>
      <c r="C714" s="4"/>
      <c r="D714" s="6"/>
      <c r="E714" s="6"/>
      <c r="F714" s="6"/>
      <c r="G714" s="5"/>
      <c r="H714" s="4"/>
      <c r="I714" s="6"/>
      <c r="J714" s="4"/>
      <c r="K714" s="6"/>
      <c r="L714" s="6"/>
      <c r="M714" s="6"/>
      <c r="N714" s="6"/>
      <c r="O714" s="6"/>
      <c r="P714" s="6"/>
      <c r="Q714" s="6"/>
      <c r="R714" s="6"/>
      <c r="S714" s="6"/>
      <c r="T714" s="6"/>
      <c r="U714" s="6"/>
      <c r="V714" s="6"/>
      <c r="W714" s="6"/>
      <c r="X714" s="6"/>
      <c r="Y714" s="6"/>
      <c r="Z714" s="6"/>
    </row>
    <row r="715" spans="1:26" ht="15.75" customHeight="1" x14ac:dyDescent="0.25">
      <c r="A715" s="4"/>
      <c r="B715" s="5"/>
      <c r="C715" s="4"/>
      <c r="D715" s="6"/>
      <c r="E715" s="6"/>
      <c r="F715" s="6"/>
      <c r="G715" s="5"/>
      <c r="H715" s="4"/>
      <c r="I715" s="6"/>
      <c r="J715" s="4"/>
      <c r="K715" s="6"/>
      <c r="L715" s="6"/>
      <c r="M715" s="6"/>
      <c r="N715" s="6"/>
      <c r="O715" s="6"/>
      <c r="P715" s="6"/>
      <c r="Q715" s="6"/>
      <c r="R715" s="6"/>
      <c r="S715" s="6"/>
      <c r="T715" s="6"/>
      <c r="U715" s="6"/>
      <c r="V715" s="6"/>
      <c r="W715" s="6"/>
      <c r="X715" s="6"/>
      <c r="Y715" s="6"/>
      <c r="Z715" s="6"/>
    </row>
    <row r="716" spans="1:26" ht="15.75" customHeight="1" x14ac:dyDescent="0.25">
      <c r="A716" s="4"/>
      <c r="B716" s="5"/>
      <c r="C716" s="4"/>
      <c r="D716" s="6"/>
      <c r="E716" s="6"/>
      <c r="F716" s="6"/>
      <c r="G716" s="5"/>
      <c r="H716" s="4"/>
      <c r="I716" s="6"/>
      <c r="J716" s="4"/>
      <c r="K716" s="6"/>
      <c r="L716" s="6"/>
      <c r="M716" s="6"/>
      <c r="N716" s="6"/>
      <c r="O716" s="6"/>
      <c r="P716" s="6"/>
      <c r="Q716" s="6"/>
      <c r="R716" s="6"/>
      <c r="S716" s="6"/>
      <c r="T716" s="6"/>
      <c r="U716" s="6"/>
      <c r="V716" s="6"/>
      <c r="W716" s="6"/>
      <c r="X716" s="6"/>
      <c r="Y716" s="6"/>
      <c r="Z716" s="6"/>
    </row>
    <row r="717" spans="1:26" ht="15.75" customHeight="1" x14ac:dyDescent="0.25">
      <c r="A717" s="4"/>
      <c r="B717" s="5"/>
      <c r="C717" s="4"/>
      <c r="D717" s="6"/>
      <c r="E717" s="6"/>
      <c r="F717" s="6"/>
      <c r="G717" s="5"/>
      <c r="H717" s="4"/>
      <c r="I717" s="6"/>
      <c r="J717" s="4"/>
      <c r="K717" s="6"/>
      <c r="L717" s="6"/>
      <c r="M717" s="6"/>
      <c r="N717" s="6"/>
      <c r="O717" s="6"/>
      <c r="P717" s="6"/>
      <c r="Q717" s="6"/>
      <c r="R717" s="6"/>
      <c r="S717" s="6"/>
      <c r="T717" s="6"/>
      <c r="U717" s="6"/>
      <c r="V717" s="6"/>
      <c r="W717" s="6"/>
      <c r="X717" s="6"/>
      <c r="Y717" s="6"/>
      <c r="Z717" s="6"/>
    </row>
    <row r="718" spans="1:26" ht="15.75" customHeight="1" x14ac:dyDescent="0.25">
      <c r="A718" s="4"/>
      <c r="B718" s="5"/>
      <c r="C718" s="4"/>
      <c r="D718" s="6"/>
      <c r="E718" s="6"/>
      <c r="F718" s="6"/>
      <c r="G718" s="5"/>
      <c r="H718" s="4"/>
      <c r="I718" s="6"/>
      <c r="J718" s="4"/>
      <c r="K718" s="6"/>
      <c r="L718" s="6"/>
      <c r="M718" s="6"/>
      <c r="N718" s="6"/>
      <c r="O718" s="6"/>
      <c r="P718" s="6"/>
      <c r="Q718" s="6"/>
      <c r="R718" s="6"/>
      <c r="S718" s="6"/>
      <c r="T718" s="6"/>
      <c r="U718" s="6"/>
      <c r="V718" s="6"/>
      <c r="W718" s="6"/>
      <c r="X718" s="6"/>
      <c r="Y718" s="6"/>
      <c r="Z718" s="6"/>
    </row>
    <row r="719" spans="1:26" ht="15.75" customHeight="1" x14ac:dyDescent="0.25">
      <c r="A719" s="4"/>
      <c r="B719" s="5"/>
      <c r="C719" s="4"/>
      <c r="D719" s="6"/>
      <c r="E719" s="6"/>
      <c r="F719" s="6"/>
      <c r="G719" s="5"/>
      <c r="H719" s="4"/>
      <c r="I719" s="6"/>
      <c r="J719" s="4"/>
      <c r="K719" s="6"/>
      <c r="L719" s="6"/>
      <c r="M719" s="6"/>
      <c r="N719" s="6"/>
      <c r="O719" s="6"/>
      <c r="P719" s="6"/>
      <c r="Q719" s="6"/>
      <c r="R719" s="6"/>
      <c r="S719" s="6"/>
      <c r="T719" s="6"/>
      <c r="U719" s="6"/>
      <c r="V719" s="6"/>
      <c r="W719" s="6"/>
      <c r="X719" s="6"/>
      <c r="Y719" s="6"/>
      <c r="Z719" s="6"/>
    </row>
    <row r="720" spans="1:26" ht="15.75" customHeight="1" x14ac:dyDescent="0.25">
      <c r="A720" s="4"/>
      <c r="B720" s="5"/>
      <c r="C720" s="4"/>
      <c r="D720" s="6"/>
      <c r="E720" s="6"/>
      <c r="F720" s="6"/>
      <c r="G720" s="5"/>
      <c r="H720" s="4"/>
      <c r="I720" s="6"/>
      <c r="J720" s="4"/>
      <c r="K720" s="6"/>
      <c r="L720" s="6"/>
      <c r="M720" s="6"/>
      <c r="N720" s="6"/>
      <c r="O720" s="6"/>
      <c r="P720" s="6"/>
      <c r="Q720" s="6"/>
      <c r="R720" s="6"/>
      <c r="S720" s="6"/>
      <c r="T720" s="6"/>
      <c r="U720" s="6"/>
      <c r="V720" s="6"/>
      <c r="W720" s="6"/>
      <c r="X720" s="6"/>
      <c r="Y720" s="6"/>
      <c r="Z720" s="6"/>
    </row>
    <row r="721" spans="1:26" ht="15.75" customHeight="1" x14ac:dyDescent="0.25">
      <c r="A721" s="4"/>
      <c r="B721" s="5"/>
      <c r="C721" s="4"/>
      <c r="D721" s="6"/>
      <c r="E721" s="6"/>
      <c r="F721" s="6"/>
      <c r="G721" s="5"/>
      <c r="H721" s="4"/>
      <c r="I721" s="6"/>
      <c r="J721" s="4"/>
      <c r="K721" s="6"/>
      <c r="L721" s="6"/>
      <c r="M721" s="6"/>
      <c r="N721" s="6"/>
      <c r="O721" s="6"/>
      <c r="P721" s="6"/>
      <c r="Q721" s="6"/>
      <c r="R721" s="6"/>
      <c r="S721" s="6"/>
      <c r="T721" s="6"/>
      <c r="U721" s="6"/>
      <c r="V721" s="6"/>
      <c r="W721" s="6"/>
      <c r="X721" s="6"/>
      <c r="Y721" s="6"/>
      <c r="Z721" s="6"/>
    </row>
    <row r="722" spans="1:26" ht="15.75" customHeight="1" x14ac:dyDescent="0.25">
      <c r="A722" s="4"/>
      <c r="B722" s="5"/>
      <c r="C722" s="4"/>
      <c r="D722" s="6"/>
      <c r="E722" s="6"/>
      <c r="F722" s="6"/>
      <c r="G722" s="5"/>
      <c r="H722" s="4"/>
      <c r="I722" s="6"/>
      <c r="J722" s="4"/>
      <c r="K722" s="6"/>
      <c r="L722" s="6"/>
      <c r="M722" s="6"/>
      <c r="N722" s="6"/>
      <c r="O722" s="6"/>
      <c r="P722" s="6"/>
      <c r="Q722" s="6"/>
      <c r="R722" s="6"/>
      <c r="S722" s="6"/>
      <c r="T722" s="6"/>
      <c r="U722" s="6"/>
      <c r="V722" s="6"/>
      <c r="W722" s="6"/>
      <c r="X722" s="6"/>
      <c r="Y722" s="6"/>
      <c r="Z722" s="6"/>
    </row>
    <row r="723" spans="1:26" ht="15.75" customHeight="1" x14ac:dyDescent="0.25">
      <c r="A723" s="4"/>
      <c r="B723" s="5"/>
      <c r="C723" s="4"/>
      <c r="D723" s="6"/>
      <c r="E723" s="6"/>
      <c r="F723" s="6"/>
      <c r="G723" s="5"/>
      <c r="H723" s="4"/>
      <c r="I723" s="6"/>
      <c r="J723" s="4"/>
      <c r="K723" s="6"/>
      <c r="L723" s="6"/>
      <c r="M723" s="6"/>
      <c r="N723" s="6"/>
      <c r="O723" s="6"/>
      <c r="P723" s="6"/>
      <c r="Q723" s="6"/>
      <c r="R723" s="6"/>
      <c r="S723" s="6"/>
      <c r="T723" s="6"/>
      <c r="U723" s="6"/>
      <c r="V723" s="6"/>
      <c r="W723" s="6"/>
      <c r="X723" s="6"/>
      <c r="Y723" s="6"/>
      <c r="Z723" s="6"/>
    </row>
    <row r="724" spans="1:26" ht="15.75" customHeight="1" x14ac:dyDescent="0.25">
      <c r="A724" s="4"/>
      <c r="B724" s="5"/>
      <c r="C724" s="4"/>
      <c r="D724" s="6"/>
      <c r="E724" s="6"/>
      <c r="F724" s="6"/>
      <c r="G724" s="5"/>
      <c r="H724" s="4"/>
      <c r="I724" s="6"/>
      <c r="J724" s="4"/>
      <c r="K724" s="6"/>
      <c r="L724" s="6"/>
      <c r="M724" s="6"/>
      <c r="N724" s="6"/>
      <c r="O724" s="6"/>
      <c r="P724" s="6"/>
      <c r="Q724" s="6"/>
      <c r="R724" s="6"/>
      <c r="S724" s="6"/>
      <c r="T724" s="6"/>
      <c r="U724" s="6"/>
      <c r="V724" s="6"/>
      <c r="W724" s="6"/>
      <c r="X724" s="6"/>
      <c r="Y724" s="6"/>
      <c r="Z724" s="6"/>
    </row>
    <row r="725" spans="1:26" ht="15.75" customHeight="1" x14ac:dyDescent="0.25">
      <c r="A725" s="4"/>
      <c r="B725" s="5"/>
      <c r="C725" s="4"/>
      <c r="D725" s="6"/>
      <c r="E725" s="6"/>
      <c r="F725" s="6"/>
      <c r="G725" s="5"/>
      <c r="H725" s="4"/>
      <c r="I725" s="6"/>
      <c r="J725" s="4"/>
      <c r="K725" s="6"/>
      <c r="L725" s="6"/>
      <c r="M725" s="6"/>
      <c r="N725" s="6"/>
      <c r="O725" s="6"/>
      <c r="P725" s="6"/>
      <c r="Q725" s="6"/>
      <c r="R725" s="6"/>
      <c r="S725" s="6"/>
      <c r="T725" s="6"/>
      <c r="U725" s="6"/>
      <c r="V725" s="6"/>
      <c r="W725" s="6"/>
      <c r="X725" s="6"/>
      <c r="Y725" s="6"/>
      <c r="Z725" s="6"/>
    </row>
    <row r="726" spans="1:26" ht="15.75" customHeight="1" x14ac:dyDescent="0.25">
      <c r="A726" s="4"/>
      <c r="B726" s="5"/>
      <c r="C726" s="4"/>
      <c r="D726" s="6"/>
      <c r="E726" s="6"/>
      <c r="F726" s="6"/>
      <c r="G726" s="5"/>
      <c r="H726" s="4"/>
      <c r="I726" s="6"/>
      <c r="J726" s="4"/>
      <c r="K726" s="6"/>
      <c r="L726" s="6"/>
      <c r="M726" s="6"/>
      <c r="N726" s="6"/>
      <c r="O726" s="6"/>
      <c r="P726" s="6"/>
      <c r="Q726" s="6"/>
      <c r="R726" s="6"/>
      <c r="S726" s="6"/>
      <c r="T726" s="6"/>
      <c r="U726" s="6"/>
      <c r="V726" s="6"/>
      <c r="W726" s="6"/>
      <c r="X726" s="6"/>
      <c r="Y726" s="6"/>
      <c r="Z726" s="6"/>
    </row>
    <row r="727" spans="1:26" ht="15.75" customHeight="1" x14ac:dyDescent="0.25">
      <c r="A727" s="4"/>
      <c r="B727" s="5"/>
      <c r="C727" s="4"/>
      <c r="D727" s="6"/>
      <c r="E727" s="6"/>
      <c r="F727" s="6"/>
      <c r="G727" s="5"/>
      <c r="H727" s="4"/>
      <c r="I727" s="6"/>
      <c r="J727" s="4"/>
      <c r="K727" s="6"/>
      <c r="L727" s="6"/>
      <c r="M727" s="6"/>
      <c r="N727" s="6"/>
      <c r="O727" s="6"/>
      <c r="P727" s="6"/>
      <c r="Q727" s="6"/>
      <c r="R727" s="6"/>
      <c r="S727" s="6"/>
      <c r="T727" s="6"/>
      <c r="U727" s="6"/>
      <c r="V727" s="6"/>
      <c r="W727" s="6"/>
      <c r="X727" s="6"/>
      <c r="Y727" s="6"/>
      <c r="Z727" s="6"/>
    </row>
    <row r="728" spans="1:26" ht="15.75" customHeight="1" x14ac:dyDescent="0.25">
      <c r="A728" s="4"/>
      <c r="B728" s="5"/>
      <c r="C728" s="4"/>
      <c r="D728" s="6"/>
      <c r="E728" s="6"/>
      <c r="F728" s="6"/>
      <c r="G728" s="5"/>
      <c r="H728" s="4"/>
      <c r="I728" s="6"/>
      <c r="J728" s="4"/>
      <c r="K728" s="6"/>
      <c r="L728" s="6"/>
      <c r="M728" s="6"/>
      <c r="N728" s="6"/>
      <c r="O728" s="6"/>
      <c r="P728" s="6"/>
      <c r="Q728" s="6"/>
      <c r="R728" s="6"/>
      <c r="S728" s="6"/>
      <c r="T728" s="6"/>
      <c r="U728" s="6"/>
      <c r="V728" s="6"/>
      <c r="W728" s="6"/>
      <c r="X728" s="6"/>
      <c r="Y728" s="6"/>
      <c r="Z728" s="6"/>
    </row>
    <row r="729" spans="1:26" ht="15.75" customHeight="1" x14ac:dyDescent="0.25">
      <c r="A729" s="4"/>
      <c r="B729" s="5"/>
      <c r="C729" s="4"/>
      <c r="D729" s="6"/>
      <c r="E729" s="6"/>
      <c r="F729" s="6"/>
      <c r="G729" s="5"/>
      <c r="H729" s="4"/>
      <c r="I729" s="6"/>
      <c r="J729" s="4"/>
      <c r="K729" s="6"/>
      <c r="L729" s="6"/>
      <c r="M729" s="6"/>
      <c r="N729" s="6"/>
      <c r="O729" s="6"/>
      <c r="P729" s="6"/>
      <c r="Q729" s="6"/>
      <c r="R729" s="6"/>
      <c r="S729" s="6"/>
      <c r="T729" s="6"/>
      <c r="U729" s="6"/>
      <c r="V729" s="6"/>
      <c r="W729" s="6"/>
      <c r="X729" s="6"/>
      <c r="Y729" s="6"/>
      <c r="Z729" s="6"/>
    </row>
    <row r="730" spans="1:26" ht="15.75" customHeight="1" x14ac:dyDescent="0.25">
      <c r="A730" s="4"/>
      <c r="B730" s="5"/>
      <c r="C730" s="4"/>
      <c r="D730" s="6"/>
      <c r="E730" s="6"/>
      <c r="F730" s="6"/>
      <c r="G730" s="5"/>
      <c r="H730" s="4"/>
      <c r="I730" s="6"/>
      <c r="J730" s="4"/>
      <c r="K730" s="6"/>
      <c r="L730" s="6"/>
      <c r="M730" s="6"/>
      <c r="N730" s="6"/>
      <c r="O730" s="6"/>
      <c r="P730" s="6"/>
      <c r="Q730" s="6"/>
      <c r="R730" s="6"/>
      <c r="S730" s="6"/>
      <c r="T730" s="6"/>
      <c r="U730" s="6"/>
      <c r="V730" s="6"/>
      <c r="W730" s="6"/>
      <c r="X730" s="6"/>
      <c r="Y730" s="6"/>
      <c r="Z730" s="6"/>
    </row>
    <row r="731" spans="1:26" ht="15.75" customHeight="1" x14ac:dyDescent="0.25">
      <c r="A731" s="4"/>
      <c r="B731" s="5"/>
      <c r="C731" s="4"/>
      <c r="D731" s="6"/>
      <c r="E731" s="6"/>
      <c r="F731" s="6"/>
      <c r="G731" s="5"/>
      <c r="H731" s="4"/>
      <c r="I731" s="6"/>
      <c r="J731" s="4"/>
      <c r="K731" s="6"/>
      <c r="L731" s="6"/>
      <c r="M731" s="6"/>
      <c r="N731" s="6"/>
      <c r="O731" s="6"/>
      <c r="P731" s="6"/>
      <c r="Q731" s="6"/>
      <c r="R731" s="6"/>
      <c r="S731" s="6"/>
      <c r="T731" s="6"/>
      <c r="U731" s="6"/>
      <c r="V731" s="6"/>
      <c r="W731" s="6"/>
      <c r="X731" s="6"/>
      <c r="Y731" s="6"/>
      <c r="Z731" s="6"/>
    </row>
    <row r="732" spans="1:26" ht="15.75" customHeight="1" x14ac:dyDescent="0.25">
      <c r="A732" s="4"/>
      <c r="B732" s="5"/>
      <c r="C732" s="4"/>
      <c r="D732" s="6"/>
      <c r="E732" s="6"/>
      <c r="F732" s="6"/>
      <c r="G732" s="5"/>
      <c r="H732" s="4"/>
      <c r="I732" s="6"/>
      <c r="J732" s="4"/>
      <c r="K732" s="6"/>
      <c r="L732" s="6"/>
      <c r="M732" s="6"/>
      <c r="N732" s="6"/>
      <c r="O732" s="6"/>
      <c r="P732" s="6"/>
      <c r="Q732" s="6"/>
      <c r="R732" s="6"/>
      <c r="S732" s="6"/>
      <c r="T732" s="6"/>
      <c r="U732" s="6"/>
      <c r="V732" s="6"/>
      <c r="W732" s="6"/>
      <c r="X732" s="6"/>
      <c r="Y732" s="6"/>
      <c r="Z732" s="6"/>
    </row>
    <row r="733" spans="1:26" ht="15.75" customHeight="1" x14ac:dyDescent="0.25">
      <c r="A733" s="4"/>
      <c r="B733" s="5"/>
      <c r="C733" s="4"/>
      <c r="D733" s="6"/>
      <c r="E733" s="6"/>
      <c r="F733" s="6"/>
      <c r="G733" s="5"/>
      <c r="H733" s="4"/>
      <c r="I733" s="6"/>
      <c r="J733" s="4"/>
      <c r="K733" s="6"/>
      <c r="L733" s="6"/>
      <c r="M733" s="6"/>
      <c r="N733" s="6"/>
      <c r="O733" s="6"/>
      <c r="P733" s="6"/>
      <c r="Q733" s="6"/>
      <c r="R733" s="6"/>
      <c r="S733" s="6"/>
      <c r="T733" s="6"/>
      <c r="U733" s="6"/>
      <c r="V733" s="6"/>
      <c r="W733" s="6"/>
      <c r="X733" s="6"/>
      <c r="Y733" s="6"/>
      <c r="Z733" s="6"/>
    </row>
    <row r="734" spans="1:26" ht="15.75" customHeight="1" x14ac:dyDescent="0.25">
      <c r="A734" s="4"/>
      <c r="B734" s="5"/>
      <c r="C734" s="4"/>
      <c r="D734" s="6"/>
      <c r="E734" s="6"/>
      <c r="F734" s="6"/>
      <c r="G734" s="5"/>
      <c r="H734" s="4"/>
      <c r="I734" s="6"/>
      <c r="J734" s="4"/>
      <c r="K734" s="6"/>
      <c r="L734" s="6"/>
      <c r="M734" s="6"/>
      <c r="N734" s="6"/>
      <c r="O734" s="6"/>
      <c r="P734" s="6"/>
      <c r="Q734" s="6"/>
      <c r="R734" s="6"/>
      <c r="S734" s="6"/>
      <c r="T734" s="6"/>
      <c r="U734" s="6"/>
      <c r="V734" s="6"/>
      <c r="W734" s="6"/>
      <c r="X734" s="6"/>
      <c r="Y734" s="6"/>
      <c r="Z734" s="6"/>
    </row>
    <row r="735" spans="1:26" ht="15.75" customHeight="1" x14ac:dyDescent="0.25">
      <c r="A735" s="4"/>
      <c r="B735" s="5"/>
      <c r="C735" s="4"/>
      <c r="D735" s="6"/>
      <c r="E735" s="6"/>
      <c r="F735" s="6"/>
      <c r="G735" s="5"/>
      <c r="H735" s="4"/>
      <c r="I735" s="6"/>
      <c r="J735" s="4"/>
      <c r="K735" s="6"/>
      <c r="L735" s="6"/>
      <c r="M735" s="6"/>
      <c r="N735" s="6"/>
      <c r="O735" s="6"/>
      <c r="P735" s="6"/>
      <c r="Q735" s="6"/>
      <c r="R735" s="6"/>
      <c r="S735" s="6"/>
      <c r="T735" s="6"/>
      <c r="U735" s="6"/>
      <c r="V735" s="6"/>
      <c r="W735" s="6"/>
      <c r="X735" s="6"/>
      <c r="Y735" s="6"/>
      <c r="Z735" s="6"/>
    </row>
    <row r="736" spans="1:26" ht="15.75" customHeight="1" x14ac:dyDescent="0.25">
      <c r="A736" s="4"/>
      <c r="B736" s="5"/>
      <c r="C736" s="4"/>
      <c r="D736" s="6"/>
      <c r="E736" s="6"/>
      <c r="F736" s="6"/>
      <c r="G736" s="5"/>
      <c r="H736" s="4"/>
      <c r="I736" s="6"/>
      <c r="J736" s="4"/>
      <c r="K736" s="6"/>
      <c r="L736" s="6"/>
      <c r="M736" s="6"/>
      <c r="N736" s="6"/>
      <c r="O736" s="6"/>
      <c r="P736" s="6"/>
      <c r="Q736" s="6"/>
      <c r="R736" s="6"/>
      <c r="S736" s="6"/>
      <c r="T736" s="6"/>
      <c r="U736" s="6"/>
      <c r="V736" s="6"/>
      <c r="W736" s="6"/>
      <c r="X736" s="6"/>
      <c r="Y736" s="6"/>
      <c r="Z736" s="6"/>
    </row>
    <row r="737" spans="1:26" ht="15.75" customHeight="1" x14ac:dyDescent="0.25">
      <c r="A737" s="4"/>
      <c r="B737" s="5"/>
      <c r="C737" s="4"/>
      <c r="D737" s="6"/>
      <c r="E737" s="6"/>
      <c r="F737" s="6"/>
      <c r="G737" s="5"/>
      <c r="H737" s="4"/>
      <c r="I737" s="6"/>
      <c r="J737" s="4"/>
      <c r="K737" s="6"/>
      <c r="L737" s="6"/>
      <c r="M737" s="6"/>
      <c r="N737" s="6"/>
      <c r="O737" s="6"/>
      <c r="P737" s="6"/>
      <c r="Q737" s="6"/>
      <c r="R737" s="6"/>
      <c r="S737" s="6"/>
      <c r="T737" s="6"/>
      <c r="U737" s="6"/>
      <c r="V737" s="6"/>
      <c r="W737" s="6"/>
      <c r="X737" s="6"/>
      <c r="Y737" s="6"/>
      <c r="Z737" s="6"/>
    </row>
    <row r="738" spans="1:26" ht="15.75" customHeight="1" x14ac:dyDescent="0.25">
      <c r="A738" s="4"/>
      <c r="B738" s="5"/>
      <c r="C738" s="4"/>
      <c r="D738" s="6"/>
      <c r="E738" s="6"/>
      <c r="F738" s="6"/>
      <c r="G738" s="5"/>
      <c r="H738" s="4"/>
      <c r="I738" s="6"/>
      <c r="J738" s="4"/>
      <c r="K738" s="6"/>
      <c r="L738" s="6"/>
      <c r="M738" s="6"/>
      <c r="N738" s="6"/>
      <c r="O738" s="6"/>
      <c r="P738" s="6"/>
      <c r="Q738" s="6"/>
      <c r="R738" s="6"/>
      <c r="S738" s="6"/>
      <c r="T738" s="6"/>
      <c r="U738" s="6"/>
      <c r="V738" s="6"/>
      <c r="W738" s="6"/>
      <c r="X738" s="6"/>
      <c r="Y738" s="6"/>
      <c r="Z738" s="6"/>
    </row>
    <row r="739" spans="1:26" ht="15.75" customHeight="1" x14ac:dyDescent="0.25">
      <c r="A739" s="4"/>
      <c r="B739" s="5"/>
      <c r="C739" s="4"/>
      <c r="D739" s="6"/>
      <c r="E739" s="6"/>
      <c r="F739" s="6"/>
      <c r="G739" s="5"/>
      <c r="H739" s="4"/>
      <c r="I739" s="6"/>
      <c r="J739" s="4"/>
      <c r="K739" s="6"/>
      <c r="L739" s="6"/>
      <c r="M739" s="6"/>
      <c r="N739" s="6"/>
      <c r="O739" s="6"/>
      <c r="P739" s="6"/>
      <c r="Q739" s="6"/>
      <c r="R739" s="6"/>
      <c r="S739" s="6"/>
      <c r="T739" s="6"/>
      <c r="U739" s="6"/>
      <c r="V739" s="6"/>
      <c r="W739" s="6"/>
      <c r="X739" s="6"/>
      <c r="Y739" s="6"/>
      <c r="Z739" s="6"/>
    </row>
    <row r="740" spans="1:26" ht="15.75" customHeight="1" x14ac:dyDescent="0.25">
      <c r="A740" s="4"/>
      <c r="B740" s="5"/>
      <c r="C740" s="4"/>
      <c r="D740" s="6"/>
      <c r="E740" s="6"/>
      <c r="F740" s="6"/>
      <c r="G740" s="5"/>
      <c r="H740" s="4"/>
      <c r="I740" s="6"/>
      <c r="J740" s="4"/>
      <c r="K740" s="6"/>
      <c r="L740" s="6"/>
      <c r="M740" s="6"/>
      <c r="N740" s="6"/>
      <c r="O740" s="6"/>
      <c r="P740" s="6"/>
      <c r="Q740" s="6"/>
      <c r="R740" s="6"/>
      <c r="S740" s="6"/>
      <c r="T740" s="6"/>
      <c r="U740" s="6"/>
      <c r="V740" s="6"/>
      <c r="W740" s="6"/>
      <c r="X740" s="6"/>
      <c r="Y740" s="6"/>
      <c r="Z740" s="6"/>
    </row>
    <row r="741" spans="1:26" ht="15.75" customHeight="1" x14ac:dyDescent="0.25">
      <c r="A741" s="4"/>
      <c r="B741" s="5"/>
      <c r="C741" s="4"/>
      <c r="D741" s="6"/>
      <c r="E741" s="6"/>
      <c r="F741" s="6"/>
      <c r="G741" s="5"/>
      <c r="H741" s="4"/>
      <c r="I741" s="6"/>
      <c r="J741" s="4"/>
      <c r="K741" s="6"/>
      <c r="L741" s="6"/>
      <c r="M741" s="6"/>
      <c r="N741" s="6"/>
      <c r="O741" s="6"/>
      <c r="P741" s="6"/>
      <c r="Q741" s="6"/>
      <c r="R741" s="6"/>
      <c r="S741" s="6"/>
      <c r="T741" s="6"/>
      <c r="U741" s="6"/>
      <c r="V741" s="6"/>
      <c r="W741" s="6"/>
      <c r="X741" s="6"/>
      <c r="Y741" s="6"/>
      <c r="Z741" s="6"/>
    </row>
    <row r="742" spans="1:26" ht="15.75" customHeight="1" x14ac:dyDescent="0.25">
      <c r="A742" s="4"/>
      <c r="B742" s="5"/>
      <c r="C742" s="4"/>
      <c r="D742" s="6"/>
      <c r="E742" s="6"/>
      <c r="F742" s="6"/>
      <c r="G742" s="5"/>
      <c r="H742" s="4"/>
      <c r="I742" s="6"/>
      <c r="J742" s="4"/>
      <c r="K742" s="6"/>
      <c r="L742" s="6"/>
      <c r="M742" s="6"/>
      <c r="N742" s="6"/>
      <c r="O742" s="6"/>
      <c r="P742" s="6"/>
      <c r="Q742" s="6"/>
      <c r="R742" s="6"/>
      <c r="S742" s="6"/>
      <c r="T742" s="6"/>
      <c r="U742" s="6"/>
      <c r="V742" s="6"/>
      <c r="W742" s="6"/>
      <c r="X742" s="6"/>
      <c r="Y742" s="6"/>
      <c r="Z742" s="6"/>
    </row>
    <row r="743" spans="1:26" ht="15.75" customHeight="1" x14ac:dyDescent="0.25">
      <c r="A743" s="4"/>
      <c r="B743" s="5"/>
      <c r="C743" s="4"/>
      <c r="D743" s="6"/>
      <c r="E743" s="6"/>
      <c r="F743" s="6"/>
      <c r="G743" s="5"/>
      <c r="H743" s="4"/>
      <c r="I743" s="6"/>
      <c r="J743" s="4"/>
      <c r="K743" s="6"/>
      <c r="L743" s="6"/>
      <c r="M743" s="6"/>
      <c r="N743" s="6"/>
      <c r="O743" s="6"/>
      <c r="P743" s="6"/>
      <c r="Q743" s="6"/>
      <c r="R743" s="6"/>
      <c r="S743" s="6"/>
      <c r="T743" s="6"/>
      <c r="U743" s="6"/>
      <c r="V743" s="6"/>
      <c r="W743" s="6"/>
      <c r="X743" s="6"/>
      <c r="Y743" s="6"/>
      <c r="Z743" s="6"/>
    </row>
    <row r="744" spans="1:26" ht="15.75" customHeight="1" x14ac:dyDescent="0.25">
      <c r="A744" s="4"/>
      <c r="B744" s="5"/>
      <c r="C744" s="4"/>
      <c r="D744" s="6"/>
      <c r="E744" s="6"/>
      <c r="F744" s="6"/>
      <c r="G744" s="5"/>
      <c r="H744" s="4"/>
      <c r="I744" s="6"/>
      <c r="J744" s="4"/>
      <c r="K744" s="6"/>
      <c r="L744" s="6"/>
      <c r="M744" s="6"/>
      <c r="N744" s="6"/>
      <c r="O744" s="6"/>
      <c r="P744" s="6"/>
      <c r="Q744" s="6"/>
      <c r="R744" s="6"/>
      <c r="S744" s="6"/>
      <c r="T744" s="6"/>
      <c r="U744" s="6"/>
      <c r="V744" s="6"/>
      <c r="W744" s="6"/>
      <c r="X744" s="6"/>
      <c r="Y744" s="6"/>
      <c r="Z744" s="6"/>
    </row>
    <row r="745" spans="1:26" ht="15.75" customHeight="1" x14ac:dyDescent="0.25">
      <c r="A745" s="4"/>
      <c r="B745" s="5"/>
      <c r="C745" s="4"/>
      <c r="D745" s="6"/>
      <c r="E745" s="6"/>
      <c r="F745" s="6"/>
      <c r="G745" s="5"/>
      <c r="H745" s="4"/>
      <c r="I745" s="6"/>
      <c r="J745" s="4"/>
      <c r="K745" s="6"/>
      <c r="L745" s="6"/>
      <c r="M745" s="6"/>
      <c r="N745" s="6"/>
      <c r="O745" s="6"/>
      <c r="P745" s="6"/>
      <c r="Q745" s="6"/>
      <c r="R745" s="6"/>
      <c r="S745" s="6"/>
      <c r="T745" s="6"/>
      <c r="U745" s="6"/>
      <c r="V745" s="6"/>
      <c r="W745" s="6"/>
      <c r="X745" s="6"/>
      <c r="Y745" s="6"/>
      <c r="Z745" s="6"/>
    </row>
    <row r="746" spans="1:26" ht="15.75" customHeight="1" x14ac:dyDescent="0.25">
      <c r="A746" s="4"/>
      <c r="B746" s="5"/>
      <c r="C746" s="4"/>
      <c r="D746" s="6"/>
      <c r="E746" s="6"/>
      <c r="F746" s="6"/>
      <c r="G746" s="5"/>
      <c r="H746" s="4"/>
      <c r="I746" s="6"/>
      <c r="J746" s="4"/>
      <c r="K746" s="6"/>
      <c r="L746" s="6"/>
      <c r="M746" s="6"/>
      <c r="N746" s="6"/>
      <c r="O746" s="6"/>
      <c r="P746" s="6"/>
      <c r="Q746" s="6"/>
      <c r="R746" s="6"/>
      <c r="S746" s="6"/>
      <c r="T746" s="6"/>
      <c r="U746" s="6"/>
      <c r="V746" s="6"/>
      <c r="W746" s="6"/>
      <c r="X746" s="6"/>
      <c r="Y746" s="6"/>
      <c r="Z746" s="6"/>
    </row>
    <row r="747" spans="1:26" ht="15.75" customHeight="1" x14ac:dyDescent="0.25">
      <c r="A747" s="4"/>
      <c r="B747" s="5"/>
      <c r="C747" s="4"/>
      <c r="D747" s="6"/>
      <c r="E747" s="6"/>
      <c r="F747" s="6"/>
      <c r="G747" s="5"/>
      <c r="H747" s="4"/>
      <c r="I747" s="6"/>
      <c r="J747" s="4"/>
      <c r="K747" s="6"/>
      <c r="L747" s="6"/>
      <c r="M747" s="6"/>
      <c r="N747" s="6"/>
      <c r="O747" s="6"/>
      <c r="P747" s="6"/>
      <c r="Q747" s="6"/>
      <c r="R747" s="6"/>
      <c r="S747" s="6"/>
      <c r="T747" s="6"/>
      <c r="U747" s="6"/>
      <c r="V747" s="6"/>
      <c r="W747" s="6"/>
      <c r="X747" s="6"/>
      <c r="Y747" s="6"/>
      <c r="Z747" s="6"/>
    </row>
    <row r="748" spans="1:26" ht="15.75" customHeight="1" x14ac:dyDescent="0.25">
      <c r="A748" s="4"/>
      <c r="B748" s="5"/>
      <c r="C748" s="4"/>
      <c r="D748" s="6"/>
      <c r="E748" s="6"/>
      <c r="F748" s="6"/>
      <c r="G748" s="5"/>
      <c r="H748" s="4"/>
      <c r="I748" s="6"/>
      <c r="J748" s="4"/>
      <c r="K748" s="6"/>
      <c r="L748" s="6"/>
      <c r="M748" s="6"/>
      <c r="N748" s="6"/>
      <c r="O748" s="6"/>
      <c r="P748" s="6"/>
      <c r="Q748" s="6"/>
      <c r="R748" s="6"/>
      <c r="S748" s="6"/>
      <c r="T748" s="6"/>
      <c r="U748" s="6"/>
      <c r="V748" s="6"/>
      <c r="W748" s="6"/>
      <c r="X748" s="6"/>
      <c r="Y748" s="6"/>
      <c r="Z748" s="6"/>
    </row>
    <row r="749" spans="1:26" ht="15.75" customHeight="1" x14ac:dyDescent="0.25">
      <c r="A749" s="4"/>
      <c r="B749" s="5"/>
      <c r="C749" s="4"/>
      <c r="D749" s="6"/>
      <c r="E749" s="6"/>
      <c r="F749" s="6"/>
      <c r="G749" s="5"/>
      <c r="H749" s="4"/>
      <c r="I749" s="6"/>
      <c r="J749" s="4"/>
      <c r="K749" s="6"/>
      <c r="L749" s="6"/>
      <c r="M749" s="6"/>
      <c r="N749" s="6"/>
      <c r="O749" s="6"/>
      <c r="P749" s="6"/>
      <c r="Q749" s="6"/>
      <c r="R749" s="6"/>
      <c r="S749" s="6"/>
      <c r="T749" s="6"/>
      <c r="U749" s="6"/>
      <c r="V749" s="6"/>
      <c r="W749" s="6"/>
      <c r="X749" s="6"/>
      <c r="Y749" s="6"/>
      <c r="Z749" s="6"/>
    </row>
    <row r="750" spans="1:26" ht="15.75" customHeight="1" x14ac:dyDescent="0.25">
      <c r="A750" s="4"/>
      <c r="B750" s="5"/>
      <c r="C750" s="4"/>
      <c r="D750" s="6"/>
      <c r="E750" s="6"/>
      <c r="F750" s="6"/>
      <c r="G750" s="5"/>
      <c r="H750" s="4"/>
      <c r="I750" s="6"/>
      <c r="J750" s="4"/>
      <c r="K750" s="6"/>
      <c r="L750" s="6"/>
      <c r="M750" s="6"/>
      <c r="N750" s="6"/>
      <c r="O750" s="6"/>
      <c r="P750" s="6"/>
      <c r="Q750" s="6"/>
      <c r="R750" s="6"/>
      <c r="S750" s="6"/>
      <c r="T750" s="6"/>
      <c r="U750" s="6"/>
      <c r="V750" s="6"/>
      <c r="W750" s="6"/>
      <c r="X750" s="6"/>
      <c r="Y750" s="6"/>
      <c r="Z750" s="6"/>
    </row>
    <row r="751" spans="1:26" ht="15.75" customHeight="1" x14ac:dyDescent="0.25">
      <c r="A751" s="4"/>
      <c r="B751" s="5"/>
      <c r="C751" s="4"/>
      <c r="D751" s="6"/>
      <c r="E751" s="6"/>
      <c r="F751" s="6"/>
      <c r="G751" s="5"/>
      <c r="H751" s="4"/>
      <c r="I751" s="6"/>
      <c r="J751" s="4"/>
      <c r="K751" s="6"/>
      <c r="L751" s="6"/>
      <c r="M751" s="6"/>
      <c r="N751" s="6"/>
      <c r="O751" s="6"/>
      <c r="P751" s="6"/>
      <c r="Q751" s="6"/>
      <c r="R751" s="6"/>
      <c r="S751" s="6"/>
      <c r="T751" s="6"/>
      <c r="U751" s="6"/>
      <c r="V751" s="6"/>
      <c r="W751" s="6"/>
      <c r="X751" s="6"/>
      <c r="Y751" s="6"/>
      <c r="Z751" s="6"/>
    </row>
    <row r="752" spans="1:26" ht="15.75" customHeight="1" x14ac:dyDescent="0.25">
      <c r="A752" s="4"/>
      <c r="B752" s="5"/>
      <c r="C752" s="4"/>
      <c r="D752" s="6"/>
      <c r="E752" s="6"/>
      <c r="F752" s="6"/>
      <c r="G752" s="5"/>
      <c r="H752" s="4"/>
      <c r="I752" s="6"/>
      <c r="J752" s="4"/>
      <c r="K752" s="6"/>
      <c r="L752" s="6"/>
      <c r="M752" s="6"/>
      <c r="N752" s="6"/>
      <c r="O752" s="6"/>
      <c r="P752" s="6"/>
      <c r="Q752" s="6"/>
      <c r="R752" s="6"/>
      <c r="S752" s="6"/>
      <c r="T752" s="6"/>
      <c r="U752" s="6"/>
      <c r="V752" s="6"/>
      <c r="W752" s="6"/>
      <c r="X752" s="6"/>
      <c r="Y752" s="6"/>
      <c r="Z752" s="6"/>
    </row>
    <row r="753" spans="1:26" ht="15.75" customHeight="1" x14ac:dyDescent="0.25">
      <c r="A753" s="4"/>
      <c r="B753" s="5"/>
      <c r="C753" s="4"/>
      <c r="D753" s="6"/>
      <c r="E753" s="6"/>
      <c r="F753" s="6"/>
      <c r="G753" s="5"/>
      <c r="H753" s="4"/>
      <c r="I753" s="6"/>
      <c r="J753" s="4"/>
      <c r="K753" s="6"/>
      <c r="L753" s="6"/>
      <c r="M753" s="6"/>
      <c r="N753" s="6"/>
      <c r="O753" s="6"/>
      <c r="P753" s="6"/>
      <c r="Q753" s="6"/>
      <c r="R753" s="6"/>
      <c r="S753" s="6"/>
      <c r="T753" s="6"/>
      <c r="U753" s="6"/>
      <c r="V753" s="6"/>
      <c r="W753" s="6"/>
      <c r="X753" s="6"/>
      <c r="Y753" s="6"/>
      <c r="Z753" s="6"/>
    </row>
    <row r="754" spans="1:26" ht="15.75" customHeight="1" x14ac:dyDescent="0.25">
      <c r="A754" s="4"/>
      <c r="B754" s="5"/>
      <c r="C754" s="4"/>
      <c r="D754" s="6"/>
      <c r="E754" s="6"/>
      <c r="F754" s="6"/>
      <c r="G754" s="5"/>
      <c r="H754" s="4"/>
      <c r="I754" s="6"/>
      <c r="J754" s="4"/>
      <c r="K754" s="6"/>
      <c r="L754" s="6"/>
      <c r="M754" s="6"/>
      <c r="N754" s="6"/>
      <c r="O754" s="6"/>
      <c r="P754" s="6"/>
      <c r="Q754" s="6"/>
      <c r="R754" s="6"/>
      <c r="S754" s="6"/>
      <c r="T754" s="6"/>
      <c r="U754" s="6"/>
      <c r="V754" s="6"/>
      <c r="W754" s="6"/>
      <c r="X754" s="6"/>
      <c r="Y754" s="6"/>
      <c r="Z754" s="6"/>
    </row>
    <row r="755" spans="1:26" ht="15.75" customHeight="1" x14ac:dyDescent="0.25">
      <c r="A755" s="4"/>
      <c r="B755" s="5"/>
      <c r="C755" s="4"/>
      <c r="D755" s="6"/>
      <c r="E755" s="6"/>
      <c r="F755" s="6"/>
      <c r="G755" s="5"/>
      <c r="H755" s="4"/>
      <c r="I755" s="6"/>
      <c r="J755" s="4"/>
      <c r="K755" s="6"/>
      <c r="L755" s="6"/>
      <c r="M755" s="6"/>
      <c r="N755" s="6"/>
      <c r="O755" s="6"/>
      <c r="P755" s="6"/>
      <c r="Q755" s="6"/>
      <c r="R755" s="6"/>
      <c r="S755" s="6"/>
      <c r="T755" s="6"/>
      <c r="U755" s="6"/>
      <c r="V755" s="6"/>
      <c r="W755" s="6"/>
      <c r="X755" s="6"/>
      <c r="Y755" s="6"/>
      <c r="Z755" s="6"/>
    </row>
    <row r="756" spans="1:26" ht="15.75" customHeight="1" x14ac:dyDescent="0.25">
      <c r="A756" s="4"/>
      <c r="B756" s="5"/>
      <c r="C756" s="4"/>
      <c r="D756" s="6"/>
      <c r="E756" s="6"/>
      <c r="F756" s="6"/>
      <c r="G756" s="5"/>
      <c r="H756" s="4"/>
      <c r="I756" s="6"/>
      <c r="J756" s="4"/>
      <c r="K756" s="6"/>
      <c r="L756" s="6"/>
      <c r="M756" s="6"/>
      <c r="N756" s="6"/>
      <c r="O756" s="6"/>
      <c r="P756" s="6"/>
      <c r="Q756" s="6"/>
      <c r="R756" s="6"/>
      <c r="S756" s="6"/>
      <c r="T756" s="6"/>
      <c r="U756" s="6"/>
      <c r="V756" s="6"/>
      <c r="W756" s="6"/>
      <c r="X756" s="6"/>
      <c r="Y756" s="6"/>
      <c r="Z756" s="6"/>
    </row>
    <row r="757" spans="1:26" ht="15.75" customHeight="1" x14ac:dyDescent="0.25">
      <c r="A757" s="4"/>
      <c r="B757" s="5"/>
      <c r="C757" s="4"/>
      <c r="D757" s="6"/>
      <c r="E757" s="6"/>
      <c r="F757" s="6"/>
      <c r="G757" s="5"/>
      <c r="H757" s="4"/>
      <c r="I757" s="6"/>
      <c r="J757" s="4"/>
      <c r="K757" s="6"/>
      <c r="L757" s="6"/>
      <c r="M757" s="6"/>
      <c r="N757" s="6"/>
      <c r="O757" s="6"/>
      <c r="P757" s="6"/>
      <c r="Q757" s="6"/>
      <c r="R757" s="6"/>
      <c r="S757" s="6"/>
      <c r="T757" s="6"/>
      <c r="U757" s="6"/>
      <c r="V757" s="6"/>
      <c r="W757" s="6"/>
      <c r="X757" s="6"/>
      <c r="Y757" s="6"/>
      <c r="Z757" s="6"/>
    </row>
    <row r="758" spans="1:26" ht="15.75" customHeight="1" x14ac:dyDescent="0.25">
      <c r="A758" s="4"/>
      <c r="B758" s="5"/>
      <c r="C758" s="4"/>
      <c r="D758" s="6"/>
      <c r="E758" s="6"/>
      <c r="F758" s="6"/>
      <c r="G758" s="5"/>
      <c r="H758" s="4"/>
      <c r="I758" s="6"/>
      <c r="J758" s="4"/>
      <c r="K758" s="6"/>
      <c r="L758" s="6"/>
      <c r="M758" s="6"/>
      <c r="N758" s="6"/>
      <c r="O758" s="6"/>
      <c r="P758" s="6"/>
      <c r="Q758" s="6"/>
      <c r="R758" s="6"/>
      <c r="S758" s="6"/>
      <c r="T758" s="6"/>
      <c r="U758" s="6"/>
      <c r="V758" s="6"/>
      <c r="W758" s="6"/>
      <c r="X758" s="6"/>
      <c r="Y758" s="6"/>
      <c r="Z758" s="6"/>
    </row>
    <row r="759" spans="1:26" ht="15.75" customHeight="1" x14ac:dyDescent="0.25">
      <c r="A759" s="4"/>
      <c r="B759" s="5"/>
      <c r="C759" s="4"/>
      <c r="D759" s="6"/>
      <c r="E759" s="6"/>
      <c r="F759" s="6"/>
      <c r="G759" s="5"/>
      <c r="H759" s="4"/>
      <c r="I759" s="6"/>
      <c r="J759" s="4"/>
      <c r="K759" s="6"/>
      <c r="L759" s="6"/>
      <c r="M759" s="6"/>
      <c r="N759" s="6"/>
      <c r="O759" s="6"/>
      <c r="P759" s="6"/>
      <c r="Q759" s="6"/>
      <c r="R759" s="6"/>
      <c r="S759" s="6"/>
      <c r="T759" s="6"/>
      <c r="U759" s="6"/>
      <c r="V759" s="6"/>
      <c r="W759" s="6"/>
      <c r="X759" s="6"/>
      <c r="Y759" s="6"/>
      <c r="Z759" s="6"/>
    </row>
    <row r="760" spans="1:26" ht="15.75" customHeight="1" x14ac:dyDescent="0.25">
      <c r="A760" s="4"/>
      <c r="B760" s="5"/>
      <c r="C760" s="4"/>
      <c r="D760" s="6"/>
      <c r="E760" s="6"/>
      <c r="F760" s="6"/>
      <c r="G760" s="5"/>
      <c r="H760" s="4"/>
      <c r="I760" s="6"/>
      <c r="J760" s="4"/>
      <c r="K760" s="6"/>
      <c r="L760" s="6"/>
      <c r="M760" s="6"/>
      <c r="N760" s="6"/>
      <c r="O760" s="6"/>
      <c r="P760" s="6"/>
      <c r="Q760" s="6"/>
      <c r="R760" s="6"/>
      <c r="S760" s="6"/>
      <c r="T760" s="6"/>
      <c r="U760" s="6"/>
      <c r="V760" s="6"/>
      <c r="W760" s="6"/>
      <c r="X760" s="6"/>
      <c r="Y760" s="6"/>
      <c r="Z760" s="6"/>
    </row>
    <row r="761" spans="1:26" ht="15.75" customHeight="1" x14ac:dyDescent="0.25">
      <c r="A761" s="4"/>
      <c r="B761" s="5"/>
      <c r="C761" s="4"/>
      <c r="D761" s="6"/>
      <c r="E761" s="6"/>
      <c r="F761" s="6"/>
      <c r="G761" s="5"/>
      <c r="H761" s="4"/>
      <c r="I761" s="6"/>
      <c r="J761" s="4"/>
      <c r="K761" s="6"/>
      <c r="L761" s="6"/>
      <c r="M761" s="6"/>
      <c r="N761" s="6"/>
      <c r="O761" s="6"/>
      <c r="P761" s="6"/>
      <c r="Q761" s="6"/>
      <c r="R761" s="6"/>
      <c r="S761" s="6"/>
      <c r="T761" s="6"/>
      <c r="U761" s="6"/>
      <c r="V761" s="6"/>
      <c r="W761" s="6"/>
      <c r="X761" s="6"/>
      <c r="Y761" s="6"/>
      <c r="Z761" s="6"/>
    </row>
    <row r="762" spans="1:26" ht="15.75" customHeight="1" x14ac:dyDescent="0.25">
      <c r="A762" s="4"/>
      <c r="B762" s="5"/>
      <c r="C762" s="4"/>
      <c r="D762" s="6"/>
      <c r="E762" s="6"/>
      <c r="F762" s="6"/>
      <c r="G762" s="5"/>
      <c r="H762" s="4"/>
      <c r="I762" s="6"/>
      <c r="J762" s="4"/>
      <c r="K762" s="6"/>
      <c r="L762" s="6"/>
      <c r="M762" s="6"/>
      <c r="N762" s="6"/>
      <c r="O762" s="6"/>
      <c r="P762" s="6"/>
      <c r="Q762" s="6"/>
      <c r="R762" s="6"/>
      <c r="S762" s="6"/>
      <c r="T762" s="6"/>
      <c r="U762" s="6"/>
      <c r="V762" s="6"/>
      <c r="W762" s="6"/>
      <c r="X762" s="6"/>
      <c r="Y762" s="6"/>
      <c r="Z762" s="6"/>
    </row>
    <row r="763" spans="1:26" ht="15.75" customHeight="1" x14ac:dyDescent="0.25">
      <c r="A763" s="4"/>
      <c r="B763" s="5"/>
      <c r="C763" s="4"/>
      <c r="D763" s="6"/>
      <c r="E763" s="6"/>
      <c r="F763" s="6"/>
      <c r="G763" s="5"/>
      <c r="H763" s="4"/>
      <c r="I763" s="6"/>
      <c r="J763" s="4"/>
      <c r="K763" s="6"/>
      <c r="L763" s="6"/>
      <c r="M763" s="6"/>
      <c r="N763" s="6"/>
      <c r="O763" s="6"/>
      <c r="P763" s="6"/>
      <c r="Q763" s="6"/>
      <c r="R763" s="6"/>
      <c r="S763" s="6"/>
      <c r="T763" s="6"/>
      <c r="U763" s="6"/>
      <c r="V763" s="6"/>
      <c r="W763" s="6"/>
      <c r="X763" s="6"/>
      <c r="Y763" s="6"/>
      <c r="Z763" s="6"/>
    </row>
    <row r="764" spans="1:26" ht="15.75" customHeight="1" x14ac:dyDescent="0.25">
      <c r="A764" s="4"/>
      <c r="B764" s="5"/>
      <c r="C764" s="4"/>
      <c r="D764" s="6"/>
      <c r="E764" s="6"/>
      <c r="F764" s="6"/>
      <c r="G764" s="5"/>
      <c r="H764" s="4"/>
      <c r="I764" s="6"/>
      <c r="J764" s="4"/>
      <c r="K764" s="6"/>
      <c r="L764" s="6"/>
      <c r="M764" s="6"/>
      <c r="N764" s="6"/>
      <c r="O764" s="6"/>
      <c r="P764" s="6"/>
      <c r="Q764" s="6"/>
      <c r="R764" s="6"/>
      <c r="S764" s="6"/>
      <c r="T764" s="6"/>
      <c r="U764" s="6"/>
      <c r="V764" s="6"/>
      <c r="W764" s="6"/>
      <c r="X764" s="6"/>
      <c r="Y764" s="6"/>
      <c r="Z764" s="6"/>
    </row>
    <row r="765" spans="1:26" ht="15.75" customHeight="1" x14ac:dyDescent="0.25">
      <c r="A765" s="4"/>
      <c r="B765" s="5"/>
      <c r="C765" s="4"/>
      <c r="D765" s="6"/>
      <c r="E765" s="6"/>
      <c r="F765" s="6"/>
      <c r="G765" s="5"/>
      <c r="H765" s="4"/>
      <c r="I765" s="6"/>
      <c r="J765" s="4"/>
      <c r="K765" s="6"/>
      <c r="L765" s="6"/>
      <c r="M765" s="6"/>
      <c r="N765" s="6"/>
      <c r="O765" s="6"/>
      <c r="P765" s="6"/>
      <c r="Q765" s="6"/>
      <c r="R765" s="6"/>
      <c r="S765" s="6"/>
      <c r="T765" s="6"/>
      <c r="U765" s="6"/>
      <c r="V765" s="6"/>
      <c r="W765" s="6"/>
      <c r="X765" s="6"/>
      <c r="Y765" s="6"/>
      <c r="Z765" s="6"/>
    </row>
    <row r="766" spans="1:26" ht="15.75" customHeight="1" x14ac:dyDescent="0.25">
      <c r="A766" s="4"/>
      <c r="B766" s="5"/>
      <c r="C766" s="4"/>
      <c r="D766" s="6"/>
      <c r="E766" s="6"/>
      <c r="F766" s="6"/>
      <c r="G766" s="5"/>
      <c r="H766" s="4"/>
      <c r="I766" s="6"/>
      <c r="J766" s="4"/>
      <c r="K766" s="6"/>
      <c r="L766" s="6"/>
      <c r="M766" s="6"/>
      <c r="N766" s="6"/>
      <c r="O766" s="6"/>
      <c r="P766" s="6"/>
      <c r="Q766" s="6"/>
      <c r="R766" s="6"/>
      <c r="S766" s="6"/>
      <c r="T766" s="6"/>
      <c r="U766" s="6"/>
      <c r="V766" s="6"/>
      <c r="W766" s="6"/>
      <c r="X766" s="6"/>
      <c r="Y766" s="6"/>
      <c r="Z766" s="6"/>
    </row>
    <row r="767" spans="1:26" ht="15.75" customHeight="1" x14ac:dyDescent="0.25">
      <c r="A767" s="4"/>
      <c r="B767" s="5"/>
      <c r="C767" s="4"/>
      <c r="D767" s="6"/>
      <c r="E767" s="6"/>
      <c r="F767" s="6"/>
      <c r="G767" s="5"/>
      <c r="H767" s="4"/>
      <c r="I767" s="6"/>
      <c r="J767" s="4"/>
      <c r="K767" s="6"/>
      <c r="L767" s="6"/>
      <c r="M767" s="6"/>
      <c r="N767" s="6"/>
      <c r="O767" s="6"/>
      <c r="P767" s="6"/>
      <c r="Q767" s="6"/>
      <c r="R767" s="6"/>
      <c r="S767" s="6"/>
      <c r="T767" s="6"/>
      <c r="U767" s="6"/>
      <c r="V767" s="6"/>
      <c r="W767" s="6"/>
      <c r="X767" s="6"/>
      <c r="Y767" s="6"/>
      <c r="Z767" s="6"/>
    </row>
    <row r="768" spans="1:26" ht="15.75" customHeight="1" x14ac:dyDescent="0.25">
      <c r="A768" s="4"/>
      <c r="B768" s="5"/>
      <c r="C768" s="4"/>
      <c r="D768" s="6"/>
      <c r="E768" s="6"/>
      <c r="F768" s="6"/>
      <c r="G768" s="5"/>
      <c r="H768" s="4"/>
      <c r="I768" s="6"/>
      <c r="J768" s="4"/>
      <c r="K768" s="6"/>
      <c r="L768" s="6"/>
      <c r="M768" s="6"/>
      <c r="N768" s="6"/>
      <c r="O768" s="6"/>
      <c r="P768" s="6"/>
      <c r="Q768" s="6"/>
      <c r="R768" s="6"/>
      <c r="S768" s="6"/>
      <c r="T768" s="6"/>
      <c r="U768" s="6"/>
      <c r="V768" s="6"/>
      <c r="W768" s="6"/>
      <c r="X768" s="6"/>
      <c r="Y768" s="6"/>
      <c r="Z768" s="6"/>
    </row>
    <row r="769" spans="1:26" ht="15.75" customHeight="1" x14ac:dyDescent="0.25">
      <c r="A769" s="4"/>
      <c r="B769" s="5"/>
      <c r="C769" s="4"/>
      <c r="D769" s="6"/>
      <c r="E769" s="6"/>
      <c r="F769" s="6"/>
      <c r="G769" s="5"/>
      <c r="H769" s="4"/>
      <c r="I769" s="6"/>
      <c r="J769" s="4"/>
      <c r="K769" s="6"/>
      <c r="L769" s="6"/>
      <c r="M769" s="6"/>
      <c r="N769" s="6"/>
      <c r="O769" s="6"/>
      <c r="P769" s="6"/>
      <c r="Q769" s="6"/>
      <c r="R769" s="6"/>
      <c r="S769" s="6"/>
      <c r="T769" s="6"/>
      <c r="U769" s="6"/>
      <c r="V769" s="6"/>
      <c r="W769" s="6"/>
      <c r="X769" s="6"/>
      <c r="Y769" s="6"/>
      <c r="Z769" s="6"/>
    </row>
    <row r="770" spans="1:26" ht="15.75" customHeight="1" x14ac:dyDescent="0.25">
      <c r="A770" s="4"/>
      <c r="B770" s="5"/>
      <c r="C770" s="4"/>
      <c r="D770" s="6"/>
      <c r="E770" s="6"/>
      <c r="F770" s="6"/>
      <c r="G770" s="5"/>
      <c r="H770" s="4"/>
      <c r="I770" s="6"/>
      <c r="J770" s="4"/>
      <c r="K770" s="6"/>
      <c r="L770" s="6"/>
      <c r="M770" s="6"/>
      <c r="N770" s="6"/>
      <c r="O770" s="6"/>
      <c r="P770" s="6"/>
      <c r="Q770" s="6"/>
      <c r="R770" s="6"/>
      <c r="S770" s="6"/>
      <c r="T770" s="6"/>
      <c r="U770" s="6"/>
      <c r="V770" s="6"/>
      <c r="W770" s="6"/>
      <c r="X770" s="6"/>
      <c r="Y770" s="6"/>
      <c r="Z770" s="6"/>
    </row>
    <row r="771" spans="1:26" ht="15.75" customHeight="1" x14ac:dyDescent="0.25">
      <c r="A771" s="4"/>
      <c r="B771" s="5"/>
      <c r="C771" s="4"/>
      <c r="D771" s="6"/>
      <c r="E771" s="6"/>
      <c r="F771" s="6"/>
      <c r="G771" s="5"/>
      <c r="H771" s="4"/>
      <c r="I771" s="6"/>
      <c r="J771" s="4"/>
      <c r="K771" s="6"/>
      <c r="L771" s="6"/>
      <c r="M771" s="6"/>
      <c r="N771" s="6"/>
      <c r="O771" s="6"/>
      <c r="P771" s="6"/>
      <c r="Q771" s="6"/>
      <c r="R771" s="6"/>
      <c r="S771" s="6"/>
      <c r="T771" s="6"/>
      <c r="U771" s="6"/>
      <c r="V771" s="6"/>
      <c r="W771" s="6"/>
      <c r="X771" s="6"/>
      <c r="Y771" s="6"/>
      <c r="Z771" s="6"/>
    </row>
    <row r="772" spans="1:26" ht="15.75" customHeight="1" x14ac:dyDescent="0.25">
      <c r="A772" s="4"/>
      <c r="B772" s="5"/>
      <c r="C772" s="4"/>
      <c r="D772" s="6"/>
      <c r="E772" s="6"/>
      <c r="F772" s="6"/>
      <c r="G772" s="5"/>
      <c r="H772" s="4"/>
      <c r="I772" s="6"/>
      <c r="J772" s="4"/>
      <c r="K772" s="6"/>
      <c r="L772" s="6"/>
      <c r="M772" s="6"/>
      <c r="N772" s="6"/>
      <c r="O772" s="6"/>
      <c r="P772" s="6"/>
      <c r="Q772" s="6"/>
      <c r="R772" s="6"/>
      <c r="S772" s="6"/>
      <c r="T772" s="6"/>
      <c r="U772" s="6"/>
      <c r="V772" s="6"/>
      <c r="W772" s="6"/>
      <c r="X772" s="6"/>
      <c r="Y772" s="6"/>
      <c r="Z772" s="6"/>
    </row>
    <row r="773" spans="1:26" ht="15.75" customHeight="1" x14ac:dyDescent="0.25">
      <c r="A773" s="4"/>
      <c r="B773" s="5"/>
      <c r="C773" s="4"/>
      <c r="D773" s="6"/>
      <c r="E773" s="6"/>
      <c r="F773" s="6"/>
      <c r="G773" s="5"/>
      <c r="H773" s="4"/>
      <c r="I773" s="6"/>
      <c r="J773" s="4"/>
      <c r="K773" s="6"/>
      <c r="L773" s="6"/>
      <c r="M773" s="6"/>
      <c r="N773" s="6"/>
      <c r="O773" s="6"/>
      <c r="P773" s="6"/>
      <c r="Q773" s="6"/>
      <c r="R773" s="6"/>
      <c r="S773" s="6"/>
      <c r="T773" s="6"/>
      <c r="U773" s="6"/>
      <c r="V773" s="6"/>
      <c r="W773" s="6"/>
      <c r="X773" s="6"/>
      <c r="Y773" s="6"/>
      <c r="Z773" s="6"/>
    </row>
    <row r="774" spans="1:26" ht="15.75" customHeight="1" x14ac:dyDescent="0.25">
      <c r="A774" s="4"/>
      <c r="B774" s="5"/>
      <c r="C774" s="4"/>
      <c r="D774" s="6"/>
      <c r="E774" s="6"/>
      <c r="F774" s="6"/>
      <c r="G774" s="5"/>
      <c r="H774" s="4"/>
      <c r="I774" s="6"/>
      <c r="J774" s="4"/>
      <c r="K774" s="6"/>
      <c r="L774" s="6"/>
      <c r="M774" s="6"/>
      <c r="N774" s="6"/>
      <c r="O774" s="6"/>
      <c r="P774" s="6"/>
      <c r="Q774" s="6"/>
      <c r="R774" s="6"/>
      <c r="S774" s="6"/>
      <c r="T774" s="6"/>
      <c r="U774" s="6"/>
      <c r="V774" s="6"/>
      <c r="W774" s="6"/>
      <c r="X774" s="6"/>
      <c r="Y774" s="6"/>
      <c r="Z774" s="6"/>
    </row>
    <row r="775" spans="1:26" ht="15.75" customHeight="1" x14ac:dyDescent="0.25">
      <c r="A775" s="4"/>
      <c r="B775" s="5"/>
      <c r="C775" s="4"/>
      <c r="D775" s="6"/>
      <c r="E775" s="6"/>
      <c r="F775" s="6"/>
      <c r="G775" s="5"/>
      <c r="H775" s="4"/>
      <c r="I775" s="6"/>
      <c r="J775" s="4"/>
      <c r="K775" s="6"/>
      <c r="L775" s="6"/>
      <c r="M775" s="6"/>
      <c r="N775" s="6"/>
      <c r="O775" s="6"/>
      <c r="P775" s="6"/>
      <c r="Q775" s="6"/>
      <c r="R775" s="6"/>
      <c r="S775" s="6"/>
      <c r="T775" s="6"/>
      <c r="U775" s="6"/>
      <c r="V775" s="6"/>
      <c r="W775" s="6"/>
      <c r="X775" s="6"/>
      <c r="Y775" s="6"/>
      <c r="Z775" s="6"/>
    </row>
    <row r="776" spans="1:26" ht="15.75" customHeight="1" x14ac:dyDescent="0.25">
      <c r="A776" s="4"/>
      <c r="B776" s="5"/>
      <c r="C776" s="4"/>
      <c r="D776" s="6"/>
      <c r="E776" s="6"/>
      <c r="F776" s="6"/>
      <c r="G776" s="5"/>
      <c r="H776" s="4"/>
      <c r="I776" s="6"/>
      <c r="J776" s="4"/>
      <c r="K776" s="6"/>
      <c r="L776" s="6"/>
      <c r="M776" s="6"/>
      <c r="N776" s="6"/>
      <c r="O776" s="6"/>
      <c r="P776" s="6"/>
      <c r="Q776" s="6"/>
      <c r="R776" s="6"/>
      <c r="S776" s="6"/>
      <c r="T776" s="6"/>
      <c r="U776" s="6"/>
      <c r="V776" s="6"/>
      <c r="W776" s="6"/>
      <c r="X776" s="6"/>
      <c r="Y776" s="6"/>
      <c r="Z776" s="6"/>
    </row>
    <row r="777" spans="1:26" ht="15.75" customHeight="1" x14ac:dyDescent="0.25">
      <c r="A777" s="4"/>
      <c r="B777" s="5"/>
      <c r="C777" s="4"/>
      <c r="D777" s="6"/>
      <c r="E777" s="6"/>
      <c r="F777" s="6"/>
      <c r="G777" s="5"/>
      <c r="H777" s="4"/>
      <c r="I777" s="6"/>
      <c r="J777" s="4"/>
      <c r="K777" s="6"/>
      <c r="L777" s="6"/>
      <c r="M777" s="6"/>
      <c r="N777" s="6"/>
      <c r="O777" s="6"/>
      <c r="P777" s="6"/>
      <c r="Q777" s="6"/>
      <c r="R777" s="6"/>
      <c r="S777" s="6"/>
      <c r="T777" s="6"/>
      <c r="U777" s="6"/>
      <c r="V777" s="6"/>
      <c r="W777" s="6"/>
      <c r="X777" s="6"/>
      <c r="Y777" s="6"/>
      <c r="Z777" s="6"/>
    </row>
    <row r="778" spans="1:26" ht="15.75" customHeight="1" x14ac:dyDescent="0.25">
      <c r="A778" s="4"/>
      <c r="B778" s="5"/>
      <c r="C778" s="4"/>
      <c r="D778" s="6"/>
      <c r="E778" s="6"/>
      <c r="F778" s="6"/>
      <c r="G778" s="5"/>
      <c r="H778" s="4"/>
      <c r="I778" s="6"/>
      <c r="J778" s="4"/>
      <c r="K778" s="6"/>
      <c r="L778" s="6"/>
      <c r="M778" s="6"/>
      <c r="N778" s="6"/>
      <c r="O778" s="6"/>
      <c r="P778" s="6"/>
      <c r="Q778" s="6"/>
      <c r="R778" s="6"/>
      <c r="S778" s="6"/>
      <c r="T778" s="6"/>
      <c r="U778" s="6"/>
      <c r="V778" s="6"/>
      <c r="W778" s="6"/>
      <c r="X778" s="6"/>
      <c r="Y778" s="6"/>
      <c r="Z778" s="6"/>
    </row>
    <row r="779" spans="1:26" ht="15.75" customHeight="1" x14ac:dyDescent="0.25">
      <c r="A779" s="4"/>
      <c r="B779" s="5"/>
      <c r="C779" s="4"/>
      <c r="D779" s="6"/>
      <c r="E779" s="6"/>
      <c r="F779" s="6"/>
      <c r="G779" s="5"/>
      <c r="H779" s="4"/>
      <c r="I779" s="6"/>
      <c r="J779" s="4"/>
      <c r="K779" s="6"/>
      <c r="L779" s="6"/>
      <c r="M779" s="6"/>
      <c r="N779" s="6"/>
      <c r="O779" s="6"/>
      <c r="P779" s="6"/>
      <c r="Q779" s="6"/>
      <c r="R779" s="6"/>
      <c r="S779" s="6"/>
      <c r="T779" s="6"/>
      <c r="U779" s="6"/>
      <c r="V779" s="6"/>
      <c r="W779" s="6"/>
      <c r="X779" s="6"/>
      <c r="Y779" s="6"/>
      <c r="Z779" s="6"/>
    </row>
    <row r="780" spans="1:26" ht="15.75" customHeight="1" x14ac:dyDescent="0.25">
      <c r="A780" s="4"/>
      <c r="B780" s="5"/>
      <c r="C780" s="4"/>
      <c r="D780" s="6"/>
      <c r="E780" s="6"/>
      <c r="F780" s="6"/>
      <c r="G780" s="5"/>
      <c r="H780" s="4"/>
      <c r="I780" s="6"/>
      <c r="J780" s="4"/>
      <c r="K780" s="6"/>
      <c r="L780" s="6"/>
      <c r="M780" s="6"/>
      <c r="N780" s="6"/>
      <c r="O780" s="6"/>
      <c r="P780" s="6"/>
      <c r="Q780" s="6"/>
      <c r="R780" s="6"/>
      <c r="S780" s="6"/>
      <c r="T780" s="6"/>
      <c r="U780" s="6"/>
      <c r="V780" s="6"/>
      <c r="W780" s="6"/>
      <c r="X780" s="6"/>
      <c r="Y780" s="6"/>
      <c r="Z780" s="6"/>
    </row>
    <row r="781" spans="1:26" ht="15.75" customHeight="1" x14ac:dyDescent="0.25">
      <c r="A781" s="4"/>
      <c r="B781" s="5"/>
      <c r="C781" s="4"/>
      <c r="D781" s="6"/>
      <c r="E781" s="6"/>
      <c r="F781" s="6"/>
      <c r="G781" s="5"/>
      <c r="H781" s="4"/>
      <c r="I781" s="6"/>
      <c r="J781" s="4"/>
      <c r="K781" s="6"/>
      <c r="L781" s="6"/>
      <c r="M781" s="6"/>
      <c r="N781" s="6"/>
      <c r="O781" s="6"/>
      <c r="P781" s="6"/>
      <c r="Q781" s="6"/>
      <c r="R781" s="6"/>
      <c r="S781" s="6"/>
      <c r="T781" s="6"/>
      <c r="U781" s="6"/>
      <c r="V781" s="6"/>
      <c r="W781" s="6"/>
      <c r="X781" s="6"/>
      <c r="Y781" s="6"/>
      <c r="Z781" s="6"/>
    </row>
    <row r="782" spans="1:26" ht="15.75" customHeight="1" x14ac:dyDescent="0.25">
      <c r="A782" s="4"/>
      <c r="B782" s="5"/>
      <c r="C782" s="4"/>
      <c r="D782" s="6"/>
      <c r="E782" s="6"/>
      <c r="F782" s="6"/>
      <c r="G782" s="5"/>
      <c r="H782" s="4"/>
      <c r="I782" s="6"/>
      <c r="J782" s="4"/>
      <c r="K782" s="6"/>
      <c r="L782" s="6"/>
      <c r="M782" s="6"/>
      <c r="N782" s="6"/>
      <c r="O782" s="6"/>
      <c r="P782" s="6"/>
      <c r="Q782" s="6"/>
      <c r="R782" s="6"/>
      <c r="S782" s="6"/>
      <c r="T782" s="6"/>
      <c r="U782" s="6"/>
      <c r="V782" s="6"/>
      <c r="W782" s="6"/>
      <c r="X782" s="6"/>
      <c r="Y782" s="6"/>
      <c r="Z782" s="6"/>
    </row>
    <row r="783" spans="1:26" ht="15.75" customHeight="1" x14ac:dyDescent="0.25">
      <c r="A783" s="4"/>
      <c r="B783" s="5"/>
      <c r="C783" s="4"/>
      <c r="D783" s="6"/>
      <c r="E783" s="6"/>
      <c r="F783" s="6"/>
      <c r="G783" s="5"/>
      <c r="H783" s="4"/>
      <c r="I783" s="6"/>
      <c r="J783" s="4"/>
      <c r="K783" s="6"/>
      <c r="L783" s="6"/>
      <c r="M783" s="6"/>
      <c r="N783" s="6"/>
      <c r="O783" s="6"/>
      <c r="P783" s="6"/>
      <c r="Q783" s="6"/>
      <c r="R783" s="6"/>
      <c r="S783" s="6"/>
      <c r="T783" s="6"/>
      <c r="U783" s="6"/>
      <c r="V783" s="6"/>
      <c r="W783" s="6"/>
      <c r="X783" s="6"/>
      <c r="Y783" s="6"/>
      <c r="Z783" s="6"/>
    </row>
    <row r="784" spans="1:26" ht="15.75" customHeight="1" x14ac:dyDescent="0.25">
      <c r="A784" s="4"/>
      <c r="B784" s="5"/>
      <c r="C784" s="4"/>
      <c r="D784" s="6"/>
      <c r="E784" s="6"/>
      <c r="F784" s="6"/>
      <c r="G784" s="5"/>
      <c r="H784" s="4"/>
      <c r="I784" s="6"/>
      <c r="J784" s="4"/>
      <c r="K784" s="6"/>
      <c r="L784" s="6"/>
      <c r="M784" s="6"/>
      <c r="N784" s="6"/>
      <c r="O784" s="6"/>
      <c r="P784" s="6"/>
      <c r="Q784" s="6"/>
      <c r="R784" s="6"/>
      <c r="S784" s="6"/>
      <c r="T784" s="6"/>
      <c r="U784" s="6"/>
      <c r="V784" s="6"/>
      <c r="W784" s="6"/>
      <c r="X784" s="6"/>
      <c r="Y784" s="6"/>
      <c r="Z784" s="6"/>
    </row>
    <row r="785" spans="1:26" ht="15.75" customHeight="1" x14ac:dyDescent="0.25">
      <c r="A785" s="4"/>
      <c r="B785" s="5"/>
      <c r="C785" s="4"/>
      <c r="D785" s="6"/>
      <c r="E785" s="6"/>
      <c r="F785" s="6"/>
      <c r="G785" s="5"/>
      <c r="H785" s="4"/>
      <c r="I785" s="6"/>
      <c r="J785" s="4"/>
      <c r="K785" s="6"/>
      <c r="L785" s="6"/>
      <c r="M785" s="6"/>
      <c r="N785" s="6"/>
      <c r="O785" s="6"/>
      <c r="P785" s="6"/>
      <c r="Q785" s="6"/>
      <c r="R785" s="6"/>
      <c r="S785" s="6"/>
      <c r="T785" s="6"/>
      <c r="U785" s="6"/>
      <c r="V785" s="6"/>
      <c r="W785" s="6"/>
      <c r="X785" s="6"/>
      <c r="Y785" s="6"/>
      <c r="Z785" s="6"/>
    </row>
    <row r="786" spans="1:26" ht="15.75" customHeight="1" x14ac:dyDescent="0.25">
      <c r="A786" s="4"/>
      <c r="B786" s="5"/>
      <c r="C786" s="4"/>
      <c r="D786" s="6"/>
      <c r="E786" s="6"/>
      <c r="F786" s="6"/>
      <c r="G786" s="5"/>
      <c r="H786" s="4"/>
      <c r="I786" s="6"/>
      <c r="J786" s="4"/>
      <c r="K786" s="6"/>
      <c r="L786" s="6"/>
      <c r="M786" s="6"/>
      <c r="N786" s="6"/>
      <c r="O786" s="6"/>
      <c r="P786" s="6"/>
      <c r="Q786" s="6"/>
      <c r="R786" s="6"/>
      <c r="S786" s="6"/>
      <c r="T786" s="6"/>
      <c r="U786" s="6"/>
      <c r="V786" s="6"/>
      <c r="W786" s="6"/>
      <c r="X786" s="6"/>
      <c r="Y786" s="6"/>
      <c r="Z786" s="6"/>
    </row>
    <row r="787" spans="1:26" ht="15.75" customHeight="1" x14ac:dyDescent="0.25">
      <c r="A787" s="4"/>
      <c r="B787" s="5"/>
      <c r="C787" s="4"/>
      <c r="D787" s="6"/>
      <c r="E787" s="6"/>
      <c r="F787" s="6"/>
      <c r="G787" s="5"/>
      <c r="H787" s="4"/>
      <c r="I787" s="6"/>
      <c r="J787" s="4"/>
      <c r="K787" s="6"/>
      <c r="L787" s="6"/>
      <c r="M787" s="6"/>
      <c r="N787" s="6"/>
      <c r="O787" s="6"/>
      <c r="P787" s="6"/>
      <c r="Q787" s="6"/>
      <c r="R787" s="6"/>
      <c r="S787" s="6"/>
      <c r="T787" s="6"/>
      <c r="U787" s="6"/>
      <c r="V787" s="6"/>
      <c r="W787" s="6"/>
      <c r="X787" s="6"/>
      <c r="Y787" s="6"/>
      <c r="Z787" s="6"/>
    </row>
    <row r="788" spans="1:26" ht="15.75" customHeight="1" x14ac:dyDescent="0.25">
      <c r="A788" s="4"/>
      <c r="B788" s="5"/>
      <c r="C788" s="4"/>
      <c r="D788" s="6"/>
      <c r="E788" s="6"/>
      <c r="F788" s="6"/>
      <c r="G788" s="5"/>
      <c r="H788" s="4"/>
      <c r="I788" s="6"/>
      <c r="J788" s="4"/>
      <c r="K788" s="6"/>
      <c r="L788" s="6"/>
      <c r="M788" s="6"/>
      <c r="N788" s="6"/>
      <c r="O788" s="6"/>
      <c r="P788" s="6"/>
      <c r="Q788" s="6"/>
      <c r="R788" s="6"/>
      <c r="S788" s="6"/>
      <c r="T788" s="6"/>
      <c r="U788" s="6"/>
      <c r="V788" s="6"/>
      <c r="W788" s="6"/>
      <c r="X788" s="6"/>
      <c r="Y788" s="6"/>
      <c r="Z788" s="6"/>
    </row>
    <row r="789" spans="1:26" ht="15.75" customHeight="1" x14ac:dyDescent="0.25">
      <c r="A789" s="4"/>
      <c r="B789" s="5"/>
      <c r="C789" s="4"/>
      <c r="D789" s="6"/>
      <c r="E789" s="6"/>
      <c r="F789" s="6"/>
      <c r="G789" s="5"/>
      <c r="H789" s="4"/>
      <c r="I789" s="6"/>
      <c r="J789" s="4"/>
      <c r="K789" s="6"/>
      <c r="L789" s="6"/>
      <c r="M789" s="6"/>
      <c r="N789" s="6"/>
      <c r="O789" s="6"/>
      <c r="P789" s="6"/>
      <c r="Q789" s="6"/>
      <c r="R789" s="6"/>
      <c r="S789" s="6"/>
      <c r="T789" s="6"/>
      <c r="U789" s="6"/>
      <c r="V789" s="6"/>
      <c r="W789" s="6"/>
      <c r="X789" s="6"/>
      <c r="Y789" s="6"/>
      <c r="Z789" s="6"/>
    </row>
    <row r="790" spans="1:26" ht="15.75" customHeight="1" x14ac:dyDescent="0.25">
      <c r="A790" s="4"/>
      <c r="B790" s="5"/>
      <c r="C790" s="4"/>
      <c r="D790" s="6"/>
      <c r="E790" s="6"/>
      <c r="F790" s="6"/>
      <c r="G790" s="5"/>
      <c r="H790" s="4"/>
      <c r="I790" s="6"/>
      <c r="J790" s="4"/>
      <c r="K790" s="6"/>
      <c r="L790" s="6"/>
      <c r="M790" s="6"/>
      <c r="N790" s="6"/>
      <c r="O790" s="6"/>
      <c r="P790" s="6"/>
      <c r="Q790" s="6"/>
      <c r="R790" s="6"/>
      <c r="S790" s="6"/>
      <c r="T790" s="6"/>
      <c r="U790" s="6"/>
      <c r="V790" s="6"/>
      <c r="W790" s="6"/>
      <c r="X790" s="6"/>
      <c r="Y790" s="6"/>
      <c r="Z790" s="6"/>
    </row>
    <row r="791" spans="1:26" ht="15.75" customHeight="1" x14ac:dyDescent="0.25">
      <c r="A791" s="4"/>
      <c r="B791" s="5"/>
      <c r="C791" s="4"/>
      <c r="D791" s="6"/>
      <c r="E791" s="6"/>
      <c r="F791" s="6"/>
      <c r="G791" s="5"/>
      <c r="H791" s="4"/>
      <c r="I791" s="6"/>
      <c r="J791" s="4"/>
      <c r="K791" s="6"/>
      <c r="L791" s="6"/>
      <c r="M791" s="6"/>
      <c r="N791" s="6"/>
      <c r="O791" s="6"/>
      <c r="P791" s="6"/>
      <c r="Q791" s="6"/>
      <c r="R791" s="6"/>
      <c r="S791" s="6"/>
      <c r="T791" s="6"/>
      <c r="U791" s="6"/>
      <c r="V791" s="6"/>
      <c r="W791" s="6"/>
      <c r="X791" s="6"/>
      <c r="Y791" s="6"/>
      <c r="Z791" s="6"/>
    </row>
    <row r="792" spans="1:26" ht="15.75" customHeight="1" x14ac:dyDescent="0.25">
      <c r="A792" s="4"/>
      <c r="B792" s="5"/>
      <c r="C792" s="4"/>
      <c r="D792" s="6"/>
      <c r="E792" s="6"/>
      <c r="F792" s="6"/>
      <c r="G792" s="5"/>
      <c r="H792" s="4"/>
      <c r="I792" s="6"/>
      <c r="J792" s="4"/>
      <c r="K792" s="6"/>
      <c r="L792" s="6"/>
      <c r="M792" s="6"/>
      <c r="N792" s="6"/>
      <c r="O792" s="6"/>
      <c r="P792" s="6"/>
      <c r="Q792" s="6"/>
      <c r="R792" s="6"/>
      <c r="S792" s="6"/>
      <c r="T792" s="6"/>
      <c r="U792" s="6"/>
      <c r="V792" s="6"/>
      <c r="W792" s="6"/>
      <c r="X792" s="6"/>
      <c r="Y792" s="6"/>
      <c r="Z792" s="6"/>
    </row>
    <row r="793" spans="1:26" ht="15.75" customHeight="1" x14ac:dyDescent="0.25">
      <c r="A793" s="4"/>
      <c r="B793" s="5"/>
      <c r="C793" s="4"/>
      <c r="D793" s="6"/>
      <c r="E793" s="6"/>
      <c r="F793" s="6"/>
      <c r="G793" s="5"/>
      <c r="H793" s="4"/>
      <c r="I793" s="6"/>
      <c r="J793" s="4"/>
      <c r="K793" s="6"/>
      <c r="L793" s="6"/>
      <c r="M793" s="6"/>
      <c r="N793" s="6"/>
      <c r="O793" s="6"/>
      <c r="P793" s="6"/>
      <c r="Q793" s="6"/>
      <c r="R793" s="6"/>
      <c r="S793" s="6"/>
      <c r="T793" s="6"/>
      <c r="U793" s="6"/>
      <c r="V793" s="6"/>
      <c r="W793" s="6"/>
      <c r="X793" s="6"/>
      <c r="Y793" s="6"/>
      <c r="Z793" s="6"/>
    </row>
    <row r="794" spans="1:26" ht="15.75" customHeight="1" x14ac:dyDescent="0.25">
      <c r="A794" s="4"/>
      <c r="B794" s="5"/>
      <c r="C794" s="4"/>
      <c r="D794" s="6"/>
      <c r="E794" s="6"/>
      <c r="F794" s="6"/>
      <c r="G794" s="5"/>
      <c r="H794" s="4"/>
      <c r="I794" s="6"/>
      <c r="J794" s="4"/>
      <c r="K794" s="6"/>
      <c r="L794" s="6"/>
      <c r="M794" s="6"/>
      <c r="N794" s="6"/>
      <c r="O794" s="6"/>
      <c r="P794" s="6"/>
      <c r="Q794" s="6"/>
      <c r="R794" s="6"/>
      <c r="S794" s="6"/>
      <c r="T794" s="6"/>
      <c r="U794" s="6"/>
      <c r="V794" s="6"/>
      <c r="W794" s="6"/>
      <c r="X794" s="6"/>
      <c r="Y794" s="6"/>
      <c r="Z794" s="6"/>
    </row>
    <row r="795" spans="1:26" ht="15.75" customHeight="1" x14ac:dyDescent="0.25">
      <c r="A795" s="4"/>
      <c r="B795" s="5"/>
      <c r="C795" s="4"/>
      <c r="D795" s="6"/>
      <c r="E795" s="6"/>
      <c r="F795" s="6"/>
      <c r="G795" s="5"/>
      <c r="H795" s="4"/>
      <c r="I795" s="6"/>
      <c r="J795" s="4"/>
      <c r="K795" s="6"/>
      <c r="L795" s="6"/>
      <c r="M795" s="6"/>
      <c r="N795" s="6"/>
      <c r="O795" s="6"/>
      <c r="P795" s="6"/>
      <c r="Q795" s="6"/>
      <c r="R795" s="6"/>
      <c r="S795" s="6"/>
      <c r="T795" s="6"/>
      <c r="U795" s="6"/>
      <c r="V795" s="6"/>
      <c r="W795" s="6"/>
      <c r="X795" s="6"/>
      <c r="Y795" s="6"/>
      <c r="Z795" s="6"/>
    </row>
    <row r="796" spans="1:26" ht="15.75" customHeight="1" x14ac:dyDescent="0.25">
      <c r="A796" s="4"/>
      <c r="B796" s="5"/>
      <c r="C796" s="4"/>
      <c r="D796" s="6"/>
      <c r="E796" s="6"/>
      <c r="F796" s="6"/>
      <c r="G796" s="5"/>
      <c r="H796" s="4"/>
      <c r="I796" s="6"/>
      <c r="J796" s="4"/>
      <c r="K796" s="6"/>
      <c r="L796" s="6"/>
      <c r="M796" s="6"/>
      <c r="N796" s="6"/>
      <c r="O796" s="6"/>
      <c r="P796" s="6"/>
      <c r="Q796" s="6"/>
      <c r="R796" s="6"/>
      <c r="S796" s="6"/>
      <c r="T796" s="6"/>
      <c r="U796" s="6"/>
      <c r="V796" s="6"/>
      <c r="W796" s="6"/>
      <c r="X796" s="6"/>
      <c r="Y796" s="6"/>
      <c r="Z796" s="6"/>
    </row>
    <row r="797" spans="1:26" ht="15.75" customHeight="1" x14ac:dyDescent="0.25">
      <c r="A797" s="4"/>
      <c r="B797" s="5"/>
      <c r="C797" s="4"/>
      <c r="D797" s="6"/>
      <c r="E797" s="6"/>
      <c r="F797" s="6"/>
      <c r="G797" s="5"/>
      <c r="H797" s="4"/>
      <c r="I797" s="6"/>
      <c r="J797" s="4"/>
      <c r="K797" s="6"/>
      <c r="L797" s="6"/>
      <c r="M797" s="6"/>
      <c r="N797" s="6"/>
      <c r="O797" s="6"/>
      <c r="P797" s="6"/>
      <c r="Q797" s="6"/>
      <c r="R797" s="6"/>
      <c r="S797" s="6"/>
      <c r="T797" s="6"/>
      <c r="U797" s="6"/>
      <c r="V797" s="6"/>
      <c r="W797" s="6"/>
      <c r="X797" s="6"/>
      <c r="Y797" s="6"/>
      <c r="Z797" s="6"/>
    </row>
    <row r="798" spans="1:26" ht="15.75" customHeight="1" x14ac:dyDescent="0.25">
      <c r="A798" s="4"/>
      <c r="B798" s="5"/>
      <c r="C798" s="4"/>
      <c r="D798" s="6"/>
      <c r="E798" s="6"/>
      <c r="F798" s="6"/>
      <c r="G798" s="5"/>
      <c r="H798" s="4"/>
      <c r="I798" s="6"/>
      <c r="J798" s="4"/>
      <c r="K798" s="6"/>
      <c r="L798" s="6"/>
      <c r="M798" s="6"/>
      <c r="N798" s="6"/>
      <c r="O798" s="6"/>
      <c r="P798" s="6"/>
      <c r="Q798" s="6"/>
      <c r="R798" s="6"/>
      <c r="S798" s="6"/>
      <c r="T798" s="6"/>
      <c r="U798" s="6"/>
      <c r="V798" s="6"/>
      <c r="W798" s="6"/>
      <c r="X798" s="6"/>
      <c r="Y798" s="6"/>
      <c r="Z798" s="6"/>
    </row>
    <row r="799" spans="1:26" ht="15.75" customHeight="1" x14ac:dyDescent="0.25">
      <c r="A799" s="4"/>
      <c r="B799" s="5"/>
      <c r="C799" s="4"/>
      <c r="D799" s="6"/>
      <c r="E799" s="6"/>
      <c r="F799" s="6"/>
      <c r="G799" s="5"/>
      <c r="H799" s="4"/>
      <c r="I799" s="6"/>
      <c r="J799" s="4"/>
      <c r="K799" s="6"/>
      <c r="L799" s="6"/>
      <c r="M799" s="6"/>
      <c r="N799" s="6"/>
      <c r="O799" s="6"/>
      <c r="P799" s="6"/>
      <c r="Q799" s="6"/>
      <c r="R799" s="6"/>
      <c r="S799" s="6"/>
      <c r="T799" s="6"/>
      <c r="U799" s="6"/>
      <c r="V799" s="6"/>
      <c r="W799" s="6"/>
      <c r="X799" s="6"/>
      <c r="Y799" s="6"/>
      <c r="Z799" s="6"/>
    </row>
    <row r="800" spans="1:26" ht="15.75" customHeight="1" x14ac:dyDescent="0.25">
      <c r="A800" s="4"/>
      <c r="B800" s="5"/>
      <c r="C800" s="4"/>
      <c r="D800" s="6"/>
      <c r="E800" s="6"/>
      <c r="F800" s="6"/>
      <c r="G800" s="5"/>
      <c r="H800" s="4"/>
      <c r="I800" s="6"/>
      <c r="J800" s="4"/>
      <c r="K800" s="6"/>
      <c r="L800" s="6"/>
      <c r="M800" s="6"/>
      <c r="N800" s="6"/>
      <c r="O800" s="6"/>
      <c r="P800" s="6"/>
      <c r="Q800" s="6"/>
      <c r="R800" s="6"/>
      <c r="S800" s="6"/>
      <c r="T800" s="6"/>
      <c r="U800" s="6"/>
      <c r="V800" s="6"/>
      <c r="W800" s="6"/>
      <c r="X800" s="6"/>
      <c r="Y800" s="6"/>
      <c r="Z800" s="6"/>
    </row>
    <row r="801" spans="1:26" ht="15.75" customHeight="1" x14ac:dyDescent="0.25">
      <c r="A801" s="4"/>
      <c r="B801" s="5"/>
      <c r="C801" s="4"/>
      <c r="D801" s="6"/>
      <c r="E801" s="6"/>
      <c r="F801" s="6"/>
      <c r="G801" s="5"/>
      <c r="H801" s="4"/>
      <c r="I801" s="6"/>
      <c r="J801" s="4"/>
      <c r="K801" s="6"/>
      <c r="L801" s="6"/>
      <c r="M801" s="6"/>
      <c r="N801" s="6"/>
      <c r="O801" s="6"/>
      <c r="P801" s="6"/>
      <c r="Q801" s="6"/>
      <c r="R801" s="6"/>
      <c r="S801" s="6"/>
      <c r="T801" s="6"/>
      <c r="U801" s="6"/>
      <c r="V801" s="6"/>
      <c r="W801" s="6"/>
      <c r="X801" s="6"/>
      <c r="Y801" s="6"/>
      <c r="Z801" s="6"/>
    </row>
    <row r="802" spans="1:26" ht="15.75" customHeight="1" x14ac:dyDescent="0.25">
      <c r="A802" s="4"/>
      <c r="B802" s="5"/>
      <c r="C802" s="4"/>
      <c r="D802" s="6"/>
      <c r="E802" s="6"/>
      <c r="F802" s="6"/>
      <c r="G802" s="5"/>
      <c r="H802" s="4"/>
      <c r="I802" s="6"/>
      <c r="J802" s="4"/>
      <c r="K802" s="6"/>
      <c r="L802" s="6"/>
      <c r="M802" s="6"/>
      <c r="N802" s="6"/>
      <c r="O802" s="6"/>
      <c r="P802" s="6"/>
      <c r="Q802" s="6"/>
      <c r="R802" s="6"/>
      <c r="S802" s="6"/>
      <c r="T802" s="6"/>
      <c r="U802" s="6"/>
      <c r="V802" s="6"/>
      <c r="W802" s="6"/>
      <c r="X802" s="6"/>
      <c r="Y802" s="6"/>
      <c r="Z802" s="6"/>
    </row>
    <row r="803" spans="1:26" ht="15.75" customHeight="1" x14ac:dyDescent="0.25">
      <c r="A803" s="4"/>
      <c r="B803" s="5"/>
      <c r="C803" s="4"/>
      <c r="D803" s="6"/>
      <c r="E803" s="6"/>
      <c r="F803" s="6"/>
      <c r="G803" s="5"/>
      <c r="H803" s="4"/>
      <c r="I803" s="6"/>
      <c r="J803" s="4"/>
      <c r="K803" s="6"/>
      <c r="L803" s="6"/>
      <c r="M803" s="6"/>
      <c r="N803" s="6"/>
      <c r="O803" s="6"/>
      <c r="P803" s="6"/>
      <c r="Q803" s="6"/>
      <c r="R803" s="6"/>
      <c r="S803" s="6"/>
      <c r="T803" s="6"/>
      <c r="U803" s="6"/>
      <c r="V803" s="6"/>
      <c r="W803" s="6"/>
      <c r="X803" s="6"/>
      <c r="Y803" s="6"/>
      <c r="Z803" s="6"/>
    </row>
    <row r="804" spans="1:26" ht="15.75" customHeight="1" x14ac:dyDescent="0.25">
      <c r="A804" s="4"/>
      <c r="B804" s="5"/>
      <c r="C804" s="4"/>
      <c r="D804" s="6"/>
      <c r="E804" s="6"/>
      <c r="F804" s="6"/>
      <c r="G804" s="5"/>
      <c r="H804" s="4"/>
      <c r="I804" s="6"/>
      <c r="J804" s="4"/>
      <c r="K804" s="6"/>
      <c r="L804" s="6"/>
      <c r="M804" s="6"/>
      <c r="N804" s="6"/>
      <c r="O804" s="6"/>
      <c r="P804" s="6"/>
      <c r="Q804" s="6"/>
      <c r="R804" s="6"/>
      <c r="S804" s="6"/>
      <c r="T804" s="6"/>
      <c r="U804" s="6"/>
      <c r="V804" s="6"/>
      <c r="W804" s="6"/>
      <c r="X804" s="6"/>
      <c r="Y804" s="6"/>
      <c r="Z804" s="6"/>
    </row>
    <row r="805" spans="1:26" ht="15.75" customHeight="1" x14ac:dyDescent="0.25">
      <c r="A805" s="4"/>
      <c r="B805" s="5"/>
      <c r="C805" s="4"/>
      <c r="D805" s="6"/>
      <c r="E805" s="6"/>
      <c r="F805" s="6"/>
      <c r="G805" s="5"/>
      <c r="H805" s="4"/>
      <c r="I805" s="6"/>
      <c r="J805" s="4"/>
      <c r="K805" s="6"/>
      <c r="L805" s="6"/>
      <c r="M805" s="6"/>
      <c r="N805" s="6"/>
      <c r="O805" s="6"/>
      <c r="P805" s="6"/>
      <c r="Q805" s="6"/>
      <c r="R805" s="6"/>
      <c r="S805" s="6"/>
      <c r="T805" s="6"/>
      <c r="U805" s="6"/>
      <c r="V805" s="6"/>
      <c r="W805" s="6"/>
      <c r="X805" s="6"/>
      <c r="Y805" s="6"/>
      <c r="Z805" s="6"/>
    </row>
    <row r="806" spans="1:26" ht="15.75" customHeight="1" x14ac:dyDescent="0.25">
      <c r="A806" s="4"/>
      <c r="B806" s="5"/>
      <c r="C806" s="4"/>
      <c r="D806" s="6"/>
      <c r="E806" s="6"/>
      <c r="F806" s="6"/>
      <c r="G806" s="5"/>
      <c r="H806" s="4"/>
      <c r="I806" s="6"/>
      <c r="J806" s="4"/>
      <c r="K806" s="6"/>
      <c r="L806" s="6"/>
      <c r="M806" s="6"/>
      <c r="N806" s="6"/>
      <c r="O806" s="6"/>
      <c r="P806" s="6"/>
      <c r="Q806" s="6"/>
      <c r="R806" s="6"/>
      <c r="S806" s="6"/>
      <c r="T806" s="6"/>
      <c r="U806" s="6"/>
      <c r="V806" s="6"/>
      <c r="W806" s="6"/>
      <c r="X806" s="6"/>
      <c r="Y806" s="6"/>
      <c r="Z806" s="6"/>
    </row>
    <row r="807" spans="1:26" ht="15.75" customHeight="1" x14ac:dyDescent="0.25">
      <c r="A807" s="4"/>
      <c r="B807" s="5"/>
      <c r="C807" s="4"/>
      <c r="D807" s="6"/>
      <c r="E807" s="6"/>
      <c r="F807" s="6"/>
      <c r="G807" s="5"/>
      <c r="H807" s="4"/>
      <c r="I807" s="6"/>
      <c r="J807" s="4"/>
      <c r="K807" s="6"/>
      <c r="L807" s="6"/>
      <c r="M807" s="6"/>
      <c r="N807" s="6"/>
      <c r="O807" s="6"/>
      <c r="P807" s="6"/>
      <c r="Q807" s="6"/>
      <c r="R807" s="6"/>
      <c r="S807" s="6"/>
      <c r="T807" s="6"/>
      <c r="U807" s="6"/>
      <c r="V807" s="6"/>
      <c r="W807" s="6"/>
      <c r="X807" s="6"/>
      <c r="Y807" s="6"/>
      <c r="Z807" s="6"/>
    </row>
    <row r="808" spans="1:26" ht="15.75" customHeight="1" x14ac:dyDescent="0.25">
      <c r="A808" s="4"/>
      <c r="B808" s="5"/>
      <c r="C808" s="4"/>
      <c r="D808" s="6"/>
      <c r="E808" s="6"/>
      <c r="F808" s="6"/>
      <c r="G808" s="5"/>
      <c r="H808" s="4"/>
      <c r="I808" s="6"/>
      <c r="J808" s="4"/>
      <c r="K808" s="6"/>
      <c r="L808" s="6"/>
      <c r="M808" s="6"/>
      <c r="N808" s="6"/>
      <c r="O808" s="6"/>
      <c r="P808" s="6"/>
      <c r="Q808" s="6"/>
      <c r="R808" s="6"/>
      <c r="S808" s="6"/>
      <c r="T808" s="6"/>
      <c r="U808" s="6"/>
      <c r="V808" s="6"/>
      <c r="W808" s="6"/>
      <c r="X808" s="6"/>
      <c r="Y808" s="6"/>
      <c r="Z808" s="6"/>
    </row>
    <row r="809" spans="1:26" ht="15.75" customHeight="1" x14ac:dyDescent="0.25">
      <c r="A809" s="4"/>
      <c r="B809" s="5"/>
      <c r="C809" s="4"/>
      <c r="D809" s="6"/>
      <c r="E809" s="6"/>
      <c r="F809" s="6"/>
      <c r="G809" s="5"/>
      <c r="H809" s="4"/>
      <c r="I809" s="6"/>
      <c r="J809" s="4"/>
      <c r="K809" s="6"/>
      <c r="L809" s="6"/>
      <c r="M809" s="6"/>
      <c r="N809" s="6"/>
      <c r="O809" s="6"/>
      <c r="P809" s="6"/>
      <c r="Q809" s="6"/>
      <c r="R809" s="6"/>
      <c r="S809" s="6"/>
      <c r="T809" s="6"/>
      <c r="U809" s="6"/>
      <c r="V809" s="6"/>
      <c r="W809" s="6"/>
      <c r="X809" s="6"/>
      <c r="Y809" s="6"/>
      <c r="Z809" s="6"/>
    </row>
    <row r="810" spans="1:26" ht="15.75" customHeight="1" x14ac:dyDescent="0.25">
      <c r="A810" s="4"/>
      <c r="B810" s="5"/>
      <c r="C810" s="4"/>
      <c r="D810" s="6"/>
      <c r="E810" s="6"/>
      <c r="F810" s="6"/>
      <c r="G810" s="5"/>
      <c r="H810" s="4"/>
      <c r="I810" s="6"/>
      <c r="J810" s="4"/>
      <c r="K810" s="6"/>
      <c r="L810" s="6"/>
      <c r="M810" s="6"/>
      <c r="N810" s="6"/>
      <c r="O810" s="6"/>
      <c r="P810" s="6"/>
      <c r="Q810" s="6"/>
      <c r="R810" s="6"/>
      <c r="S810" s="6"/>
      <c r="T810" s="6"/>
      <c r="U810" s="6"/>
      <c r="V810" s="6"/>
      <c r="W810" s="6"/>
      <c r="X810" s="6"/>
      <c r="Y810" s="6"/>
      <c r="Z810" s="6"/>
    </row>
    <row r="811" spans="1:26" ht="15.75" customHeight="1" x14ac:dyDescent="0.25">
      <c r="A811" s="4"/>
      <c r="B811" s="5"/>
      <c r="C811" s="4"/>
      <c r="D811" s="6"/>
      <c r="E811" s="6"/>
      <c r="F811" s="6"/>
      <c r="G811" s="5"/>
      <c r="H811" s="4"/>
      <c r="I811" s="6"/>
      <c r="J811" s="4"/>
      <c r="K811" s="6"/>
      <c r="L811" s="6"/>
      <c r="M811" s="6"/>
      <c r="N811" s="6"/>
      <c r="O811" s="6"/>
      <c r="P811" s="6"/>
      <c r="Q811" s="6"/>
      <c r="R811" s="6"/>
      <c r="S811" s="6"/>
      <c r="T811" s="6"/>
      <c r="U811" s="6"/>
      <c r="V811" s="6"/>
      <c r="W811" s="6"/>
      <c r="X811" s="6"/>
      <c r="Y811" s="6"/>
      <c r="Z811" s="6"/>
    </row>
    <row r="812" spans="1:26" ht="15.75" customHeight="1" x14ac:dyDescent="0.25">
      <c r="A812" s="4"/>
      <c r="B812" s="5"/>
      <c r="C812" s="4"/>
      <c r="D812" s="6"/>
      <c r="E812" s="6"/>
      <c r="F812" s="6"/>
      <c r="G812" s="5"/>
      <c r="H812" s="4"/>
      <c r="I812" s="6"/>
      <c r="J812" s="4"/>
      <c r="K812" s="6"/>
      <c r="L812" s="6"/>
      <c r="M812" s="6"/>
      <c r="N812" s="6"/>
      <c r="O812" s="6"/>
      <c r="P812" s="6"/>
      <c r="Q812" s="6"/>
      <c r="R812" s="6"/>
      <c r="S812" s="6"/>
      <c r="T812" s="6"/>
      <c r="U812" s="6"/>
      <c r="V812" s="6"/>
      <c r="W812" s="6"/>
      <c r="X812" s="6"/>
      <c r="Y812" s="6"/>
      <c r="Z812" s="6"/>
    </row>
    <row r="813" spans="1:26" ht="15.75" customHeight="1" x14ac:dyDescent="0.25">
      <c r="A813" s="4"/>
      <c r="B813" s="5"/>
      <c r="C813" s="4"/>
      <c r="D813" s="6"/>
      <c r="E813" s="6"/>
      <c r="F813" s="6"/>
      <c r="G813" s="5"/>
      <c r="H813" s="4"/>
      <c r="I813" s="6"/>
      <c r="J813" s="4"/>
      <c r="K813" s="6"/>
      <c r="L813" s="6"/>
      <c r="M813" s="6"/>
      <c r="N813" s="6"/>
      <c r="O813" s="6"/>
      <c r="P813" s="6"/>
      <c r="Q813" s="6"/>
      <c r="R813" s="6"/>
      <c r="S813" s="6"/>
      <c r="T813" s="6"/>
      <c r="U813" s="6"/>
      <c r="V813" s="6"/>
      <c r="W813" s="6"/>
      <c r="X813" s="6"/>
      <c r="Y813" s="6"/>
      <c r="Z813" s="6"/>
    </row>
    <row r="814" spans="1:26" ht="15.75" customHeight="1" x14ac:dyDescent="0.25">
      <c r="A814" s="4"/>
      <c r="B814" s="5"/>
      <c r="C814" s="4"/>
      <c r="D814" s="6"/>
      <c r="E814" s="6"/>
      <c r="F814" s="6"/>
      <c r="G814" s="5"/>
      <c r="H814" s="4"/>
      <c r="I814" s="6"/>
      <c r="J814" s="4"/>
      <c r="K814" s="6"/>
      <c r="L814" s="6"/>
      <c r="M814" s="6"/>
      <c r="N814" s="6"/>
      <c r="O814" s="6"/>
      <c r="P814" s="6"/>
      <c r="Q814" s="6"/>
      <c r="R814" s="6"/>
      <c r="S814" s="6"/>
      <c r="T814" s="6"/>
      <c r="U814" s="6"/>
      <c r="V814" s="6"/>
      <c r="W814" s="6"/>
      <c r="X814" s="6"/>
      <c r="Y814" s="6"/>
      <c r="Z814" s="6"/>
    </row>
    <row r="815" spans="1:26" ht="15.75" customHeight="1" x14ac:dyDescent="0.25">
      <c r="A815" s="4"/>
      <c r="B815" s="5"/>
      <c r="C815" s="4"/>
      <c r="D815" s="6"/>
      <c r="E815" s="6"/>
      <c r="F815" s="6"/>
      <c r="G815" s="5"/>
      <c r="H815" s="4"/>
      <c r="I815" s="6"/>
      <c r="J815" s="4"/>
      <c r="K815" s="6"/>
      <c r="L815" s="6"/>
      <c r="M815" s="6"/>
      <c r="N815" s="6"/>
      <c r="O815" s="6"/>
      <c r="P815" s="6"/>
      <c r="Q815" s="6"/>
      <c r="R815" s="6"/>
      <c r="S815" s="6"/>
      <c r="T815" s="6"/>
      <c r="U815" s="6"/>
      <c r="V815" s="6"/>
      <c r="W815" s="6"/>
      <c r="X815" s="6"/>
      <c r="Y815" s="6"/>
      <c r="Z815" s="6"/>
    </row>
    <row r="816" spans="1:26" ht="15.75" customHeight="1" x14ac:dyDescent="0.25">
      <c r="A816" s="4"/>
      <c r="B816" s="5"/>
      <c r="C816" s="4"/>
      <c r="D816" s="6"/>
      <c r="E816" s="6"/>
      <c r="F816" s="6"/>
      <c r="G816" s="5"/>
      <c r="H816" s="4"/>
      <c r="I816" s="6"/>
      <c r="J816" s="4"/>
      <c r="K816" s="6"/>
      <c r="L816" s="6"/>
      <c r="M816" s="6"/>
      <c r="N816" s="6"/>
      <c r="O816" s="6"/>
      <c r="P816" s="6"/>
      <c r="Q816" s="6"/>
      <c r="R816" s="6"/>
      <c r="S816" s="6"/>
      <c r="T816" s="6"/>
      <c r="U816" s="6"/>
      <c r="V816" s="6"/>
      <c r="W816" s="6"/>
      <c r="X816" s="6"/>
      <c r="Y816" s="6"/>
      <c r="Z816" s="6"/>
    </row>
    <row r="817" spans="1:26" ht="15.75" customHeight="1" x14ac:dyDescent="0.25">
      <c r="A817" s="4"/>
      <c r="B817" s="5"/>
      <c r="C817" s="4"/>
      <c r="D817" s="6"/>
      <c r="E817" s="6"/>
      <c r="F817" s="6"/>
      <c r="G817" s="5"/>
      <c r="H817" s="4"/>
      <c r="I817" s="6"/>
      <c r="J817" s="4"/>
      <c r="K817" s="6"/>
      <c r="L817" s="6"/>
      <c r="M817" s="6"/>
      <c r="N817" s="6"/>
      <c r="O817" s="6"/>
      <c r="P817" s="6"/>
      <c r="Q817" s="6"/>
      <c r="R817" s="6"/>
      <c r="S817" s="6"/>
      <c r="T817" s="6"/>
      <c r="U817" s="6"/>
      <c r="V817" s="6"/>
      <c r="W817" s="6"/>
      <c r="X817" s="6"/>
      <c r="Y817" s="6"/>
      <c r="Z817" s="6"/>
    </row>
    <row r="818" spans="1:26" ht="15.75" customHeight="1" x14ac:dyDescent="0.25">
      <c r="A818" s="4"/>
      <c r="B818" s="5"/>
      <c r="C818" s="4"/>
      <c r="D818" s="6"/>
      <c r="E818" s="6"/>
      <c r="F818" s="6"/>
      <c r="G818" s="5"/>
      <c r="H818" s="4"/>
      <c r="I818" s="6"/>
      <c r="J818" s="4"/>
      <c r="K818" s="6"/>
      <c r="L818" s="6"/>
      <c r="M818" s="6"/>
      <c r="N818" s="6"/>
      <c r="O818" s="6"/>
      <c r="P818" s="6"/>
      <c r="Q818" s="6"/>
      <c r="R818" s="6"/>
      <c r="S818" s="6"/>
      <c r="T818" s="6"/>
      <c r="U818" s="6"/>
      <c r="V818" s="6"/>
      <c r="W818" s="6"/>
      <c r="X818" s="6"/>
      <c r="Y818" s="6"/>
      <c r="Z818" s="6"/>
    </row>
    <row r="819" spans="1:26" ht="15.75" customHeight="1" x14ac:dyDescent="0.25">
      <c r="A819" s="4"/>
      <c r="B819" s="5"/>
      <c r="C819" s="4"/>
      <c r="D819" s="6"/>
      <c r="E819" s="6"/>
      <c r="F819" s="6"/>
      <c r="G819" s="5"/>
      <c r="H819" s="4"/>
      <c r="I819" s="6"/>
      <c r="J819" s="4"/>
      <c r="K819" s="6"/>
      <c r="L819" s="6"/>
      <c r="M819" s="6"/>
      <c r="N819" s="6"/>
      <c r="O819" s="6"/>
      <c r="P819" s="6"/>
      <c r="Q819" s="6"/>
      <c r="R819" s="6"/>
      <c r="S819" s="6"/>
      <c r="T819" s="6"/>
      <c r="U819" s="6"/>
      <c r="V819" s="6"/>
      <c r="W819" s="6"/>
      <c r="X819" s="6"/>
      <c r="Y819" s="6"/>
      <c r="Z819" s="6"/>
    </row>
    <row r="820" spans="1:26" ht="15.75" customHeight="1" x14ac:dyDescent="0.25">
      <c r="A820" s="4"/>
      <c r="B820" s="5"/>
      <c r="C820" s="4"/>
      <c r="D820" s="6"/>
      <c r="E820" s="6"/>
      <c r="F820" s="6"/>
      <c r="G820" s="5"/>
      <c r="H820" s="4"/>
      <c r="I820" s="6"/>
      <c r="J820" s="4"/>
      <c r="K820" s="6"/>
      <c r="L820" s="6"/>
      <c r="M820" s="6"/>
      <c r="N820" s="6"/>
      <c r="O820" s="6"/>
      <c r="P820" s="6"/>
      <c r="Q820" s="6"/>
      <c r="R820" s="6"/>
      <c r="S820" s="6"/>
      <c r="T820" s="6"/>
      <c r="U820" s="6"/>
      <c r="V820" s="6"/>
      <c r="W820" s="6"/>
      <c r="X820" s="6"/>
      <c r="Y820" s="6"/>
      <c r="Z820" s="6"/>
    </row>
    <row r="821" spans="1:26" ht="15.75" customHeight="1" x14ac:dyDescent="0.25">
      <c r="A821" s="4"/>
      <c r="B821" s="5"/>
      <c r="C821" s="4"/>
      <c r="D821" s="6"/>
      <c r="E821" s="6"/>
      <c r="F821" s="6"/>
      <c r="G821" s="5"/>
      <c r="H821" s="4"/>
      <c r="I821" s="6"/>
      <c r="J821" s="4"/>
      <c r="K821" s="6"/>
      <c r="L821" s="6"/>
      <c r="M821" s="6"/>
      <c r="N821" s="6"/>
      <c r="O821" s="6"/>
      <c r="P821" s="6"/>
      <c r="Q821" s="6"/>
      <c r="R821" s="6"/>
      <c r="S821" s="6"/>
      <c r="T821" s="6"/>
      <c r="U821" s="6"/>
      <c r="V821" s="6"/>
      <c r="W821" s="6"/>
      <c r="X821" s="6"/>
      <c r="Y821" s="6"/>
      <c r="Z821" s="6"/>
    </row>
    <row r="822" spans="1:26" ht="15.75" customHeight="1" x14ac:dyDescent="0.25">
      <c r="A822" s="4"/>
      <c r="B822" s="5"/>
      <c r="C822" s="4"/>
      <c r="D822" s="6"/>
      <c r="E822" s="6"/>
      <c r="F822" s="6"/>
      <c r="G822" s="5"/>
      <c r="H822" s="4"/>
      <c r="I822" s="6"/>
      <c r="J822" s="4"/>
      <c r="K822" s="6"/>
      <c r="L822" s="6"/>
      <c r="M822" s="6"/>
      <c r="N822" s="6"/>
      <c r="O822" s="6"/>
      <c r="P822" s="6"/>
      <c r="Q822" s="6"/>
      <c r="R822" s="6"/>
      <c r="S822" s="6"/>
      <c r="T822" s="6"/>
      <c r="U822" s="6"/>
      <c r="V822" s="6"/>
      <c r="W822" s="6"/>
      <c r="X822" s="6"/>
      <c r="Y822" s="6"/>
      <c r="Z822" s="6"/>
    </row>
    <row r="823" spans="1:26" ht="15.75" customHeight="1" x14ac:dyDescent="0.25">
      <c r="A823" s="4"/>
      <c r="B823" s="5"/>
      <c r="C823" s="4"/>
      <c r="D823" s="6"/>
      <c r="E823" s="6"/>
      <c r="F823" s="6"/>
      <c r="G823" s="5"/>
      <c r="H823" s="4"/>
      <c r="I823" s="6"/>
      <c r="J823" s="4"/>
      <c r="K823" s="6"/>
      <c r="L823" s="6"/>
      <c r="M823" s="6"/>
      <c r="N823" s="6"/>
      <c r="O823" s="6"/>
      <c r="P823" s="6"/>
      <c r="Q823" s="6"/>
      <c r="R823" s="6"/>
      <c r="S823" s="6"/>
      <c r="T823" s="6"/>
      <c r="U823" s="6"/>
      <c r="V823" s="6"/>
      <c r="W823" s="6"/>
      <c r="X823" s="6"/>
      <c r="Y823" s="6"/>
      <c r="Z823" s="6"/>
    </row>
    <row r="824" spans="1:26" ht="15.75" customHeight="1" x14ac:dyDescent="0.25">
      <c r="A824" s="4"/>
      <c r="B824" s="5"/>
      <c r="C824" s="4"/>
      <c r="D824" s="6"/>
      <c r="E824" s="6"/>
      <c r="F824" s="6"/>
      <c r="G824" s="5"/>
      <c r="H824" s="4"/>
      <c r="I824" s="6"/>
      <c r="J824" s="4"/>
      <c r="K824" s="6"/>
      <c r="L824" s="6"/>
      <c r="M824" s="6"/>
      <c r="N824" s="6"/>
      <c r="O824" s="6"/>
      <c r="P824" s="6"/>
      <c r="Q824" s="6"/>
      <c r="R824" s="6"/>
      <c r="S824" s="6"/>
      <c r="T824" s="6"/>
      <c r="U824" s="6"/>
      <c r="V824" s="6"/>
      <c r="W824" s="6"/>
      <c r="X824" s="6"/>
      <c r="Y824" s="6"/>
      <c r="Z824" s="6"/>
    </row>
    <row r="825" spans="1:26" ht="15.75" customHeight="1" x14ac:dyDescent="0.25">
      <c r="A825" s="4"/>
      <c r="B825" s="5"/>
      <c r="C825" s="4"/>
      <c r="D825" s="6"/>
      <c r="E825" s="6"/>
      <c r="F825" s="6"/>
      <c r="G825" s="5"/>
      <c r="H825" s="4"/>
      <c r="I825" s="6"/>
      <c r="J825" s="4"/>
      <c r="K825" s="6"/>
      <c r="L825" s="6"/>
      <c r="M825" s="6"/>
      <c r="N825" s="6"/>
      <c r="O825" s="6"/>
      <c r="P825" s="6"/>
      <c r="Q825" s="6"/>
      <c r="R825" s="6"/>
      <c r="S825" s="6"/>
      <c r="T825" s="6"/>
      <c r="U825" s="6"/>
      <c r="V825" s="6"/>
      <c r="W825" s="6"/>
      <c r="X825" s="6"/>
      <c r="Y825" s="6"/>
      <c r="Z825" s="6"/>
    </row>
    <row r="826" spans="1:26" ht="15.75" customHeight="1" x14ac:dyDescent="0.25">
      <c r="A826" s="4"/>
      <c r="B826" s="5"/>
      <c r="C826" s="4"/>
      <c r="D826" s="6"/>
      <c r="E826" s="6"/>
      <c r="F826" s="6"/>
      <c r="G826" s="5"/>
      <c r="H826" s="4"/>
      <c r="I826" s="6"/>
      <c r="J826" s="4"/>
      <c r="K826" s="6"/>
      <c r="L826" s="6"/>
      <c r="M826" s="6"/>
      <c r="N826" s="6"/>
      <c r="O826" s="6"/>
      <c r="P826" s="6"/>
      <c r="Q826" s="6"/>
      <c r="R826" s="6"/>
      <c r="S826" s="6"/>
      <c r="T826" s="6"/>
      <c r="U826" s="6"/>
      <c r="V826" s="6"/>
      <c r="W826" s="6"/>
      <c r="X826" s="6"/>
      <c r="Y826" s="6"/>
      <c r="Z826" s="6"/>
    </row>
    <row r="827" spans="1:26" ht="15.75" customHeight="1" x14ac:dyDescent="0.25">
      <c r="A827" s="4"/>
      <c r="B827" s="5"/>
      <c r="C827" s="4"/>
      <c r="D827" s="6"/>
      <c r="E827" s="6"/>
      <c r="F827" s="6"/>
      <c r="G827" s="5"/>
      <c r="H827" s="4"/>
      <c r="I827" s="6"/>
      <c r="J827" s="4"/>
      <c r="K827" s="6"/>
      <c r="L827" s="6"/>
      <c r="M827" s="6"/>
      <c r="N827" s="6"/>
      <c r="O827" s="6"/>
      <c r="P827" s="6"/>
      <c r="Q827" s="6"/>
      <c r="R827" s="6"/>
      <c r="S827" s="6"/>
      <c r="T827" s="6"/>
      <c r="U827" s="6"/>
      <c r="V827" s="6"/>
      <c r="W827" s="6"/>
      <c r="X827" s="6"/>
      <c r="Y827" s="6"/>
      <c r="Z827" s="6"/>
    </row>
    <row r="828" spans="1:26" ht="15.75" customHeight="1" x14ac:dyDescent="0.25">
      <c r="A828" s="4"/>
      <c r="B828" s="5"/>
      <c r="C828" s="4"/>
      <c r="D828" s="6"/>
      <c r="E828" s="6"/>
      <c r="F828" s="6"/>
      <c r="G828" s="5"/>
      <c r="H828" s="4"/>
      <c r="I828" s="6"/>
      <c r="J828" s="4"/>
      <c r="K828" s="6"/>
      <c r="L828" s="6"/>
      <c r="M828" s="6"/>
      <c r="N828" s="6"/>
      <c r="O828" s="6"/>
      <c r="P828" s="6"/>
      <c r="Q828" s="6"/>
      <c r="R828" s="6"/>
      <c r="S828" s="6"/>
      <c r="T828" s="6"/>
      <c r="U828" s="6"/>
      <c r="V828" s="6"/>
      <c r="W828" s="6"/>
      <c r="X828" s="6"/>
      <c r="Y828" s="6"/>
      <c r="Z828" s="6"/>
    </row>
    <row r="829" spans="1:26" ht="15.75" customHeight="1" x14ac:dyDescent="0.25">
      <c r="A829" s="4"/>
      <c r="B829" s="5"/>
      <c r="C829" s="4"/>
      <c r="D829" s="6"/>
      <c r="E829" s="6"/>
      <c r="F829" s="6"/>
      <c r="G829" s="5"/>
      <c r="H829" s="4"/>
      <c r="I829" s="6"/>
      <c r="J829" s="4"/>
      <c r="K829" s="6"/>
      <c r="L829" s="6"/>
      <c r="M829" s="6"/>
      <c r="N829" s="6"/>
      <c r="O829" s="6"/>
      <c r="P829" s="6"/>
      <c r="Q829" s="6"/>
      <c r="R829" s="6"/>
      <c r="S829" s="6"/>
      <c r="T829" s="6"/>
      <c r="U829" s="6"/>
      <c r="V829" s="6"/>
      <c r="W829" s="6"/>
      <c r="X829" s="6"/>
      <c r="Y829" s="6"/>
      <c r="Z829" s="6"/>
    </row>
    <row r="830" spans="1:26" ht="15.75" customHeight="1" x14ac:dyDescent="0.25">
      <c r="A830" s="4"/>
      <c r="B830" s="5"/>
      <c r="C830" s="4"/>
      <c r="D830" s="6"/>
      <c r="E830" s="6"/>
      <c r="F830" s="6"/>
      <c r="G830" s="5"/>
      <c r="H830" s="4"/>
      <c r="I830" s="6"/>
      <c r="J830" s="4"/>
      <c r="K830" s="6"/>
      <c r="L830" s="6"/>
      <c r="M830" s="6"/>
      <c r="N830" s="6"/>
      <c r="O830" s="6"/>
      <c r="P830" s="6"/>
      <c r="Q830" s="6"/>
      <c r="R830" s="6"/>
      <c r="S830" s="6"/>
      <c r="T830" s="6"/>
      <c r="U830" s="6"/>
      <c r="V830" s="6"/>
      <c r="W830" s="6"/>
      <c r="X830" s="6"/>
      <c r="Y830" s="6"/>
      <c r="Z830" s="6"/>
    </row>
    <row r="831" spans="1:26" ht="15.75" customHeight="1" x14ac:dyDescent="0.25">
      <c r="A831" s="4"/>
      <c r="B831" s="5"/>
      <c r="C831" s="4"/>
      <c r="D831" s="6"/>
      <c r="E831" s="6"/>
      <c r="F831" s="6"/>
      <c r="G831" s="5"/>
      <c r="H831" s="4"/>
      <c r="I831" s="6"/>
      <c r="J831" s="4"/>
      <c r="K831" s="6"/>
      <c r="L831" s="6"/>
      <c r="M831" s="6"/>
      <c r="N831" s="6"/>
      <c r="O831" s="6"/>
      <c r="P831" s="6"/>
      <c r="Q831" s="6"/>
      <c r="R831" s="6"/>
      <c r="S831" s="6"/>
      <c r="T831" s="6"/>
      <c r="U831" s="6"/>
      <c r="V831" s="6"/>
      <c r="W831" s="6"/>
      <c r="X831" s="6"/>
      <c r="Y831" s="6"/>
      <c r="Z831" s="6"/>
    </row>
    <row r="832" spans="1:26" ht="15.75" customHeight="1" x14ac:dyDescent="0.25">
      <c r="A832" s="4"/>
      <c r="B832" s="5"/>
      <c r="C832" s="4"/>
      <c r="D832" s="6"/>
      <c r="E832" s="6"/>
      <c r="F832" s="6"/>
      <c r="G832" s="5"/>
      <c r="H832" s="4"/>
      <c r="I832" s="6"/>
      <c r="J832" s="4"/>
      <c r="K832" s="6"/>
      <c r="L832" s="6"/>
      <c r="M832" s="6"/>
      <c r="N832" s="6"/>
      <c r="O832" s="6"/>
      <c r="P832" s="6"/>
      <c r="Q832" s="6"/>
      <c r="R832" s="6"/>
      <c r="S832" s="6"/>
      <c r="T832" s="6"/>
      <c r="U832" s="6"/>
      <c r="V832" s="6"/>
      <c r="W832" s="6"/>
      <c r="X832" s="6"/>
      <c r="Y832" s="6"/>
      <c r="Z832" s="6"/>
    </row>
    <row r="833" spans="1:26" ht="15.75" customHeight="1" x14ac:dyDescent="0.25">
      <c r="A833" s="4"/>
      <c r="B833" s="5"/>
      <c r="C833" s="4"/>
      <c r="D833" s="6"/>
      <c r="E833" s="6"/>
      <c r="F833" s="6"/>
      <c r="G833" s="5"/>
      <c r="H833" s="4"/>
      <c r="I833" s="6"/>
      <c r="J833" s="4"/>
      <c r="K833" s="6"/>
      <c r="L833" s="6"/>
      <c r="M833" s="6"/>
      <c r="N833" s="6"/>
      <c r="O833" s="6"/>
      <c r="P833" s="6"/>
      <c r="Q833" s="6"/>
      <c r="R833" s="6"/>
      <c r="S833" s="6"/>
      <c r="T833" s="6"/>
      <c r="U833" s="6"/>
      <c r="V833" s="6"/>
      <c r="W833" s="6"/>
      <c r="X833" s="6"/>
      <c r="Y833" s="6"/>
      <c r="Z833" s="6"/>
    </row>
    <row r="834" spans="1:26" ht="15.75" customHeight="1" x14ac:dyDescent="0.25">
      <c r="A834" s="4"/>
      <c r="B834" s="5"/>
      <c r="C834" s="4"/>
      <c r="D834" s="6"/>
      <c r="E834" s="6"/>
      <c r="F834" s="6"/>
      <c r="G834" s="5"/>
      <c r="H834" s="4"/>
      <c r="I834" s="6"/>
      <c r="J834" s="4"/>
      <c r="K834" s="6"/>
      <c r="L834" s="6"/>
      <c r="M834" s="6"/>
      <c r="N834" s="6"/>
      <c r="O834" s="6"/>
      <c r="P834" s="6"/>
      <c r="Q834" s="6"/>
      <c r="R834" s="6"/>
      <c r="S834" s="6"/>
      <c r="T834" s="6"/>
      <c r="U834" s="6"/>
      <c r="V834" s="6"/>
      <c r="W834" s="6"/>
      <c r="X834" s="6"/>
      <c r="Y834" s="6"/>
      <c r="Z834" s="6"/>
    </row>
    <row r="835" spans="1:26" ht="15.75" customHeight="1" x14ac:dyDescent="0.25">
      <c r="A835" s="4"/>
      <c r="B835" s="5"/>
      <c r="C835" s="4"/>
      <c r="D835" s="6"/>
      <c r="E835" s="6"/>
      <c r="F835" s="6"/>
      <c r="G835" s="5"/>
      <c r="H835" s="4"/>
      <c r="I835" s="6"/>
      <c r="J835" s="4"/>
      <c r="K835" s="6"/>
      <c r="L835" s="6"/>
      <c r="M835" s="6"/>
      <c r="N835" s="6"/>
      <c r="O835" s="6"/>
      <c r="P835" s="6"/>
      <c r="Q835" s="6"/>
      <c r="R835" s="6"/>
      <c r="S835" s="6"/>
      <c r="T835" s="6"/>
      <c r="U835" s="6"/>
      <c r="V835" s="6"/>
      <c r="W835" s="6"/>
      <c r="X835" s="6"/>
      <c r="Y835" s="6"/>
      <c r="Z835" s="6"/>
    </row>
    <row r="836" spans="1:26" ht="15.75" customHeight="1" x14ac:dyDescent="0.25">
      <c r="A836" s="4"/>
      <c r="B836" s="5"/>
      <c r="C836" s="4"/>
      <c r="D836" s="6"/>
      <c r="E836" s="6"/>
      <c r="F836" s="6"/>
      <c r="G836" s="5"/>
      <c r="H836" s="4"/>
      <c r="I836" s="6"/>
      <c r="J836" s="4"/>
      <c r="K836" s="6"/>
      <c r="L836" s="6"/>
      <c r="M836" s="6"/>
      <c r="N836" s="6"/>
      <c r="O836" s="6"/>
      <c r="P836" s="6"/>
      <c r="Q836" s="6"/>
      <c r="R836" s="6"/>
      <c r="S836" s="6"/>
      <c r="T836" s="6"/>
      <c r="U836" s="6"/>
      <c r="V836" s="6"/>
      <c r="W836" s="6"/>
      <c r="X836" s="6"/>
      <c r="Y836" s="6"/>
      <c r="Z836" s="6"/>
    </row>
    <row r="837" spans="1:26" ht="15.75" customHeight="1" x14ac:dyDescent="0.25">
      <c r="A837" s="4"/>
      <c r="B837" s="5"/>
      <c r="C837" s="4"/>
      <c r="D837" s="6"/>
      <c r="E837" s="6"/>
      <c r="F837" s="6"/>
      <c r="G837" s="5"/>
      <c r="H837" s="4"/>
      <c r="I837" s="6"/>
      <c r="J837" s="4"/>
      <c r="K837" s="6"/>
      <c r="L837" s="6"/>
      <c r="M837" s="6"/>
      <c r="N837" s="6"/>
      <c r="O837" s="6"/>
      <c r="P837" s="6"/>
      <c r="Q837" s="6"/>
      <c r="R837" s="6"/>
      <c r="S837" s="6"/>
      <c r="T837" s="6"/>
      <c r="U837" s="6"/>
      <c r="V837" s="6"/>
      <c r="W837" s="6"/>
      <c r="X837" s="6"/>
      <c r="Y837" s="6"/>
      <c r="Z837" s="6"/>
    </row>
    <row r="838" spans="1:26" ht="15.75" customHeight="1" x14ac:dyDescent="0.25">
      <c r="A838" s="4"/>
      <c r="B838" s="5"/>
      <c r="C838" s="4"/>
      <c r="D838" s="6"/>
      <c r="E838" s="6"/>
      <c r="F838" s="6"/>
      <c r="G838" s="5"/>
      <c r="H838" s="4"/>
      <c r="I838" s="6"/>
      <c r="J838" s="4"/>
      <c r="K838" s="6"/>
      <c r="L838" s="6"/>
      <c r="M838" s="6"/>
      <c r="N838" s="6"/>
      <c r="O838" s="6"/>
      <c r="P838" s="6"/>
      <c r="Q838" s="6"/>
      <c r="R838" s="6"/>
      <c r="S838" s="6"/>
      <c r="T838" s="6"/>
      <c r="U838" s="6"/>
      <c r="V838" s="6"/>
      <c r="W838" s="6"/>
      <c r="X838" s="6"/>
      <c r="Y838" s="6"/>
      <c r="Z838" s="6"/>
    </row>
    <row r="839" spans="1:26" ht="15.75" customHeight="1" x14ac:dyDescent="0.25">
      <c r="A839" s="4"/>
      <c r="B839" s="5"/>
      <c r="C839" s="4"/>
      <c r="D839" s="6"/>
      <c r="E839" s="6"/>
      <c r="F839" s="6"/>
      <c r="G839" s="5"/>
      <c r="H839" s="4"/>
      <c r="I839" s="6"/>
      <c r="J839" s="4"/>
      <c r="K839" s="6"/>
      <c r="L839" s="6"/>
      <c r="M839" s="6"/>
      <c r="N839" s="6"/>
      <c r="O839" s="6"/>
      <c r="P839" s="6"/>
      <c r="Q839" s="6"/>
      <c r="R839" s="6"/>
      <c r="S839" s="6"/>
      <c r="T839" s="6"/>
      <c r="U839" s="6"/>
      <c r="V839" s="6"/>
      <c r="W839" s="6"/>
      <c r="X839" s="6"/>
      <c r="Y839" s="6"/>
      <c r="Z839" s="6"/>
    </row>
    <row r="840" spans="1:26" ht="15.75" customHeight="1" x14ac:dyDescent="0.25">
      <c r="A840" s="4"/>
      <c r="B840" s="5"/>
      <c r="C840" s="4"/>
      <c r="D840" s="6"/>
      <c r="E840" s="6"/>
      <c r="F840" s="6"/>
      <c r="G840" s="5"/>
      <c r="H840" s="4"/>
      <c r="I840" s="6"/>
      <c r="J840" s="4"/>
      <c r="K840" s="6"/>
      <c r="L840" s="6"/>
      <c r="M840" s="6"/>
      <c r="N840" s="6"/>
      <c r="O840" s="6"/>
      <c r="P840" s="6"/>
      <c r="Q840" s="6"/>
      <c r="R840" s="6"/>
      <c r="S840" s="6"/>
      <c r="T840" s="6"/>
      <c r="U840" s="6"/>
      <c r="V840" s="6"/>
      <c r="W840" s="6"/>
      <c r="X840" s="6"/>
      <c r="Y840" s="6"/>
      <c r="Z840" s="6"/>
    </row>
    <row r="841" spans="1:26" ht="15.75" customHeight="1" x14ac:dyDescent="0.25">
      <c r="A841" s="4"/>
      <c r="B841" s="5"/>
      <c r="C841" s="4"/>
      <c r="D841" s="6"/>
      <c r="E841" s="6"/>
      <c r="F841" s="6"/>
      <c r="G841" s="5"/>
      <c r="H841" s="4"/>
      <c r="I841" s="6"/>
      <c r="J841" s="4"/>
      <c r="K841" s="6"/>
      <c r="L841" s="6"/>
      <c r="M841" s="6"/>
      <c r="N841" s="6"/>
      <c r="O841" s="6"/>
      <c r="P841" s="6"/>
      <c r="Q841" s="6"/>
      <c r="R841" s="6"/>
      <c r="S841" s="6"/>
      <c r="T841" s="6"/>
      <c r="U841" s="6"/>
      <c r="V841" s="6"/>
      <c r="W841" s="6"/>
      <c r="X841" s="6"/>
      <c r="Y841" s="6"/>
      <c r="Z841" s="6"/>
    </row>
    <row r="842" spans="1:26" ht="15.75" customHeight="1" x14ac:dyDescent="0.25">
      <c r="A842" s="4"/>
      <c r="B842" s="5"/>
      <c r="C842" s="4"/>
      <c r="D842" s="6"/>
      <c r="E842" s="6"/>
      <c r="F842" s="6"/>
      <c r="G842" s="5"/>
      <c r="H842" s="4"/>
      <c r="I842" s="6"/>
      <c r="J842" s="4"/>
      <c r="K842" s="6"/>
      <c r="L842" s="6"/>
      <c r="M842" s="6"/>
      <c r="N842" s="6"/>
      <c r="O842" s="6"/>
      <c r="P842" s="6"/>
      <c r="Q842" s="6"/>
      <c r="R842" s="6"/>
      <c r="S842" s="6"/>
      <c r="T842" s="6"/>
      <c r="U842" s="6"/>
      <c r="V842" s="6"/>
      <c r="W842" s="6"/>
      <c r="X842" s="6"/>
      <c r="Y842" s="6"/>
      <c r="Z842" s="6"/>
    </row>
    <row r="843" spans="1:26" ht="15.75" customHeight="1" x14ac:dyDescent="0.25">
      <c r="A843" s="4"/>
      <c r="B843" s="5"/>
      <c r="C843" s="4"/>
      <c r="D843" s="6"/>
      <c r="E843" s="6"/>
      <c r="F843" s="6"/>
      <c r="G843" s="5"/>
      <c r="H843" s="4"/>
      <c r="I843" s="6"/>
      <c r="J843" s="4"/>
      <c r="K843" s="6"/>
      <c r="L843" s="6"/>
      <c r="M843" s="6"/>
      <c r="N843" s="6"/>
      <c r="O843" s="6"/>
      <c r="P843" s="6"/>
      <c r="Q843" s="6"/>
      <c r="R843" s="6"/>
      <c r="S843" s="6"/>
      <c r="T843" s="6"/>
      <c r="U843" s="6"/>
      <c r="V843" s="6"/>
      <c r="W843" s="6"/>
      <c r="X843" s="6"/>
      <c r="Y843" s="6"/>
      <c r="Z843" s="6"/>
    </row>
    <row r="844" spans="1:26" ht="15.75" customHeight="1" x14ac:dyDescent="0.25">
      <c r="A844" s="4"/>
      <c r="B844" s="5"/>
      <c r="C844" s="4"/>
      <c r="D844" s="6"/>
      <c r="E844" s="6"/>
      <c r="F844" s="6"/>
      <c r="G844" s="5"/>
      <c r="H844" s="4"/>
      <c r="I844" s="6"/>
      <c r="J844" s="4"/>
      <c r="K844" s="6"/>
      <c r="L844" s="6"/>
      <c r="M844" s="6"/>
      <c r="N844" s="6"/>
      <c r="O844" s="6"/>
      <c r="P844" s="6"/>
      <c r="Q844" s="6"/>
      <c r="R844" s="6"/>
      <c r="S844" s="6"/>
      <c r="T844" s="6"/>
      <c r="U844" s="6"/>
      <c r="V844" s="6"/>
      <c r="W844" s="6"/>
      <c r="X844" s="6"/>
      <c r="Y844" s="6"/>
      <c r="Z844" s="6"/>
    </row>
    <row r="845" spans="1:26" ht="15.75" customHeight="1" x14ac:dyDescent="0.25">
      <c r="A845" s="4"/>
      <c r="B845" s="5"/>
      <c r="C845" s="4"/>
      <c r="D845" s="6"/>
      <c r="E845" s="6"/>
      <c r="F845" s="6"/>
      <c r="G845" s="5"/>
      <c r="H845" s="4"/>
      <c r="I845" s="6"/>
      <c r="J845" s="4"/>
      <c r="K845" s="6"/>
      <c r="L845" s="6"/>
      <c r="M845" s="6"/>
      <c r="N845" s="6"/>
      <c r="O845" s="6"/>
      <c r="P845" s="6"/>
      <c r="Q845" s="6"/>
      <c r="R845" s="6"/>
      <c r="S845" s="6"/>
      <c r="T845" s="6"/>
      <c r="U845" s="6"/>
      <c r="V845" s="6"/>
      <c r="W845" s="6"/>
      <c r="X845" s="6"/>
      <c r="Y845" s="6"/>
      <c r="Z845" s="6"/>
    </row>
    <row r="846" spans="1:26" ht="15.75" customHeight="1" x14ac:dyDescent="0.25">
      <c r="A846" s="4"/>
      <c r="B846" s="5"/>
      <c r="C846" s="4"/>
      <c r="D846" s="6"/>
      <c r="E846" s="6"/>
      <c r="F846" s="6"/>
      <c r="G846" s="5"/>
      <c r="H846" s="4"/>
      <c r="I846" s="6"/>
      <c r="J846" s="4"/>
      <c r="K846" s="6"/>
      <c r="L846" s="6"/>
      <c r="M846" s="6"/>
      <c r="N846" s="6"/>
      <c r="O846" s="6"/>
      <c r="P846" s="6"/>
      <c r="Q846" s="6"/>
      <c r="R846" s="6"/>
      <c r="S846" s="6"/>
      <c r="T846" s="6"/>
      <c r="U846" s="6"/>
      <c r="V846" s="6"/>
      <c r="W846" s="6"/>
      <c r="X846" s="6"/>
      <c r="Y846" s="6"/>
      <c r="Z846" s="6"/>
    </row>
    <row r="847" spans="1:26" ht="15.75" customHeight="1" x14ac:dyDescent="0.25">
      <c r="A847" s="4"/>
      <c r="B847" s="5"/>
      <c r="C847" s="4"/>
      <c r="D847" s="6"/>
      <c r="E847" s="6"/>
      <c r="F847" s="6"/>
      <c r="G847" s="5"/>
      <c r="H847" s="4"/>
      <c r="I847" s="6"/>
      <c r="J847" s="4"/>
      <c r="K847" s="6"/>
      <c r="L847" s="6"/>
      <c r="M847" s="6"/>
      <c r="N847" s="6"/>
      <c r="O847" s="6"/>
      <c r="P847" s="6"/>
      <c r="Q847" s="6"/>
      <c r="R847" s="6"/>
      <c r="S847" s="6"/>
      <c r="T847" s="6"/>
      <c r="U847" s="6"/>
      <c r="V847" s="6"/>
      <c r="W847" s="6"/>
      <c r="X847" s="6"/>
      <c r="Y847" s="6"/>
      <c r="Z847" s="6"/>
    </row>
    <row r="848" spans="1:26" ht="15.75" customHeight="1" x14ac:dyDescent="0.25">
      <c r="A848" s="4"/>
      <c r="B848" s="5"/>
      <c r="C848" s="4"/>
      <c r="D848" s="6"/>
      <c r="E848" s="6"/>
      <c r="F848" s="6"/>
      <c r="G848" s="5"/>
      <c r="H848" s="4"/>
      <c r="I848" s="6"/>
      <c r="J848" s="4"/>
      <c r="K848" s="6"/>
      <c r="L848" s="6"/>
      <c r="M848" s="6"/>
      <c r="N848" s="6"/>
      <c r="O848" s="6"/>
      <c r="P848" s="6"/>
      <c r="Q848" s="6"/>
      <c r="R848" s="6"/>
      <c r="S848" s="6"/>
      <c r="T848" s="6"/>
      <c r="U848" s="6"/>
      <c r="V848" s="6"/>
      <c r="W848" s="6"/>
      <c r="X848" s="6"/>
      <c r="Y848" s="6"/>
      <c r="Z848" s="6"/>
    </row>
    <row r="849" spans="1:26" ht="15.75" customHeight="1" x14ac:dyDescent="0.25">
      <c r="A849" s="4"/>
      <c r="B849" s="5"/>
      <c r="C849" s="4"/>
      <c r="D849" s="6"/>
      <c r="E849" s="6"/>
      <c r="F849" s="6"/>
      <c r="G849" s="5"/>
      <c r="H849" s="4"/>
      <c r="I849" s="6"/>
      <c r="J849" s="4"/>
      <c r="K849" s="6"/>
      <c r="L849" s="6"/>
      <c r="M849" s="6"/>
      <c r="N849" s="6"/>
      <c r="O849" s="6"/>
      <c r="P849" s="6"/>
      <c r="Q849" s="6"/>
      <c r="R849" s="6"/>
      <c r="S849" s="6"/>
      <c r="T849" s="6"/>
      <c r="U849" s="6"/>
      <c r="V849" s="6"/>
      <c r="W849" s="6"/>
      <c r="X849" s="6"/>
      <c r="Y849" s="6"/>
      <c r="Z849" s="6"/>
    </row>
    <row r="850" spans="1:26" ht="15.75" customHeight="1" x14ac:dyDescent="0.25">
      <c r="A850" s="4"/>
      <c r="B850" s="5"/>
      <c r="C850" s="4"/>
      <c r="D850" s="6"/>
      <c r="E850" s="6"/>
      <c r="F850" s="6"/>
      <c r="G850" s="5"/>
      <c r="H850" s="4"/>
      <c r="I850" s="6"/>
      <c r="J850" s="4"/>
      <c r="K850" s="6"/>
      <c r="L850" s="6"/>
      <c r="M850" s="6"/>
      <c r="N850" s="6"/>
      <c r="O850" s="6"/>
      <c r="P850" s="6"/>
      <c r="Q850" s="6"/>
      <c r="R850" s="6"/>
      <c r="S850" s="6"/>
      <c r="T850" s="6"/>
      <c r="U850" s="6"/>
      <c r="V850" s="6"/>
      <c r="W850" s="6"/>
      <c r="X850" s="6"/>
      <c r="Y850" s="6"/>
      <c r="Z850" s="6"/>
    </row>
    <row r="851" spans="1:26" ht="15.75" customHeight="1" x14ac:dyDescent="0.25">
      <c r="A851" s="4"/>
      <c r="B851" s="5"/>
      <c r="C851" s="4"/>
      <c r="D851" s="6"/>
      <c r="E851" s="6"/>
      <c r="F851" s="6"/>
      <c r="G851" s="5"/>
      <c r="H851" s="4"/>
      <c r="I851" s="6"/>
      <c r="J851" s="4"/>
      <c r="K851" s="6"/>
      <c r="L851" s="6"/>
      <c r="M851" s="6"/>
      <c r="N851" s="6"/>
      <c r="O851" s="6"/>
      <c r="P851" s="6"/>
      <c r="Q851" s="6"/>
      <c r="R851" s="6"/>
      <c r="S851" s="6"/>
      <c r="T851" s="6"/>
      <c r="U851" s="6"/>
      <c r="V851" s="6"/>
      <c r="W851" s="6"/>
      <c r="X851" s="6"/>
      <c r="Y851" s="6"/>
      <c r="Z851" s="6"/>
    </row>
    <row r="852" spans="1:26" ht="15.75" customHeight="1" x14ac:dyDescent="0.25">
      <c r="A852" s="4"/>
      <c r="B852" s="5"/>
      <c r="C852" s="4"/>
      <c r="D852" s="6"/>
      <c r="E852" s="6"/>
      <c r="F852" s="6"/>
      <c r="G852" s="5"/>
      <c r="H852" s="4"/>
      <c r="I852" s="6"/>
      <c r="J852" s="4"/>
      <c r="K852" s="6"/>
      <c r="L852" s="6"/>
      <c r="M852" s="6"/>
      <c r="N852" s="6"/>
      <c r="O852" s="6"/>
      <c r="P852" s="6"/>
      <c r="Q852" s="6"/>
      <c r="R852" s="6"/>
      <c r="S852" s="6"/>
      <c r="T852" s="6"/>
      <c r="U852" s="6"/>
      <c r="V852" s="6"/>
      <c r="W852" s="6"/>
      <c r="X852" s="6"/>
      <c r="Y852" s="6"/>
      <c r="Z852" s="6"/>
    </row>
    <row r="853" spans="1:26" ht="15.75" customHeight="1" x14ac:dyDescent="0.25">
      <c r="A853" s="4"/>
      <c r="B853" s="5"/>
      <c r="C853" s="4"/>
      <c r="D853" s="6"/>
      <c r="E853" s="6"/>
      <c r="F853" s="6"/>
      <c r="G853" s="5"/>
      <c r="H853" s="4"/>
      <c r="I853" s="6"/>
      <c r="J853" s="4"/>
      <c r="K853" s="6"/>
      <c r="L853" s="6"/>
      <c r="M853" s="6"/>
      <c r="N853" s="6"/>
      <c r="O853" s="6"/>
      <c r="P853" s="6"/>
      <c r="Q853" s="6"/>
      <c r="R853" s="6"/>
      <c r="S853" s="6"/>
      <c r="T853" s="6"/>
      <c r="U853" s="6"/>
      <c r="V853" s="6"/>
      <c r="W853" s="6"/>
      <c r="X853" s="6"/>
      <c r="Y853" s="6"/>
      <c r="Z853" s="6"/>
    </row>
    <row r="854" spans="1:26" ht="15.75" customHeight="1" x14ac:dyDescent="0.25">
      <c r="A854" s="4"/>
      <c r="B854" s="5"/>
      <c r="C854" s="4"/>
      <c r="D854" s="6"/>
      <c r="E854" s="6"/>
      <c r="F854" s="6"/>
      <c r="G854" s="5"/>
      <c r="H854" s="4"/>
      <c r="I854" s="6"/>
      <c r="J854" s="4"/>
      <c r="K854" s="6"/>
      <c r="L854" s="6"/>
      <c r="M854" s="6"/>
      <c r="N854" s="6"/>
      <c r="O854" s="6"/>
      <c r="P854" s="6"/>
      <c r="Q854" s="6"/>
      <c r="R854" s="6"/>
      <c r="S854" s="6"/>
      <c r="T854" s="6"/>
      <c r="U854" s="6"/>
      <c r="V854" s="6"/>
      <c r="W854" s="6"/>
      <c r="X854" s="6"/>
      <c r="Y854" s="6"/>
      <c r="Z854" s="6"/>
    </row>
    <row r="855" spans="1:26" ht="15.75" customHeight="1" x14ac:dyDescent="0.25">
      <c r="A855" s="4"/>
      <c r="B855" s="5"/>
      <c r="C855" s="4"/>
      <c r="D855" s="6"/>
      <c r="E855" s="6"/>
      <c r="F855" s="6"/>
      <c r="G855" s="5"/>
      <c r="H855" s="4"/>
      <c r="I855" s="6"/>
      <c r="J855" s="4"/>
      <c r="K855" s="6"/>
      <c r="L855" s="6"/>
      <c r="M855" s="6"/>
      <c r="N855" s="6"/>
      <c r="O855" s="6"/>
      <c r="P855" s="6"/>
      <c r="Q855" s="6"/>
      <c r="R855" s="6"/>
      <c r="S855" s="6"/>
      <c r="T855" s="6"/>
      <c r="U855" s="6"/>
      <c r="V855" s="6"/>
      <c r="W855" s="6"/>
      <c r="X855" s="6"/>
      <c r="Y855" s="6"/>
      <c r="Z855" s="6"/>
    </row>
    <row r="856" spans="1:26" ht="15.75" customHeight="1" x14ac:dyDescent="0.25">
      <c r="A856" s="4"/>
      <c r="B856" s="5"/>
      <c r="C856" s="4"/>
      <c r="D856" s="6"/>
      <c r="E856" s="6"/>
      <c r="F856" s="6"/>
      <c r="G856" s="5"/>
      <c r="H856" s="4"/>
      <c r="I856" s="6"/>
      <c r="J856" s="4"/>
      <c r="K856" s="6"/>
      <c r="L856" s="6"/>
      <c r="M856" s="6"/>
      <c r="N856" s="6"/>
      <c r="O856" s="6"/>
      <c r="P856" s="6"/>
      <c r="Q856" s="6"/>
      <c r="R856" s="6"/>
      <c r="S856" s="6"/>
      <c r="T856" s="6"/>
      <c r="U856" s="6"/>
      <c r="V856" s="6"/>
      <c r="W856" s="6"/>
      <c r="X856" s="6"/>
      <c r="Y856" s="6"/>
      <c r="Z856" s="6"/>
    </row>
    <row r="857" spans="1:26" ht="15.75" customHeight="1" x14ac:dyDescent="0.25">
      <c r="A857" s="4"/>
      <c r="B857" s="5"/>
      <c r="C857" s="4"/>
      <c r="D857" s="6"/>
      <c r="E857" s="6"/>
      <c r="F857" s="6"/>
      <c r="G857" s="5"/>
      <c r="H857" s="4"/>
      <c r="I857" s="6"/>
      <c r="J857" s="4"/>
      <c r="K857" s="6"/>
      <c r="L857" s="6"/>
      <c r="M857" s="6"/>
      <c r="N857" s="6"/>
      <c r="O857" s="6"/>
      <c r="P857" s="6"/>
      <c r="Q857" s="6"/>
      <c r="R857" s="6"/>
      <c r="S857" s="6"/>
      <c r="T857" s="6"/>
      <c r="U857" s="6"/>
      <c r="V857" s="6"/>
      <c r="W857" s="6"/>
      <c r="X857" s="6"/>
      <c r="Y857" s="6"/>
      <c r="Z857" s="6"/>
    </row>
    <row r="858" spans="1:26" ht="15.75" customHeight="1" x14ac:dyDescent="0.25">
      <c r="A858" s="4"/>
      <c r="B858" s="5"/>
      <c r="C858" s="4"/>
      <c r="D858" s="6"/>
      <c r="E858" s="6"/>
      <c r="F858" s="6"/>
      <c r="G858" s="5"/>
      <c r="H858" s="4"/>
      <c r="I858" s="6"/>
      <c r="J858" s="4"/>
      <c r="K858" s="6"/>
      <c r="L858" s="6"/>
      <c r="M858" s="6"/>
      <c r="N858" s="6"/>
      <c r="O858" s="6"/>
      <c r="P858" s="6"/>
      <c r="Q858" s="6"/>
      <c r="R858" s="6"/>
      <c r="S858" s="6"/>
      <c r="T858" s="6"/>
      <c r="U858" s="6"/>
      <c r="V858" s="6"/>
      <c r="W858" s="6"/>
      <c r="X858" s="6"/>
      <c r="Y858" s="6"/>
      <c r="Z858" s="6"/>
    </row>
    <row r="859" spans="1:26" ht="15.75" customHeight="1" x14ac:dyDescent="0.25">
      <c r="A859" s="4"/>
      <c r="B859" s="5"/>
      <c r="C859" s="4"/>
      <c r="D859" s="6"/>
      <c r="E859" s="6"/>
      <c r="F859" s="6"/>
      <c r="G859" s="5"/>
      <c r="H859" s="4"/>
      <c r="I859" s="6"/>
      <c r="J859" s="4"/>
      <c r="K859" s="6"/>
      <c r="L859" s="6"/>
      <c r="M859" s="6"/>
      <c r="N859" s="6"/>
      <c r="O859" s="6"/>
      <c r="P859" s="6"/>
      <c r="Q859" s="6"/>
      <c r="R859" s="6"/>
      <c r="S859" s="6"/>
      <c r="T859" s="6"/>
      <c r="U859" s="6"/>
      <c r="V859" s="6"/>
      <c r="W859" s="6"/>
      <c r="X859" s="6"/>
      <c r="Y859" s="6"/>
      <c r="Z859" s="6"/>
    </row>
    <row r="860" spans="1:26" ht="15.75" customHeight="1" x14ac:dyDescent="0.25">
      <c r="A860" s="4"/>
      <c r="B860" s="5"/>
      <c r="C860" s="4"/>
      <c r="D860" s="6"/>
      <c r="E860" s="6"/>
      <c r="F860" s="6"/>
      <c r="G860" s="5"/>
      <c r="H860" s="4"/>
      <c r="I860" s="6"/>
      <c r="J860" s="4"/>
      <c r="K860" s="6"/>
      <c r="L860" s="6"/>
      <c r="M860" s="6"/>
      <c r="N860" s="6"/>
      <c r="O860" s="6"/>
      <c r="P860" s="6"/>
      <c r="Q860" s="6"/>
      <c r="R860" s="6"/>
      <c r="S860" s="6"/>
      <c r="T860" s="6"/>
      <c r="U860" s="6"/>
      <c r="V860" s="6"/>
      <c r="W860" s="6"/>
      <c r="X860" s="6"/>
      <c r="Y860" s="6"/>
      <c r="Z860" s="6"/>
    </row>
    <row r="861" spans="1:26" ht="15.75" customHeight="1" x14ac:dyDescent="0.25">
      <c r="A861" s="4"/>
      <c r="B861" s="5"/>
      <c r="C861" s="4"/>
      <c r="D861" s="6"/>
      <c r="E861" s="6"/>
      <c r="F861" s="6"/>
      <c r="G861" s="5"/>
      <c r="H861" s="4"/>
      <c r="I861" s="6"/>
      <c r="J861" s="4"/>
      <c r="K861" s="6"/>
      <c r="L861" s="6"/>
      <c r="M861" s="6"/>
      <c r="N861" s="6"/>
      <c r="O861" s="6"/>
      <c r="P861" s="6"/>
      <c r="Q861" s="6"/>
      <c r="R861" s="6"/>
      <c r="S861" s="6"/>
      <c r="T861" s="6"/>
      <c r="U861" s="6"/>
      <c r="V861" s="6"/>
      <c r="W861" s="6"/>
      <c r="X861" s="6"/>
      <c r="Y861" s="6"/>
      <c r="Z861" s="6"/>
    </row>
    <row r="862" spans="1:26" ht="15.75" customHeight="1" x14ac:dyDescent="0.25">
      <c r="A862" s="4"/>
      <c r="B862" s="5"/>
      <c r="C862" s="4"/>
      <c r="D862" s="6"/>
      <c r="E862" s="6"/>
      <c r="F862" s="6"/>
      <c r="G862" s="5"/>
      <c r="H862" s="4"/>
      <c r="I862" s="6"/>
      <c r="J862" s="4"/>
      <c r="K862" s="6"/>
      <c r="L862" s="6"/>
      <c r="M862" s="6"/>
      <c r="N862" s="6"/>
      <c r="O862" s="6"/>
      <c r="P862" s="6"/>
      <c r="Q862" s="6"/>
      <c r="R862" s="6"/>
      <c r="S862" s="6"/>
      <c r="T862" s="6"/>
      <c r="U862" s="6"/>
      <c r="V862" s="6"/>
      <c r="W862" s="6"/>
      <c r="X862" s="6"/>
      <c r="Y862" s="6"/>
      <c r="Z862" s="6"/>
    </row>
    <row r="863" spans="1:26" ht="15.75" customHeight="1" x14ac:dyDescent="0.25">
      <c r="A863" s="4"/>
      <c r="B863" s="5"/>
      <c r="C863" s="4"/>
      <c r="D863" s="6"/>
      <c r="E863" s="6"/>
      <c r="F863" s="6"/>
      <c r="G863" s="5"/>
      <c r="H863" s="4"/>
      <c r="I863" s="6"/>
      <c r="J863" s="4"/>
      <c r="K863" s="6"/>
      <c r="L863" s="6"/>
      <c r="M863" s="6"/>
      <c r="N863" s="6"/>
      <c r="O863" s="6"/>
      <c r="P863" s="6"/>
      <c r="Q863" s="6"/>
      <c r="R863" s="6"/>
      <c r="S863" s="6"/>
      <c r="T863" s="6"/>
      <c r="U863" s="6"/>
      <c r="V863" s="6"/>
      <c r="W863" s="6"/>
      <c r="X863" s="6"/>
      <c r="Y863" s="6"/>
      <c r="Z863" s="6"/>
    </row>
    <row r="864" spans="1:26" ht="15.75" customHeight="1" x14ac:dyDescent="0.25">
      <c r="A864" s="4"/>
      <c r="B864" s="5"/>
      <c r="C864" s="4"/>
      <c r="D864" s="6"/>
      <c r="E864" s="6"/>
      <c r="F864" s="6"/>
      <c r="G864" s="5"/>
      <c r="H864" s="4"/>
      <c r="I864" s="6"/>
      <c r="J864" s="4"/>
      <c r="K864" s="6"/>
      <c r="L864" s="6"/>
      <c r="M864" s="6"/>
      <c r="N864" s="6"/>
      <c r="O864" s="6"/>
      <c r="P864" s="6"/>
      <c r="Q864" s="6"/>
      <c r="R864" s="6"/>
      <c r="S864" s="6"/>
      <c r="T864" s="6"/>
      <c r="U864" s="6"/>
      <c r="V864" s="6"/>
      <c r="W864" s="6"/>
      <c r="X864" s="6"/>
      <c r="Y864" s="6"/>
      <c r="Z864" s="6"/>
    </row>
    <row r="865" spans="1:26" ht="15.75" customHeight="1" x14ac:dyDescent="0.25">
      <c r="A865" s="4"/>
      <c r="B865" s="5"/>
      <c r="C865" s="4"/>
      <c r="D865" s="6"/>
      <c r="E865" s="6"/>
      <c r="F865" s="6"/>
      <c r="G865" s="5"/>
      <c r="H865" s="4"/>
      <c r="I865" s="6"/>
      <c r="J865" s="4"/>
      <c r="K865" s="6"/>
      <c r="L865" s="6"/>
      <c r="M865" s="6"/>
      <c r="N865" s="6"/>
      <c r="O865" s="6"/>
      <c r="P865" s="6"/>
      <c r="Q865" s="6"/>
      <c r="R865" s="6"/>
      <c r="S865" s="6"/>
      <c r="T865" s="6"/>
      <c r="U865" s="6"/>
      <c r="V865" s="6"/>
      <c r="W865" s="6"/>
      <c r="X865" s="6"/>
      <c r="Y865" s="6"/>
      <c r="Z865" s="6"/>
    </row>
    <row r="866" spans="1:26" ht="15.75" customHeight="1" x14ac:dyDescent="0.25">
      <c r="A866" s="4"/>
      <c r="B866" s="5"/>
      <c r="C866" s="4"/>
      <c r="D866" s="6"/>
      <c r="E866" s="6"/>
      <c r="F866" s="6"/>
      <c r="G866" s="5"/>
      <c r="H866" s="4"/>
      <c r="I866" s="6"/>
      <c r="J866" s="4"/>
      <c r="K866" s="6"/>
      <c r="L866" s="6"/>
      <c r="M866" s="6"/>
      <c r="N866" s="6"/>
      <c r="O866" s="6"/>
      <c r="P866" s="6"/>
      <c r="Q866" s="6"/>
      <c r="R866" s="6"/>
      <c r="S866" s="6"/>
      <c r="T866" s="6"/>
      <c r="U866" s="6"/>
      <c r="V866" s="6"/>
      <c r="W866" s="6"/>
      <c r="X866" s="6"/>
      <c r="Y866" s="6"/>
      <c r="Z866" s="6"/>
    </row>
    <row r="867" spans="1:26" ht="15.75" customHeight="1" x14ac:dyDescent="0.25">
      <c r="A867" s="4"/>
      <c r="B867" s="5"/>
      <c r="C867" s="4"/>
      <c r="D867" s="6"/>
      <c r="E867" s="6"/>
      <c r="F867" s="6"/>
      <c r="G867" s="5"/>
      <c r="H867" s="4"/>
      <c r="I867" s="6"/>
      <c r="J867" s="4"/>
      <c r="K867" s="6"/>
      <c r="L867" s="6"/>
      <c r="M867" s="6"/>
      <c r="N867" s="6"/>
      <c r="O867" s="6"/>
      <c r="P867" s="6"/>
      <c r="Q867" s="6"/>
      <c r="R867" s="6"/>
      <c r="S867" s="6"/>
      <c r="T867" s="6"/>
      <c r="U867" s="6"/>
      <c r="V867" s="6"/>
      <c r="W867" s="6"/>
      <c r="X867" s="6"/>
      <c r="Y867" s="6"/>
      <c r="Z867" s="6"/>
    </row>
    <row r="868" spans="1:26" ht="15.75" customHeight="1" x14ac:dyDescent="0.25">
      <c r="A868" s="4"/>
      <c r="B868" s="5"/>
      <c r="C868" s="4"/>
      <c r="D868" s="6"/>
      <c r="E868" s="6"/>
      <c r="F868" s="6"/>
      <c r="G868" s="5"/>
      <c r="H868" s="4"/>
      <c r="I868" s="6"/>
      <c r="J868" s="4"/>
      <c r="K868" s="6"/>
      <c r="L868" s="6"/>
      <c r="M868" s="6"/>
      <c r="N868" s="6"/>
      <c r="O868" s="6"/>
      <c r="P868" s="6"/>
      <c r="Q868" s="6"/>
      <c r="R868" s="6"/>
      <c r="S868" s="6"/>
      <c r="T868" s="6"/>
      <c r="U868" s="6"/>
      <c r="V868" s="6"/>
      <c r="W868" s="6"/>
      <c r="X868" s="6"/>
      <c r="Y868" s="6"/>
      <c r="Z868" s="6"/>
    </row>
    <row r="869" spans="1:26" ht="15.75" customHeight="1" x14ac:dyDescent="0.25">
      <c r="A869" s="4"/>
      <c r="B869" s="5"/>
      <c r="C869" s="4"/>
      <c r="D869" s="6"/>
      <c r="E869" s="6"/>
      <c r="F869" s="6"/>
      <c r="G869" s="5"/>
      <c r="H869" s="4"/>
      <c r="I869" s="6"/>
      <c r="J869" s="4"/>
      <c r="K869" s="6"/>
      <c r="L869" s="6"/>
      <c r="M869" s="6"/>
      <c r="N869" s="6"/>
      <c r="O869" s="6"/>
      <c r="P869" s="6"/>
      <c r="Q869" s="6"/>
      <c r="R869" s="6"/>
      <c r="S869" s="6"/>
      <c r="T869" s="6"/>
      <c r="U869" s="6"/>
      <c r="V869" s="6"/>
      <c r="W869" s="6"/>
      <c r="X869" s="6"/>
      <c r="Y869" s="6"/>
      <c r="Z869" s="6"/>
    </row>
    <row r="870" spans="1:26" ht="15.75" customHeight="1" x14ac:dyDescent="0.25">
      <c r="A870" s="4"/>
      <c r="B870" s="5"/>
      <c r="C870" s="4"/>
      <c r="D870" s="6"/>
      <c r="E870" s="6"/>
      <c r="F870" s="6"/>
      <c r="G870" s="5"/>
      <c r="H870" s="4"/>
      <c r="I870" s="6"/>
      <c r="J870" s="4"/>
      <c r="K870" s="6"/>
      <c r="L870" s="6"/>
      <c r="M870" s="6"/>
      <c r="N870" s="6"/>
      <c r="O870" s="6"/>
      <c r="P870" s="6"/>
      <c r="Q870" s="6"/>
      <c r="R870" s="6"/>
      <c r="S870" s="6"/>
      <c r="T870" s="6"/>
      <c r="U870" s="6"/>
      <c r="V870" s="6"/>
      <c r="W870" s="6"/>
      <c r="X870" s="6"/>
      <c r="Y870" s="6"/>
      <c r="Z870" s="6"/>
    </row>
    <row r="871" spans="1:26" ht="15.75" customHeight="1" x14ac:dyDescent="0.25">
      <c r="A871" s="4"/>
      <c r="B871" s="5"/>
      <c r="C871" s="4"/>
      <c r="D871" s="6"/>
      <c r="E871" s="6"/>
      <c r="F871" s="6"/>
      <c r="G871" s="5"/>
      <c r="H871" s="4"/>
      <c r="I871" s="6"/>
      <c r="J871" s="4"/>
      <c r="K871" s="6"/>
      <c r="L871" s="6"/>
      <c r="M871" s="6"/>
      <c r="N871" s="6"/>
      <c r="O871" s="6"/>
      <c r="P871" s="6"/>
      <c r="Q871" s="6"/>
      <c r="R871" s="6"/>
      <c r="S871" s="6"/>
      <c r="T871" s="6"/>
      <c r="U871" s="6"/>
      <c r="V871" s="6"/>
      <c r="W871" s="6"/>
      <c r="X871" s="6"/>
      <c r="Y871" s="6"/>
      <c r="Z871" s="6"/>
    </row>
    <row r="872" spans="1:26" ht="15.75" customHeight="1" x14ac:dyDescent="0.25">
      <c r="A872" s="4"/>
      <c r="B872" s="5"/>
      <c r="C872" s="4"/>
      <c r="D872" s="6"/>
      <c r="E872" s="6"/>
      <c r="F872" s="6"/>
      <c r="G872" s="5"/>
      <c r="H872" s="4"/>
      <c r="I872" s="6"/>
      <c r="J872" s="4"/>
      <c r="K872" s="6"/>
      <c r="L872" s="6"/>
      <c r="M872" s="6"/>
      <c r="N872" s="6"/>
      <c r="O872" s="6"/>
      <c r="P872" s="6"/>
      <c r="Q872" s="6"/>
      <c r="R872" s="6"/>
      <c r="S872" s="6"/>
      <c r="T872" s="6"/>
      <c r="U872" s="6"/>
      <c r="V872" s="6"/>
      <c r="W872" s="6"/>
      <c r="X872" s="6"/>
      <c r="Y872" s="6"/>
      <c r="Z872" s="6"/>
    </row>
    <row r="873" spans="1:26" ht="15.75" customHeight="1" x14ac:dyDescent="0.25">
      <c r="A873" s="4"/>
      <c r="B873" s="5"/>
      <c r="C873" s="4"/>
      <c r="D873" s="6"/>
      <c r="E873" s="6"/>
      <c r="F873" s="6"/>
      <c r="G873" s="5"/>
      <c r="H873" s="4"/>
      <c r="I873" s="6"/>
      <c r="J873" s="4"/>
      <c r="K873" s="6"/>
      <c r="L873" s="6"/>
      <c r="M873" s="6"/>
      <c r="N873" s="6"/>
      <c r="O873" s="6"/>
      <c r="P873" s="6"/>
      <c r="Q873" s="6"/>
      <c r="R873" s="6"/>
      <c r="S873" s="6"/>
      <c r="T873" s="6"/>
      <c r="U873" s="6"/>
      <c r="V873" s="6"/>
      <c r="W873" s="6"/>
      <c r="X873" s="6"/>
      <c r="Y873" s="6"/>
      <c r="Z873" s="6"/>
    </row>
    <row r="874" spans="1:26" ht="15.75" customHeight="1" x14ac:dyDescent="0.25">
      <c r="A874" s="4"/>
      <c r="B874" s="5"/>
      <c r="C874" s="4"/>
      <c r="D874" s="6"/>
      <c r="E874" s="6"/>
      <c r="F874" s="6"/>
      <c r="G874" s="5"/>
      <c r="H874" s="4"/>
      <c r="I874" s="6"/>
      <c r="J874" s="4"/>
      <c r="K874" s="6"/>
      <c r="L874" s="6"/>
      <c r="M874" s="6"/>
      <c r="N874" s="6"/>
      <c r="O874" s="6"/>
      <c r="P874" s="6"/>
      <c r="Q874" s="6"/>
      <c r="R874" s="6"/>
      <c r="S874" s="6"/>
      <c r="T874" s="6"/>
      <c r="U874" s="6"/>
      <c r="V874" s="6"/>
      <c r="W874" s="6"/>
      <c r="X874" s="6"/>
      <c r="Y874" s="6"/>
      <c r="Z874" s="6"/>
    </row>
    <row r="875" spans="1:26" ht="15.75" customHeight="1" x14ac:dyDescent="0.25">
      <c r="A875" s="4"/>
      <c r="B875" s="5"/>
      <c r="C875" s="4"/>
      <c r="D875" s="6"/>
      <c r="E875" s="6"/>
      <c r="F875" s="6"/>
      <c r="G875" s="5"/>
      <c r="H875" s="4"/>
      <c r="I875" s="6"/>
      <c r="J875" s="4"/>
      <c r="K875" s="6"/>
      <c r="L875" s="6"/>
      <c r="M875" s="6"/>
      <c r="N875" s="6"/>
      <c r="O875" s="6"/>
      <c r="P875" s="6"/>
      <c r="Q875" s="6"/>
      <c r="R875" s="6"/>
      <c r="S875" s="6"/>
      <c r="T875" s="6"/>
      <c r="U875" s="6"/>
      <c r="V875" s="6"/>
      <c r="W875" s="6"/>
      <c r="X875" s="6"/>
      <c r="Y875" s="6"/>
      <c r="Z875" s="6"/>
    </row>
    <row r="876" spans="1:26" ht="15.75" customHeight="1" x14ac:dyDescent="0.25">
      <c r="A876" s="4"/>
      <c r="B876" s="5"/>
      <c r="C876" s="4"/>
      <c r="D876" s="6"/>
      <c r="E876" s="6"/>
      <c r="F876" s="6"/>
      <c r="G876" s="5"/>
      <c r="H876" s="4"/>
      <c r="I876" s="6"/>
      <c r="J876" s="4"/>
      <c r="K876" s="6"/>
      <c r="L876" s="6"/>
      <c r="M876" s="6"/>
      <c r="N876" s="6"/>
      <c r="O876" s="6"/>
      <c r="P876" s="6"/>
      <c r="Q876" s="6"/>
      <c r="R876" s="6"/>
      <c r="S876" s="6"/>
      <c r="T876" s="6"/>
      <c r="U876" s="6"/>
      <c r="V876" s="6"/>
      <c r="W876" s="6"/>
      <c r="X876" s="6"/>
      <c r="Y876" s="6"/>
      <c r="Z876" s="6"/>
    </row>
    <row r="877" spans="1:26" ht="15.75" customHeight="1" x14ac:dyDescent="0.25">
      <c r="A877" s="4"/>
      <c r="B877" s="5"/>
      <c r="C877" s="4"/>
      <c r="D877" s="6"/>
      <c r="E877" s="6"/>
      <c r="F877" s="6"/>
      <c r="G877" s="5"/>
      <c r="H877" s="4"/>
      <c r="I877" s="6"/>
      <c r="J877" s="4"/>
      <c r="K877" s="6"/>
      <c r="L877" s="6"/>
      <c r="M877" s="6"/>
      <c r="N877" s="6"/>
      <c r="O877" s="6"/>
      <c r="P877" s="6"/>
      <c r="Q877" s="6"/>
      <c r="R877" s="6"/>
      <c r="S877" s="6"/>
      <c r="T877" s="6"/>
      <c r="U877" s="6"/>
      <c r="V877" s="6"/>
      <c r="W877" s="6"/>
      <c r="X877" s="6"/>
      <c r="Y877" s="6"/>
      <c r="Z877" s="6"/>
    </row>
    <row r="878" spans="1:26" ht="15.75" customHeight="1" x14ac:dyDescent="0.25">
      <c r="A878" s="4"/>
      <c r="B878" s="5"/>
      <c r="C878" s="4"/>
      <c r="D878" s="6"/>
      <c r="E878" s="6"/>
      <c r="F878" s="6"/>
      <c r="G878" s="5"/>
      <c r="H878" s="4"/>
      <c r="I878" s="6"/>
      <c r="J878" s="4"/>
      <c r="K878" s="6"/>
      <c r="L878" s="6"/>
      <c r="M878" s="6"/>
      <c r="N878" s="6"/>
      <c r="O878" s="6"/>
      <c r="P878" s="6"/>
      <c r="Q878" s="6"/>
      <c r="R878" s="6"/>
      <c r="S878" s="6"/>
      <c r="T878" s="6"/>
      <c r="U878" s="6"/>
      <c r="V878" s="6"/>
      <c r="W878" s="6"/>
      <c r="X878" s="6"/>
      <c r="Y878" s="6"/>
      <c r="Z878" s="6"/>
    </row>
    <row r="879" spans="1:26" ht="15.75" customHeight="1" x14ac:dyDescent="0.25">
      <c r="A879" s="4"/>
      <c r="B879" s="5"/>
      <c r="C879" s="4"/>
      <c r="D879" s="6"/>
      <c r="E879" s="6"/>
      <c r="F879" s="6"/>
      <c r="G879" s="5"/>
      <c r="H879" s="4"/>
      <c r="I879" s="6"/>
      <c r="J879" s="4"/>
      <c r="K879" s="6"/>
      <c r="L879" s="6"/>
      <c r="M879" s="6"/>
      <c r="N879" s="6"/>
      <c r="O879" s="6"/>
      <c r="P879" s="6"/>
      <c r="Q879" s="6"/>
      <c r="R879" s="6"/>
      <c r="S879" s="6"/>
      <c r="T879" s="6"/>
      <c r="U879" s="6"/>
      <c r="V879" s="6"/>
      <c r="W879" s="6"/>
      <c r="X879" s="6"/>
      <c r="Y879" s="6"/>
      <c r="Z879" s="6"/>
    </row>
    <row r="880" spans="1:26" ht="15.75" customHeight="1" x14ac:dyDescent="0.25">
      <c r="A880" s="4"/>
      <c r="B880" s="5"/>
      <c r="C880" s="4"/>
      <c r="D880" s="6"/>
      <c r="E880" s="6"/>
      <c r="F880" s="6"/>
      <c r="G880" s="5"/>
      <c r="H880" s="4"/>
      <c r="I880" s="6"/>
      <c r="J880" s="4"/>
      <c r="K880" s="6"/>
      <c r="L880" s="6"/>
      <c r="M880" s="6"/>
      <c r="N880" s="6"/>
      <c r="O880" s="6"/>
      <c r="P880" s="6"/>
      <c r="Q880" s="6"/>
      <c r="R880" s="6"/>
      <c r="S880" s="6"/>
      <c r="T880" s="6"/>
      <c r="U880" s="6"/>
      <c r="V880" s="6"/>
      <c r="W880" s="6"/>
      <c r="X880" s="6"/>
      <c r="Y880" s="6"/>
      <c r="Z880" s="6"/>
    </row>
    <row r="881" spans="1:26" ht="15.75" customHeight="1" x14ac:dyDescent="0.25">
      <c r="A881" s="4"/>
      <c r="B881" s="5"/>
      <c r="C881" s="4"/>
      <c r="D881" s="6"/>
      <c r="E881" s="6"/>
      <c r="F881" s="6"/>
      <c r="G881" s="5"/>
      <c r="H881" s="4"/>
      <c r="I881" s="6"/>
      <c r="J881" s="4"/>
      <c r="K881" s="6"/>
      <c r="L881" s="6"/>
      <c r="M881" s="6"/>
      <c r="N881" s="6"/>
      <c r="O881" s="6"/>
      <c r="P881" s="6"/>
      <c r="Q881" s="6"/>
      <c r="R881" s="6"/>
      <c r="S881" s="6"/>
      <c r="T881" s="6"/>
      <c r="U881" s="6"/>
      <c r="V881" s="6"/>
      <c r="W881" s="6"/>
      <c r="X881" s="6"/>
      <c r="Y881" s="6"/>
      <c r="Z881" s="6"/>
    </row>
    <row r="882" spans="1:26" ht="15.75" customHeight="1" x14ac:dyDescent="0.25">
      <c r="A882" s="4"/>
      <c r="B882" s="5"/>
      <c r="C882" s="4"/>
      <c r="D882" s="6"/>
      <c r="E882" s="6"/>
      <c r="F882" s="6"/>
      <c r="G882" s="5"/>
      <c r="H882" s="4"/>
      <c r="I882" s="6"/>
      <c r="J882" s="4"/>
      <c r="K882" s="6"/>
      <c r="L882" s="6"/>
      <c r="M882" s="6"/>
      <c r="N882" s="6"/>
      <c r="O882" s="6"/>
      <c r="P882" s="6"/>
      <c r="Q882" s="6"/>
      <c r="R882" s="6"/>
      <c r="S882" s="6"/>
      <c r="T882" s="6"/>
      <c r="U882" s="6"/>
      <c r="V882" s="6"/>
      <c r="W882" s="6"/>
      <c r="X882" s="6"/>
      <c r="Y882" s="6"/>
      <c r="Z882" s="6"/>
    </row>
    <row r="883" spans="1:26" ht="15.75" customHeight="1" x14ac:dyDescent="0.25">
      <c r="A883" s="4"/>
      <c r="B883" s="5"/>
      <c r="C883" s="4"/>
      <c r="D883" s="6"/>
      <c r="E883" s="6"/>
      <c r="F883" s="6"/>
      <c r="G883" s="5"/>
      <c r="H883" s="4"/>
      <c r="I883" s="6"/>
      <c r="J883" s="4"/>
      <c r="K883" s="6"/>
      <c r="L883" s="6"/>
      <c r="M883" s="6"/>
      <c r="N883" s="6"/>
      <c r="O883" s="6"/>
      <c r="P883" s="6"/>
      <c r="Q883" s="6"/>
      <c r="R883" s="6"/>
      <c r="S883" s="6"/>
      <c r="T883" s="6"/>
      <c r="U883" s="6"/>
      <c r="V883" s="6"/>
      <c r="W883" s="6"/>
      <c r="X883" s="6"/>
      <c r="Y883" s="6"/>
      <c r="Z883" s="6"/>
    </row>
    <row r="884" spans="1:26" ht="15.75" customHeight="1" x14ac:dyDescent="0.25">
      <c r="A884" s="4"/>
      <c r="B884" s="5"/>
      <c r="C884" s="4"/>
      <c r="D884" s="6"/>
      <c r="E884" s="6"/>
      <c r="F884" s="6"/>
      <c r="G884" s="5"/>
      <c r="H884" s="4"/>
      <c r="I884" s="6"/>
      <c r="J884" s="4"/>
      <c r="K884" s="6"/>
      <c r="L884" s="6"/>
      <c r="M884" s="6"/>
      <c r="N884" s="6"/>
      <c r="O884" s="6"/>
      <c r="P884" s="6"/>
      <c r="Q884" s="6"/>
      <c r="R884" s="6"/>
      <c r="S884" s="6"/>
      <c r="T884" s="6"/>
      <c r="U884" s="6"/>
      <c r="V884" s="6"/>
      <c r="W884" s="6"/>
      <c r="X884" s="6"/>
      <c r="Y884" s="6"/>
      <c r="Z884" s="6"/>
    </row>
    <row r="885" spans="1:26" ht="15.75" customHeight="1" x14ac:dyDescent="0.25">
      <c r="A885" s="4"/>
      <c r="B885" s="5"/>
      <c r="C885" s="4"/>
      <c r="D885" s="6"/>
      <c r="E885" s="6"/>
      <c r="F885" s="6"/>
      <c r="G885" s="5"/>
      <c r="H885" s="4"/>
      <c r="I885" s="6"/>
      <c r="J885" s="4"/>
      <c r="K885" s="6"/>
      <c r="L885" s="6"/>
      <c r="M885" s="6"/>
      <c r="N885" s="6"/>
      <c r="O885" s="6"/>
      <c r="P885" s="6"/>
      <c r="Q885" s="6"/>
      <c r="R885" s="6"/>
      <c r="S885" s="6"/>
      <c r="T885" s="6"/>
      <c r="U885" s="6"/>
      <c r="V885" s="6"/>
      <c r="W885" s="6"/>
      <c r="X885" s="6"/>
      <c r="Y885" s="6"/>
      <c r="Z885" s="6"/>
    </row>
    <row r="886" spans="1:26" ht="15.75" customHeight="1" x14ac:dyDescent="0.25">
      <c r="A886" s="4"/>
      <c r="B886" s="5"/>
      <c r="C886" s="4"/>
      <c r="D886" s="6"/>
      <c r="E886" s="6"/>
      <c r="F886" s="6"/>
      <c r="G886" s="5"/>
      <c r="H886" s="4"/>
      <c r="I886" s="6"/>
      <c r="J886" s="4"/>
      <c r="K886" s="6"/>
      <c r="L886" s="6"/>
      <c r="M886" s="6"/>
      <c r="N886" s="6"/>
      <c r="O886" s="6"/>
      <c r="P886" s="6"/>
      <c r="Q886" s="6"/>
      <c r="R886" s="6"/>
      <c r="S886" s="6"/>
      <c r="T886" s="6"/>
      <c r="U886" s="6"/>
      <c r="V886" s="6"/>
      <c r="W886" s="6"/>
      <c r="X886" s="6"/>
      <c r="Y886" s="6"/>
      <c r="Z886" s="6"/>
    </row>
    <row r="887" spans="1:26" ht="15.75" customHeight="1" x14ac:dyDescent="0.25">
      <c r="A887" s="4"/>
      <c r="B887" s="5"/>
      <c r="C887" s="4"/>
      <c r="D887" s="6"/>
      <c r="E887" s="6"/>
      <c r="F887" s="6"/>
      <c r="G887" s="5"/>
      <c r="H887" s="4"/>
      <c r="I887" s="6"/>
      <c r="J887" s="4"/>
      <c r="K887" s="6"/>
      <c r="L887" s="6"/>
      <c r="M887" s="6"/>
      <c r="N887" s="6"/>
      <c r="O887" s="6"/>
      <c r="P887" s="6"/>
      <c r="Q887" s="6"/>
      <c r="R887" s="6"/>
      <c r="S887" s="6"/>
      <c r="T887" s="6"/>
      <c r="U887" s="6"/>
      <c r="V887" s="6"/>
      <c r="W887" s="6"/>
      <c r="X887" s="6"/>
      <c r="Y887" s="6"/>
      <c r="Z887" s="6"/>
    </row>
    <row r="888" spans="1:26" ht="15.75" customHeight="1" x14ac:dyDescent="0.25">
      <c r="A888" s="4"/>
      <c r="B888" s="5"/>
      <c r="C888" s="4"/>
      <c r="D888" s="6"/>
      <c r="E888" s="6"/>
      <c r="F888" s="6"/>
      <c r="G888" s="5"/>
      <c r="H888" s="4"/>
      <c r="I888" s="6"/>
      <c r="J888" s="4"/>
      <c r="K888" s="6"/>
      <c r="L888" s="6"/>
      <c r="M888" s="6"/>
      <c r="N888" s="6"/>
      <c r="O888" s="6"/>
      <c r="P888" s="6"/>
      <c r="Q888" s="6"/>
      <c r="R888" s="6"/>
      <c r="S888" s="6"/>
      <c r="T888" s="6"/>
      <c r="U888" s="6"/>
      <c r="V888" s="6"/>
      <c r="W888" s="6"/>
      <c r="X888" s="6"/>
      <c r="Y888" s="6"/>
      <c r="Z888" s="6"/>
    </row>
    <row r="889" spans="1:26" ht="15.75" customHeight="1" x14ac:dyDescent="0.25">
      <c r="A889" s="4"/>
      <c r="B889" s="5"/>
      <c r="C889" s="4"/>
      <c r="D889" s="6"/>
      <c r="E889" s="6"/>
      <c r="F889" s="6"/>
      <c r="G889" s="5"/>
      <c r="H889" s="4"/>
      <c r="I889" s="6"/>
      <c r="J889" s="4"/>
      <c r="K889" s="6"/>
      <c r="L889" s="6"/>
      <c r="M889" s="6"/>
      <c r="N889" s="6"/>
      <c r="O889" s="6"/>
      <c r="P889" s="6"/>
      <c r="Q889" s="6"/>
      <c r="R889" s="6"/>
      <c r="S889" s="6"/>
      <c r="T889" s="6"/>
      <c r="U889" s="6"/>
      <c r="V889" s="6"/>
      <c r="W889" s="6"/>
      <c r="X889" s="6"/>
      <c r="Y889" s="6"/>
      <c r="Z889" s="6"/>
    </row>
    <row r="890" spans="1:26" ht="15.75" customHeight="1" x14ac:dyDescent="0.25">
      <c r="A890" s="4"/>
      <c r="B890" s="5"/>
      <c r="C890" s="4"/>
      <c r="D890" s="6"/>
      <c r="E890" s="6"/>
      <c r="F890" s="6"/>
      <c r="G890" s="5"/>
      <c r="H890" s="4"/>
      <c r="I890" s="6"/>
      <c r="J890" s="4"/>
      <c r="K890" s="6"/>
      <c r="L890" s="6"/>
      <c r="M890" s="6"/>
      <c r="N890" s="6"/>
      <c r="O890" s="6"/>
      <c r="P890" s="6"/>
      <c r="Q890" s="6"/>
      <c r="R890" s="6"/>
      <c r="S890" s="6"/>
      <c r="T890" s="6"/>
      <c r="U890" s="6"/>
      <c r="V890" s="6"/>
      <c r="W890" s="6"/>
      <c r="X890" s="6"/>
      <c r="Y890" s="6"/>
      <c r="Z890" s="6"/>
    </row>
    <row r="891" spans="1:26" ht="15.75" customHeight="1" x14ac:dyDescent="0.25">
      <c r="A891" s="4"/>
      <c r="B891" s="5"/>
      <c r="C891" s="4"/>
      <c r="D891" s="6"/>
      <c r="E891" s="6"/>
      <c r="F891" s="6"/>
      <c r="G891" s="5"/>
      <c r="H891" s="4"/>
      <c r="I891" s="6"/>
      <c r="J891" s="4"/>
      <c r="K891" s="6"/>
      <c r="L891" s="6"/>
      <c r="M891" s="6"/>
      <c r="N891" s="6"/>
      <c r="O891" s="6"/>
      <c r="P891" s="6"/>
      <c r="Q891" s="6"/>
      <c r="R891" s="6"/>
      <c r="S891" s="6"/>
      <c r="T891" s="6"/>
      <c r="U891" s="6"/>
      <c r="V891" s="6"/>
      <c r="W891" s="6"/>
      <c r="X891" s="6"/>
      <c r="Y891" s="6"/>
      <c r="Z891" s="6"/>
    </row>
    <row r="892" spans="1:26" ht="15.75" customHeight="1" x14ac:dyDescent="0.25">
      <c r="A892" s="4"/>
      <c r="B892" s="5"/>
      <c r="C892" s="4"/>
      <c r="D892" s="6"/>
      <c r="E892" s="6"/>
      <c r="F892" s="6"/>
      <c r="G892" s="5"/>
      <c r="H892" s="4"/>
      <c r="I892" s="6"/>
      <c r="J892" s="4"/>
      <c r="K892" s="6"/>
      <c r="L892" s="6"/>
      <c r="M892" s="6"/>
      <c r="N892" s="6"/>
      <c r="O892" s="6"/>
      <c r="P892" s="6"/>
      <c r="Q892" s="6"/>
      <c r="R892" s="6"/>
      <c r="S892" s="6"/>
      <c r="T892" s="6"/>
      <c r="U892" s="6"/>
      <c r="V892" s="6"/>
      <c r="W892" s="6"/>
      <c r="X892" s="6"/>
      <c r="Y892" s="6"/>
      <c r="Z892" s="6"/>
    </row>
    <row r="893" spans="1:26" ht="15.75" customHeight="1" x14ac:dyDescent="0.25">
      <c r="A893" s="4"/>
      <c r="B893" s="5"/>
      <c r="C893" s="4"/>
      <c r="D893" s="6"/>
      <c r="E893" s="6"/>
      <c r="F893" s="6"/>
      <c r="G893" s="5"/>
      <c r="H893" s="4"/>
      <c r="I893" s="6"/>
      <c r="J893" s="4"/>
      <c r="K893" s="6"/>
      <c r="L893" s="6"/>
      <c r="M893" s="6"/>
      <c r="N893" s="6"/>
      <c r="O893" s="6"/>
      <c r="P893" s="6"/>
      <c r="Q893" s="6"/>
      <c r="R893" s="6"/>
      <c r="S893" s="6"/>
      <c r="T893" s="6"/>
      <c r="U893" s="6"/>
      <c r="V893" s="6"/>
      <c r="W893" s="6"/>
      <c r="X893" s="6"/>
      <c r="Y893" s="6"/>
      <c r="Z893" s="6"/>
    </row>
    <row r="894" spans="1:26" ht="15.75" customHeight="1" x14ac:dyDescent="0.25">
      <c r="A894" s="4"/>
      <c r="B894" s="5"/>
      <c r="C894" s="4"/>
      <c r="D894" s="6"/>
      <c r="E894" s="6"/>
      <c r="F894" s="6"/>
      <c r="G894" s="5"/>
      <c r="H894" s="4"/>
      <c r="I894" s="6"/>
      <c r="J894" s="4"/>
      <c r="K894" s="6"/>
      <c r="L894" s="6"/>
      <c r="M894" s="6"/>
      <c r="N894" s="6"/>
      <c r="O894" s="6"/>
      <c r="P894" s="6"/>
      <c r="Q894" s="6"/>
      <c r="R894" s="6"/>
      <c r="S894" s="6"/>
      <c r="T894" s="6"/>
      <c r="U894" s="6"/>
      <c r="V894" s="6"/>
      <c r="W894" s="6"/>
      <c r="X894" s="6"/>
      <c r="Y894" s="6"/>
      <c r="Z894" s="6"/>
    </row>
    <row r="895" spans="1:26" ht="15.75" customHeight="1" x14ac:dyDescent="0.25">
      <c r="A895" s="4"/>
      <c r="B895" s="5"/>
      <c r="C895" s="4"/>
      <c r="D895" s="6"/>
      <c r="E895" s="6"/>
      <c r="F895" s="6"/>
      <c r="G895" s="5"/>
      <c r="H895" s="4"/>
      <c r="I895" s="6"/>
      <c r="J895" s="4"/>
      <c r="K895" s="6"/>
      <c r="L895" s="6"/>
      <c r="M895" s="6"/>
      <c r="N895" s="6"/>
      <c r="O895" s="6"/>
      <c r="P895" s="6"/>
      <c r="Q895" s="6"/>
      <c r="R895" s="6"/>
      <c r="S895" s="6"/>
      <c r="T895" s="6"/>
      <c r="U895" s="6"/>
      <c r="V895" s="6"/>
      <c r="W895" s="6"/>
      <c r="X895" s="6"/>
      <c r="Y895" s="6"/>
      <c r="Z895" s="6"/>
    </row>
    <row r="896" spans="1:26" ht="15.75" customHeight="1" x14ac:dyDescent="0.25">
      <c r="A896" s="4"/>
      <c r="B896" s="5"/>
      <c r="C896" s="4"/>
      <c r="D896" s="6"/>
      <c r="E896" s="6"/>
      <c r="F896" s="6"/>
      <c r="G896" s="5"/>
      <c r="H896" s="4"/>
      <c r="I896" s="6"/>
      <c r="J896" s="4"/>
      <c r="K896" s="6"/>
      <c r="L896" s="6"/>
      <c r="M896" s="6"/>
      <c r="N896" s="6"/>
      <c r="O896" s="6"/>
      <c r="P896" s="6"/>
      <c r="Q896" s="6"/>
      <c r="R896" s="6"/>
      <c r="S896" s="6"/>
      <c r="T896" s="6"/>
      <c r="U896" s="6"/>
      <c r="V896" s="6"/>
      <c r="W896" s="6"/>
      <c r="X896" s="6"/>
      <c r="Y896" s="6"/>
      <c r="Z896" s="6"/>
    </row>
    <row r="897" spans="1:26" ht="15.75" customHeight="1" x14ac:dyDescent="0.25">
      <c r="A897" s="4"/>
      <c r="B897" s="5"/>
      <c r="C897" s="4"/>
      <c r="D897" s="6"/>
      <c r="E897" s="6"/>
      <c r="F897" s="6"/>
      <c r="G897" s="5"/>
      <c r="H897" s="4"/>
      <c r="I897" s="6"/>
      <c r="J897" s="4"/>
      <c r="K897" s="6"/>
      <c r="L897" s="6"/>
      <c r="M897" s="6"/>
      <c r="N897" s="6"/>
      <c r="O897" s="6"/>
      <c r="P897" s="6"/>
      <c r="Q897" s="6"/>
      <c r="R897" s="6"/>
      <c r="S897" s="6"/>
      <c r="T897" s="6"/>
      <c r="U897" s="6"/>
      <c r="V897" s="6"/>
      <c r="W897" s="6"/>
      <c r="X897" s="6"/>
      <c r="Y897" s="6"/>
      <c r="Z897" s="6"/>
    </row>
    <row r="898" spans="1:26" ht="15.75" customHeight="1" x14ac:dyDescent="0.25">
      <c r="A898" s="4"/>
      <c r="B898" s="5"/>
      <c r="C898" s="4"/>
      <c r="D898" s="6"/>
      <c r="E898" s="6"/>
      <c r="F898" s="6"/>
      <c r="G898" s="5"/>
      <c r="H898" s="4"/>
      <c r="I898" s="6"/>
      <c r="J898" s="4"/>
      <c r="K898" s="6"/>
      <c r="L898" s="6"/>
      <c r="M898" s="6"/>
      <c r="N898" s="6"/>
      <c r="O898" s="6"/>
      <c r="P898" s="6"/>
      <c r="Q898" s="6"/>
      <c r="R898" s="6"/>
      <c r="S898" s="6"/>
      <c r="T898" s="6"/>
      <c r="U898" s="6"/>
      <c r="V898" s="6"/>
      <c r="W898" s="6"/>
      <c r="X898" s="6"/>
      <c r="Y898" s="6"/>
      <c r="Z898" s="6"/>
    </row>
    <row r="899" spans="1:26" ht="15.75" customHeight="1" x14ac:dyDescent="0.25">
      <c r="A899" s="4"/>
      <c r="B899" s="5"/>
      <c r="C899" s="4"/>
      <c r="D899" s="6"/>
      <c r="E899" s="6"/>
      <c r="F899" s="6"/>
      <c r="G899" s="5"/>
      <c r="H899" s="4"/>
      <c r="I899" s="6"/>
      <c r="J899" s="4"/>
      <c r="K899" s="6"/>
      <c r="L899" s="6"/>
      <c r="M899" s="6"/>
      <c r="N899" s="6"/>
      <c r="O899" s="6"/>
      <c r="P899" s="6"/>
      <c r="Q899" s="6"/>
      <c r="R899" s="6"/>
      <c r="S899" s="6"/>
      <c r="T899" s="6"/>
      <c r="U899" s="6"/>
      <c r="V899" s="6"/>
      <c r="W899" s="6"/>
      <c r="X899" s="6"/>
      <c r="Y899" s="6"/>
      <c r="Z899" s="6"/>
    </row>
    <row r="900" spans="1:26" ht="15.75" customHeight="1" x14ac:dyDescent="0.25">
      <c r="A900" s="4"/>
      <c r="B900" s="5"/>
      <c r="C900" s="4"/>
      <c r="D900" s="6"/>
      <c r="E900" s="6"/>
      <c r="F900" s="6"/>
      <c r="G900" s="5"/>
      <c r="H900" s="4"/>
      <c r="I900" s="6"/>
      <c r="J900" s="4"/>
      <c r="K900" s="6"/>
      <c r="L900" s="6"/>
      <c r="M900" s="6"/>
      <c r="N900" s="6"/>
      <c r="O900" s="6"/>
      <c r="P900" s="6"/>
      <c r="Q900" s="6"/>
      <c r="R900" s="6"/>
      <c r="S900" s="6"/>
      <c r="T900" s="6"/>
      <c r="U900" s="6"/>
      <c r="V900" s="6"/>
      <c r="W900" s="6"/>
      <c r="X900" s="6"/>
      <c r="Y900" s="6"/>
      <c r="Z900" s="6"/>
    </row>
    <row r="901" spans="1:26" ht="15.75" customHeight="1" x14ac:dyDescent="0.25">
      <c r="A901" s="4"/>
      <c r="B901" s="5"/>
      <c r="C901" s="4"/>
      <c r="D901" s="6"/>
      <c r="E901" s="6"/>
      <c r="F901" s="6"/>
      <c r="G901" s="5"/>
      <c r="H901" s="4"/>
      <c r="I901" s="6"/>
      <c r="J901" s="4"/>
      <c r="K901" s="6"/>
      <c r="L901" s="6"/>
      <c r="M901" s="6"/>
      <c r="N901" s="6"/>
      <c r="O901" s="6"/>
      <c r="P901" s="6"/>
      <c r="Q901" s="6"/>
      <c r="R901" s="6"/>
      <c r="S901" s="6"/>
      <c r="T901" s="6"/>
      <c r="U901" s="6"/>
      <c r="V901" s="6"/>
      <c r="W901" s="6"/>
      <c r="X901" s="6"/>
      <c r="Y901" s="6"/>
      <c r="Z901" s="6"/>
    </row>
    <row r="902" spans="1:26" ht="15.75" customHeight="1" x14ac:dyDescent="0.25">
      <c r="A902" s="4"/>
      <c r="B902" s="5"/>
      <c r="C902" s="4"/>
      <c r="D902" s="6"/>
      <c r="E902" s="6"/>
      <c r="F902" s="6"/>
      <c r="G902" s="5"/>
      <c r="H902" s="4"/>
      <c r="I902" s="6"/>
      <c r="J902" s="4"/>
      <c r="K902" s="6"/>
      <c r="L902" s="6"/>
      <c r="M902" s="6"/>
      <c r="N902" s="6"/>
      <c r="O902" s="6"/>
      <c r="P902" s="6"/>
      <c r="Q902" s="6"/>
      <c r="R902" s="6"/>
      <c r="S902" s="6"/>
      <c r="T902" s="6"/>
      <c r="U902" s="6"/>
      <c r="V902" s="6"/>
      <c r="W902" s="6"/>
      <c r="X902" s="6"/>
      <c r="Y902" s="6"/>
      <c r="Z902" s="6"/>
    </row>
    <row r="903" spans="1:26" ht="15.75" customHeight="1" x14ac:dyDescent="0.25">
      <c r="A903" s="4"/>
      <c r="B903" s="5"/>
      <c r="C903" s="4"/>
      <c r="D903" s="6"/>
      <c r="E903" s="6"/>
      <c r="F903" s="6"/>
      <c r="G903" s="5"/>
      <c r="H903" s="4"/>
      <c r="I903" s="6"/>
      <c r="J903" s="4"/>
      <c r="K903" s="6"/>
      <c r="L903" s="6"/>
      <c r="M903" s="6"/>
      <c r="N903" s="6"/>
      <c r="O903" s="6"/>
      <c r="P903" s="6"/>
      <c r="Q903" s="6"/>
      <c r="R903" s="6"/>
      <c r="S903" s="6"/>
      <c r="T903" s="6"/>
      <c r="U903" s="6"/>
      <c r="V903" s="6"/>
      <c r="W903" s="6"/>
      <c r="X903" s="6"/>
      <c r="Y903" s="6"/>
      <c r="Z903" s="6"/>
    </row>
    <row r="904" spans="1:26" ht="15.75" customHeight="1" x14ac:dyDescent="0.25">
      <c r="A904" s="4"/>
      <c r="B904" s="5"/>
      <c r="C904" s="4"/>
      <c r="D904" s="6"/>
      <c r="E904" s="6"/>
      <c r="F904" s="6"/>
      <c r="G904" s="5"/>
      <c r="H904" s="4"/>
      <c r="I904" s="6"/>
      <c r="J904" s="4"/>
      <c r="K904" s="6"/>
      <c r="L904" s="6"/>
      <c r="M904" s="6"/>
      <c r="N904" s="6"/>
      <c r="O904" s="6"/>
      <c r="P904" s="6"/>
      <c r="Q904" s="6"/>
      <c r="R904" s="6"/>
      <c r="S904" s="6"/>
      <c r="T904" s="6"/>
      <c r="U904" s="6"/>
      <c r="V904" s="6"/>
      <c r="W904" s="6"/>
      <c r="X904" s="6"/>
      <c r="Y904" s="6"/>
      <c r="Z904" s="6"/>
    </row>
    <row r="905" spans="1:26" ht="15.75" customHeight="1" x14ac:dyDescent="0.25">
      <c r="A905" s="4"/>
      <c r="B905" s="5"/>
      <c r="C905" s="4"/>
      <c r="D905" s="6"/>
      <c r="E905" s="6"/>
      <c r="F905" s="6"/>
      <c r="G905" s="5"/>
      <c r="H905" s="4"/>
      <c r="I905" s="6"/>
      <c r="J905" s="4"/>
      <c r="K905" s="6"/>
      <c r="L905" s="6"/>
      <c r="M905" s="6"/>
      <c r="N905" s="6"/>
      <c r="O905" s="6"/>
      <c r="P905" s="6"/>
      <c r="Q905" s="6"/>
      <c r="R905" s="6"/>
      <c r="S905" s="6"/>
      <c r="T905" s="6"/>
      <c r="U905" s="6"/>
      <c r="V905" s="6"/>
      <c r="W905" s="6"/>
      <c r="X905" s="6"/>
      <c r="Y905" s="6"/>
      <c r="Z905" s="6"/>
    </row>
    <row r="906" spans="1:26" ht="15.75" customHeight="1" x14ac:dyDescent="0.25">
      <c r="A906" s="4"/>
      <c r="B906" s="5"/>
      <c r="C906" s="4"/>
      <c r="D906" s="6"/>
      <c r="E906" s="6"/>
      <c r="F906" s="6"/>
      <c r="G906" s="5"/>
      <c r="H906" s="4"/>
      <c r="I906" s="6"/>
      <c r="J906" s="4"/>
      <c r="K906" s="6"/>
      <c r="L906" s="6"/>
      <c r="M906" s="6"/>
      <c r="N906" s="6"/>
      <c r="O906" s="6"/>
      <c r="P906" s="6"/>
      <c r="Q906" s="6"/>
      <c r="R906" s="6"/>
      <c r="S906" s="6"/>
      <c r="T906" s="6"/>
      <c r="U906" s="6"/>
      <c r="V906" s="6"/>
      <c r="W906" s="6"/>
      <c r="X906" s="6"/>
      <c r="Y906" s="6"/>
      <c r="Z906" s="6"/>
    </row>
    <row r="907" spans="1:26" ht="15.75" customHeight="1" x14ac:dyDescent="0.25">
      <c r="A907" s="4"/>
      <c r="B907" s="5"/>
      <c r="C907" s="4"/>
      <c r="D907" s="6"/>
      <c r="E907" s="6"/>
      <c r="F907" s="6"/>
      <c r="G907" s="5"/>
      <c r="H907" s="4"/>
      <c r="I907" s="6"/>
      <c r="J907" s="4"/>
      <c r="K907" s="6"/>
      <c r="L907" s="6"/>
      <c r="M907" s="6"/>
      <c r="N907" s="6"/>
      <c r="O907" s="6"/>
      <c r="P907" s="6"/>
      <c r="Q907" s="6"/>
      <c r="R907" s="6"/>
      <c r="S907" s="6"/>
      <c r="T907" s="6"/>
      <c r="U907" s="6"/>
      <c r="V907" s="6"/>
      <c r="W907" s="6"/>
      <c r="X907" s="6"/>
      <c r="Y907" s="6"/>
      <c r="Z907" s="6"/>
    </row>
    <row r="908" spans="1:26" ht="15.75" customHeight="1" x14ac:dyDescent="0.25">
      <c r="A908" s="4"/>
      <c r="B908" s="5"/>
      <c r="C908" s="4"/>
      <c r="D908" s="6"/>
      <c r="E908" s="6"/>
      <c r="F908" s="6"/>
      <c r="G908" s="5"/>
      <c r="H908" s="4"/>
      <c r="I908" s="6"/>
      <c r="J908" s="4"/>
      <c r="K908" s="6"/>
      <c r="L908" s="6"/>
      <c r="M908" s="6"/>
      <c r="N908" s="6"/>
      <c r="O908" s="6"/>
      <c r="P908" s="6"/>
      <c r="Q908" s="6"/>
      <c r="R908" s="6"/>
      <c r="S908" s="6"/>
      <c r="T908" s="6"/>
      <c r="U908" s="6"/>
      <c r="V908" s="6"/>
      <c r="W908" s="6"/>
      <c r="X908" s="6"/>
      <c r="Y908" s="6"/>
      <c r="Z908" s="6"/>
    </row>
    <row r="909" spans="1:26" ht="15.75" customHeight="1" x14ac:dyDescent="0.25">
      <c r="A909" s="4"/>
      <c r="B909" s="5"/>
      <c r="C909" s="4"/>
      <c r="D909" s="6"/>
      <c r="E909" s="6"/>
      <c r="F909" s="6"/>
      <c r="G909" s="5"/>
      <c r="H909" s="4"/>
      <c r="I909" s="6"/>
      <c r="J909" s="4"/>
      <c r="K909" s="6"/>
      <c r="L909" s="6"/>
      <c r="M909" s="6"/>
      <c r="N909" s="6"/>
      <c r="O909" s="6"/>
      <c r="P909" s="6"/>
      <c r="Q909" s="6"/>
      <c r="R909" s="6"/>
      <c r="S909" s="6"/>
      <c r="T909" s="6"/>
      <c r="U909" s="6"/>
      <c r="V909" s="6"/>
      <c r="W909" s="6"/>
      <c r="X909" s="6"/>
      <c r="Y909" s="6"/>
      <c r="Z909" s="6"/>
    </row>
    <row r="910" spans="1:26" ht="15.75" customHeight="1" x14ac:dyDescent="0.25">
      <c r="A910" s="4"/>
      <c r="B910" s="5"/>
      <c r="C910" s="4"/>
      <c r="D910" s="6"/>
      <c r="E910" s="6"/>
      <c r="F910" s="6"/>
      <c r="G910" s="5"/>
      <c r="H910" s="4"/>
      <c r="I910" s="6"/>
      <c r="J910" s="4"/>
      <c r="K910" s="6"/>
      <c r="L910" s="6"/>
      <c r="M910" s="6"/>
      <c r="N910" s="6"/>
      <c r="O910" s="6"/>
      <c r="P910" s="6"/>
      <c r="Q910" s="6"/>
      <c r="R910" s="6"/>
      <c r="S910" s="6"/>
      <c r="T910" s="6"/>
      <c r="U910" s="6"/>
      <c r="V910" s="6"/>
      <c r="W910" s="6"/>
      <c r="X910" s="6"/>
      <c r="Y910" s="6"/>
      <c r="Z910" s="6"/>
    </row>
    <row r="911" spans="1:26" ht="15.75" customHeight="1" x14ac:dyDescent="0.25">
      <c r="A911" s="4"/>
      <c r="B911" s="5"/>
      <c r="C911" s="4"/>
      <c r="D911" s="6"/>
      <c r="E911" s="6"/>
      <c r="F911" s="6"/>
      <c r="G911" s="5"/>
      <c r="H911" s="4"/>
      <c r="I911" s="6"/>
      <c r="J911" s="4"/>
      <c r="K911" s="6"/>
      <c r="L911" s="6"/>
      <c r="M911" s="6"/>
      <c r="N911" s="6"/>
      <c r="O911" s="6"/>
      <c r="P911" s="6"/>
      <c r="Q911" s="6"/>
      <c r="R911" s="6"/>
      <c r="S911" s="6"/>
      <c r="T911" s="6"/>
      <c r="U911" s="6"/>
      <c r="V911" s="6"/>
      <c r="W911" s="6"/>
      <c r="X911" s="6"/>
      <c r="Y911" s="6"/>
      <c r="Z911" s="6"/>
    </row>
    <row r="912" spans="1:26" ht="15.75" customHeight="1" x14ac:dyDescent="0.25">
      <c r="A912" s="4"/>
      <c r="B912" s="5"/>
      <c r="C912" s="4"/>
      <c r="D912" s="6"/>
      <c r="E912" s="6"/>
      <c r="F912" s="6"/>
      <c r="G912" s="5"/>
      <c r="H912" s="4"/>
      <c r="I912" s="6"/>
      <c r="J912" s="4"/>
      <c r="K912" s="6"/>
      <c r="L912" s="6"/>
      <c r="M912" s="6"/>
      <c r="N912" s="6"/>
      <c r="O912" s="6"/>
      <c r="P912" s="6"/>
      <c r="Q912" s="6"/>
      <c r="R912" s="6"/>
      <c r="S912" s="6"/>
      <c r="T912" s="6"/>
      <c r="U912" s="6"/>
      <c r="V912" s="6"/>
      <c r="W912" s="6"/>
      <c r="X912" s="6"/>
      <c r="Y912" s="6"/>
      <c r="Z912" s="6"/>
    </row>
    <row r="913" spans="1:26" ht="15.75" customHeight="1" x14ac:dyDescent="0.25">
      <c r="A913" s="4"/>
      <c r="B913" s="5"/>
      <c r="C913" s="4"/>
      <c r="D913" s="6"/>
      <c r="E913" s="6"/>
      <c r="F913" s="6"/>
      <c r="G913" s="5"/>
      <c r="H913" s="4"/>
      <c r="I913" s="6"/>
      <c r="J913" s="4"/>
      <c r="K913" s="6"/>
      <c r="L913" s="6"/>
      <c r="M913" s="6"/>
      <c r="N913" s="6"/>
      <c r="O913" s="6"/>
      <c r="P913" s="6"/>
      <c r="Q913" s="6"/>
      <c r="R913" s="6"/>
      <c r="S913" s="6"/>
      <c r="T913" s="6"/>
      <c r="U913" s="6"/>
      <c r="V913" s="6"/>
      <c r="W913" s="6"/>
      <c r="X913" s="6"/>
      <c r="Y913" s="6"/>
      <c r="Z913" s="6"/>
    </row>
    <row r="914" spans="1:26" ht="15.75" customHeight="1" x14ac:dyDescent="0.25">
      <c r="A914" s="4"/>
      <c r="B914" s="5"/>
      <c r="C914" s="4"/>
      <c r="D914" s="6"/>
      <c r="E914" s="6"/>
      <c r="F914" s="6"/>
      <c r="G914" s="5"/>
      <c r="H914" s="4"/>
      <c r="I914" s="6"/>
      <c r="J914" s="4"/>
      <c r="K914" s="6"/>
      <c r="L914" s="6"/>
      <c r="M914" s="6"/>
      <c r="N914" s="6"/>
      <c r="O914" s="6"/>
      <c r="P914" s="6"/>
      <c r="Q914" s="6"/>
      <c r="R914" s="6"/>
      <c r="S914" s="6"/>
      <c r="T914" s="6"/>
      <c r="U914" s="6"/>
      <c r="V914" s="6"/>
      <c r="W914" s="6"/>
      <c r="X914" s="6"/>
      <c r="Y914" s="6"/>
      <c r="Z914" s="6"/>
    </row>
    <row r="915" spans="1:26" ht="15.75" customHeight="1" x14ac:dyDescent="0.25">
      <c r="A915" s="4"/>
      <c r="B915" s="5"/>
      <c r="C915" s="4"/>
      <c r="D915" s="6"/>
      <c r="E915" s="6"/>
      <c r="F915" s="6"/>
      <c r="G915" s="5"/>
      <c r="H915" s="4"/>
      <c r="I915" s="6"/>
      <c r="J915" s="4"/>
      <c r="K915" s="6"/>
      <c r="L915" s="6"/>
      <c r="M915" s="6"/>
      <c r="N915" s="6"/>
      <c r="O915" s="6"/>
      <c r="P915" s="6"/>
      <c r="Q915" s="6"/>
      <c r="R915" s="6"/>
      <c r="S915" s="6"/>
      <c r="T915" s="6"/>
      <c r="U915" s="6"/>
      <c r="V915" s="6"/>
      <c r="W915" s="6"/>
      <c r="X915" s="6"/>
      <c r="Y915" s="6"/>
      <c r="Z915" s="6"/>
    </row>
    <row r="916" spans="1:26" ht="15.75" customHeight="1" x14ac:dyDescent="0.25">
      <c r="A916" s="4"/>
      <c r="B916" s="5"/>
      <c r="C916" s="4"/>
      <c r="D916" s="6"/>
      <c r="E916" s="6"/>
      <c r="F916" s="6"/>
      <c r="G916" s="5"/>
      <c r="H916" s="4"/>
      <c r="I916" s="6"/>
      <c r="J916" s="4"/>
      <c r="K916" s="6"/>
      <c r="L916" s="6"/>
      <c r="M916" s="6"/>
      <c r="N916" s="6"/>
      <c r="O916" s="6"/>
      <c r="P916" s="6"/>
      <c r="Q916" s="6"/>
      <c r="R916" s="6"/>
      <c r="S916" s="6"/>
      <c r="T916" s="6"/>
      <c r="U916" s="6"/>
      <c r="V916" s="6"/>
      <c r="W916" s="6"/>
      <c r="X916" s="6"/>
      <c r="Y916" s="6"/>
      <c r="Z916" s="6"/>
    </row>
    <row r="917" spans="1:26" ht="15.75" customHeight="1" x14ac:dyDescent="0.25">
      <c r="A917" s="4"/>
      <c r="B917" s="5"/>
      <c r="C917" s="4"/>
      <c r="D917" s="6"/>
      <c r="E917" s="6"/>
      <c r="F917" s="6"/>
      <c r="G917" s="5"/>
      <c r="H917" s="4"/>
      <c r="I917" s="6"/>
      <c r="J917" s="4"/>
      <c r="K917" s="6"/>
      <c r="L917" s="6"/>
      <c r="M917" s="6"/>
      <c r="N917" s="6"/>
      <c r="O917" s="6"/>
      <c r="P917" s="6"/>
      <c r="Q917" s="6"/>
      <c r="R917" s="6"/>
      <c r="S917" s="6"/>
      <c r="T917" s="6"/>
      <c r="U917" s="6"/>
      <c r="V917" s="6"/>
      <c r="W917" s="6"/>
      <c r="X917" s="6"/>
      <c r="Y917" s="6"/>
      <c r="Z917" s="6"/>
    </row>
    <row r="918" spans="1:26" ht="15.75" customHeight="1" x14ac:dyDescent="0.25">
      <c r="A918" s="4"/>
      <c r="B918" s="5"/>
      <c r="C918" s="4"/>
      <c r="D918" s="6"/>
      <c r="E918" s="6"/>
      <c r="F918" s="6"/>
      <c r="G918" s="5"/>
      <c r="H918" s="4"/>
      <c r="I918" s="6"/>
      <c r="J918" s="4"/>
      <c r="K918" s="6"/>
      <c r="L918" s="6"/>
      <c r="M918" s="6"/>
      <c r="N918" s="6"/>
      <c r="O918" s="6"/>
      <c r="P918" s="6"/>
      <c r="Q918" s="6"/>
      <c r="R918" s="6"/>
      <c r="S918" s="6"/>
      <c r="T918" s="6"/>
      <c r="U918" s="6"/>
      <c r="V918" s="6"/>
      <c r="W918" s="6"/>
      <c r="X918" s="6"/>
      <c r="Y918" s="6"/>
      <c r="Z918" s="6"/>
    </row>
    <row r="919" spans="1:26" ht="15.75" customHeight="1" x14ac:dyDescent="0.25">
      <c r="A919" s="4"/>
      <c r="B919" s="5"/>
      <c r="C919" s="4"/>
      <c r="D919" s="6"/>
      <c r="E919" s="6"/>
      <c r="F919" s="6"/>
      <c r="G919" s="5"/>
      <c r="H919" s="4"/>
      <c r="I919" s="6"/>
      <c r="J919" s="4"/>
      <c r="K919" s="6"/>
      <c r="L919" s="6"/>
      <c r="M919" s="6"/>
      <c r="N919" s="6"/>
      <c r="O919" s="6"/>
      <c r="P919" s="6"/>
      <c r="Q919" s="6"/>
      <c r="R919" s="6"/>
      <c r="S919" s="6"/>
      <c r="T919" s="6"/>
      <c r="U919" s="6"/>
      <c r="V919" s="6"/>
      <c r="W919" s="6"/>
      <c r="X919" s="6"/>
      <c r="Y919" s="6"/>
      <c r="Z919" s="6"/>
    </row>
    <row r="920" spans="1:26" ht="15.75" customHeight="1" x14ac:dyDescent="0.25">
      <c r="A920" s="4"/>
      <c r="B920" s="5"/>
      <c r="C920" s="4"/>
      <c r="D920" s="6"/>
      <c r="E920" s="6"/>
      <c r="F920" s="6"/>
      <c r="G920" s="5"/>
      <c r="H920" s="4"/>
      <c r="I920" s="6"/>
      <c r="J920" s="4"/>
      <c r="K920" s="6"/>
      <c r="L920" s="6"/>
      <c r="M920" s="6"/>
      <c r="N920" s="6"/>
      <c r="O920" s="6"/>
      <c r="P920" s="6"/>
      <c r="Q920" s="6"/>
      <c r="R920" s="6"/>
      <c r="S920" s="6"/>
      <c r="T920" s="6"/>
      <c r="U920" s="6"/>
      <c r="V920" s="6"/>
      <c r="W920" s="6"/>
      <c r="X920" s="6"/>
      <c r="Y920" s="6"/>
      <c r="Z920" s="6"/>
    </row>
    <row r="921" spans="1:26" ht="15.75" customHeight="1" x14ac:dyDescent="0.25">
      <c r="A921" s="4"/>
      <c r="B921" s="5"/>
      <c r="C921" s="4"/>
      <c r="D921" s="6"/>
      <c r="E921" s="6"/>
      <c r="F921" s="6"/>
      <c r="G921" s="5"/>
      <c r="H921" s="4"/>
      <c r="I921" s="6"/>
      <c r="J921" s="4"/>
      <c r="K921" s="6"/>
      <c r="L921" s="6"/>
      <c r="M921" s="6"/>
      <c r="N921" s="6"/>
      <c r="O921" s="6"/>
      <c r="P921" s="6"/>
      <c r="Q921" s="6"/>
      <c r="R921" s="6"/>
      <c r="S921" s="6"/>
      <c r="T921" s="6"/>
      <c r="U921" s="6"/>
      <c r="V921" s="6"/>
      <c r="W921" s="6"/>
      <c r="X921" s="6"/>
      <c r="Y921" s="6"/>
      <c r="Z921" s="6"/>
    </row>
    <row r="922" spans="1:26" ht="15.75" customHeight="1" x14ac:dyDescent="0.25">
      <c r="A922" s="4"/>
      <c r="B922" s="5"/>
      <c r="C922" s="4"/>
      <c r="D922" s="6"/>
      <c r="E922" s="6"/>
      <c r="F922" s="6"/>
      <c r="G922" s="5"/>
      <c r="H922" s="4"/>
      <c r="I922" s="6"/>
      <c r="J922" s="4"/>
      <c r="K922" s="6"/>
      <c r="L922" s="6"/>
      <c r="M922" s="6"/>
      <c r="N922" s="6"/>
      <c r="O922" s="6"/>
      <c r="P922" s="6"/>
      <c r="Q922" s="6"/>
      <c r="R922" s="6"/>
      <c r="S922" s="6"/>
      <c r="T922" s="6"/>
      <c r="U922" s="6"/>
      <c r="V922" s="6"/>
      <c r="W922" s="6"/>
      <c r="X922" s="6"/>
      <c r="Y922" s="6"/>
      <c r="Z922" s="6"/>
    </row>
    <row r="923" spans="1:26" ht="15.75" customHeight="1" x14ac:dyDescent="0.25">
      <c r="A923" s="4"/>
      <c r="B923" s="5"/>
      <c r="C923" s="4"/>
      <c r="D923" s="6"/>
      <c r="E923" s="6"/>
      <c r="F923" s="6"/>
      <c r="G923" s="5"/>
      <c r="H923" s="4"/>
      <c r="I923" s="6"/>
      <c r="J923" s="4"/>
      <c r="K923" s="6"/>
      <c r="L923" s="6"/>
      <c r="M923" s="6"/>
      <c r="N923" s="6"/>
      <c r="O923" s="6"/>
      <c r="P923" s="6"/>
      <c r="Q923" s="6"/>
      <c r="R923" s="6"/>
      <c r="S923" s="6"/>
      <c r="T923" s="6"/>
      <c r="U923" s="6"/>
      <c r="V923" s="6"/>
      <c r="W923" s="6"/>
      <c r="X923" s="6"/>
      <c r="Y923" s="6"/>
      <c r="Z923" s="6"/>
    </row>
    <row r="924" spans="1:26" ht="15.75" customHeight="1" x14ac:dyDescent="0.25">
      <c r="A924" s="4"/>
      <c r="B924" s="5"/>
      <c r="C924" s="4"/>
      <c r="D924" s="6"/>
      <c r="E924" s="6"/>
      <c r="F924" s="6"/>
      <c r="G924" s="5"/>
      <c r="H924" s="4"/>
      <c r="I924" s="6"/>
      <c r="J924" s="4"/>
      <c r="K924" s="6"/>
      <c r="L924" s="6"/>
      <c r="M924" s="6"/>
      <c r="N924" s="6"/>
      <c r="O924" s="6"/>
      <c r="P924" s="6"/>
      <c r="Q924" s="6"/>
      <c r="R924" s="6"/>
      <c r="S924" s="6"/>
      <c r="T924" s="6"/>
      <c r="U924" s="6"/>
      <c r="V924" s="6"/>
      <c r="W924" s="6"/>
      <c r="X924" s="6"/>
      <c r="Y924" s="6"/>
      <c r="Z924" s="6"/>
    </row>
    <row r="925" spans="1:26" ht="15.75" customHeight="1" x14ac:dyDescent="0.25">
      <c r="A925" s="4"/>
      <c r="B925" s="5"/>
      <c r="C925" s="4"/>
      <c r="D925" s="6"/>
      <c r="E925" s="6"/>
      <c r="F925" s="6"/>
      <c r="G925" s="5"/>
      <c r="H925" s="4"/>
      <c r="I925" s="6"/>
      <c r="J925" s="4"/>
      <c r="K925" s="6"/>
      <c r="L925" s="6"/>
      <c r="M925" s="6"/>
      <c r="N925" s="6"/>
      <c r="O925" s="6"/>
      <c r="P925" s="6"/>
      <c r="Q925" s="6"/>
      <c r="R925" s="6"/>
      <c r="S925" s="6"/>
      <c r="T925" s="6"/>
      <c r="U925" s="6"/>
      <c r="V925" s="6"/>
      <c r="W925" s="6"/>
      <c r="X925" s="6"/>
      <c r="Y925" s="6"/>
      <c r="Z925" s="6"/>
    </row>
    <row r="926" spans="1:26" ht="15.75" customHeight="1" x14ac:dyDescent="0.25">
      <c r="A926" s="4"/>
      <c r="B926" s="5"/>
      <c r="C926" s="4"/>
      <c r="D926" s="6"/>
      <c r="E926" s="6"/>
      <c r="F926" s="6"/>
      <c r="G926" s="5"/>
      <c r="H926" s="4"/>
      <c r="I926" s="6"/>
      <c r="J926" s="4"/>
      <c r="K926" s="6"/>
      <c r="L926" s="6"/>
      <c r="M926" s="6"/>
      <c r="N926" s="6"/>
      <c r="O926" s="6"/>
      <c r="P926" s="6"/>
      <c r="Q926" s="6"/>
      <c r="R926" s="6"/>
      <c r="S926" s="6"/>
      <c r="T926" s="6"/>
      <c r="U926" s="6"/>
      <c r="V926" s="6"/>
      <c r="W926" s="6"/>
      <c r="X926" s="6"/>
      <c r="Y926" s="6"/>
      <c r="Z926" s="6"/>
    </row>
    <row r="927" spans="1:26" ht="15.75" customHeight="1" x14ac:dyDescent="0.25">
      <c r="A927" s="4"/>
      <c r="B927" s="5"/>
      <c r="C927" s="4"/>
      <c r="D927" s="6"/>
      <c r="E927" s="6"/>
      <c r="F927" s="6"/>
      <c r="G927" s="5"/>
      <c r="H927" s="4"/>
      <c r="I927" s="6"/>
      <c r="J927" s="4"/>
      <c r="K927" s="6"/>
      <c r="L927" s="6"/>
      <c r="M927" s="6"/>
      <c r="N927" s="6"/>
      <c r="O927" s="6"/>
      <c r="P927" s="6"/>
      <c r="Q927" s="6"/>
      <c r="R927" s="6"/>
      <c r="S927" s="6"/>
      <c r="T927" s="6"/>
      <c r="U927" s="6"/>
      <c r="V927" s="6"/>
      <c r="W927" s="6"/>
      <c r="X927" s="6"/>
      <c r="Y927" s="6"/>
      <c r="Z927" s="6"/>
    </row>
    <row r="928" spans="1:26" ht="15.75" customHeight="1" x14ac:dyDescent="0.25">
      <c r="A928" s="4"/>
      <c r="B928" s="5"/>
      <c r="C928" s="4"/>
      <c r="D928" s="6"/>
      <c r="E928" s="6"/>
      <c r="F928" s="6"/>
      <c r="G928" s="5"/>
      <c r="H928" s="4"/>
      <c r="I928" s="6"/>
      <c r="J928" s="4"/>
      <c r="K928" s="6"/>
      <c r="L928" s="6"/>
      <c r="M928" s="6"/>
      <c r="N928" s="6"/>
      <c r="O928" s="6"/>
      <c r="P928" s="6"/>
      <c r="Q928" s="6"/>
      <c r="R928" s="6"/>
      <c r="S928" s="6"/>
      <c r="T928" s="6"/>
      <c r="U928" s="6"/>
      <c r="V928" s="6"/>
      <c r="W928" s="6"/>
      <c r="X928" s="6"/>
      <c r="Y928" s="6"/>
      <c r="Z928" s="6"/>
    </row>
    <row r="929" spans="1:26" ht="15.75" customHeight="1" x14ac:dyDescent="0.25">
      <c r="A929" s="4"/>
      <c r="B929" s="5"/>
      <c r="C929" s="4"/>
      <c r="D929" s="6"/>
      <c r="E929" s="6"/>
      <c r="F929" s="6"/>
      <c r="G929" s="5"/>
      <c r="H929" s="4"/>
      <c r="I929" s="6"/>
      <c r="J929" s="4"/>
      <c r="K929" s="6"/>
      <c r="L929" s="6"/>
      <c r="M929" s="6"/>
      <c r="N929" s="6"/>
      <c r="O929" s="6"/>
      <c r="P929" s="6"/>
      <c r="Q929" s="6"/>
      <c r="R929" s="6"/>
      <c r="S929" s="6"/>
      <c r="T929" s="6"/>
      <c r="U929" s="6"/>
      <c r="V929" s="6"/>
      <c r="W929" s="6"/>
      <c r="X929" s="6"/>
      <c r="Y929" s="6"/>
      <c r="Z929" s="6"/>
    </row>
    <row r="930" spans="1:26" ht="15.75" customHeight="1" x14ac:dyDescent="0.25">
      <c r="A930" s="4"/>
      <c r="B930" s="5"/>
      <c r="C930" s="4"/>
      <c r="D930" s="6"/>
      <c r="E930" s="6"/>
      <c r="F930" s="6"/>
      <c r="G930" s="5"/>
      <c r="H930" s="4"/>
      <c r="I930" s="6"/>
      <c r="J930" s="4"/>
      <c r="K930" s="6"/>
      <c r="L930" s="6"/>
      <c r="M930" s="6"/>
      <c r="N930" s="6"/>
      <c r="O930" s="6"/>
      <c r="P930" s="6"/>
      <c r="Q930" s="6"/>
      <c r="R930" s="6"/>
      <c r="S930" s="6"/>
      <c r="T930" s="6"/>
      <c r="U930" s="6"/>
      <c r="V930" s="6"/>
      <c r="W930" s="6"/>
      <c r="X930" s="6"/>
      <c r="Y930" s="6"/>
      <c r="Z930" s="6"/>
    </row>
    <row r="931" spans="1:26" ht="15.75" customHeight="1" x14ac:dyDescent="0.25">
      <c r="A931" s="4"/>
      <c r="B931" s="5"/>
      <c r="C931" s="4"/>
      <c r="D931" s="6"/>
      <c r="E931" s="6"/>
      <c r="F931" s="6"/>
      <c r="G931" s="5"/>
      <c r="H931" s="4"/>
      <c r="I931" s="6"/>
      <c r="J931" s="4"/>
      <c r="K931" s="6"/>
      <c r="L931" s="6"/>
      <c r="M931" s="6"/>
      <c r="N931" s="6"/>
      <c r="O931" s="6"/>
      <c r="P931" s="6"/>
      <c r="Q931" s="6"/>
      <c r="R931" s="6"/>
      <c r="S931" s="6"/>
      <c r="T931" s="6"/>
      <c r="U931" s="6"/>
      <c r="V931" s="6"/>
      <c r="W931" s="6"/>
      <c r="X931" s="6"/>
      <c r="Y931" s="6"/>
      <c r="Z931" s="6"/>
    </row>
    <row r="932" spans="1:26" ht="15.75" customHeight="1" x14ac:dyDescent="0.25">
      <c r="A932" s="4"/>
      <c r="B932" s="5"/>
      <c r="C932" s="4"/>
      <c r="D932" s="6"/>
      <c r="E932" s="6"/>
      <c r="F932" s="6"/>
      <c r="G932" s="5"/>
      <c r="H932" s="4"/>
      <c r="I932" s="6"/>
      <c r="J932" s="4"/>
      <c r="K932" s="6"/>
      <c r="L932" s="6"/>
      <c r="M932" s="6"/>
      <c r="N932" s="6"/>
      <c r="O932" s="6"/>
      <c r="P932" s="6"/>
      <c r="Q932" s="6"/>
      <c r="R932" s="6"/>
      <c r="S932" s="6"/>
      <c r="T932" s="6"/>
      <c r="U932" s="6"/>
      <c r="V932" s="6"/>
      <c r="W932" s="6"/>
      <c r="X932" s="6"/>
      <c r="Y932" s="6"/>
      <c r="Z932" s="6"/>
    </row>
    <row r="933" spans="1:26" ht="15.75" customHeight="1" x14ac:dyDescent="0.25">
      <c r="A933" s="4"/>
      <c r="B933" s="5"/>
      <c r="C933" s="4"/>
      <c r="D933" s="6"/>
      <c r="E933" s="6"/>
      <c r="F933" s="6"/>
      <c r="G933" s="5"/>
      <c r="H933" s="4"/>
      <c r="I933" s="6"/>
      <c r="J933" s="4"/>
      <c r="K933" s="6"/>
      <c r="L933" s="6"/>
      <c r="M933" s="6"/>
      <c r="N933" s="6"/>
      <c r="O933" s="6"/>
      <c r="P933" s="6"/>
      <c r="Q933" s="6"/>
      <c r="R933" s="6"/>
      <c r="S933" s="6"/>
      <c r="T933" s="6"/>
      <c r="U933" s="6"/>
      <c r="V933" s="6"/>
      <c r="W933" s="6"/>
      <c r="X933" s="6"/>
      <c r="Y933" s="6"/>
      <c r="Z933" s="6"/>
    </row>
    <row r="934" spans="1:26" ht="15.75" customHeight="1" x14ac:dyDescent="0.25">
      <c r="A934" s="4"/>
      <c r="B934" s="5"/>
      <c r="C934" s="4"/>
      <c r="D934" s="6"/>
      <c r="E934" s="6"/>
      <c r="F934" s="6"/>
      <c r="G934" s="5"/>
      <c r="H934" s="4"/>
      <c r="I934" s="6"/>
      <c r="J934" s="4"/>
      <c r="K934" s="6"/>
      <c r="L934" s="6"/>
      <c r="M934" s="6"/>
      <c r="N934" s="6"/>
      <c r="O934" s="6"/>
      <c r="P934" s="6"/>
      <c r="Q934" s="6"/>
      <c r="R934" s="6"/>
      <c r="S934" s="6"/>
      <c r="T934" s="6"/>
      <c r="U934" s="6"/>
      <c r="V934" s="6"/>
      <c r="W934" s="6"/>
      <c r="X934" s="6"/>
      <c r="Y934" s="6"/>
      <c r="Z934" s="6"/>
    </row>
    <row r="935" spans="1:26" ht="15.75" customHeight="1" x14ac:dyDescent="0.25">
      <c r="A935" s="4"/>
      <c r="B935" s="5"/>
      <c r="C935" s="4"/>
      <c r="D935" s="6"/>
      <c r="E935" s="6"/>
      <c r="F935" s="6"/>
      <c r="G935" s="5"/>
      <c r="H935" s="4"/>
      <c r="I935" s="6"/>
      <c r="J935" s="4"/>
      <c r="K935" s="6"/>
      <c r="L935" s="6"/>
      <c r="M935" s="6"/>
      <c r="N935" s="6"/>
      <c r="O935" s="6"/>
      <c r="P935" s="6"/>
      <c r="Q935" s="6"/>
      <c r="R935" s="6"/>
      <c r="S935" s="6"/>
      <c r="T935" s="6"/>
      <c r="U935" s="6"/>
      <c r="V935" s="6"/>
      <c r="W935" s="6"/>
      <c r="X935" s="6"/>
      <c r="Y935" s="6"/>
      <c r="Z935" s="6"/>
    </row>
    <row r="936" spans="1:26" ht="15.75" customHeight="1" x14ac:dyDescent="0.25">
      <c r="A936" s="4"/>
      <c r="B936" s="5"/>
      <c r="C936" s="4"/>
      <c r="D936" s="6"/>
      <c r="E936" s="6"/>
      <c r="F936" s="6"/>
      <c r="G936" s="5"/>
      <c r="H936" s="4"/>
      <c r="I936" s="6"/>
      <c r="J936" s="4"/>
      <c r="K936" s="6"/>
      <c r="L936" s="6"/>
      <c r="M936" s="6"/>
      <c r="N936" s="6"/>
      <c r="O936" s="6"/>
      <c r="P936" s="6"/>
      <c r="Q936" s="6"/>
      <c r="R936" s="6"/>
      <c r="S936" s="6"/>
      <c r="T936" s="6"/>
      <c r="U936" s="6"/>
      <c r="V936" s="6"/>
      <c r="W936" s="6"/>
      <c r="X936" s="6"/>
      <c r="Y936" s="6"/>
      <c r="Z936" s="6"/>
    </row>
    <row r="937" spans="1:26" ht="15.75" customHeight="1" x14ac:dyDescent="0.25">
      <c r="A937" s="4"/>
      <c r="B937" s="5"/>
      <c r="C937" s="4"/>
      <c r="D937" s="6"/>
      <c r="E937" s="6"/>
      <c r="F937" s="6"/>
      <c r="G937" s="5"/>
      <c r="H937" s="4"/>
      <c r="I937" s="6"/>
      <c r="J937" s="4"/>
      <c r="K937" s="6"/>
      <c r="L937" s="6"/>
      <c r="M937" s="6"/>
      <c r="N937" s="6"/>
      <c r="O937" s="6"/>
      <c r="P937" s="6"/>
      <c r="Q937" s="6"/>
      <c r="R937" s="6"/>
      <c r="S937" s="6"/>
      <c r="T937" s="6"/>
      <c r="U937" s="6"/>
      <c r="V937" s="6"/>
      <c r="W937" s="6"/>
      <c r="X937" s="6"/>
      <c r="Y937" s="6"/>
      <c r="Z937" s="6"/>
    </row>
    <row r="938" spans="1:26" ht="15.75" customHeight="1" x14ac:dyDescent="0.25">
      <c r="A938" s="4"/>
      <c r="B938" s="5"/>
      <c r="C938" s="4"/>
      <c r="D938" s="6"/>
      <c r="E938" s="6"/>
      <c r="F938" s="6"/>
      <c r="G938" s="5"/>
      <c r="H938" s="4"/>
      <c r="I938" s="6"/>
      <c r="J938" s="4"/>
      <c r="K938" s="6"/>
      <c r="L938" s="6"/>
      <c r="M938" s="6"/>
      <c r="N938" s="6"/>
      <c r="O938" s="6"/>
      <c r="P938" s="6"/>
      <c r="Q938" s="6"/>
      <c r="R938" s="6"/>
      <c r="S938" s="6"/>
      <c r="T938" s="6"/>
      <c r="U938" s="6"/>
      <c r="V938" s="6"/>
      <c r="W938" s="6"/>
      <c r="X938" s="6"/>
      <c r="Y938" s="6"/>
      <c r="Z938" s="6"/>
    </row>
    <row r="939" spans="1:26" ht="15.75" customHeight="1" x14ac:dyDescent="0.25">
      <c r="A939" s="4"/>
      <c r="B939" s="5"/>
      <c r="C939" s="4"/>
      <c r="D939" s="6"/>
      <c r="E939" s="6"/>
      <c r="F939" s="6"/>
      <c r="G939" s="5"/>
      <c r="H939" s="4"/>
      <c r="I939" s="6"/>
      <c r="J939" s="4"/>
      <c r="K939" s="6"/>
      <c r="L939" s="6"/>
      <c r="M939" s="6"/>
      <c r="N939" s="6"/>
      <c r="O939" s="6"/>
      <c r="P939" s="6"/>
      <c r="Q939" s="6"/>
      <c r="R939" s="6"/>
      <c r="S939" s="6"/>
      <c r="T939" s="6"/>
      <c r="U939" s="6"/>
      <c r="V939" s="6"/>
      <c r="W939" s="6"/>
      <c r="X939" s="6"/>
      <c r="Y939" s="6"/>
      <c r="Z939" s="6"/>
    </row>
    <row r="940" spans="1:26" ht="15.75" customHeight="1" x14ac:dyDescent="0.25">
      <c r="A940" s="4"/>
      <c r="B940" s="5"/>
      <c r="C940" s="4"/>
      <c r="D940" s="6"/>
      <c r="E940" s="6"/>
      <c r="F940" s="6"/>
      <c r="G940" s="5"/>
      <c r="H940" s="4"/>
      <c r="I940" s="6"/>
      <c r="J940" s="4"/>
      <c r="K940" s="6"/>
      <c r="L940" s="6"/>
      <c r="M940" s="6"/>
      <c r="N940" s="6"/>
      <c r="O940" s="6"/>
      <c r="P940" s="6"/>
      <c r="Q940" s="6"/>
      <c r="R940" s="6"/>
      <c r="S940" s="6"/>
      <c r="T940" s="6"/>
      <c r="U940" s="6"/>
      <c r="V940" s="6"/>
      <c r="W940" s="6"/>
      <c r="X940" s="6"/>
      <c r="Y940" s="6"/>
      <c r="Z940" s="6"/>
    </row>
    <row r="941" spans="1:26" ht="15.75" customHeight="1" x14ac:dyDescent="0.25">
      <c r="A941" s="4"/>
      <c r="B941" s="5"/>
      <c r="C941" s="4"/>
      <c r="D941" s="6"/>
      <c r="E941" s="6"/>
      <c r="F941" s="6"/>
      <c r="G941" s="5"/>
      <c r="H941" s="4"/>
      <c r="I941" s="6"/>
      <c r="J941" s="4"/>
      <c r="K941" s="6"/>
      <c r="L941" s="6"/>
      <c r="M941" s="6"/>
      <c r="N941" s="6"/>
      <c r="O941" s="6"/>
      <c r="P941" s="6"/>
      <c r="Q941" s="6"/>
      <c r="R941" s="6"/>
      <c r="S941" s="6"/>
      <c r="T941" s="6"/>
      <c r="U941" s="6"/>
      <c r="V941" s="6"/>
      <c r="W941" s="6"/>
      <c r="X941" s="6"/>
      <c r="Y941" s="6"/>
      <c r="Z941" s="6"/>
    </row>
    <row r="942" spans="1:26" ht="15.75" customHeight="1" x14ac:dyDescent="0.25">
      <c r="A942" s="4"/>
      <c r="B942" s="5"/>
      <c r="C942" s="4"/>
      <c r="D942" s="6"/>
      <c r="E942" s="6"/>
      <c r="F942" s="6"/>
      <c r="G942" s="5"/>
      <c r="H942" s="4"/>
      <c r="I942" s="6"/>
      <c r="J942" s="4"/>
      <c r="K942" s="6"/>
      <c r="L942" s="6"/>
      <c r="M942" s="6"/>
      <c r="N942" s="6"/>
      <c r="O942" s="6"/>
      <c r="P942" s="6"/>
      <c r="Q942" s="6"/>
      <c r="R942" s="6"/>
      <c r="S942" s="6"/>
      <c r="T942" s="6"/>
      <c r="U942" s="6"/>
      <c r="V942" s="6"/>
      <c r="W942" s="6"/>
      <c r="X942" s="6"/>
      <c r="Y942" s="6"/>
      <c r="Z942" s="6"/>
    </row>
    <row r="943" spans="1:26" ht="15.75" customHeight="1" x14ac:dyDescent="0.25">
      <c r="A943" s="4"/>
      <c r="B943" s="5"/>
      <c r="C943" s="4"/>
      <c r="D943" s="6"/>
      <c r="E943" s="6"/>
      <c r="F943" s="6"/>
      <c r="G943" s="5"/>
      <c r="H943" s="4"/>
      <c r="I943" s="6"/>
      <c r="J943" s="4"/>
      <c r="K943" s="6"/>
      <c r="L943" s="6"/>
      <c r="M943" s="6"/>
      <c r="N943" s="6"/>
      <c r="O943" s="6"/>
      <c r="P943" s="6"/>
      <c r="Q943" s="6"/>
      <c r="R943" s="6"/>
      <c r="S943" s="6"/>
      <c r="T943" s="6"/>
      <c r="U943" s="6"/>
      <c r="V943" s="6"/>
      <c r="W943" s="6"/>
      <c r="X943" s="6"/>
      <c r="Y943" s="6"/>
      <c r="Z943" s="6"/>
    </row>
    <row r="944" spans="1:26" ht="15.75" customHeight="1" x14ac:dyDescent="0.25">
      <c r="A944" s="4"/>
      <c r="B944" s="5"/>
      <c r="C944" s="4"/>
      <c r="D944" s="6"/>
      <c r="E944" s="6"/>
      <c r="F944" s="6"/>
      <c r="G944" s="5"/>
      <c r="H944" s="4"/>
      <c r="I944" s="6"/>
      <c r="J944" s="4"/>
      <c r="K944" s="6"/>
      <c r="L944" s="6"/>
      <c r="M944" s="6"/>
      <c r="N944" s="6"/>
      <c r="O944" s="6"/>
      <c r="P944" s="6"/>
      <c r="Q944" s="6"/>
      <c r="R944" s="6"/>
      <c r="S944" s="6"/>
      <c r="T944" s="6"/>
      <c r="U944" s="6"/>
      <c r="V944" s="6"/>
      <c r="W944" s="6"/>
      <c r="X944" s="6"/>
      <c r="Y944" s="6"/>
      <c r="Z944" s="6"/>
    </row>
    <row r="945" spans="1:26" ht="15.75" customHeight="1" x14ac:dyDescent="0.25">
      <c r="A945" s="4"/>
      <c r="B945" s="5"/>
      <c r="C945" s="4"/>
      <c r="D945" s="6"/>
      <c r="E945" s="6"/>
      <c r="F945" s="6"/>
      <c r="G945" s="5"/>
      <c r="H945" s="4"/>
      <c r="I945" s="6"/>
      <c r="J945" s="4"/>
      <c r="K945" s="6"/>
      <c r="L945" s="6"/>
      <c r="M945" s="6"/>
      <c r="N945" s="6"/>
      <c r="O945" s="6"/>
      <c r="P945" s="6"/>
      <c r="Q945" s="6"/>
      <c r="R945" s="6"/>
      <c r="S945" s="6"/>
      <c r="T945" s="6"/>
      <c r="U945" s="6"/>
      <c r="V945" s="6"/>
      <c r="W945" s="6"/>
      <c r="X945" s="6"/>
      <c r="Y945" s="6"/>
      <c r="Z945" s="6"/>
    </row>
    <row r="946" spans="1:26" ht="15.75" customHeight="1" x14ac:dyDescent="0.25">
      <c r="A946" s="4"/>
      <c r="B946" s="5"/>
      <c r="C946" s="4"/>
      <c r="D946" s="6"/>
      <c r="E946" s="6"/>
      <c r="F946" s="6"/>
      <c r="G946" s="5"/>
      <c r="H946" s="4"/>
      <c r="I946" s="6"/>
      <c r="J946" s="4"/>
      <c r="K946" s="6"/>
      <c r="L946" s="6"/>
      <c r="M946" s="6"/>
      <c r="N946" s="6"/>
      <c r="O946" s="6"/>
      <c r="P946" s="6"/>
      <c r="Q946" s="6"/>
      <c r="R946" s="6"/>
      <c r="S946" s="6"/>
      <c r="T946" s="6"/>
      <c r="U946" s="6"/>
      <c r="V946" s="6"/>
      <c r="W946" s="6"/>
      <c r="X946" s="6"/>
      <c r="Y946" s="6"/>
      <c r="Z946" s="6"/>
    </row>
    <row r="947" spans="1:26" ht="15.75" customHeight="1" x14ac:dyDescent="0.25">
      <c r="A947" s="4"/>
      <c r="B947" s="5"/>
      <c r="C947" s="4"/>
      <c r="D947" s="6"/>
      <c r="E947" s="6"/>
      <c r="F947" s="6"/>
      <c r="G947" s="5"/>
      <c r="H947" s="4"/>
      <c r="I947" s="6"/>
      <c r="J947" s="4"/>
      <c r="K947" s="6"/>
      <c r="L947" s="6"/>
      <c r="M947" s="6"/>
      <c r="N947" s="6"/>
      <c r="O947" s="6"/>
      <c r="P947" s="6"/>
      <c r="Q947" s="6"/>
      <c r="R947" s="6"/>
      <c r="S947" s="6"/>
      <c r="T947" s="6"/>
      <c r="U947" s="6"/>
      <c r="V947" s="6"/>
      <c r="W947" s="6"/>
      <c r="X947" s="6"/>
      <c r="Y947" s="6"/>
      <c r="Z947" s="6"/>
    </row>
    <row r="948" spans="1:26" ht="15.75" customHeight="1" x14ac:dyDescent="0.25">
      <c r="A948" s="4"/>
      <c r="B948" s="5"/>
      <c r="C948" s="4"/>
      <c r="D948" s="6"/>
      <c r="E948" s="6"/>
      <c r="F948" s="6"/>
      <c r="G948" s="5"/>
      <c r="H948" s="4"/>
      <c r="I948" s="6"/>
      <c r="J948" s="4"/>
      <c r="K948" s="6"/>
      <c r="L948" s="6"/>
      <c r="M948" s="6"/>
      <c r="N948" s="6"/>
      <c r="O948" s="6"/>
      <c r="P948" s="6"/>
      <c r="Q948" s="6"/>
      <c r="R948" s="6"/>
      <c r="S948" s="6"/>
      <c r="T948" s="6"/>
      <c r="U948" s="6"/>
      <c r="V948" s="6"/>
      <c r="W948" s="6"/>
      <c r="X948" s="6"/>
      <c r="Y948" s="6"/>
      <c r="Z948" s="6"/>
    </row>
    <row r="949" spans="1:26" ht="15.75" customHeight="1" x14ac:dyDescent="0.25">
      <c r="A949" s="4"/>
      <c r="B949" s="5"/>
      <c r="C949" s="4"/>
      <c r="D949" s="6"/>
      <c r="E949" s="6"/>
      <c r="F949" s="6"/>
      <c r="G949" s="5"/>
      <c r="H949" s="4"/>
      <c r="I949" s="6"/>
      <c r="J949" s="4"/>
      <c r="K949" s="6"/>
      <c r="L949" s="6"/>
      <c r="M949" s="6"/>
      <c r="N949" s="6"/>
      <c r="O949" s="6"/>
      <c r="P949" s="6"/>
      <c r="Q949" s="6"/>
      <c r="R949" s="6"/>
      <c r="S949" s="6"/>
      <c r="T949" s="6"/>
      <c r="U949" s="6"/>
      <c r="V949" s="6"/>
      <c r="W949" s="6"/>
      <c r="X949" s="6"/>
      <c r="Y949" s="6"/>
      <c r="Z949" s="6"/>
    </row>
    <row r="950" spans="1:26" ht="15.75" customHeight="1" x14ac:dyDescent="0.25">
      <c r="A950" s="4"/>
      <c r="B950" s="5"/>
      <c r="C950" s="4"/>
      <c r="D950" s="6"/>
      <c r="E950" s="6"/>
      <c r="F950" s="6"/>
      <c r="G950" s="5"/>
      <c r="H950" s="4"/>
      <c r="I950" s="6"/>
      <c r="J950" s="4"/>
      <c r="K950" s="6"/>
      <c r="L950" s="6"/>
      <c r="M950" s="6"/>
      <c r="N950" s="6"/>
      <c r="O950" s="6"/>
      <c r="P950" s="6"/>
      <c r="Q950" s="6"/>
      <c r="R950" s="6"/>
      <c r="S950" s="6"/>
      <c r="T950" s="6"/>
      <c r="U950" s="6"/>
      <c r="V950" s="6"/>
      <c r="W950" s="6"/>
      <c r="X950" s="6"/>
      <c r="Y950" s="6"/>
      <c r="Z950" s="6"/>
    </row>
    <row r="951" spans="1:26" ht="15.75" customHeight="1" x14ac:dyDescent="0.25">
      <c r="A951" s="4"/>
      <c r="B951" s="5"/>
      <c r="C951" s="4"/>
      <c r="D951" s="6"/>
      <c r="E951" s="6"/>
      <c r="F951" s="6"/>
      <c r="G951" s="5"/>
      <c r="H951" s="4"/>
      <c r="I951" s="6"/>
      <c r="J951" s="4"/>
      <c r="K951" s="6"/>
      <c r="L951" s="6"/>
      <c r="M951" s="6"/>
      <c r="N951" s="6"/>
      <c r="O951" s="6"/>
      <c r="P951" s="6"/>
      <c r="Q951" s="6"/>
      <c r="R951" s="6"/>
      <c r="S951" s="6"/>
      <c r="T951" s="6"/>
      <c r="U951" s="6"/>
      <c r="V951" s="6"/>
      <c r="W951" s="6"/>
      <c r="X951" s="6"/>
      <c r="Y951" s="6"/>
      <c r="Z951" s="6"/>
    </row>
    <row r="952" spans="1:26" ht="15.75" customHeight="1" x14ac:dyDescent="0.25">
      <c r="A952" s="4"/>
      <c r="B952" s="5"/>
      <c r="C952" s="4"/>
      <c r="D952" s="6"/>
      <c r="E952" s="6"/>
      <c r="F952" s="6"/>
      <c r="G952" s="5"/>
      <c r="H952" s="4"/>
      <c r="I952" s="6"/>
      <c r="J952" s="4"/>
      <c r="K952" s="6"/>
      <c r="L952" s="6"/>
      <c r="M952" s="6"/>
      <c r="N952" s="6"/>
      <c r="O952" s="6"/>
      <c r="P952" s="6"/>
      <c r="Q952" s="6"/>
      <c r="R952" s="6"/>
      <c r="S952" s="6"/>
      <c r="T952" s="6"/>
      <c r="U952" s="6"/>
      <c r="V952" s="6"/>
      <c r="W952" s="6"/>
      <c r="X952" s="6"/>
      <c r="Y952" s="6"/>
      <c r="Z952" s="6"/>
    </row>
    <row r="953" spans="1:26" ht="15.75" customHeight="1" x14ac:dyDescent="0.25">
      <c r="A953" s="4"/>
      <c r="B953" s="5"/>
      <c r="C953" s="4"/>
      <c r="D953" s="6"/>
      <c r="E953" s="6"/>
      <c r="F953" s="6"/>
      <c r="G953" s="5"/>
      <c r="H953" s="4"/>
      <c r="I953" s="6"/>
      <c r="J953" s="4"/>
      <c r="K953" s="6"/>
      <c r="L953" s="6"/>
      <c r="M953" s="6"/>
      <c r="N953" s="6"/>
      <c r="O953" s="6"/>
      <c r="P953" s="6"/>
      <c r="Q953" s="6"/>
      <c r="R953" s="6"/>
      <c r="S953" s="6"/>
      <c r="T953" s="6"/>
      <c r="U953" s="6"/>
      <c r="V953" s="6"/>
      <c r="W953" s="6"/>
      <c r="X953" s="6"/>
      <c r="Y953" s="6"/>
      <c r="Z953" s="6"/>
    </row>
    <row r="954" spans="1:26" ht="15.75" customHeight="1" x14ac:dyDescent="0.25">
      <c r="A954" s="4"/>
      <c r="B954" s="5"/>
      <c r="C954" s="4"/>
      <c r="D954" s="6"/>
      <c r="E954" s="6"/>
      <c r="F954" s="6"/>
      <c r="G954" s="5"/>
      <c r="H954" s="4"/>
      <c r="I954" s="6"/>
      <c r="J954" s="4"/>
      <c r="K954" s="6"/>
      <c r="L954" s="6"/>
      <c r="M954" s="6"/>
      <c r="N954" s="6"/>
      <c r="O954" s="6"/>
      <c r="P954" s="6"/>
      <c r="Q954" s="6"/>
      <c r="R954" s="6"/>
      <c r="S954" s="6"/>
      <c r="T954" s="6"/>
      <c r="U954" s="6"/>
      <c r="V954" s="6"/>
      <c r="W954" s="6"/>
      <c r="X954" s="6"/>
      <c r="Y954" s="6"/>
      <c r="Z954" s="6"/>
    </row>
    <row r="955" spans="1:26" ht="15.75" customHeight="1" x14ac:dyDescent="0.25">
      <c r="A955" s="4"/>
      <c r="B955" s="5"/>
      <c r="C955" s="4"/>
      <c r="D955" s="6"/>
      <c r="E955" s="6"/>
      <c r="F955" s="6"/>
      <c r="G955" s="5"/>
      <c r="H955" s="4"/>
      <c r="I955" s="6"/>
      <c r="J955" s="4"/>
      <c r="K955" s="6"/>
      <c r="L955" s="6"/>
      <c r="M955" s="6"/>
      <c r="N955" s="6"/>
      <c r="O955" s="6"/>
      <c r="P955" s="6"/>
      <c r="Q955" s="6"/>
      <c r="R955" s="6"/>
      <c r="S955" s="6"/>
      <c r="T955" s="6"/>
      <c r="U955" s="6"/>
      <c r="V955" s="6"/>
      <c r="W955" s="6"/>
      <c r="X955" s="6"/>
      <c r="Y955" s="6"/>
      <c r="Z955" s="6"/>
    </row>
    <row r="956" spans="1:26" ht="15.75" customHeight="1" x14ac:dyDescent="0.25">
      <c r="A956" s="4"/>
      <c r="B956" s="5"/>
      <c r="C956" s="4"/>
      <c r="D956" s="6"/>
      <c r="E956" s="6"/>
      <c r="F956" s="6"/>
      <c r="G956" s="5"/>
      <c r="H956" s="4"/>
      <c r="I956" s="6"/>
      <c r="J956" s="4"/>
      <c r="K956" s="6"/>
      <c r="L956" s="6"/>
      <c r="M956" s="6"/>
      <c r="N956" s="6"/>
      <c r="O956" s="6"/>
      <c r="P956" s="6"/>
      <c r="Q956" s="6"/>
      <c r="R956" s="6"/>
      <c r="S956" s="6"/>
      <c r="T956" s="6"/>
      <c r="U956" s="6"/>
      <c r="V956" s="6"/>
      <c r="W956" s="6"/>
      <c r="X956" s="6"/>
      <c r="Y956" s="6"/>
      <c r="Z956" s="6"/>
    </row>
    <row r="957" spans="1:26" ht="15.75" customHeight="1" x14ac:dyDescent="0.25">
      <c r="A957" s="4"/>
      <c r="B957" s="5"/>
      <c r="C957" s="4"/>
      <c r="D957" s="6"/>
      <c r="E957" s="6"/>
      <c r="F957" s="6"/>
      <c r="G957" s="5"/>
      <c r="H957" s="4"/>
      <c r="I957" s="6"/>
      <c r="J957" s="4"/>
      <c r="K957" s="6"/>
      <c r="L957" s="6"/>
      <c r="M957" s="6"/>
      <c r="N957" s="6"/>
      <c r="O957" s="6"/>
      <c r="P957" s="6"/>
      <c r="Q957" s="6"/>
      <c r="R957" s="6"/>
      <c r="S957" s="6"/>
      <c r="T957" s="6"/>
      <c r="U957" s="6"/>
      <c r="V957" s="6"/>
      <c r="W957" s="6"/>
      <c r="X957" s="6"/>
      <c r="Y957" s="6"/>
      <c r="Z957" s="6"/>
    </row>
    <row r="958" spans="1:26" ht="15.75" customHeight="1" x14ac:dyDescent="0.25">
      <c r="A958" s="4"/>
      <c r="B958" s="5"/>
      <c r="C958" s="4"/>
      <c r="D958" s="6"/>
      <c r="E958" s="6"/>
      <c r="F958" s="6"/>
      <c r="G958" s="5"/>
      <c r="H958" s="4"/>
      <c r="I958" s="6"/>
      <c r="J958" s="4"/>
      <c r="K958" s="6"/>
      <c r="L958" s="6"/>
      <c r="M958" s="6"/>
      <c r="N958" s="6"/>
      <c r="O958" s="6"/>
      <c r="P958" s="6"/>
      <c r="Q958" s="6"/>
      <c r="R958" s="6"/>
      <c r="S958" s="6"/>
      <c r="T958" s="6"/>
      <c r="U958" s="6"/>
      <c r="V958" s="6"/>
      <c r="W958" s="6"/>
      <c r="X958" s="6"/>
      <c r="Y958" s="6"/>
      <c r="Z958" s="6"/>
    </row>
    <row r="959" spans="1:26" ht="15.75" customHeight="1" x14ac:dyDescent="0.25">
      <c r="A959" s="4"/>
      <c r="B959" s="5"/>
      <c r="C959" s="4"/>
      <c r="D959" s="6"/>
      <c r="E959" s="6"/>
      <c r="F959" s="6"/>
      <c r="G959" s="5"/>
      <c r="H959" s="4"/>
      <c r="I959" s="6"/>
      <c r="J959" s="4"/>
      <c r="K959" s="6"/>
      <c r="L959" s="6"/>
      <c r="M959" s="6"/>
      <c r="N959" s="6"/>
      <c r="O959" s="6"/>
      <c r="P959" s="6"/>
      <c r="Q959" s="6"/>
      <c r="R959" s="6"/>
      <c r="S959" s="6"/>
      <c r="T959" s="6"/>
      <c r="U959" s="6"/>
      <c r="V959" s="6"/>
      <c r="W959" s="6"/>
      <c r="X959" s="6"/>
      <c r="Y959" s="6"/>
      <c r="Z959" s="6"/>
    </row>
    <row r="960" spans="1:26" ht="15.75" customHeight="1" x14ac:dyDescent="0.25">
      <c r="A960" s="4"/>
      <c r="B960" s="5"/>
      <c r="C960" s="4"/>
      <c r="D960" s="6"/>
      <c r="E960" s="6"/>
      <c r="F960" s="6"/>
      <c r="G960" s="5"/>
      <c r="H960" s="4"/>
      <c r="I960" s="6"/>
      <c r="J960" s="4"/>
      <c r="K960" s="6"/>
      <c r="L960" s="6"/>
      <c r="M960" s="6"/>
      <c r="N960" s="6"/>
      <c r="O960" s="6"/>
      <c r="P960" s="6"/>
      <c r="Q960" s="6"/>
      <c r="R960" s="6"/>
      <c r="S960" s="6"/>
      <c r="T960" s="6"/>
      <c r="U960" s="6"/>
      <c r="V960" s="6"/>
      <c r="W960" s="6"/>
      <c r="X960" s="6"/>
      <c r="Y960" s="6"/>
      <c r="Z960" s="6"/>
    </row>
    <row r="961" spans="1:26" ht="15.75" customHeight="1" x14ac:dyDescent="0.25">
      <c r="A961" s="4"/>
      <c r="B961" s="5"/>
      <c r="C961" s="4"/>
      <c r="D961" s="6"/>
      <c r="E961" s="6"/>
      <c r="F961" s="6"/>
      <c r="G961" s="5"/>
      <c r="H961" s="4"/>
      <c r="I961" s="6"/>
      <c r="J961" s="4"/>
      <c r="K961" s="6"/>
      <c r="L961" s="6"/>
      <c r="M961" s="6"/>
      <c r="N961" s="6"/>
      <c r="O961" s="6"/>
      <c r="P961" s="6"/>
      <c r="Q961" s="6"/>
      <c r="R961" s="6"/>
      <c r="S961" s="6"/>
      <c r="T961" s="6"/>
      <c r="U961" s="6"/>
      <c r="V961" s="6"/>
      <c r="W961" s="6"/>
      <c r="X961" s="6"/>
      <c r="Y961" s="6"/>
      <c r="Z961" s="6"/>
    </row>
    <row r="962" spans="1:26" ht="15.75" customHeight="1" x14ac:dyDescent="0.25">
      <c r="A962" s="4"/>
      <c r="B962" s="5"/>
      <c r="C962" s="4"/>
      <c r="D962" s="6"/>
      <c r="E962" s="6"/>
      <c r="F962" s="6"/>
      <c r="G962" s="5"/>
      <c r="H962" s="4"/>
      <c r="I962" s="6"/>
      <c r="J962" s="4"/>
      <c r="K962" s="6"/>
      <c r="L962" s="6"/>
      <c r="M962" s="6"/>
      <c r="N962" s="6"/>
      <c r="O962" s="6"/>
      <c r="P962" s="6"/>
      <c r="Q962" s="6"/>
      <c r="R962" s="6"/>
      <c r="S962" s="6"/>
      <c r="T962" s="6"/>
      <c r="U962" s="6"/>
      <c r="V962" s="6"/>
      <c r="W962" s="6"/>
      <c r="X962" s="6"/>
      <c r="Y962" s="6"/>
      <c r="Z962" s="6"/>
    </row>
    <row r="963" spans="1:26" ht="15.75" customHeight="1" x14ac:dyDescent="0.25">
      <c r="A963" s="4"/>
      <c r="B963" s="5"/>
      <c r="C963" s="4"/>
      <c r="D963" s="6"/>
      <c r="E963" s="6"/>
      <c r="F963" s="6"/>
      <c r="G963" s="5"/>
      <c r="H963" s="4"/>
      <c r="I963" s="6"/>
      <c r="J963" s="4"/>
      <c r="K963" s="6"/>
      <c r="L963" s="6"/>
      <c r="M963" s="6"/>
      <c r="N963" s="6"/>
      <c r="O963" s="6"/>
      <c r="P963" s="6"/>
      <c r="Q963" s="6"/>
      <c r="R963" s="6"/>
      <c r="S963" s="6"/>
      <c r="T963" s="6"/>
      <c r="U963" s="6"/>
      <c r="V963" s="6"/>
      <c r="W963" s="6"/>
      <c r="X963" s="6"/>
      <c r="Y963" s="6"/>
      <c r="Z963" s="6"/>
    </row>
    <row r="964" spans="1:26" ht="15.75" customHeight="1" x14ac:dyDescent="0.25">
      <c r="A964" s="4"/>
      <c r="B964" s="5"/>
      <c r="C964" s="4"/>
      <c r="D964" s="6"/>
      <c r="E964" s="6"/>
      <c r="F964" s="6"/>
      <c r="G964" s="5"/>
      <c r="H964" s="4"/>
      <c r="I964" s="6"/>
      <c r="J964" s="4"/>
      <c r="K964" s="6"/>
      <c r="L964" s="6"/>
      <c r="M964" s="6"/>
      <c r="N964" s="6"/>
      <c r="O964" s="6"/>
      <c r="P964" s="6"/>
      <c r="Q964" s="6"/>
      <c r="R964" s="6"/>
      <c r="S964" s="6"/>
      <c r="T964" s="6"/>
      <c r="U964" s="6"/>
      <c r="V964" s="6"/>
      <c r="W964" s="6"/>
      <c r="X964" s="6"/>
      <c r="Y964" s="6"/>
      <c r="Z964" s="6"/>
    </row>
    <row r="965" spans="1:26" ht="15.75" customHeight="1" x14ac:dyDescent="0.25">
      <c r="A965" s="4"/>
      <c r="B965" s="5"/>
      <c r="C965" s="4"/>
      <c r="D965" s="6"/>
      <c r="E965" s="6"/>
      <c r="F965" s="6"/>
      <c r="G965" s="5"/>
      <c r="H965" s="4"/>
      <c r="I965" s="6"/>
      <c r="J965" s="4"/>
      <c r="K965" s="6"/>
      <c r="L965" s="6"/>
      <c r="M965" s="6"/>
      <c r="N965" s="6"/>
      <c r="O965" s="6"/>
      <c r="P965" s="6"/>
      <c r="Q965" s="6"/>
      <c r="R965" s="6"/>
      <c r="S965" s="6"/>
      <c r="T965" s="6"/>
      <c r="U965" s="6"/>
      <c r="V965" s="6"/>
      <c r="W965" s="6"/>
      <c r="X965" s="6"/>
      <c r="Y965" s="6"/>
      <c r="Z965" s="6"/>
    </row>
    <row r="966" spans="1:26" ht="15.75" customHeight="1" x14ac:dyDescent="0.25">
      <c r="A966" s="4"/>
      <c r="B966" s="5"/>
      <c r="C966" s="4"/>
      <c r="D966" s="6"/>
      <c r="E966" s="6"/>
      <c r="F966" s="6"/>
      <c r="G966" s="5"/>
      <c r="H966" s="4"/>
      <c r="I966" s="6"/>
      <c r="J966" s="4"/>
      <c r="K966" s="6"/>
      <c r="L966" s="6"/>
      <c r="M966" s="6"/>
      <c r="N966" s="6"/>
      <c r="O966" s="6"/>
      <c r="P966" s="6"/>
      <c r="Q966" s="6"/>
      <c r="R966" s="6"/>
      <c r="S966" s="6"/>
      <c r="T966" s="6"/>
      <c r="U966" s="6"/>
      <c r="V966" s="6"/>
      <c r="W966" s="6"/>
      <c r="X966" s="6"/>
      <c r="Y966" s="6"/>
      <c r="Z966" s="6"/>
    </row>
    <row r="967" spans="1:26" ht="15.75" customHeight="1" x14ac:dyDescent="0.25">
      <c r="A967" s="4"/>
      <c r="B967" s="5"/>
      <c r="C967" s="4"/>
      <c r="D967" s="6"/>
      <c r="E967" s="6"/>
      <c r="F967" s="6"/>
      <c r="G967" s="5"/>
      <c r="H967" s="4"/>
      <c r="I967" s="6"/>
      <c r="J967" s="4"/>
      <c r="K967" s="6"/>
      <c r="L967" s="6"/>
      <c r="M967" s="6"/>
      <c r="N967" s="6"/>
      <c r="O967" s="6"/>
      <c r="P967" s="6"/>
      <c r="Q967" s="6"/>
      <c r="R967" s="6"/>
      <c r="S967" s="6"/>
      <c r="T967" s="6"/>
      <c r="U967" s="6"/>
      <c r="V967" s="6"/>
      <c r="W967" s="6"/>
      <c r="X967" s="6"/>
      <c r="Y967" s="6"/>
      <c r="Z967" s="6"/>
    </row>
    <row r="968" spans="1:26" ht="15.75" customHeight="1" x14ac:dyDescent="0.25">
      <c r="A968" s="4"/>
      <c r="B968" s="5"/>
      <c r="C968" s="4"/>
      <c r="D968" s="6"/>
      <c r="E968" s="6"/>
      <c r="F968" s="6"/>
      <c r="G968" s="5"/>
      <c r="H968" s="4"/>
      <c r="I968" s="6"/>
      <c r="J968" s="4"/>
      <c r="K968" s="6"/>
      <c r="L968" s="6"/>
      <c r="M968" s="6"/>
      <c r="N968" s="6"/>
      <c r="O968" s="6"/>
      <c r="P968" s="6"/>
      <c r="Q968" s="6"/>
      <c r="R968" s="6"/>
      <c r="S968" s="6"/>
      <c r="T968" s="6"/>
      <c r="U968" s="6"/>
      <c r="V968" s="6"/>
      <c r="W968" s="6"/>
      <c r="X968" s="6"/>
      <c r="Y968" s="6"/>
      <c r="Z968" s="6"/>
    </row>
    <row r="969" spans="1:26" ht="15.75" customHeight="1" x14ac:dyDescent="0.25">
      <c r="A969" s="4"/>
      <c r="B969" s="5"/>
      <c r="C969" s="4"/>
      <c r="D969" s="6"/>
      <c r="E969" s="6"/>
      <c r="F969" s="6"/>
      <c r="G969" s="5"/>
      <c r="H969" s="4"/>
      <c r="I969" s="6"/>
      <c r="J969" s="4"/>
      <c r="K969" s="6"/>
      <c r="L969" s="6"/>
      <c r="M969" s="6"/>
      <c r="N969" s="6"/>
      <c r="O969" s="6"/>
      <c r="P969" s="6"/>
      <c r="Q969" s="6"/>
      <c r="R969" s="6"/>
      <c r="S969" s="6"/>
      <c r="T969" s="6"/>
      <c r="U969" s="6"/>
      <c r="V969" s="6"/>
      <c r="W969" s="6"/>
      <c r="X969" s="6"/>
      <c r="Y969" s="6"/>
      <c r="Z969" s="6"/>
    </row>
    <row r="970" spans="1:26" ht="15.75" customHeight="1" x14ac:dyDescent="0.25">
      <c r="A970" s="4"/>
      <c r="B970" s="5"/>
      <c r="C970" s="4"/>
      <c r="D970" s="6"/>
      <c r="E970" s="6"/>
      <c r="F970" s="6"/>
      <c r="G970" s="5"/>
      <c r="H970" s="4"/>
      <c r="I970" s="6"/>
      <c r="J970" s="4"/>
      <c r="K970" s="6"/>
      <c r="L970" s="6"/>
      <c r="M970" s="6"/>
      <c r="N970" s="6"/>
      <c r="O970" s="6"/>
      <c r="P970" s="6"/>
      <c r="Q970" s="6"/>
      <c r="R970" s="6"/>
      <c r="S970" s="6"/>
      <c r="T970" s="6"/>
      <c r="U970" s="6"/>
      <c r="V970" s="6"/>
      <c r="W970" s="6"/>
      <c r="X970" s="6"/>
      <c r="Y970" s="6"/>
      <c r="Z970" s="6"/>
    </row>
    <row r="971" spans="1:26" ht="15.75" customHeight="1" x14ac:dyDescent="0.25">
      <c r="A971" s="4"/>
      <c r="B971" s="5"/>
      <c r="C971" s="4"/>
      <c r="D971" s="6"/>
      <c r="E971" s="6"/>
      <c r="F971" s="6"/>
      <c r="G971" s="5"/>
      <c r="H971" s="4"/>
      <c r="I971" s="6"/>
      <c r="J971" s="4"/>
      <c r="K971" s="6"/>
      <c r="L971" s="6"/>
      <c r="M971" s="6"/>
      <c r="N971" s="6"/>
      <c r="O971" s="6"/>
      <c r="P971" s="6"/>
      <c r="Q971" s="6"/>
      <c r="R971" s="6"/>
      <c r="S971" s="6"/>
      <c r="T971" s="6"/>
      <c r="U971" s="6"/>
      <c r="V971" s="6"/>
      <c r="W971" s="6"/>
      <c r="X971" s="6"/>
      <c r="Y971" s="6"/>
      <c r="Z971" s="6"/>
    </row>
    <row r="972" spans="1:26" ht="15.75" customHeight="1" x14ac:dyDescent="0.25">
      <c r="A972" s="4"/>
      <c r="B972" s="5"/>
      <c r="C972" s="4"/>
      <c r="D972" s="6"/>
      <c r="E972" s="6"/>
      <c r="F972" s="6"/>
      <c r="G972" s="5"/>
      <c r="H972" s="4"/>
      <c r="I972" s="6"/>
      <c r="J972" s="4"/>
      <c r="K972" s="6"/>
      <c r="L972" s="6"/>
      <c r="M972" s="6"/>
      <c r="N972" s="6"/>
      <c r="O972" s="6"/>
      <c r="P972" s="6"/>
      <c r="Q972" s="6"/>
      <c r="R972" s="6"/>
      <c r="S972" s="6"/>
      <c r="T972" s="6"/>
      <c r="U972" s="6"/>
      <c r="V972" s="6"/>
      <c r="W972" s="6"/>
      <c r="X972" s="6"/>
      <c r="Y972" s="6"/>
      <c r="Z972" s="6"/>
    </row>
    <row r="973" spans="1:26" ht="15.75" customHeight="1" x14ac:dyDescent="0.25">
      <c r="A973" s="4"/>
      <c r="B973" s="5"/>
      <c r="C973" s="4"/>
      <c r="D973" s="6"/>
      <c r="E973" s="6"/>
      <c r="F973" s="6"/>
      <c r="G973" s="5"/>
      <c r="H973" s="4"/>
      <c r="I973" s="6"/>
      <c r="J973" s="4"/>
      <c r="K973" s="6"/>
      <c r="L973" s="6"/>
      <c r="M973" s="6"/>
      <c r="N973" s="6"/>
      <c r="O973" s="6"/>
      <c r="P973" s="6"/>
      <c r="Q973" s="6"/>
      <c r="R973" s="6"/>
      <c r="S973" s="6"/>
      <c r="T973" s="6"/>
      <c r="U973" s="6"/>
      <c r="V973" s="6"/>
      <c r="W973" s="6"/>
      <c r="X973" s="6"/>
      <c r="Y973" s="6"/>
      <c r="Z973" s="6"/>
    </row>
    <row r="974" spans="1:26" ht="15.75" customHeight="1" x14ac:dyDescent="0.25">
      <c r="A974" s="4"/>
      <c r="B974" s="5"/>
      <c r="C974" s="4"/>
      <c r="D974" s="6"/>
      <c r="E974" s="6"/>
      <c r="F974" s="6"/>
      <c r="G974" s="5"/>
      <c r="H974" s="4"/>
      <c r="I974" s="6"/>
      <c r="J974" s="4"/>
      <c r="K974" s="6"/>
      <c r="L974" s="6"/>
      <c r="M974" s="6"/>
      <c r="N974" s="6"/>
      <c r="O974" s="6"/>
      <c r="P974" s="6"/>
      <c r="Q974" s="6"/>
      <c r="R974" s="6"/>
      <c r="S974" s="6"/>
      <c r="T974" s="6"/>
      <c r="U974" s="6"/>
      <c r="V974" s="6"/>
      <c r="W974" s="6"/>
      <c r="X974" s="6"/>
      <c r="Y974" s="6"/>
      <c r="Z974" s="6"/>
    </row>
    <row r="975" spans="1:26" ht="15.75" customHeight="1" x14ac:dyDescent="0.25">
      <c r="A975" s="4"/>
      <c r="B975" s="5"/>
      <c r="C975" s="4"/>
      <c r="D975" s="6"/>
      <c r="E975" s="6"/>
      <c r="F975" s="6"/>
      <c r="G975" s="5"/>
      <c r="H975" s="4"/>
      <c r="I975" s="6"/>
      <c r="J975" s="4"/>
      <c r="K975" s="6"/>
      <c r="L975" s="6"/>
      <c r="M975" s="6"/>
      <c r="N975" s="6"/>
      <c r="O975" s="6"/>
      <c r="P975" s="6"/>
      <c r="Q975" s="6"/>
      <c r="R975" s="6"/>
      <c r="S975" s="6"/>
      <c r="T975" s="6"/>
      <c r="U975" s="6"/>
      <c r="V975" s="6"/>
      <c r="W975" s="6"/>
      <c r="X975" s="6"/>
      <c r="Y975" s="6"/>
      <c r="Z975" s="6"/>
    </row>
    <row r="976" spans="1:26" ht="15.75" customHeight="1" x14ac:dyDescent="0.25">
      <c r="A976" s="4"/>
      <c r="B976" s="5"/>
      <c r="C976" s="4"/>
      <c r="D976" s="6"/>
      <c r="E976" s="6"/>
      <c r="F976" s="6"/>
      <c r="G976" s="5"/>
      <c r="H976" s="4"/>
      <c r="I976" s="6"/>
      <c r="J976" s="4"/>
      <c r="K976" s="6"/>
      <c r="L976" s="6"/>
      <c r="M976" s="6"/>
      <c r="N976" s="6"/>
      <c r="O976" s="6"/>
      <c r="P976" s="6"/>
      <c r="Q976" s="6"/>
      <c r="R976" s="6"/>
      <c r="S976" s="6"/>
      <c r="T976" s="6"/>
      <c r="U976" s="6"/>
      <c r="V976" s="6"/>
      <c r="W976" s="6"/>
      <c r="X976" s="6"/>
      <c r="Y976" s="6"/>
      <c r="Z976" s="6"/>
    </row>
    <row r="977" spans="1:26" ht="15.75" customHeight="1" x14ac:dyDescent="0.25">
      <c r="A977" s="4"/>
      <c r="B977" s="5"/>
      <c r="C977" s="4"/>
      <c r="D977" s="6"/>
      <c r="E977" s="6"/>
      <c r="F977" s="6"/>
      <c r="G977" s="5"/>
      <c r="H977" s="4"/>
      <c r="I977" s="6"/>
      <c r="J977" s="4"/>
      <c r="K977" s="6"/>
      <c r="L977" s="6"/>
      <c r="M977" s="6"/>
      <c r="N977" s="6"/>
      <c r="O977" s="6"/>
      <c r="P977" s="6"/>
      <c r="Q977" s="6"/>
      <c r="R977" s="6"/>
      <c r="S977" s="6"/>
      <c r="T977" s="6"/>
      <c r="U977" s="6"/>
      <c r="V977" s="6"/>
      <c r="W977" s="6"/>
      <c r="X977" s="6"/>
      <c r="Y977" s="6"/>
      <c r="Z977" s="6"/>
    </row>
    <row r="978" spans="1:26" ht="15.75" customHeight="1" x14ac:dyDescent="0.25">
      <c r="A978" s="4"/>
      <c r="B978" s="5"/>
      <c r="C978" s="4"/>
      <c r="D978" s="6"/>
      <c r="E978" s="6"/>
      <c r="F978" s="6"/>
      <c r="G978" s="5"/>
      <c r="H978" s="4"/>
      <c r="I978" s="6"/>
      <c r="J978" s="4"/>
      <c r="K978" s="6"/>
      <c r="L978" s="6"/>
      <c r="M978" s="6"/>
      <c r="N978" s="6"/>
      <c r="O978" s="6"/>
      <c r="P978" s="6"/>
      <c r="Q978" s="6"/>
      <c r="R978" s="6"/>
      <c r="S978" s="6"/>
      <c r="T978" s="6"/>
      <c r="U978" s="6"/>
      <c r="V978" s="6"/>
      <c r="W978" s="6"/>
      <c r="X978" s="6"/>
      <c r="Y978" s="6"/>
      <c r="Z978" s="6"/>
    </row>
    <row r="979" spans="1:26" ht="15.75" customHeight="1" x14ac:dyDescent="0.25">
      <c r="A979" s="4"/>
      <c r="B979" s="5"/>
      <c r="C979" s="4"/>
      <c r="D979" s="6"/>
      <c r="E979" s="6"/>
      <c r="F979" s="6"/>
      <c r="G979" s="5"/>
      <c r="H979" s="4"/>
      <c r="I979" s="6"/>
      <c r="J979" s="4"/>
      <c r="K979" s="6"/>
      <c r="L979" s="6"/>
      <c r="M979" s="6"/>
      <c r="N979" s="6"/>
      <c r="O979" s="6"/>
      <c r="P979" s="6"/>
      <c r="Q979" s="6"/>
      <c r="R979" s="6"/>
      <c r="S979" s="6"/>
      <c r="T979" s="6"/>
      <c r="U979" s="6"/>
      <c r="V979" s="6"/>
      <c r="W979" s="6"/>
      <c r="X979" s="6"/>
      <c r="Y979" s="6"/>
      <c r="Z979" s="6"/>
    </row>
    <row r="980" spans="1:26" ht="15.75" customHeight="1" x14ac:dyDescent="0.25">
      <c r="A980" s="4"/>
      <c r="B980" s="5"/>
      <c r="C980" s="4"/>
      <c r="D980" s="6"/>
      <c r="E980" s="6"/>
      <c r="F980" s="6"/>
      <c r="G980" s="5"/>
      <c r="H980" s="4"/>
      <c r="I980" s="6"/>
      <c r="J980" s="4"/>
      <c r="K980" s="6"/>
      <c r="L980" s="6"/>
      <c r="M980" s="6"/>
      <c r="N980" s="6"/>
      <c r="O980" s="6"/>
      <c r="P980" s="6"/>
      <c r="Q980" s="6"/>
      <c r="R980" s="6"/>
      <c r="S980" s="6"/>
      <c r="T980" s="6"/>
      <c r="U980" s="6"/>
      <c r="V980" s="6"/>
      <c r="W980" s="6"/>
      <c r="X980" s="6"/>
      <c r="Y980" s="6"/>
      <c r="Z980" s="6"/>
    </row>
    <row r="981" spans="1:26" ht="15.75" customHeight="1" x14ac:dyDescent="0.25">
      <c r="A981" s="4"/>
      <c r="B981" s="5"/>
      <c r="C981" s="4"/>
      <c r="D981" s="6"/>
      <c r="E981" s="6"/>
      <c r="F981" s="6"/>
      <c r="G981" s="5"/>
      <c r="H981" s="4"/>
      <c r="I981" s="6"/>
      <c r="J981" s="4"/>
      <c r="K981" s="6"/>
      <c r="L981" s="6"/>
      <c r="M981" s="6"/>
      <c r="N981" s="6"/>
      <c r="O981" s="6"/>
      <c r="P981" s="6"/>
      <c r="Q981" s="6"/>
      <c r="R981" s="6"/>
      <c r="S981" s="6"/>
      <c r="T981" s="6"/>
      <c r="U981" s="6"/>
      <c r="V981" s="6"/>
      <c r="W981" s="6"/>
      <c r="X981" s="6"/>
      <c r="Y981" s="6"/>
      <c r="Z981" s="6"/>
    </row>
    <row r="982" spans="1:26" ht="15.75" customHeight="1" x14ac:dyDescent="0.25">
      <c r="A982" s="4"/>
      <c r="B982" s="5"/>
      <c r="C982" s="4"/>
      <c r="D982" s="6"/>
      <c r="E982" s="6"/>
      <c r="F982" s="6"/>
      <c r="G982" s="5"/>
      <c r="H982" s="4"/>
      <c r="I982" s="6"/>
      <c r="J982" s="4"/>
      <c r="K982" s="6"/>
      <c r="L982" s="6"/>
      <c r="M982" s="6"/>
      <c r="N982" s="6"/>
      <c r="O982" s="6"/>
      <c r="P982" s="6"/>
      <c r="Q982" s="6"/>
      <c r="R982" s="6"/>
      <c r="S982" s="6"/>
      <c r="T982" s="6"/>
      <c r="U982" s="6"/>
      <c r="V982" s="6"/>
      <c r="W982" s="6"/>
      <c r="X982" s="6"/>
      <c r="Y982" s="6"/>
      <c r="Z982" s="6"/>
    </row>
    <row r="983" spans="1:26" ht="15.75" customHeight="1" x14ac:dyDescent="0.25">
      <c r="A983" s="4"/>
      <c r="B983" s="5"/>
      <c r="C983" s="4"/>
      <c r="D983" s="6"/>
      <c r="E983" s="6"/>
      <c r="F983" s="6"/>
      <c r="G983" s="5"/>
      <c r="H983" s="4"/>
      <c r="I983" s="6"/>
      <c r="J983" s="4"/>
      <c r="K983" s="6"/>
      <c r="L983" s="6"/>
      <c r="M983" s="6"/>
      <c r="N983" s="6"/>
      <c r="O983" s="6"/>
      <c r="P983" s="6"/>
      <c r="Q983" s="6"/>
      <c r="R983" s="6"/>
      <c r="S983" s="6"/>
      <c r="T983" s="6"/>
      <c r="U983" s="6"/>
      <c r="V983" s="6"/>
      <c r="W983" s="6"/>
      <c r="X983" s="6"/>
      <c r="Y983" s="6"/>
      <c r="Z983" s="6"/>
    </row>
    <row r="984" spans="1:26" ht="15.75" customHeight="1" x14ac:dyDescent="0.25">
      <c r="A984" s="4"/>
      <c r="B984" s="5"/>
      <c r="C984" s="4"/>
      <c r="D984" s="6"/>
      <c r="E984" s="6"/>
      <c r="F984" s="6"/>
      <c r="G984" s="5"/>
      <c r="H984" s="4"/>
      <c r="I984" s="6"/>
      <c r="J984" s="4"/>
      <c r="K984" s="6"/>
      <c r="L984" s="6"/>
      <c r="M984" s="6"/>
      <c r="N984" s="6"/>
      <c r="O984" s="6"/>
      <c r="P984" s="6"/>
      <c r="Q984" s="6"/>
      <c r="R984" s="6"/>
      <c r="S984" s="6"/>
      <c r="T984" s="6"/>
      <c r="U984" s="6"/>
      <c r="V984" s="6"/>
      <c r="W984" s="6"/>
      <c r="X984" s="6"/>
      <c r="Y984" s="6"/>
      <c r="Z984" s="6"/>
    </row>
    <row r="985" spans="1:26" ht="15.75" customHeight="1" x14ac:dyDescent="0.25">
      <c r="A985" s="4"/>
      <c r="B985" s="5"/>
      <c r="C985" s="4"/>
      <c r="D985" s="6"/>
      <c r="E985" s="6"/>
      <c r="F985" s="6"/>
      <c r="G985" s="5"/>
      <c r="H985" s="4"/>
      <c r="I985" s="6"/>
      <c r="J985" s="4"/>
      <c r="K985" s="6"/>
      <c r="L985" s="6"/>
      <c r="M985" s="6"/>
      <c r="N985" s="6"/>
      <c r="O985" s="6"/>
      <c r="P985" s="6"/>
      <c r="Q985" s="6"/>
      <c r="R985" s="6"/>
      <c r="S985" s="6"/>
      <c r="T985" s="6"/>
      <c r="U985" s="6"/>
      <c r="V985" s="6"/>
      <c r="W985" s="6"/>
      <c r="X985" s="6"/>
      <c r="Y985" s="6"/>
      <c r="Z985" s="6"/>
    </row>
    <row r="986" spans="1:26" ht="15.75" customHeight="1" x14ac:dyDescent="0.25">
      <c r="A986" s="4"/>
      <c r="B986" s="5"/>
      <c r="C986" s="4"/>
      <c r="D986" s="6"/>
      <c r="E986" s="6"/>
      <c r="F986" s="6"/>
      <c r="G986" s="5"/>
      <c r="H986" s="4"/>
      <c r="I986" s="6"/>
      <c r="J986" s="4"/>
      <c r="K986" s="6"/>
      <c r="L986" s="6"/>
      <c r="M986" s="6"/>
      <c r="N986" s="6"/>
      <c r="O986" s="6"/>
      <c r="P986" s="6"/>
      <c r="Q986" s="6"/>
      <c r="R986" s="6"/>
      <c r="S986" s="6"/>
      <c r="T986" s="6"/>
      <c r="U986" s="6"/>
      <c r="V986" s="6"/>
      <c r="W986" s="6"/>
      <c r="X986" s="6"/>
      <c r="Y986" s="6"/>
      <c r="Z986" s="6"/>
    </row>
    <row r="987" spans="1:26" ht="15.75" customHeight="1" x14ac:dyDescent="0.25">
      <c r="A987" s="4"/>
      <c r="B987" s="5"/>
      <c r="C987" s="4"/>
      <c r="D987" s="6"/>
      <c r="E987" s="6"/>
      <c r="F987" s="6"/>
      <c r="G987" s="5"/>
      <c r="H987" s="4"/>
      <c r="I987" s="6"/>
      <c r="J987" s="4"/>
      <c r="K987" s="6"/>
      <c r="L987" s="6"/>
      <c r="M987" s="6"/>
      <c r="N987" s="6"/>
      <c r="O987" s="6"/>
      <c r="P987" s="6"/>
      <c r="Q987" s="6"/>
      <c r="R987" s="6"/>
      <c r="S987" s="6"/>
      <c r="T987" s="6"/>
      <c r="U987" s="6"/>
      <c r="V987" s="6"/>
      <c r="W987" s="6"/>
      <c r="X987" s="6"/>
      <c r="Y987" s="6"/>
      <c r="Z987" s="6"/>
    </row>
    <row r="988" spans="1:26" ht="15.75" customHeight="1" x14ac:dyDescent="0.25">
      <c r="A988" s="4"/>
      <c r="B988" s="5"/>
      <c r="C988" s="4"/>
      <c r="D988" s="6"/>
      <c r="E988" s="6"/>
      <c r="F988" s="6"/>
      <c r="G988" s="5"/>
      <c r="H988" s="4"/>
      <c r="I988" s="6"/>
      <c r="J988" s="4"/>
      <c r="K988" s="6"/>
      <c r="L988" s="6"/>
      <c r="M988" s="6"/>
      <c r="N988" s="6"/>
      <c r="O988" s="6"/>
      <c r="P988" s="6"/>
      <c r="Q988" s="6"/>
      <c r="R988" s="6"/>
      <c r="S988" s="6"/>
      <c r="T988" s="6"/>
      <c r="U988" s="6"/>
      <c r="V988" s="6"/>
      <c r="W988" s="6"/>
      <c r="X988" s="6"/>
      <c r="Y988" s="6"/>
      <c r="Z988" s="6"/>
    </row>
    <row r="989" spans="1:26" ht="15.75" customHeight="1" x14ac:dyDescent="0.25">
      <c r="A989" s="4"/>
      <c r="B989" s="5"/>
      <c r="C989" s="4"/>
      <c r="D989" s="6"/>
      <c r="E989" s="6"/>
      <c r="F989" s="6"/>
      <c r="G989" s="5"/>
      <c r="H989" s="4"/>
      <c r="I989" s="6"/>
      <c r="J989" s="4"/>
      <c r="K989" s="6"/>
      <c r="L989" s="6"/>
      <c r="M989" s="6"/>
      <c r="N989" s="6"/>
      <c r="O989" s="6"/>
      <c r="P989" s="6"/>
      <c r="Q989" s="6"/>
      <c r="R989" s="6"/>
      <c r="S989" s="6"/>
      <c r="T989" s="6"/>
      <c r="U989" s="6"/>
      <c r="V989" s="6"/>
      <c r="W989" s="6"/>
      <c r="X989" s="6"/>
      <c r="Y989" s="6"/>
      <c r="Z989" s="6"/>
    </row>
    <row r="990" spans="1:26" ht="15.75" customHeight="1" x14ac:dyDescent="0.25">
      <c r="A990" s="4"/>
      <c r="B990" s="5"/>
      <c r="C990" s="4"/>
      <c r="D990" s="6"/>
      <c r="E990" s="6"/>
      <c r="F990" s="6"/>
      <c r="G990" s="5"/>
      <c r="H990" s="4"/>
      <c r="I990" s="6"/>
      <c r="J990" s="4"/>
      <c r="K990" s="6"/>
      <c r="L990" s="6"/>
      <c r="M990" s="6"/>
      <c r="N990" s="6"/>
      <c r="O990" s="6"/>
      <c r="P990" s="6"/>
      <c r="Q990" s="6"/>
      <c r="R990" s="6"/>
      <c r="S990" s="6"/>
      <c r="T990" s="6"/>
      <c r="U990" s="6"/>
      <c r="V990" s="6"/>
      <c r="W990" s="6"/>
      <c r="X990" s="6"/>
      <c r="Y990" s="6"/>
      <c r="Z990" s="6"/>
    </row>
    <row r="991" spans="1:26" ht="15.75" customHeight="1" x14ac:dyDescent="0.25">
      <c r="A991" s="4"/>
      <c r="B991" s="5"/>
      <c r="C991" s="4"/>
      <c r="D991" s="6"/>
      <c r="E991" s="6"/>
      <c r="F991" s="6"/>
      <c r="G991" s="5"/>
      <c r="H991" s="4"/>
      <c r="I991" s="6"/>
      <c r="J991" s="4"/>
      <c r="K991" s="6"/>
      <c r="L991" s="6"/>
      <c r="M991" s="6"/>
      <c r="N991" s="6"/>
      <c r="O991" s="6"/>
      <c r="P991" s="6"/>
      <c r="Q991" s="6"/>
      <c r="R991" s="6"/>
      <c r="S991" s="6"/>
      <c r="T991" s="6"/>
      <c r="U991" s="6"/>
      <c r="V991" s="6"/>
      <c r="W991" s="6"/>
      <c r="X991" s="6"/>
      <c r="Y991" s="6"/>
      <c r="Z991" s="6"/>
    </row>
    <row r="992" spans="1:26" ht="15.75" customHeight="1" x14ac:dyDescent="0.25">
      <c r="A992" s="4"/>
      <c r="B992" s="5"/>
      <c r="C992" s="4"/>
      <c r="D992" s="6"/>
      <c r="E992" s="6"/>
      <c r="F992" s="6"/>
      <c r="G992" s="5"/>
      <c r="H992" s="4"/>
      <c r="I992" s="6"/>
      <c r="J992" s="4"/>
      <c r="K992" s="6"/>
      <c r="L992" s="6"/>
      <c r="M992" s="6"/>
      <c r="N992" s="6"/>
      <c r="O992" s="6"/>
      <c r="P992" s="6"/>
      <c r="Q992" s="6"/>
      <c r="R992" s="6"/>
      <c r="S992" s="6"/>
      <c r="T992" s="6"/>
      <c r="U992" s="6"/>
      <c r="V992" s="6"/>
      <c r="W992" s="6"/>
      <c r="X992" s="6"/>
      <c r="Y992" s="6"/>
      <c r="Z992" s="6"/>
    </row>
    <row r="993" spans="1:26" ht="15.75" customHeight="1" x14ac:dyDescent="0.25">
      <c r="A993" s="4"/>
      <c r="B993" s="5"/>
      <c r="C993" s="4"/>
      <c r="D993" s="6"/>
      <c r="E993" s="6"/>
      <c r="F993" s="6"/>
      <c r="G993" s="5"/>
      <c r="H993" s="4"/>
      <c r="I993" s="6"/>
      <c r="J993" s="4"/>
      <c r="K993" s="6"/>
      <c r="L993" s="6"/>
      <c r="M993" s="6"/>
      <c r="N993" s="6"/>
      <c r="O993" s="6"/>
      <c r="P993" s="6"/>
      <c r="Q993" s="6"/>
      <c r="R993" s="6"/>
      <c r="S993" s="6"/>
      <c r="T993" s="6"/>
      <c r="U993" s="6"/>
      <c r="V993" s="6"/>
      <c r="W993" s="6"/>
      <c r="X993" s="6"/>
      <c r="Y993" s="6"/>
      <c r="Z993" s="6"/>
    </row>
    <row r="994" spans="1:26" ht="15.75" customHeight="1" x14ac:dyDescent="0.25">
      <c r="A994" s="4"/>
      <c r="B994" s="5"/>
      <c r="C994" s="4"/>
      <c r="D994" s="6"/>
      <c r="E994" s="6"/>
      <c r="F994" s="6"/>
      <c r="G994" s="5"/>
      <c r="H994" s="4"/>
      <c r="I994" s="6"/>
      <c r="J994" s="4"/>
      <c r="K994" s="6"/>
      <c r="L994" s="6"/>
      <c r="M994" s="6"/>
      <c r="N994" s="6"/>
      <c r="O994" s="6"/>
      <c r="P994" s="6"/>
      <c r="Q994" s="6"/>
      <c r="R994" s="6"/>
      <c r="S994" s="6"/>
      <c r="T994" s="6"/>
      <c r="U994" s="6"/>
      <c r="V994" s="6"/>
      <c r="W994" s="6"/>
      <c r="X994" s="6"/>
      <c r="Y994" s="6"/>
      <c r="Z994" s="6"/>
    </row>
    <row r="995" spans="1:26" ht="15.75" customHeight="1" x14ac:dyDescent="0.25">
      <c r="A995" s="4"/>
      <c r="B995" s="5"/>
      <c r="C995" s="4"/>
      <c r="D995" s="6"/>
      <c r="E995" s="6"/>
      <c r="F995" s="6"/>
      <c r="G995" s="5"/>
      <c r="H995" s="4"/>
      <c r="I995" s="6"/>
      <c r="J995" s="4"/>
      <c r="K995" s="6"/>
      <c r="L995" s="6"/>
      <c r="M995" s="6"/>
      <c r="N995" s="6"/>
      <c r="O995" s="6"/>
      <c r="P995" s="6"/>
      <c r="Q995" s="6"/>
      <c r="R995" s="6"/>
      <c r="S995" s="6"/>
      <c r="T995" s="6"/>
      <c r="U995" s="6"/>
      <c r="V995" s="6"/>
      <c r="W995" s="6"/>
      <c r="X995" s="6"/>
      <c r="Y995" s="6"/>
      <c r="Z995" s="6"/>
    </row>
    <row r="996" spans="1:26" ht="15.75" customHeight="1" x14ac:dyDescent="0.25">
      <c r="A996" s="4"/>
      <c r="B996" s="5"/>
      <c r="C996" s="4"/>
      <c r="D996" s="6"/>
      <c r="E996" s="6"/>
      <c r="F996" s="6"/>
      <c r="G996" s="5"/>
      <c r="H996" s="4"/>
      <c r="I996" s="6"/>
      <c r="J996" s="4"/>
      <c r="K996" s="6"/>
      <c r="L996" s="6"/>
      <c r="M996" s="6"/>
      <c r="N996" s="6"/>
      <c r="O996" s="6"/>
      <c r="P996" s="6"/>
      <c r="Q996" s="6"/>
      <c r="R996" s="6"/>
      <c r="S996" s="6"/>
      <c r="T996" s="6"/>
      <c r="U996" s="6"/>
      <c r="V996" s="6"/>
      <c r="W996" s="6"/>
      <c r="X996" s="6"/>
      <c r="Y996" s="6"/>
      <c r="Z996" s="6"/>
    </row>
    <row r="997" spans="1:26" ht="15.75" customHeight="1" x14ac:dyDescent="0.25">
      <c r="A997" s="4"/>
      <c r="B997" s="5"/>
      <c r="C997" s="4"/>
      <c r="D997" s="6"/>
      <c r="E997" s="6"/>
      <c r="F997" s="6"/>
      <c r="G997" s="5"/>
      <c r="H997" s="4"/>
      <c r="I997" s="6"/>
      <c r="J997" s="4"/>
      <c r="K997" s="6"/>
      <c r="L997" s="6"/>
      <c r="M997" s="6"/>
      <c r="N997" s="6"/>
      <c r="O997" s="6"/>
      <c r="P997" s="6"/>
      <c r="Q997" s="6"/>
      <c r="R997" s="6"/>
      <c r="S997" s="6"/>
      <c r="T997" s="6"/>
      <c r="U997" s="6"/>
      <c r="V997" s="6"/>
      <c r="W997" s="6"/>
      <c r="X997" s="6"/>
      <c r="Y997" s="6"/>
      <c r="Z997" s="6"/>
    </row>
    <row r="998" spans="1:26" ht="15.75" customHeight="1" x14ac:dyDescent="0.25">
      <c r="A998" s="4"/>
      <c r="B998" s="5"/>
      <c r="C998" s="4"/>
      <c r="D998" s="6"/>
      <c r="E998" s="6"/>
      <c r="F998" s="6"/>
      <c r="G998" s="5"/>
      <c r="H998" s="4"/>
      <c r="I998" s="6"/>
      <c r="J998" s="4"/>
      <c r="K998" s="6"/>
      <c r="L998" s="6"/>
      <c r="M998" s="6"/>
      <c r="N998" s="6"/>
      <c r="O998" s="6"/>
      <c r="P998" s="6"/>
      <c r="Q998" s="6"/>
      <c r="R998" s="6"/>
      <c r="S998" s="6"/>
      <c r="T998" s="6"/>
      <c r="U998" s="6"/>
      <c r="V998" s="6"/>
      <c r="W998" s="6"/>
      <c r="X998" s="6"/>
      <c r="Y998" s="6"/>
      <c r="Z998" s="6"/>
    </row>
    <row r="999" spans="1:26" ht="15.75" customHeight="1" x14ac:dyDescent="0.25">
      <c r="A999" s="4"/>
      <c r="B999" s="5"/>
      <c r="C999" s="4"/>
      <c r="D999" s="6"/>
      <c r="E999" s="6"/>
      <c r="F999" s="6"/>
      <c r="G999" s="5"/>
      <c r="H999" s="4"/>
      <c r="I999" s="6"/>
      <c r="J999" s="4"/>
      <c r="K999" s="6"/>
      <c r="L999" s="6"/>
      <c r="M999" s="6"/>
      <c r="N999" s="6"/>
      <c r="O999" s="6"/>
      <c r="P999" s="6"/>
      <c r="Q999" s="6"/>
      <c r="R999" s="6"/>
      <c r="S999" s="6"/>
      <c r="T999" s="6"/>
      <c r="U999" s="6"/>
      <c r="V999" s="6"/>
      <c r="W999" s="6"/>
      <c r="X999" s="6"/>
      <c r="Y999" s="6"/>
      <c r="Z999" s="6"/>
    </row>
    <row r="1000" spans="1:26" ht="15.75" customHeight="1" x14ac:dyDescent="0.25">
      <c r="A1000" s="4"/>
      <c r="B1000" s="5"/>
      <c r="C1000" s="4"/>
      <c r="D1000" s="6"/>
      <c r="E1000" s="6"/>
      <c r="F1000" s="6"/>
      <c r="G1000" s="5"/>
      <c r="H1000" s="4"/>
      <c r="I1000" s="6"/>
      <c r="J1000" s="4"/>
      <c r="K1000" s="6"/>
      <c r="L1000" s="6"/>
      <c r="M1000" s="6"/>
      <c r="N1000" s="6"/>
      <c r="O1000" s="6"/>
      <c r="P1000" s="6"/>
      <c r="Q1000" s="6"/>
      <c r="R1000" s="6"/>
      <c r="S1000" s="6"/>
      <c r="T1000" s="6"/>
      <c r="U1000" s="6"/>
      <c r="V1000" s="6"/>
      <c r="W1000" s="6"/>
      <c r="X1000" s="6"/>
      <c r="Y1000" s="6"/>
      <c r="Z1000" s="6"/>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topLeftCell="A4" workbookViewId="0">
      <selection activeCell="B2" sqref="B2:L152"/>
    </sheetView>
  </sheetViews>
  <sheetFormatPr defaultColWidth="12.59765625" defaultRowHeight="15" customHeight="1" x14ac:dyDescent="0.25"/>
  <cols>
    <col min="1" max="1" width="4.8984375" customWidth="1"/>
    <col min="2" max="2" width="11.8984375" customWidth="1"/>
    <col min="3" max="3" width="29.8984375" customWidth="1"/>
    <col min="4" max="4" width="7.3984375" customWidth="1"/>
    <col min="5" max="5" width="8.59765625" customWidth="1"/>
    <col min="6" max="6" width="7.3984375" customWidth="1"/>
    <col min="7" max="7" width="15.09765625" customWidth="1"/>
    <col min="8" max="8" width="13.19921875" customWidth="1"/>
    <col min="9" max="10" width="7.59765625" customWidth="1"/>
    <col min="11" max="11" width="23.19921875" customWidth="1"/>
    <col min="12" max="12" width="7.59765625" customWidth="1"/>
    <col min="13" max="14" width="8" customWidth="1"/>
    <col min="15" max="26" width="7.59765625" customWidth="1"/>
  </cols>
  <sheetData>
    <row r="1" spans="1:26" ht="14.4" x14ac:dyDescent="0.3">
      <c r="A1" s="7" t="s">
        <v>16</v>
      </c>
      <c r="B1" s="7" t="s">
        <v>17</v>
      </c>
      <c r="C1" s="7" t="s">
        <v>18</v>
      </c>
      <c r="D1" s="7" t="s">
        <v>19</v>
      </c>
      <c r="E1" s="7" t="s">
        <v>20</v>
      </c>
      <c r="F1" s="7" t="s">
        <v>21</v>
      </c>
      <c r="G1" s="8" t="s">
        <v>22</v>
      </c>
      <c r="H1" s="8" t="s">
        <v>23</v>
      </c>
      <c r="I1" s="7" t="s">
        <v>24</v>
      </c>
      <c r="J1" s="9"/>
      <c r="K1" s="9"/>
      <c r="L1" s="10" t="s">
        <v>20</v>
      </c>
      <c r="M1" s="10" t="s">
        <v>19</v>
      </c>
      <c r="N1" s="11" t="s">
        <v>23</v>
      </c>
      <c r="O1" s="10" t="s">
        <v>24</v>
      </c>
      <c r="P1" s="9"/>
      <c r="Q1" s="9"/>
      <c r="R1" s="9"/>
      <c r="S1" s="9"/>
      <c r="T1" s="9"/>
      <c r="U1" s="9"/>
      <c r="V1" s="9"/>
      <c r="W1" s="9"/>
      <c r="X1" s="9"/>
      <c r="Y1" s="9"/>
      <c r="Z1" s="9"/>
    </row>
    <row r="2" spans="1:26" ht="14.4" x14ac:dyDescent="0.3">
      <c r="A2" s="12">
        <v>1</v>
      </c>
      <c r="B2" s="12" t="str">
        <f>Sheet3!D26</f>
        <v>KMC18CE013</v>
      </c>
      <c r="C2" s="12" t="str">
        <f>Sheet3!B26</f>
        <v>FATHIMA NASRIN A S</v>
      </c>
      <c r="D2" s="12" t="str">
        <f>Sheet3!K26</f>
        <v xml:space="preserve"> CE474</v>
      </c>
      <c r="E2" s="12" t="str">
        <f>Sheet3!E26</f>
        <v>CE</v>
      </c>
      <c r="F2" s="12" t="str">
        <f>Sheet3!F26</f>
        <v>18</v>
      </c>
      <c r="G2" s="13" t="str">
        <f>Sheet3!G26</f>
        <v>KMCT COLLEGE OF ENGINEERING</v>
      </c>
      <c r="H2" s="14" t="str">
        <f>Sheet3!L26</f>
        <v>B.Tech S8 (R,S) Exam June 2022 (2015 Scheme)</v>
      </c>
      <c r="I2" s="14" t="str">
        <f>Sheet3!I69</f>
        <v>ENERGY MANAGEMENT AND AUDITING</v>
      </c>
      <c r="L2" s="66"/>
      <c r="M2" s="12"/>
      <c r="N2" s="14" t="str">
        <f>H2</f>
        <v>B.Tech S8 (R,S) Exam June 2022 (2015 Scheme)</v>
      </c>
      <c r="O2" s="14"/>
    </row>
    <row r="3" spans="1:26" ht="14.4" x14ac:dyDescent="0.3">
      <c r="A3" s="12">
        <v>2</v>
      </c>
      <c r="B3" s="12" t="str">
        <f>Sheet3!D30</f>
        <v>KMC18CE016</v>
      </c>
      <c r="C3" s="12" t="str">
        <f>Sheet3!B30</f>
        <v>FIDA YASMIN K P</v>
      </c>
      <c r="D3" s="12" t="str">
        <f>Sheet3!K30</f>
        <v xml:space="preserve"> CE474</v>
      </c>
      <c r="E3" s="12" t="str">
        <f>Sheet3!E30</f>
        <v>CE</v>
      </c>
      <c r="F3" s="12" t="str">
        <f>Sheet3!F30</f>
        <v>18</v>
      </c>
      <c r="G3" s="13" t="str">
        <f>Sheet3!G30</f>
        <v>KMCT COLLEGE OF ENGINEERING</v>
      </c>
      <c r="H3" s="14" t="str">
        <f>Sheet3!L30</f>
        <v>B.Tech S8 (R,S) Exam June 2022 (2015 Scheme)</v>
      </c>
      <c r="I3" s="14" t="e">
        <f>Sheet3!I171</f>
        <v>#VALUE!</v>
      </c>
      <c r="L3" s="66"/>
      <c r="M3" s="15"/>
      <c r="N3" s="15"/>
      <c r="O3" s="14"/>
    </row>
    <row r="4" spans="1:26" ht="14.4" x14ac:dyDescent="0.3">
      <c r="A4" s="12">
        <v>3</v>
      </c>
      <c r="B4" s="12" t="str">
        <f>Sheet3!D52</f>
        <v>KMC18CS007</v>
      </c>
      <c r="C4" s="12" t="str">
        <f>Sheet3!B52</f>
        <v>FARHA  ALUNGAL</v>
      </c>
      <c r="D4" s="12" t="str">
        <f>Sheet3!K52</f>
        <v xml:space="preserve"> CS468</v>
      </c>
      <c r="E4" s="12" t="str">
        <f>Sheet3!E52</f>
        <v>CS</v>
      </c>
      <c r="F4" s="12" t="str">
        <f>Sheet3!F52</f>
        <v>18</v>
      </c>
      <c r="G4" s="13" t="str">
        <f>Sheet3!G52</f>
        <v>KMCT COLLEGE OF ENGINEERING</v>
      </c>
      <c r="H4" s="14" t="str">
        <f>Sheet3!L52</f>
        <v>B.Tech S8 (R,S) Exam June 2022 (2015 Scheme)</v>
      </c>
      <c r="I4" s="14" t="str">
        <f>Sheet3!I54</f>
        <v>CLOUD COMPUTING</v>
      </c>
      <c r="L4" s="66"/>
      <c r="M4" s="15"/>
      <c r="N4" s="15"/>
      <c r="O4" s="14"/>
    </row>
    <row r="5" spans="1:26" ht="14.4" x14ac:dyDescent="0.3">
      <c r="A5" s="12">
        <v>4</v>
      </c>
      <c r="B5" s="12" t="str">
        <f>Sheet3!D66</f>
        <v>KMC18EE002</v>
      </c>
      <c r="C5" s="12" t="str">
        <f>Sheet3!B66</f>
        <v>AKASH P G</v>
      </c>
      <c r="D5" s="12" t="str">
        <f>Sheet3!K66</f>
        <v xml:space="preserve"> EE474</v>
      </c>
      <c r="E5" s="12" t="str">
        <f>Sheet3!E66</f>
        <v>EE</v>
      </c>
      <c r="F5" s="12" t="str">
        <f>Sheet3!F66</f>
        <v>18</v>
      </c>
      <c r="G5" s="13" t="str">
        <f>Sheet3!G66</f>
        <v>KMCT COLLEGE OF ENGINEERING</v>
      </c>
      <c r="H5" s="14" t="str">
        <f>Sheet3!L66</f>
        <v>B.Tech S8 (R,S) Exam June 2022 (2015 Scheme)</v>
      </c>
      <c r="I5" s="14" t="e">
        <f>Sheet3!I136</f>
        <v>#VALUE!</v>
      </c>
      <c r="L5" s="66"/>
      <c r="M5" s="15"/>
      <c r="N5" s="15"/>
    </row>
    <row r="6" spans="1:26" ht="14.4" x14ac:dyDescent="0.3">
      <c r="A6" s="12">
        <v>5</v>
      </c>
      <c r="B6" s="12" t="str">
        <f>Sheet3!D25</f>
        <v>KMC18CE012</v>
      </c>
      <c r="C6" s="12" t="str">
        <f>Sheet3!B25</f>
        <v>FATHIMA  A</v>
      </c>
      <c r="D6" s="12" t="str">
        <f>Sheet3!K25</f>
        <v xml:space="preserve"> CE474</v>
      </c>
      <c r="E6" s="12" t="str">
        <f>Sheet3!E25</f>
        <v>CE</v>
      </c>
      <c r="F6" s="12" t="str">
        <f>Sheet3!F25</f>
        <v>18</v>
      </c>
      <c r="G6" s="13" t="str">
        <f>Sheet3!G25</f>
        <v>KMCT COLLEGE OF ENGINEERING</v>
      </c>
      <c r="H6" s="14" t="str">
        <f>Sheet3!L25</f>
        <v>B.Tech S8 (R,S) Exam June 2022 (2015 Scheme)</v>
      </c>
      <c r="I6" s="14" t="str">
        <f>Sheet3!I46</f>
        <v>CLOUD COMPUTING</v>
      </c>
      <c r="L6" s="66"/>
      <c r="M6" s="15"/>
      <c r="N6" s="15"/>
    </row>
    <row r="7" spans="1:26" ht="14.4" x14ac:dyDescent="0.3">
      <c r="A7" s="12">
        <v>6</v>
      </c>
      <c r="B7" s="12" t="str">
        <f>Sheet3!D111</f>
        <v>KMC18ME016</v>
      </c>
      <c r="C7" s="12" t="str">
        <f>Sheet3!B111</f>
        <v>MOHAMMED SHAH A P</v>
      </c>
      <c r="D7" s="12" t="str">
        <f>Sheet3!K111</f>
        <v xml:space="preserve"> ME476</v>
      </c>
      <c r="E7" s="12" t="str">
        <f>Sheet3!E111</f>
        <v>ME</v>
      </c>
      <c r="F7" s="12" t="str">
        <f>Sheet3!F111</f>
        <v>18</v>
      </c>
      <c r="G7" s="13" t="str">
        <f>Sheet3!G111</f>
        <v>KMCT COLLEGE OF ENGINEERING</v>
      </c>
      <c r="H7" s="14" t="str">
        <f>Sheet3!L111</f>
        <v>B.Tech S8 (R,S) Exam June 2022 (2015 Scheme)</v>
      </c>
      <c r="I7" s="14" t="str">
        <f>Sheet3!I45</f>
        <v>CLOUD COMPUTING</v>
      </c>
      <c r="L7" s="66"/>
      <c r="M7" s="15"/>
      <c r="N7" s="15"/>
    </row>
    <row r="8" spans="1:26" ht="14.4" x14ac:dyDescent="0.3">
      <c r="A8" s="12">
        <v>7</v>
      </c>
      <c r="B8" s="12" t="str">
        <f>Sheet3!D67</f>
        <v>KMC18EE003</v>
      </c>
      <c r="C8" s="12" t="str">
        <f>Sheet3!B67</f>
        <v>AMEEN AHAMMED P V</v>
      </c>
      <c r="D8" s="12" t="str">
        <f>Sheet3!K67</f>
        <v xml:space="preserve"> EE474</v>
      </c>
      <c r="E8" s="12" t="str">
        <f>Sheet3!E67</f>
        <v>EE</v>
      </c>
      <c r="F8" s="12" t="str">
        <f>Sheet3!F67</f>
        <v>18</v>
      </c>
      <c r="G8" s="13" t="str">
        <f>Sheet3!G67</f>
        <v>KMCT COLLEGE OF ENGINEERING</v>
      </c>
      <c r="H8" s="14" t="str">
        <f>Sheet3!L67</f>
        <v>B.Tech S8 (R,S) Exam June 2022 (2015 Scheme)</v>
      </c>
      <c r="I8" s="14" t="str">
        <f>Sheet3!I77</f>
        <v>SECURE COMMUNICATION</v>
      </c>
      <c r="L8" s="66"/>
      <c r="M8" s="15"/>
      <c r="N8" s="15"/>
    </row>
    <row r="9" spans="1:26" ht="14.4" x14ac:dyDescent="0.3">
      <c r="A9" s="12">
        <v>8</v>
      </c>
      <c r="B9" s="12" t="str">
        <f>Sheet3!D40</f>
        <v>KMC18CE024</v>
      </c>
      <c r="C9" s="12" t="str">
        <f>Sheet3!B40</f>
        <v>NIFA AZEEZ A K</v>
      </c>
      <c r="D9" s="12" t="str">
        <f>Sheet3!K40</f>
        <v xml:space="preserve"> CE474</v>
      </c>
      <c r="E9" s="12" t="str">
        <f>Sheet3!E40</f>
        <v>CE</v>
      </c>
      <c r="F9" s="12" t="str">
        <f>Sheet3!F40</f>
        <v>18</v>
      </c>
      <c r="G9" s="13" t="str">
        <f>Sheet3!G40</f>
        <v>KMCT COLLEGE OF ENGINEERING</v>
      </c>
      <c r="H9" s="14" t="str">
        <f>Sheet3!L40</f>
        <v>B.Tech S8 (R,S) Exam June 2022 (2015 Scheme)</v>
      </c>
      <c r="I9" s="14" t="e">
        <f>Sheet3!I145</f>
        <v>#VALUE!</v>
      </c>
      <c r="L9" s="66"/>
      <c r="M9" s="15"/>
      <c r="N9" s="15"/>
    </row>
    <row r="10" spans="1:26" ht="14.4" x14ac:dyDescent="0.3">
      <c r="A10" s="12">
        <v>9</v>
      </c>
      <c r="B10" s="12" t="str">
        <f>Sheet3!D58</f>
        <v>KMC18CS013</v>
      </c>
      <c r="C10" s="12" t="str">
        <f>Sheet3!B58</f>
        <v>MEHZABIN  K</v>
      </c>
      <c r="D10" s="12" t="str">
        <f>Sheet3!K58</f>
        <v xml:space="preserve"> CS468</v>
      </c>
      <c r="E10" s="12" t="str">
        <f>Sheet3!E58</f>
        <v>CS</v>
      </c>
      <c r="F10" s="12" t="str">
        <f>Sheet3!F58</f>
        <v>18</v>
      </c>
      <c r="G10" s="13" t="str">
        <f>Sheet3!G58</f>
        <v>KMCT COLLEGE OF ENGINEERING</v>
      </c>
      <c r="H10" s="14" t="str">
        <f>Sheet3!L58</f>
        <v>B.Tech S8 (R,S) Exam June 2022 (2015 Scheme)</v>
      </c>
      <c r="I10" s="14" t="str">
        <f>Sheet3!I16</f>
        <v>MUNICIPAL SOLID WASTE MANAGEMENT</v>
      </c>
      <c r="L10" s="66"/>
      <c r="M10" s="15"/>
      <c r="N10" s="15"/>
    </row>
    <row r="11" spans="1:26" ht="14.4" x14ac:dyDescent="0.3">
      <c r="A11" s="12">
        <v>10</v>
      </c>
      <c r="B11" s="12" t="str">
        <f>Sheet3!D95</f>
        <v>KMC18IT003</v>
      </c>
      <c r="C11" s="12" t="str">
        <f>Sheet3!B95</f>
        <v>FAMINA V P</v>
      </c>
      <c r="D11" s="12" t="str">
        <f>Sheet3!K95</f>
        <v xml:space="preserve"> IT462</v>
      </c>
      <c r="E11" s="12" t="str">
        <f>Sheet3!E95</f>
        <v>IT</v>
      </c>
      <c r="F11" s="12" t="str">
        <f>Sheet3!F95</f>
        <v>18</v>
      </c>
      <c r="G11" s="13" t="str">
        <f>Sheet3!G95</f>
        <v>KMCT COLLEGE OF ENGINEERING</v>
      </c>
      <c r="H11" s="14" t="str">
        <f>Sheet3!L95</f>
        <v>B.Tech S8 (R,S) Exam June 2022 (2015 Scheme)</v>
      </c>
      <c r="I11" s="14" t="str">
        <f>Sheet3!I6</f>
        <v>AUTOMOBILE MANUFACTURING TECHNOLOGY</v>
      </c>
      <c r="L11" s="66"/>
      <c r="M11" s="15"/>
      <c r="N11" s="15"/>
    </row>
    <row r="12" spans="1:26" ht="14.4" x14ac:dyDescent="0.3">
      <c r="A12" s="12">
        <v>11</v>
      </c>
      <c r="B12" s="12" t="str">
        <f>Sheet3!D41</f>
        <v>LKMC18CE038</v>
      </c>
      <c r="C12" s="12" t="str">
        <f>Sheet3!B41</f>
        <v xml:space="preserve">RAHINA  </v>
      </c>
      <c r="D12" s="12" t="str">
        <f>Sheet3!K41</f>
        <v xml:space="preserve"> CE474</v>
      </c>
      <c r="E12" s="12" t="str">
        <f>Sheet3!E41</f>
        <v>CE</v>
      </c>
      <c r="F12" s="12" t="str">
        <f>Sheet3!F41</f>
        <v>18</v>
      </c>
      <c r="G12" s="13" t="str">
        <f>Sheet3!G41</f>
        <v>KMCT COLLEGE OF ENGINEERING</v>
      </c>
      <c r="H12" s="14" t="str">
        <f>Sheet3!L41</f>
        <v>B.Tech S8 (R,S) Exam June 2022 (2015 Scheme)</v>
      </c>
      <c r="I12" s="14" t="str">
        <f>Sheet3!I125</f>
        <v>MATERIAL HANDLING &amp; FACILITIES PLANNING</v>
      </c>
      <c r="L12" s="66"/>
      <c r="M12" s="15"/>
      <c r="N12" s="15"/>
    </row>
    <row r="13" spans="1:26" ht="14.4" x14ac:dyDescent="0.3">
      <c r="A13" s="12">
        <v>12</v>
      </c>
      <c r="B13" s="12" t="str">
        <f>Sheet3!D68</f>
        <v>LKMC18EE012</v>
      </c>
      <c r="C13" s="12" t="str">
        <f>Sheet3!B68</f>
        <v xml:space="preserve">ASWANI P S </v>
      </c>
      <c r="D13" s="12" t="str">
        <f>Sheet3!K68</f>
        <v xml:space="preserve"> EE474</v>
      </c>
      <c r="E13" s="12" t="str">
        <f>Sheet3!E68</f>
        <v>EE</v>
      </c>
      <c r="F13" s="12" t="str">
        <f>Sheet3!F68</f>
        <v>18</v>
      </c>
      <c r="G13" s="13" t="str">
        <f>Sheet3!G68</f>
        <v>KMCT COLLEGE OF ENGINEERING</v>
      </c>
      <c r="H13" s="14" t="str">
        <f>Sheet3!L68</f>
        <v>B.Tech S8 (R,S) Exam June 2022 (2015 Scheme)</v>
      </c>
      <c r="I13" s="14" t="str">
        <f>Sheet3!I73</f>
        <v>ENERGY MANAGEMENT AND AUDITING</v>
      </c>
      <c r="L13" s="66"/>
      <c r="N13" s="15"/>
    </row>
    <row r="14" spans="1:26" ht="14.4" x14ac:dyDescent="0.3">
      <c r="A14" s="12">
        <v>13</v>
      </c>
      <c r="B14" s="12" t="str">
        <f>Sheet3!D5</f>
        <v>KMC18AU004</v>
      </c>
      <c r="C14" s="12" t="str">
        <f>Sheet3!B5</f>
        <v>AMEEN MUHSIN C K</v>
      </c>
      <c r="D14" s="12" t="str">
        <f>Sheet3!K5</f>
        <v xml:space="preserve"> AU466</v>
      </c>
      <c r="E14" s="12" t="str">
        <f>Sheet3!E5</f>
        <v>AU</v>
      </c>
      <c r="F14" s="12" t="str">
        <f>Sheet3!F5</f>
        <v>18</v>
      </c>
      <c r="G14" s="13" t="str">
        <f>Sheet3!G5</f>
        <v>KMCT COLLEGE OF ENGINEERING</v>
      </c>
      <c r="H14" s="14" t="str">
        <f>Sheet3!L5</f>
        <v>B.Tech S8 (R,S) Exam June 2022 (2015 Scheme)</v>
      </c>
      <c r="I14" s="14" t="str">
        <f>Sheet3!I20</f>
        <v>MUNICIPAL SOLID WASTE MANAGEMENT</v>
      </c>
      <c r="L14" s="66"/>
      <c r="N14" s="15"/>
    </row>
    <row r="15" spans="1:26" ht="14.4" x14ac:dyDescent="0.3">
      <c r="A15" s="12">
        <v>14</v>
      </c>
      <c r="B15" s="12" t="str">
        <f>Sheet3!D112</f>
        <v>LKMC18ME031</v>
      </c>
      <c r="C15" s="12" t="str">
        <f>Sheet3!B112</f>
        <v>MUHAMMED HAFIS .M</v>
      </c>
      <c r="D15" s="12" t="str">
        <f>Sheet3!K112</f>
        <v xml:space="preserve"> ME476</v>
      </c>
      <c r="E15" s="12" t="str">
        <f>Sheet3!E112</f>
        <v>ME</v>
      </c>
      <c r="F15" s="12" t="str">
        <f>Sheet3!F112</f>
        <v>18</v>
      </c>
      <c r="G15" s="13" t="str">
        <f>Sheet3!G112</f>
        <v>KMCT COLLEGE OF ENGINEERING</v>
      </c>
      <c r="H15" s="14" t="str">
        <f>Sheet3!L112</f>
        <v>B.Tech S8 (R,S) Exam June 2022 (2015 Scheme)</v>
      </c>
      <c r="I15" s="14" t="str">
        <f>Sheet3!I72</f>
        <v>ENERGY MANAGEMENT AND AUDITING</v>
      </c>
      <c r="L15" s="66"/>
      <c r="N15" s="15"/>
    </row>
    <row r="16" spans="1:26" ht="14.4" x14ac:dyDescent="0.3">
      <c r="A16" s="12">
        <v>15</v>
      </c>
      <c r="B16" s="12" t="str">
        <f>Sheet3!D81</f>
        <v>KMC18EC006</v>
      </c>
      <c r="C16" s="12" t="str">
        <f>Sheet3!B81</f>
        <v>FATHIMA HIBA T.T</v>
      </c>
      <c r="D16" s="12" t="str">
        <f>Sheet3!K81</f>
        <v xml:space="preserve"> EC468</v>
      </c>
      <c r="E16" s="12" t="str">
        <f>Sheet3!E81</f>
        <v>EC</v>
      </c>
      <c r="F16" s="12" t="str">
        <f>Sheet3!F81</f>
        <v>18</v>
      </c>
      <c r="G16" s="13" t="str">
        <f>Sheet3!G81</f>
        <v>KMCT COLLEGE OF ENGINEERING</v>
      </c>
      <c r="H16" s="14" t="str">
        <f>Sheet3!L81</f>
        <v>B.Tech S8 (R,S) Exam June 2022 (2015 Scheme)</v>
      </c>
      <c r="I16" s="14" t="str">
        <f>Sheet3!I50</f>
        <v>CLOUD COMPUTING</v>
      </c>
      <c r="L16" s="66"/>
      <c r="N16" s="15"/>
    </row>
    <row r="17" spans="1:15" ht="14.4" x14ac:dyDescent="0.3">
      <c r="A17" s="12">
        <v>16</v>
      </c>
      <c r="B17" s="12" t="str">
        <f>Sheet3!D86</f>
        <v>KMC18EC012</v>
      </c>
      <c r="C17" s="12" t="str">
        <f>Sheet3!B86</f>
        <v>NUBIN  BABY</v>
      </c>
      <c r="D17" s="12" t="str">
        <f>Sheet3!K86</f>
        <v xml:space="preserve"> EC468</v>
      </c>
      <c r="E17" s="12" t="str">
        <f>Sheet3!E86</f>
        <v>EC</v>
      </c>
      <c r="F17" s="12" t="str">
        <f>Sheet3!F86</f>
        <v>18</v>
      </c>
      <c r="G17" s="13" t="str">
        <f>Sheet3!G86</f>
        <v>KMCT COLLEGE OF ENGINEERING</v>
      </c>
      <c r="H17" s="14" t="str">
        <f>Sheet3!L86</f>
        <v>B.Tech S8 (R,S) Exam June 2022 (2015 Scheme)</v>
      </c>
      <c r="I17" s="14" t="str">
        <f>Sheet3!I22</f>
        <v>MUNICIPAL SOLID WASTE MANAGEMENT</v>
      </c>
      <c r="L17" s="66"/>
      <c r="N17" s="15"/>
    </row>
    <row r="18" spans="1:15" ht="14.4" x14ac:dyDescent="0.3">
      <c r="A18" s="12">
        <v>17</v>
      </c>
      <c r="B18" s="12" t="str">
        <f>Sheet3!D12</f>
        <v>KMC18AU012</v>
      </c>
      <c r="C18" s="12" t="str">
        <f>Sheet3!B12</f>
        <v>YADU KRISHNAN G S</v>
      </c>
      <c r="D18" s="12" t="str">
        <f>Sheet3!K12</f>
        <v xml:space="preserve"> AU466</v>
      </c>
      <c r="E18" s="12" t="str">
        <f>Sheet3!E12</f>
        <v>AU</v>
      </c>
      <c r="F18" s="12" t="str">
        <f>Sheet3!F12</f>
        <v>18</v>
      </c>
      <c r="G18" s="13" t="str">
        <f>Sheet3!G12</f>
        <v>KMCT COLLEGE OF ENGINEERING</v>
      </c>
      <c r="H18" s="14" t="str">
        <f>Sheet3!L12</f>
        <v>B.Tech S8 (R,S) Exam June 2022 (2015 Scheme)</v>
      </c>
      <c r="I18" s="14" t="str">
        <f>Sheet3!I36</f>
        <v>MUNICIPAL SOLID WASTE MANAGEMENT</v>
      </c>
      <c r="L18" s="66"/>
      <c r="N18" s="15"/>
    </row>
    <row r="19" spans="1:15" ht="14.4" x14ac:dyDescent="0.3">
      <c r="A19" s="12">
        <v>18</v>
      </c>
      <c r="B19" s="12" t="str">
        <f>Sheet3!D124</f>
        <v>KMC18ME022</v>
      </c>
      <c r="C19" s="12" t="str">
        <f>Sheet3!B124</f>
        <v>SUHAIR  SULTHAN</v>
      </c>
      <c r="D19" s="12" t="str">
        <f>Sheet3!K124</f>
        <v xml:space="preserve"> ME476</v>
      </c>
      <c r="E19" s="12" t="str">
        <f>Sheet3!E124</f>
        <v>ME</v>
      </c>
      <c r="F19" s="12" t="str">
        <f>Sheet3!F124</f>
        <v>18</v>
      </c>
      <c r="G19" s="13" t="str">
        <f>Sheet3!G124</f>
        <v>KMCT COLLEGE OF ENGINEERING</v>
      </c>
      <c r="H19" s="14" t="str">
        <f>Sheet3!L124</f>
        <v>B.Tech S8 (R,S) Exam June 2022 (2015 Scheme)</v>
      </c>
      <c r="I19" s="14" t="str">
        <f>Sheet3!I59</f>
        <v>CLOUD COMPUTING</v>
      </c>
      <c r="L19" s="66"/>
      <c r="N19" s="15"/>
    </row>
    <row r="20" spans="1:15" ht="14.4" x14ac:dyDescent="0.3">
      <c r="A20" s="12">
        <v>19</v>
      </c>
      <c r="B20" s="12" t="str">
        <f>Sheet3!D47</f>
        <v>LKMC18CS025</v>
      </c>
      <c r="C20" s="12" t="str">
        <f>Sheet3!B47</f>
        <v xml:space="preserve">AKSHAY JOSE </v>
      </c>
      <c r="D20" s="12" t="str">
        <f>Sheet3!K47</f>
        <v xml:space="preserve"> CS468</v>
      </c>
      <c r="E20" s="12" t="str">
        <f>Sheet3!E47</f>
        <v>CS</v>
      </c>
      <c r="F20" s="12" t="str">
        <f>Sheet3!F47</f>
        <v>18</v>
      </c>
      <c r="G20" s="13" t="str">
        <f>Sheet3!G47</f>
        <v>KMCT COLLEGE OF ENGINEERING</v>
      </c>
      <c r="H20" s="14" t="str">
        <f>Sheet3!L47</f>
        <v>B.Tech S8 (R,S) Exam June 2022 (2015 Scheme)</v>
      </c>
      <c r="I20" s="14" t="e">
        <f>Sheet3!I160</f>
        <v>#VALUE!</v>
      </c>
      <c r="L20" s="66"/>
      <c r="N20" s="15"/>
      <c r="O20" s="14"/>
    </row>
    <row r="21" spans="1:15" ht="15.75" customHeight="1" x14ac:dyDescent="0.3">
      <c r="A21" s="12">
        <v>20</v>
      </c>
      <c r="B21" s="12" t="str">
        <f>Sheet3!D42</f>
        <v>KMC18CE025</v>
      </c>
      <c r="C21" s="12" t="str">
        <f>Sheet3!B42</f>
        <v>SARAH  FATHMA</v>
      </c>
      <c r="D21" s="12" t="str">
        <f>Sheet3!K42</f>
        <v xml:space="preserve"> CE474</v>
      </c>
      <c r="E21" s="12" t="str">
        <f>Sheet3!E42</f>
        <v>CE</v>
      </c>
      <c r="F21" s="12" t="str">
        <f>Sheet3!F42</f>
        <v>18</v>
      </c>
      <c r="G21" s="13" t="str">
        <f>Sheet3!G42</f>
        <v>KMCT COLLEGE OF ENGINEERING</v>
      </c>
      <c r="H21" s="14" t="str">
        <f>Sheet3!L42</f>
        <v>B.Tech S8 (R,S) Exam June 2022 (2015 Scheme)</v>
      </c>
      <c r="I21" s="14" t="str">
        <f>Sheet3!I78</f>
        <v>SECURE COMMUNICATION</v>
      </c>
      <c r="L21" s="66"/>
      <c r="N21" s="15"/>
    </row>
    <row r="22" spans="1:15" ht="15.75" customHeight="1" x14ac:dyDescent="0.3">
      <c r="A22" s="12">
        <v>21</v>
      </c>
      <c r="B22" s="12" t="str">
        <f>Sheet3!D98</f>
        <v>KMC18IT008</v>
      </c>
      <c r="C22" s="12" t="str">
        <f>Sheet3!B98</f>
        <v>SIGHA C K</v>
      </c>
      <c r="D22" s="12" t="str">
        <f>Sheet3!K98</f>
        <v xml:space="preserve"> IT462</v>
      </c>
      <c r="E22" s="12" t="str">
        <f>Sheet3!E98</f>
        <v>IT</v>
      </c>
      <c r="F22" s="12" t="str">
        <f>Sheet3!F98</f>
        <v>18</v>
      </c>
      <c r="G22" s="13" t="str">
        <f>Sheet3!G98</f>
        <v>KMCT COLLEGE OF ENGINEERING</v>
      </c>
      <c r="H22" s="14" t="str">
        <f>Sheet3!L98</f>
        <v>B.Tech S8 (R,S) Exam June 2022 (2015 Scheme)</v>
      </c>
      <c r="I22" s="14" t="str">
        <f>Sheet3!I3</f>
        <v>AUTOMOBILE MANUFACTURING TECHNOLOGY</v>
      </c>
      <c r="L22" s="66"/>
      <c r="N22" s="15"/>
    </row>
    <row r="23" spans="1:15" ht="15.75" customHeight="1" x14ac:dyDescent="0.3">
      <c r="A23" s="12">
        <v>22</v>
      </c>
      <c r="B23" s="12" t="str">
        <f>Sheet3!D4</f>
        <v>KMC17AU003</v>
      </c>
      <c r="C23" s="12" t="str">
        <f>Sheet3!B4</f>
        <v>AJAS  TOM</v>
      </c>
      <c r="D23" s="12" t="str">
        <f>Sheet3!K4</f>
        <v xml:space="preserve"> AU466</v>
      </c>
      <c r="E23" s="12" t="str">
        <f>Sheet3!E4</f>
        <v>AU</v>
      </c>
      <c r="F23" s="12" t="str">
        <f>Sheet3!F4</f>
        <v>17</v>
      </c>
      <c r="G23" s="13" t="str">
        <f>Sheet3!G4</f>
        <v>KMCT COLLEGE OF ENGINEERING</v>
      </c>
      <c r="H23" s="14" t="str">
        <f>Sheet3!L4</f>
        <v>B.Tech S8 (R,S) Exam June 2022 (2015 Scheme)</v>
      </c>
      <c r="I23" s="14" t="str">
        <f>Sheet3!I53</f>
        <v>CLOUD COMPUTING</v>
      </c>
      <c r="L23" s="66"/>
      <c r="N23" s="15"/>
    </row>
    <row r="24" spans="1:15" ht="15.75" customHeight="1" x14ac:dyDescent="0.3">
      <c r="A24" s="12">
        <v>23</v>
      </c>
      <c r="B24" s="12" t="str">
        <f>Sheet3!D19</f>
        <v>KMC18CE006</v>
      </c>
      <c r="C24" s="12" t="str">
        <f>Sheet3!B19</f>
        <v>ANASWARA U V</v>
      </c>
      <c r="D24" s="12" t="str">
        <f>Sheet3!K19</f>
        <v xml:space="preserve"> CE474</v>
      </c>
      <c r="E24" s="12" t="str">
        <f>Sheet3!E19</f>
        <v>CE</v>
      </c>
      <c r="F24" s="12" t="str">
        <f>Sheet3!F19</f>
        <v>18</v>
      </c>
      <c r="G24" s="13" t="str">
        <f>Sheet3!G19</f>
        <v>KMCT COLLEGE OF ENGINEERING</v>
      </c>
      <c r="H24" s="14" t="str">
        <f>Sheet3!L19</f>
        <v>B.Tech S8 (R,S) Exam June 2022 (2015 Scheme)</v>
      </c>
      <c r="I24" s="14" t="str">
        <f>Sheet3!I39</f>
        <v>MUNICIPAL SOLID WASTE MANAGEMENT</v>
      </c>
      <c r="L24" s="66"/>
      <c r="N24" s="15"/>
    </row>
    <row r="25" spans="1:15" ht="15.75" customHeight="1" x14ac:dyDescent="0.3">
      <c r="A25" s="12">
        <v>24</v>
      </c>
      <c r="B25" s="12" t="str">
        <f>Sheet3!D118</f>
        <v>KMC18ME019</v>
      </c>
      <c r="C25" s="12" t="str">
        <f>Sheet3!B118</f>
        <v>RAKESH  A</v>
      </c>
      <c r="D25" s="12" t="str">
        <f>Sheet3!K118</f>
        <v xml:space="preserve"> ME476</v>
      </c>
      <c r="E25" s="12" t="str">
        <f>Sheet3!E118</f>
        <v>ME</v>
      </c>
      <c r="F25" s="12" t="str">
        <f>Sheet3!F118</f>
        <v>18</v>
      </c>
      <c r="G25" s="13" t="str">
        <f>Sheet3!G118</f>
        <v>KMCT COLLEGE OF ENGINEERING</v>
      </c>
      <c r="H25" s="14" t="str">
        <f>Sheet3!L118</f>
        <v>B.Tech S8 (R,S) Exam June 2022 (2015 Scheme)</v>
      </c>
      <c r="I25" s="14" t="str">
        <f>Sheet3!I88</f>
        <v>SECURE COMMUNICATION</v>
      </c>
      <c r="L25" s="66"/>
      <c r="N25" s="15"/>
    </row>
    <row r="26" spans="1:15" ht="15.75" customHeight="1" x14ac:dyDescent="0.3">
      <c r="A26" s="12">
        <v>25</v>
      </c>
      <c r="B26" s="12" t="str">
        <f>Sheet3!D89</f>
        <v>LKMC18EC018</v>
      </c>
      <c r="C26" s="12" t="str">
        <f>Sheet3!B89</f>
        <v xml:space="preserve">SHREYA . P </v>
      </c>
      <c r="D26" s="12" t="str">
        <f>Sheet3!K89</f>
        <v xml:space="preserve"> EC468</v>
      </c>
      <c r="E26" s="12" t="str">
        <f>Sheet3!E89</f>
        <v>EC</v>
      </c>
      <c r="F26" s="12" t="str">
        <f>Sheet3!F89</f>
        <v>18</v>
      </c>
      <c r="G26" s="13" t="str">
        <f>Sheet3!G89</f>
        <v>KMCT COLLEGE OF ENGINEERING</v>
      </c>
      <c r="H26" s="14" t="str">
        <f>Sheet3!L89</f>
        <v>B.Tech S8 (R,S) Exam June 2022 (2015 Scheme)</v>
      </c>
      <c r="I26" s="14" t="str">
        <f>Sheet3!I70</f>
        <v>ENERGY MANAGEMENT AND AUDITING</v>
      </c>
      <c r="L26" s="66"/>
      <c r="N26" s="15"/>
    </row>
    <row r="27" spans="1:15" ht="15.75" customHeight="1" x14ac:dyDescent="0.3">
      <c r="A27" s="12">
        <v>26</v>
      </c>
      <c r="B27" s="12" t="str">
        <f>Sheet3!D43</f>
        <v>KMC18CE028</v>
      </c>
      <c r="C27" s="12" t="str">
        <f>Sheet3!B43</f>
        <v>SREELAKSHMI  M K</v>
      </c>
      <c r="D27" s="12" t="str">
        <f>Sheet3!K43</f>
        <v xml:space="preserve"> CE474</v>
      </c>
      <c r="E27" s="12" t="str">
        <f>Sheet3!E43</f>
        <v>CE</v>
      </c>
      <c r="F27" s="12" t="str">
        <f>Sheet3!F43</f>
        <v>18</v>
      </c>
      <c r="G27" s="13" t="str">
        <f>Sheet3!G43</f>
        <v>KMCT COLLEGE OF ENGINEERING</v>
      </c>
      <c r="H27" s="14" t="str">
        <f>Sheet3!L43</f>
        <v>B.Tech S8 (R,S) Exam June 2022 (2015 Scheme)</v>
      </c>
      <c r="I27" s="14" t="str">
        <f>Sheet3!I37</f>
        <v>MUNICIPAL SOLID WASTE MANAGEMENT</v>
      </c>
      <c r="L27" s="66"/>
      <c r="N27" s="15"/>
    </row>
    <row r="28" spans="1:15" ht="15.75" customHeight="1" x14ac:dyDescent="0.3">
      <c r="A28" s="12">
        <v>27</v>
      </c>
      <c r="B28" s="12" t="str">
        <f>Sheet3!D65</f>
        <v>KMC18EE001</v>
      </c>
      <c r="C28" s="12" t="str">
        <f>Sheet3!B65</f>
        <v>AJAY  P</v>
      </c>
      <c r="D28" s="12" t="str">
        <f>Sheet3!K65</f>
        <v xml:space="preserve"> EE474</v>
      </c>
      <c r="E28" s="12" t="str">
        <f>Sheet3!E65</f>
        <v>EE</v>
      </c>
      <c r="F28" s="12" t="str">
        <f>Sheet3!F65</f>
        <v>18</v>
      </c>
      <c r="G28" s="13" t="str">
        <f>Sheet3!G65</f>
        <v>KMCT COLLEGE OF ENGINEERING</v>
      </c>
      <c r="H28" s="14" t="str">
        <f>Sheet3!L65</f>
        <v>B.Tech S8 (R,S) Exam June 2022 (2015 Scheme)</v>
      </c>
      <c r="I28" s="14" t="str">
        <f>Sheet3!I76</f>
        <v>ENERGY MANAGEMENT AND AUDITING</v>
      </c>
      <c r="L28" s="66"/>
      <c r="N28" s="15"/>
    </row>
    <row r="29" spans="1:15" ht="15.75" customHeight="1" x14ac:dyDescent="0.3">
      <c r="A29" s="12">
        <v>28</v>
      </c>
      <c r="B29" s="12" t="str">
        <f>Sheet3!D78</f>
        <v>KMC18EC003</v>
      </c>
      <c r="C29" s="12" t="str">
        <f>Sheet3!B78</f>
        <v>ANJALI  C.K</v>
      </c>
      <c r="D29" s="12" t="str">
        <f>Sheet3!K78</f>
        <v xml:space="preserve"> EC468</v>
      </c>
      <c r="E29" s="12" t="str">
        <f>Sheet3!E78</f>
        <v>EC</v>
      </c>
      <c r="F29" s="12" t="str">
        <f>Sheet3!F78</f>
        <v>18</v>
      </c>
      <c r="G29" s="13" t="str">
        <f>Sheet3!G78</f>
        <v>KMCT COLLEGE OF ENGINEERING</v>
      </c>
      <c r="H29" s="14" t="str">
        <f>Sheet3!L78</f>
        <v>B.Tech S8 (R,S) Exam June 2022 (2015 Scheme)</v>
      </c>
      <c r="I29" s="14" t="str">
        <f>Sheet3!I110</f>
        <v>MATERIAL HANDLING &amp; FACILITIES PLANNING</v>
      </c>
      <c r="L29" s="66"/>
      <c r="N29" s="15"/>
      <c r="O29" s="14"/>
    </row>
    <row r="30" spans="1:15" ht="15.75" customHeight="1" x14ac:dyDescent="0.3">
      <c r="A30" s="12">
        <v>29</v>
      </c>
      <c r="B30" s="12" t="str">
        <f>Sheet3!D80</f>
        <v>KMC18EC004</v>
      </c>
      <c r="C30" s="12" t="str">
        <f>Sheet3!B80</f>
        <v>ARJUN K P</v>
      </c>
      <c r="D30" s="12" t="str">
        <f>Sheet3!K80</f>
        <v xml:space="preserve"> EC468</v>
      </c>
      <c r="E30" s="12" t="str">
        <f>Sheet3!E80</f>
        <v>EC</v>
      </c>
      <c r="F30" s="12" t="str">
        <f>Sheet3!F80</f>
        <v>18</v>
      </c>
      <c r="G30" s="13" t="str">
        <f>Sheet3!G80</f>
        <v>KMCT COLLEGE OF ENGINEERING</v>
      </c>
      <c r="H30" s="14" t="str">
        <f>Sheet3!L80</f>
        <v>B.Tech S8 (R,S) Exam June 2022 (2015 Scheme)</v>
      </c>
      <c r="I30" s="14" t="str">
        <f>Sheet3!I40</f>
        <v>MUNICIPAL SOLID WASTE MANAGEMENT</v>
      </c>
      <c r="L30" s="66"/>
      <c r="N30" s="15"/>
    </row>
    <row r="31" spans="1:15" ht="15.75" customHeight="1" x14ac:dyDescent="0.3">
      <c r="A31" s="12">
        <v>30</v>
      </c>
      <c r="B31" s="12" t="str">
        <f>Sheet3!D18</f>
        <v>KMC18CE005</v>
      </c>
      <c r="C31" s="12" t="str">
        <f>Sheet3!B18</f>
        <v>ALTHAF  GAFOOR</v>
      </c>
      <c r="D31" s="12" t="str">
        <f>Sheet3!K18</f>
        <v xml:space="preserve"> CE474</v>
      </c>
      <c r="E31" s="12" t="str">
        <f>Sheet3!E18</f>
        <v>CE</v>
      </c>
      <c r="F31" s="12" t="str">
        <f>Sheet3!F18</f>
        <v>18</v>
      </c>
      <c r="G31" s="13" t="str">
        <f>Sheet3!G18</f>
        <v>KMCT COLLEGE OF ENGINEERING</v>
      </c>
      <c r="H31" s="14" t="str">
        <f>Sheet3!L18</f>
        <v>B.Tech S8 (R,S) Exam June 2022 (2015 Scheme)</v>
      </c>
      <c r="I31" s="14" t="str">
        <f>Sheet3!I2</f>
        <v>AUTOMOBILE MANUFACTURING TECHNOLOGY</v>
      </c>
      <c r="L31" s="66"/>
      <c r="N31" s="15"/>
    </row>
    <row r="32" spans="1:15" ht="15.75" customHeight="1" x14ac:dyDescent="0.3">
      <c r="A32" s="12">
        <v>31</v>
      </c>
      <c r="B32" s="12" t="str">
        <f>Sheet3!D79</f>
        <v>LKMC18EC016</v>
      </c>
      <c r="C32" s="12" t="str">
        <f>Sheet3!B79</f>
        <v xml:space="preserve">ARJUN .T.T </v>
      </c>
      <c r="D32" s="12" t="str">
        <f>Sheet3!K79</f>
        <v xml:space="preserve"> EC468</v>
      </c>
      <c r="E32" s="12" t="str">
        <f>Sheet3!E79</f>
        <v>EC</v>
      </c>
      <c r="F32" s="12" t="str">
        <f>Sheet3!F79</f>
        <v>18</v>
      </c>
      <c r="G32" s="13" t="str">
        <f>Sheet3!G79</f>
        <v>KMCT COLLEGE OF ENGINEERING</v>
      </c>
      <c r="H32" s="14" t="str">
        <f>Sheet3!L79</f>
        <v>B.Tech S8 (R,S) Exam June 2022 (2015 Scheme)</v>
      </c>
      <c r="I32" s="14" t="str">
        <f>Sheet3!I7</f>
        <v>AUTOMOBILE MANUFACTURING TECHNOLOGY</v>
      </c>
      <c r="L32" s="66"/>
      <c r="N32" s="15"/>
    </row>
    <row r="33" spans="1:15" ht="15.75" customHeight="1" x14ac:dyDescent="0.3">
      <c r="A33" s="12">
        <v>32</v>
      </c>
      <c r="B33" s="12" t="str">
        <f>Sheet3!D92</f>
        <v>LKMC18EC020</v>
      </c>
      <c r="C33" s="12" t="str">
        <f>Sheet3!B92</f>
        <v xml:space="preserve">SREELAKSHMI M </v>
      </c>
      <c r="D33" s="12" t="str">
        <f>Sheet3!K92</f>
        <v xml:space="preserve"> EC468</v>
      </c>
      <c r="E33" s="12" t="str">
        <f>Sheet3!E92</f>
        <v>EC</v>
      </c>
      <c r="F33" s="12" t="str">
        <f>Sheet3!F92</f>
        <v>18</v>
      </c>
      <c r="G33" s="13" t="str">
        <f>Sheet3!G92</f>
        <v>KMCT COLLEGE OF ENGINEERING</v>
      </c>
      <c r="H33" s="14" t="str">
        <f>Sheet3!L92</f>
        <v>B.Tech S8 (R,S) Exam June 2022 (2015 Scheme)</v>
      </c>
      <c r="I33" s="14" t="str">
        <f>Sheet3!I14</f>
        <v>MUNICIPAL SOLID WASTE MANAGEMENT</v>
      </c>
      <c r="L33" s="66"/>
      <c r="N33" s="15"/>
    </row>
    <row r="34" spans="1:15" ht="15.75" customHeight="1" x14ac:dyDescent="0.3">
      <c r="A34" s="12">
        <v>33</v>
      </c>
      <c r="B34" s="12" t="str">
        <f>Sheet3!D125</f>
        <v>KMC18ME023</v>
      </c>
      <c r="C34" s="12" t="str">
        <f>Sheet3!B125</f>
        <v>VASEEM AJMAL K V</v>
      </c>
      <c r="D34" s="12" t="str">
        <f>Sheet3!K125</f>
        <v xml:space="preserve"> ME476</v>
      </c>
      <c r="E34" s="12" t="str">
        <f>Sheet3!E125</f>
        <v>ME</v>
      </c>
      <c r="F34" s="12" t="str">
        <f>Sheet3!F125</f>
        <v>18</v>
      </c>
      <c r="G34" s="13" t="str">
        <f>Sheet3!G125</f>
        <v>KMCT COLLEGE OF ENGINEERING</v>
      </c>
      <c r="H34" s="14" t="str">
        <f>Sheet3!L125</f>
        <v>B.Tech S8 (R,S) Exam June 2022 (2015 Scheme)</v>
      </c>
      <c r="I34" s="14" t="str">
        <f>Sheet3!I111</f>
        <v>MATERIAL HANDLING &amp; FACILITIES PLANNING</v>
      </c>
      <c r="L34" s="66"/>
      <c r="N34" s="15"/>
    </row>
    <row r="35" spans="1:15" ht="15.75" customHeight="1" x14ac:dyDescent="0.3">
      <c r="A35" s="12">
        <v>34</v>
      </c>
      <c r="B35" s="12" t="str">
        <f>Sheet3!D74</f>
        <v>LKMC18EE016</v>
      </c>
      <c r="C35" s="12" t="str">
        <f>Sheet3!B74</f>
        <v xml:space="preserve">SARATH .K P </v>
      </c>
      <c r="D35" s="12" t="str">
        <f>Sheet3!K74</f>
        <v xml:space="preserve"> EE474</v>
      </c>
      <c r="E35" s="12" t="str">
        <f>Sheet3!E74</f>
        <v>EE</v>
      </c>
      <c r="F35" s="12" t="str">
        <f>Sheet3!F74</f>
        <v>18</v>
      </c>
      <c r="G35" s="13" t="str">
        <f>Sheet3!G74</f>
        <v>KMCT COLLEGE OF ENGINEERING</v>
      </c>
      <c r="H35" s="14" t="str">
        <f>Sheet3!L74</f>
        <v>B.Tech S8 (R,S) Exam June 2022 (2015 Scheme)</v>
      </c>
      <c r="I35" s="14" t="e">
        <f>Sheet3!I159</f>
        <v>#VALUE!</v>
      </c>
      <c r="L35" s="66"/>
      <c r="N35" s="15"/>
    </row>
    <row r="36" spans="1:15" ht="15.75" customHeight="1" x14ac:dyDescent="0.3">
      <c r="A36" s="12">
        <v>35</v>
      </c>
      <c r="B36" s="12" t="str">
        <f>Sheet3!D90</f>
        <v>KMC18EC015</v>
      </c>
      <c r="C36" s="12" t="str">
        <f>Sheet3!B90</f>
        <v>SITHARA BEEGAM P P</v>
      </c>
      <c r="D36" s="12" t="str">
        <f>Sheet3!K90</f>
        <v xml:space="preserve"> EC468</v>
      </c>
      <c r="E36" s="12" t="str">
        <f>Sheet3!E90</f>
        <v>EC</v>
      </c>
      <c r="F36" s="12" t="str">
        <f>Sheet3!F90</f>
        <v>18</v>
      </c>
      <c r="G36" s="13" t="str">
        <f>Sheet3!G90</f>
        <v>KMCT COLLEGE OF ENGINEERING</v>
      </c>
      <c r="H36" s="14" t="str">
        <f>Sheet3!L90</f>
        <v>B.Tech S8 (R,S) Exam June 2022 (2015 Scheme)</v>
      </c>
      <c r="I36" s="14" t="e">
        <f>Sheet3!I168</f>
        <v>#VALUE!</v>
      </c>
      <c r="L36" s="66"/>
      <c r="N36" s="15"/>
    </row>
    <row r="37" spans="1:15" ht="15.75" customHeight="1" x14ac:dyDescent="0.3">
      <c r="A37" s="12">
        <v>36</v>
      </c>
      <c r="B37" s="12" t="str">
        <f>Sheet3!D17</f>
        <v>LKMC18CE030</v>
      </c>
      <c r="C37" s="12" t="str">
        <f>Sheet3!B17</f>
        <v xml:space="preserve">AKSHAY ANAND A </v>
      </c>
      <c r="D37" s="12" t="str">
        <f>Sheet3!K17</f>
        <v xml:space="preserve"> CE474</v>
      </c>
      <c r="E37" s="12" t="str">
        <f>Sheet3!E17</f>
        <v>CE</v>
      </c>
      <c r="F37" s="12" t="str">
        <f>Sheet3!F17</f>
        <v>18</v>
      </c>
      <c r="G37" s="13" t="str">
        <f>Sheet3!G17</f>
        <v>KMCT COLLEGE OF ENGINEERING</v>
      </c>
      <c r="H37" s="14" t="str">
        <f>Sheet3!L17</f>
        <v>B.Tech S8 (R,S) Exam June 2022 (2015 Scheme)</v>
      </c>
      <c r="I37" s="14" t="str">
        <f>Sheet3!I1</f>
        <v>AUTOMOBILE MANUFACTURING TECHNOLOGY</v>
      </c>
      <c r="L37" s="66"/>
      <c r="N37" s="15"/>
    </row>
    <row r="38" spans="1:15" ht="15.75" customHeight="1" x14ac:dyDescent="0.3">
      <c r="A38" s="12">
        <v>37</v>
      </c>
      <c r="B38" s="12" t="str">
        <f>Sheet3!D16</f>
        <v>KMC18CE003</v>
      </c>
      <c r="C38" s="12" t="str">
        <f>Sheet3!B16</f>
        <v>AJANYA  K M</v>
      </c>
      <c r="D38" s="12" t="str">
        <f>Sheet3!K16</f>
        <v xml:space="preserve"> CE474</v>
      </c>
      <c r="E38" s="12" t="str">
        <f>Sheet3!E16</f>
        <v>CE</v>
      </c>
      <c r="F38" s="12" t="str">
        <f>Sheet3!F16</f>
        <v>18</v>
      </c>
      <c r="G38" s="13" t="str">
        <f>Sheet3!G16</f>
        <v>KMCT COLLEGE OF ENGINEERING</v>
      </c>
      <c r="H38" s="14" t="str">
        <f>Sheet3!L16</f>
        <v>B.Tech S8 (R,S) Exam June 2022 (2015 Scheme)</v>
      </c>
      <c r="I38" s="14" t="str">
        <f>Sheet3!I71</f>
        <v>ENERGY MANAGEMENT AND AUDITING</v>
      </c>
      <c r="L38" s="66"/>
      <c r="N38" s="14"/>
      <c r="O38" s="14"/>
    </row>
    <row r="39" spans="1:15" ht="15.75" customHeight="1" x14ac:dyDescent="0.3">
      <c r="A39" s="12">
        <v>38</v>
      </c>
      <c r="B39" s="12" t="str">
        <f>Sheet3!D76</f>
        <v>KMC18EE011</v>
      </c>
      <c r="C39" s="12" t="str">
        <f>Sheet3!B76</f>
        <v>YADHUKRISHNA  T</v>
      </c>
      <c r="D39" s="12" t="str">
        <f>Sheet3!K76</f>
        <v xml:space="preserve"> EE474</v>
      </c>
      <c r="E39" s="12" t="str">
        <f>Sheet3!E76</f>
        <v>EE</v>
      </c>
      <c r="F39" s="12" t="str">
        <f>Sheet3!F76</f>
        <v>18</v>
      </c>
      <c r="G39" s="13" t="str">
        <f>Sheet3!G76</f>
        <v>KMCT COLLEGE OF ENGINEERING</v>
      </c>
      <c r="H39" s="14" t="str">
        <f>Sheet3!L76</f>
        <v>B.Tech S8 (R,S) Exam June 2022 (2015 Scheme)</v>
      </c>
      <c r="I39" s="14" t="str">
        <f>Sheet3!I93</f>
        <v>INTERNET OF THINGS</v>
      </c>
      <c r="L39" s="66"/>
      <c r="N39" s="14"/>
      <c r="O39" s="14"/>
    </row>
    <row r="40" spans="1:15" ht="15.75" customHeight="1" x14ac:dyDescent="0.3">
      <c r="A40" s="12">
        <v>39</v>
      </c>
      <c r="B40" s="12" t="str">
        <f>Sheet3!D55</f>
        <v>KMC18CS010</v>
      </c>
      <c r="C40" s="12" t="str">
        <f>Sheet3!B55</f>
        <v>HIBATHULLA C M</v>
      </c>
      <c r="D40" s="12" t="str">
        <f>Sheet3!K55</f>
        <v xml:space="preserve"> CS468</v>
      </c>
      <c r="E40" s="12" t="str">
        <f>Sheet3!E55</f>
        <v>CS</v>
      </c>
      <c r="F40" s="12" t="str">
        <f>Sheet3!F55</f>
        <v>18</v>
      </c>
      <c r="G40" s="13" t="str">
        <f>Sheet3!G55</f>
        <v>KMCT COLLEGE OF ENGINEERING</v>
      </c>
      <c r="H40" s="14" t="str">
        <f>Sheet3!L55</f>
        <v>B.Tech S8 (R,S) Exam June 2022 (2015 Scheme)</v>
      </c>
      <c r="I40" s="14" t="str">
        <f>Sheet3!I67</f>
        <v>ENERGY MANAGEMENT AND AUDITING</v>
      </c>
      <c r="L40" s="66"/>
      <c r="N40" s="15"/>
      <c r="O40" s="14"/>
    </row>
    <row r="41" spans="1:15" ht="15.75" customHeight="1" x14ac:dyDescent="0.3">
      <c r="A41" s="12">
        <v>40</v>
      </c>
      <c r="B41" s="12" t="str">
        <f>Sheet3!D22</f>
        <v>KMC18CE009</v>
      </c>
      <c r="C41" s="12" t="str">
        <f>Sheet3!B22</f>
        <v>ARUNIMA  P</v>
      </c>
      <c r="D41" s="12" t="str">
        <f>Sheet3!K22</f>
        <v xml:space="preserve"> CE474</v>
      </c>
      <c r="E41" s="12" t="str">
        <f>Sheet3!E22</f>
        <v>CE</v>
      </c>
      <c r="F41" s="12" t="str">
        <f>Sheet3!F22</f>
        <v>18</v>
      </c>
      <c r="G41" s="13" t="str">
        <f>Sheet3!G22</f>
        <v>KMCT COLLEGE OF ENGINEERING</v>
      </c>
      <c r="H41" s="14" t="str">
        <f>Sheet3!L22</f>
        <v>B.Tech S8 (R,S) Exam June 2022 (2015 Scheme)</v>
      </c>
      <c r="I41" s="14" t="str">
        <f>Sheet3!I121</f>
        <v>MATERIAL HANDLING &amp; FACILITIES PLANNING</v>
      </c>
      <c r="L41" s="66"/>
      <c r="N41" s="15"/>
      <c r="O41" s="14"/>
    </row>
    <row r="42" spans="1:15" ht="15.75" customHeight="1" x14ac:dyDescent="0.3">
      <c r="A42" s="12">
        <v>41</v>
      </c>
      <c r="B42" s="12" t="str">
        <f>Sheet3!D23</f>
        <v>KMC18CE010</v>
      </c>
      <c r="C42" s="12" t="str">
        <f>Sheet3!B23</f>
        <v>ATHUL JOTHI P P</v>
      </c>
      <c r="D42" s="12" t="str">
        <f>Sheet3!K23</f>
        <v xml:space="preserve"> CE474</v>
      </c>
      <c r="E42" s="12" t="str">
        <f>Sheet3!E23</f>
        <v>CE</v>
      </c>
      <c r="F42" s="12" t="str">
        <f>Sheet3!F23</f>
        <v>18</v>
      </c>
      <c r="G42" s="13" t="str">
        <f>Sheet3!G23</f>
        <v>KMCT COLLEGE OF ENGINEERING</v>
      </c>
      <c r="H42" s="14" t="str">
        <f>Sheet3!L23</f>
        <v>B.Tech S8 (R,S) Exam June 2022 (2015 Scheme)</v>
      </c>
      <c r="I42" s="14" t="str">
        <f>Sheet3!I122</f>
        <v>MATERIAL HANDLING &amp; FACILITIES PLANNING</v>
      </c>
      <c r="L42" s="66"/>
      <c r="N42" s="15"/>
      <c r="O42" s="14"/>
    </row>
    <row r="43" spans="1:15" ht="15.75" customHeight="1" x14ac:dyDescent="0.3">
      <c r="A43" s="12">
        <v>42</v>
      </c>
      <c r="B43" s="12" t="str">
        <f>Sheet3!D48</f>
        <v>LKMC18CS026</v>
      </c>
      <c r="C43" s="12" t="str">
        <f>Sheet3!B48</f>
        <v xml:space="preserve">ANASWARA .S.S </v>
      </c>
      <c r="D43" s="12" t="str">
        <f>Sheet3!K48</f>
        <v xml:space="preserve"> CS468</v>
      </c>
      <c r="E43" s="12" t="str">
        <f>Sheet3!E48</f>
        <v>CS</v>
      </c>
      <c r="F43" s="12" t="str">
        <f>Sheet3!F48</f>
        <v>18</v>
      </c>
      <c r="G43" s="13" t="str">
        <f>Sheet3!G48</f>
        <v>KMCT COLLEGE OF ENGINEERING</v>
      </c>
      <c r="H43" s="14" t="str">
        <f>Sheet3!L48</f>
        <v>B.Tech S8 (R,S) Exam June 2022 (2015 Scheme)</v>
      </c>
      <c r="I43" s="14" t="str">
        <f>Sheet3!I100</f>
        <v>MATERIAL HANDLING &amp; FACILITIES PLANNING</v>
      </c>
      <c r="L43" s="66"/>
      <c r="N43" s="15"/>
      <c r="O43" s="14"/>
    </row>
    <row r="44" spans="1:15" ht="15.75" customHeight="1" x14ac:dyDescent="0.3">
      <c r="A44" s="12">
        <v>43</v>
      </c>
      <c r="B44" s="12" t="str">
        <f>Sheet3!D75</f>
        <v>KMC18EE010</v>
      </c>
      <c r="C44" s="12" t="str">
        <f>Sheet3!B75</f>
        <v>SREELAKSHMI  SASI</v>
      </c>
      <c r="D44" s="12" t="str">
        <f>Sheet3!K75</f>
        <v xml:space="preserve"> EE474</v>
      </c>
      <c r="E44" s="12" t="str">
        <f>Sheet3!E75</f>
        <v>EE</v>
      </c>
      <c r="F44" s="12" t="str">
        <f>Sheet3!F75</f>
        <v>18</v>
      </c>
      <c r="G44" s="13" t="str">
        <f>Sheet3!G75</f>
        <v>KMCT COLLEGE OF ENGINEERING</v>
      </c>
      <c r="H44" s="14" t="str">
        <f>Sheet3!L75</f>
        <v>B.Tech S8 (R,S) Exam June 2022 (2015 Scheme)</v>
      </c>
      <c r="I44" s="14" t="e">
        <f>Sheet3!I157</f>
        <v>#VALUE!</v>
      </c>
      <c r="L44" s="66"/>
      <c r="N44" s="15"/>
      <c r="O44" s="14"/>
    </row>
    <row r="45" spans="1:15" ht="15.75" customHeight="1" x14ac:dyDescent="0.3">
      <c r="A45" s="12">
        <v>44</v>
      </c>
      <c r="B45" s="12" t="str">
        <f>Sheet3!D123</f>
        <v>KMC18ME021</v>
      </c>
      <c r="C45" s="12" t="str">
        <f>Sheet3!B123</f>
        <v>SHIHAD  M K</v>
      </c>
      <c r="D45" s="12" t="str">
        <f>Sheet3!K123</f>
        <v xml:space="preserve"> ME476</v>
      </c>
      <c r="E45" s="12" t="str">
        <f>Sheet3!E123</f>
        <v>ME</v>
      </c>
      <c r="F45" s="12" t="str">
        <f>Sheet3!F123</f>
        <v>18</v>
      </c>
      <c r="G45" s="13" t="str">
        <f>Sheet3!G123</f>
        <v>KMCT COLLEGE OF ENGINEERING</v>
      </c>
      <c r="H45" s="14" t="str">
        <f>Sheet3!L123</f>
        <v>B.Tech S8 (R,S) Exam June 2022 (2015 Scheme)</v>
      </c>
      <c r="I45" s="14" t="e">
        <f>Sheet3!I140</f>
        <v>#VALUE!</v>
      </c>
      <c r="L45" s="66"/>
      <c r="N45" s="15"/>
    </row>
    <row r="46" spans="1:15" ht="15.75" customHeight="1" x14ac:dyDescent="0.3">
      <c r="A46" s="12">
        <v>45</v>
      </c>
      <c r="B46" s="12" t="str">
        <f>Sheet3!D1</f>
        <v>LKMC18AU013</v>
      </c>
      <c r="C46" s="12" t="str">
        <f>Sheet3!B1</f>
        <v>ABDUL VAJID C</v>
      </c>
      <c r="D46" s="12" t="str">
        <f>Sheet3!K1</f>
        <v xml:space="preserve"> AU466</v>
      </c>
      <c r="E46" s="12" t="str">
        <f>Sheet3!E1</f>
        <v>AU</v>
      </c>
      <c r="F46" s="12" t="str">
        <f>Sheet3!F1</f>
        <v>18</v>
      </c>
      <c r="G46" s="13" t="str">
        <f>Sheet3!G1</f>
        <v>KMCT COLLEGE OF ENGINEERING</v>
      </c>
      <c r="H46" s="14" t="str">
        <f>Sheet3!L1</f>
        <v>B.Tech S8 (R,S) Exam June 2022 (2015 Scheme)</v>
      </c>
      <c r="I46" s="14" t="str">
        <f>Sheet3!I102</f>
        <v>MATERIAL HANDLING &amp; FACILITIES PLANNING</v>
      </c>
      <c r="L46" s="66"/>
      <c r="N46" s="15"/>
    </row>
    <row r="47" spans="1:15" ht="15.75" customHeight="1" x14ac:dyDescent="0.3">
      <c r="A47" s="12">
        <v>46</v>
      </c>
      <c r="B47" s="12" t="str">
        <f>Sheet3!D83</f>
        <v>KMC18EC008</v>
      </c>
      <c r="C47" s="12" t="str">
        <f>Sheet3!B83</f>
        <v>GAYAS UMMER. P.P</v>
      </c>
      <c r="D47" s="12" t="str">
        <f>Sheet3!K83</f>
        <v xml:space="preserve"> EC468</v>
      </c>
      <c r="E47" s="12" t="str">
        <f>Sheet3!E83</f>
        <v>EC</v>
      </c>
      <c r="F47" s="12" t="str">
        <f>Sheet3!F83</f>
        <v>18</v>
      </c>
      <c r="G47" s="13" t="str">
        <f>Sheet3!G83</f>
        <v>KMCT COLLEGE OF ENGINEERING</v>
      </c>
      <c r="H47" s="14" t="str">
        <f>Sheet3!L83</f>
        <v>B.Tech S8 (R,S) Exam June 2022 (2015 Scheme)</v>
      </c>
      <c r="I47" s="14" t="str">
        <f>Sheet3!I58</f>
        <v>CLOUD COMPUTING</v>
      </c>
      <c r="L47" s="66"/>
      <c r="N47" s="15"/>
    </row>
    <row r="48" spans="1:15" ht="15.75" customHeight="1" x14ac:dyDescent="0.3">
      <c r="A48" s="12">
        <v>47</v>
      </c>
      <c r="B48" s="12" t="str">
        <f>Sheet3!D10</f>
        <v>KMC18AU009</v>
      </c>
      <c r="C48" s="12" t="str">
        <f>Sheet3!B10</f>
        <v>MIDHUN  SOORAJ</v>
      </c>
      <c r="D48" s="12" t="str">
        <f>Sheet3!K10</f>
        <v xml:space="preserve"> AU466</v>
      </c>
      <c r="E48" s="12" t="str">
        <f>Sheet3!E10</f>
        <v>AU</v>
      </c>
      <c r="F48" s="12" t="str">
        <f>Sheet3!F10</f>
        <v>18</v>
      </c>
      <c r="G48" s="13" t="str">
        <f>Sheet3!G10</f>
        <v>KMCT COLLEGE OF ENGINEERING</v>
      </c>
      <c r="H48" s="14" t="str">
        <f>Sheet3!L10</f>
        <v>B.Tech S8 (R,S) Exam June 2022 (2015 Scheme)</v>
      </c>
      <c r="I48" s="14" t="str">
        <f>Sheet3!I52</f>
        <v>CLOUD COMPUTING</v>
      </c>
      <c r="L48" s="66"/>
      <c r="N48" s="15"/>
    </row>
    <row r="49" spans="1:14" ht="15.75" customHeight="1" x14ac:dyDescent="0.3">
      <c r="A49" s="12">
        <v>48</v>
      </c>
      <c r="B49" s="12" t="str">
        <f>Sheet3!D20</f>
        <v>KMC18CE007</v>
      </c>
      <c r="C49" s="12" t="str">
        <f>Sheet3!B20</f>
        <v>ANJANA  B</v>
      </c>
      <c r="D49" s="12" t="str">
        <f>Sheet3!K20</f>
        <v xml:space="preserve"> CE474</v>
      </c>
      <c r="E49" s="12" t="str">
        <f>Sheet3!E20</f>
        <v>CE</v>
      </c>
      <c r="F49" s="12" t="str">
        <f>Sheet3!F20</f>
        <v>18</v>
      </c>
      <c r="G49" s="13" t="str">
        <f>Sheet3!G20</f>
        <v>KMCT COLLEGE OF ENGINEERING</v>
      </c>
      <c r="H49" s="14" t="str">
        <f>Sheet3!L20</f>
        <v>B.Tech S8 (R,S) Exam June 2022 (2015 Scheme)</v>
      </c>
      <c r="I49" s="14" t="str">
        <f>Sheet3!I35</f>
        <v>MUNICIPAL SOLID WASTE MANAGEMENT</v>
      </c>
      <c r="L49" s="66"/>
      <c r="N49" s="15"/>
    </row>
    <row r="50" spans="1:14" ht="15.75" customHeight="1" x14ac:dyDescent="0.3">
      <c r="A50" s="12">
        <v>49</v>
      </c>
      <c r="B50" s="12" t="str">
        <f>Sheet3!D28</f>
        <v>LKMC18CE033</v>
      </c>
      <c r="C50" s="12" t="str">
        <f>Sheet3!B28</f>
        <v xml:space="preserve">FAYIS P </v>
      </c>
      <c r="D50" s="12" t="str">
        <f>Sheet3!K28</f>
        <v xml:space="preserve"> CE474</v>
      </c>
      <c r="E50" s="12" t="str">
        <f>Sheet3!E28</f>
        <v>CE</v>
      </c>
      <c r="F50" s="12" t="str">
        <f>Sheet3!F28</f>
        <v>18</v>
      </c>
      <c r="G50" s="13" t="str">
        <f>Sheet3!G28</f>
        <v>KMCT COLLEGE OF ENGINEERING</v>
      </c>
      <c r="H50" s="14" t="str">
        <f>Sheet3!L28</f>
        <v>B.Tech S8 (R,S) Exam June 2022 (2015 Scheme)</v>
      </c>
      <c r="I50" s="14" t="str">
        <f>Sheet3!I28</f>
        <v>MUNICIPAL SOLID WASTE MANAGEMENT</v>
      </c>
      <c r="L50" s="66"/>
      <c r="N50" s="15"/>
    </row>
    <row r="51" spans="1:14" ht="15.75" customHeight="1" x14ac:dyDescent="0.3">
      <c r="A51" s="12">
        <v>50</v>
      </c>
      <c r="B51" s="12" t="str">
        <f>Sheet3!D109</f>
        <v>KMC18ME013</v>
      </c>
      <c r="C51" s="12" t="str">
        <f>Sheet3!B109</f>
        <v>MOHAMMED BASIM K</v>
      </c>
      <c r="D51" s="12" t="str">
        <f>Sheet3!K109</f>
        <v xml:space="preserve"> ME476</v>
      </c>
      <c r="E51" s="12" t="str">
        <f>Sheet3!E109</f>
        <v>ME</v>
      </c>
      <c r="F51" s="12" t="str">
        <f>Sheet3!F109</f>
        <v>18</v>
      </c>
      <c r="G51" s="13" t="str">
        <f>Sheet3!G109</f>
        <v>KMCT COLLEGE OF ENGINEERING</v>
      </c>
      <c r="H51" s="14" t="str">
        <f>Sheet3!L109</f>
        <v>B.Tech S8 (R,S) Exam June 2022 (2015 Scheme)</v>
      </c>
      <c r="I51" s="14" t="e">
        <f>Sheet3!I138</f>
        <v>#VALUE!</v>
      </c>
      <c r="L51" s="66"/>
      <c r="N51" s="15"/>
    </row>
    <row r="52" spans="1:14" ht="15.75" customHeight="1" x14ac:dyDescent="0.3">
      <c r="A52" s="12">
        <v>51</v>
      </c>
      <c r="B52" s="12" t="str">
        <f>Sheet3!D106</f>
        <v>LKMC18ME029</v>
      </c>
      <c r="C52" s="12" t="str">
        <f>Sheet3!B106</f>
        <v xml:space="preserve">ASHIQUE . T.S </v>
      </c>
      <c r="D52" s="12" t="str">
        <f>Sheet3!K106</f>
        <v xml:space="preserve"> ME476</v>
      </c>
      <c r="E52" s="12" t="str">
        <f>Sheet3!E106</f>
        <v>ME</v>
      </c>
      <c r="F52" s="12" t="str">
        <f>Sheet3!F106</f>
        <v>18</v>
      </c>
      <c r="G52" s="13" t="str">
        <f>Sheet3!G106</f>
        <v>KMCT COLLEGE OF ENGINEERING</v>
      </c>
      <c r="H52" s="14" t="str">
        <f>Sheet3!L106</f>
        <v>B.Tech S8 (R,S) Exam June 2022 (2015 Scheme)</v>
      </c>
      <c r="I52" s="14" t="str">
        <f>Sheet3!I75</f>
        <v>ENERGY MANAGEMENT AND AUDITING</v>
      </c>
      <c r="L52" s="66"/>
      <c r="N52" s="15"/>
    </row>
    <row r="53" spans="1:14" ht="15.75" customHeight="1" x14ac:dyDescent="0.3">
      <c r="A53" s="12">
        <v>52</v>
      </c>
      <c r="B53" s="12" t="str">
        <f>Sheet3!D8</f>
        <v>KMC17AU009</v>
      </c>
      <c r="C53" s="12" t="str">
        <f>Sheet3!B8</f>
        <v>HARIKRISHNAN C P</v>
      </c>
      <c r="D53" s="12" t="str">
        <f>Sheet3!K8</f>
        <v xml:space="preserve"> AU466</v>
      </c>
      <c r="E53" s="12" t="str">
        <f>Sheet3!E8</f>
        <v>AU</v>
      </c>
      <c r="F53" s="12" t="str">
        <f>Sheet3!F8</f>
        <v>17</v>
      </c>
      <c r="G53" s="13" t="str">
        <f>Sheet3!G8</f>
        <v>KMCT COLLEGE OF ENGINEERING</v>
      </c>
      <c r="H53" s="14" t="str">
        <f>Sheet3!L8</f>
        <v>B.Tech S8 (R,S) Exam June 2022 (2015 Scheme)</v>
      </c>
      <c r="I53" s="14" t="str">
        <f>Sheet3!I17</f>
        <v>MUNICIPAL SOLID WASTE MANAGEMENT</v>
      </c>
      <c r="L53" s="66"/>
      <c r="N53" s="15"/>
    </row>
    <row r="54" spans="1:14" ht="15.75" customHeight="1" x14ac:dyDescent="0.3">
      <c r="A54" s="12">
        <v>53</v>
      </c>
      <c r="B54" s="12" t="str">
        <f>Sheet3!D57</f>
        <v>KMC18CS011</v>
      </c>
      <c r="C54" s="12" t="str">
        <f>Sheet3!B57</f>
        <v>JISHNU  VENUGOPAL</v>
      </c>
      <c r="D54" s="12" t="str">
        <f>Sheet3!K57</f>
        <v xml:space="preserve"> CS468</v>
      </c>
      <c r="E54" s="12" t="str">
        <f>Sheet3!E57</f>
        <v>CS</v>
      </c>
      <c r="F54" s="12" t="str">
        <f>Sheet3!F57</f>
        <v>18</v>
      </c>
      <c r="G54" s="13" t="str">
        <f>Sheet3!G57</f>
        <v>KMCT COLLEGE OF ENGINEERING</v>
      </c>
      <c r="H54" s="14" t="str">
        <f>Sheet3!L57</f>
        <v>B.Tech S8 (R,S) Exam June 2022 (2015 Scheme)</v>
      </c>
      <c r="I54" s="14" t="str">
        <f>Sheet3!I94</f>
        <v>INTERNET OF THINGS</v>
      </c>
      <c r="L54" s="66"/>
      <c r="N54" s="15"/>
    </row>
    <row r="55" spans="1:14" ht="15.75" customHeight="1" x14ac:dyDescent="0.3">
      <c r="A55" s="12">
        <v>54</v>
      </c>
      <c r="B55" s="12" t="str">
        <f>Sheet3!D9</f>
        <v>KMC18AU008</v>
      </c>
      <c r="C55" s="12" t="str">
        <f>Sheet3!B9</f>
        <v>JOSEPH K MATHEW</v>
      </c>
      <c r="D55" s="12" t="str">
        <f>Sheet3!K9</f>
        <v xml:space="preserve"> AU466</v>
      </c>
      <c r="E55" s="12" t="str">
        <f>Sheet3!E9</f>
        <v>AU</v>
      </c>
      <c r="F55" s="12" t="str">
        <f>Sheet3!F9</f>
        <v>18</v>
      </c>
      <c r="G55" s="13" t="str">
        <f>Sheet3!G9</f>
        <v>KMCT COLLEGE OF ENGINEERING</v>
      </c>
      <c r="H55" s="14" t="str">
        <f>Sheet3!L9</f>
        <v>B.Tech S8 (R,S) Exam June 2022 (2015 Scheme)</v>
      </c>
      <c r="I55" s="14" t="str">
        <f>Sheet3!I63</f>
        <v>CLOUD COMPUTING</v>
      </c>
      <c r="L55" s="66"/>
      <c r="N55" s="15"/>
    </row>
    <row r="56" spans="1:14" ht="15.75" customHeight="1" x14ac:dyDescent="0.3">
      <c r="A56" s="12">
        <v>55</v>
      </c>
      <c r="B56" s="12" t="str">
        <f>Sheet3!D49</f>
        <v>LKMC18CS027</v>
      </c>
      <c r="C56" s="12" t="str">
        <f>Sheet3!B49</f>
        <v xml:space="preserve">ANJANA S </v>
      </c>
      <c r="D56" s="12" t="str">
        <f>Sheet3!K49</f>
        <v xml:space="preserve"> CS468</v>
      </c>
      <c r="E56" s="12" t="str">
        <f>Sheet3!E49</f>
        <v>CS</v>
      </c>
      <c r="F56" s="12" t="str">
        <f>Sheet3!F49</f>
        <v>18</v>
      </c>
      <c r="G56" s="13" t="str">
        <f>Sheet3!G49</f>
        <v>KMCT COLLEGE OF ENGINEERING</v>
      </c>
      <c r="H56" s="14" t="str">
        <f>Sheet3!L49</f>
        <v>B.Tech S8 (R,S) Exam June 2022 (2015 Scheme)</v>
      </c>
      <c r="I56" s="14" t="e">
        <f>Sheet3!I154</f>
        <v>#VALUE!</v>
      </c>
      <c r="L56" s="66"/>
      <c r="N56" s="15"/>
    </row>
    <row r="57" spans="1:14" ht="15.75" customHeight="1" x14ac:dyDescent="0.3">
      <c r="A57" s="12">
        <v>56</v>
      </c>
      <c r="B57" s="12" t="str">
        <f>Sheet3!D11</f>
        <v>KMC18AU011</v>
      </c>
      <c r="C57" s="12" t="str">
        <f>Sheet3!B11</f>
        <v>SHAMIL  AHAMMED</v>
      </c>
      <c r="D57" s="12" t="str">
        <f>Sheet3!K11</f>
        <v xml:space="preserve"> AU466</v>
      </c>
      <c r="E57" s="12" t="str">
        <f>Sheet3!E11</f>
        <v>AU</v>
      </c>
      <c r="F57" s="12" t="str">
        <f>Sheet3!F11</f>
        <v>18</v>
      </c>
      <c r="G57" s="13" t="str">
        <f>Sheet3!G11</f>
        <v>KMCT COLLEGE OF ENGINEERING</v>
      </c>
      <c r="H57" s="14" t="str">
        <f>Sheet3!L11</f>
        <v>B.Tech S8 (R,S) Exam June 2022 (2015 Scheme)</v>
      </c>
      <c r="I57" s="14" t="str">
        <f>Sheet3!I30</f>
        <v>MUNICIPAL SOLID WASTE MANAGEMENT</v>
      </c>
      <c r="L57" s="66"/>
      <c r="N57" s="15"/>
    </row>
    <row r="58" spans="1:14" ht="15.75" customHeight="1" x14ac:dyDescent="0.3">
      <c r="A58" s="12">
        <v>57</v>
      </c>
      <c r="B58" s="12" t="str">
        <f>Sheet3!D108</f>
        <v>KMC18ME011</v>
      </c>
      <c r="C58" s="12" t="str">
        <f>Sheet3!B108</f>
        <v>JISHNU  PS</v>
      </c>
      <c r="D58" s="12" t="str">
        <f>Sheet3!K108</f>
        <v xml:space="preserve"> ME476</v>
      </c>
      <c r="E58" s="12" t="str">
        <f>Sheet3!E108</f>
        <v>ME</v>
      </c>
      <c r="F58" s="12" t="str">
        <f>Sheet3!F108</f>
        <v>18</v>
      </c>
      <c r="G58" s="13" t="str">
        <f>Sheet3!G108</f>
        <v>KMCT COLLEGE OF ENGINEERING</v>
      </c>
      <c r="H58" s="14" t="str">
        <f>Sheet3!L108</f>
        <v>B.Tech S8 (R,S) Exam June 2022 (2015 Scheme)</v>
      </c>
      <c r="I58" s="14" t="str">
        <f>Sheet3!I31</f>
        <v>MUNICIPAL SOLID WASTE MANAGEMENT</v>
      </c>
      <c r="L58" s="66"/>
      <c r="N58" s="15"/>
    </row>
    <row r="59" spans="1:14" ht="15.75" customHeight="1" x14ac:dyDescent="0.3">
      <c r="A59" s="12">
        <v>58</v>
      </c>
      <c r="B59" s="12" t="str">
        <f>Sheet3!D94</f>
        <v>KMC18IT002</v>
      </c>
      <c r="C59" s="12" t="str">
        <f>Sheet3!B94</f>
        <v>ELIZEBETH  SUNNY</v>
      </c>
      <c r="D59" s="12" t="str">
        <f>Sheet3!K94</f>
        <v xml:space="preserve"> IT462</v>
      </c>
      <c r="E59" s="12" t="str">
        <f>Sheet3!E94</f>
        <v>IT</v>
      </c>
      <c r="F59" s="12" t="str">
        <f>Sheet3!F94</f>
        <v>18</v>
      </c>
      <c r="G59" s="13" t="str">
        <f>Sheet3!G94</f>
        <v>KMCT COLLEGE OF ENGINEERING</v>
      </c>
      <c r="H59" s="14" t="str">
        <f>Sheet3!L94</f>
        <v>B.Tech S8 (R,S) Exam June 2022 (2015 Scheme)</v>
      </c>
      <c r="I59" s="14" t="str">
        <f>Sheet3!I62</f>
        <v>CLOUD COMPUTING</v>
      </c>
      <c r="L59" s="66"/>
      <c r="N59" s="15"/>
    </row>
    <row r="60" spans="1:14" ht="15.75" customHeight="1" x14ac:dyDescent="0.3">
      <c r="A60" s="12">
        <v>59</v>
      </c>
      <c r="B60" s="12" t="str">
        <f>Sheet3!D14</f>
        <v>KMC17CE001</v>
      </c>
      <c r="C60" s="12" t="str">
        <f>Sheet3!B14</f>
        <v>ADERSH P K</v>
      </c>
      <c r="D60" s="12" t="str">
        <f>Sheet3!K14</f>
        <v xml:space="preserve"> CE474</v>
      </c>
      <c r="E60" s="12" t="str">
        <f>Sheet3!E14</f>
        <v>CE</v>
      </c>
      <c r="F60" s="12" t="str">
        <f>Sheet3!F14</f>
        <v>17</v>
      </c>
      <c r="G60" s="13" t="str">
        <f>Sheet3!G14</f>
        <v>KMCT COLLEGE OF ENGINEERING</v>
      </c>
      <c r="H60" s="14" t="str">
        <f>Sheet3!L14</f>
        <v>B.Tech S8 (R,S) Exam June 2022 (2015 Scheme)</v>
      </c>
      <c r="I60" s="14" t="str">
        <f>Sheet3!I44</f>
        <v>MUNICIPAL SOLID WASTE MANAGEMENT</v>
      </c>
      <c r="L60" s="66"/>
      <c r="N60" s="15"/>
    </row>
    <row r="61" spans="1:14" ht="15.75" customHeight="1" x14ac:dyDescent="0.3">
      <c r="A61" s="12">
        <v>60</v>
      </c>
      <c r="B61" s="12" t="str">
        <f>Sheet3!D103</f>
        <v>LKMC18ME027</v>
      </c>
      <c r="C61" s="12" t="str">
        <f>Sheet3!B103</f>
        <v xml:space="preserve">AKSHAY .P. </v>
      </c>
      <c r="D61" s="12" t="str">
        <f>Sheet3!K103</f>
        <v xml:space="preserve"> ME476</v>
      </c>
      <c r="E61" s="12" t="str">
        <f>Sheet3!E103</f>
        <v>ME</v>
      </c>
      <c r="F61" s="12" t="str">
        <f>Sheet3!F103</f>
        <v>18</v>
      </c>
      <c r="G61" s="13" t="str">
        <f>Sheet3!G103</f>
        <v>KMCT COLLEGE OF ENGINEERING</v>
      </c>
      <c r="H61" s="14" t="str">
        <f>Sheet3!L103</f>
        <v>B.Tech S8 (R,S) Exam June 2022 (2015 Scheme)</v>
      </c>
      <c r="I61" s="14" t="str">
        <f>Sheet3!I34</f>
        <v>MUNICIPAL SOLID WASTE MANAGEMENT</v>
      </c>
      <c r="L61" s="66"/>
      <c r="N61" s="15"/>
    </row>
    <row r="62" spans="1:14" ht="15.75" customHeight="1" x14ac:dyDescent="0.3">
      <c r="A62" s="12">
        <v>61</v>
      </c>
      <c r="B62" s="12" t="str">
        <f>Sheet3!D105</f>
        <v>LKMC18ME028</v>
      </c>
      <c r="C62" s="12" t="str">
        <f>Sheet3!B105</f>
        <v xml:space="preserve">ANANDU .K.M </v>
      </c>
      <c r="D62" s="12" t="str">
        <f>Sheet3!K105</f>
        <v xml:space="preserve"> ME476</v>
      </c>
      <c r="E62" s="12" t="str">
        <f>Sheet3!E105</f>
        <v>ME</v>
      </c>
      <c r="F62" s="12" t="str">
        <f>Sheet3!F105</f>
        <v>18</v>
      </c>
      <c r="G62" s="13" t="str">
        <f>Sheet3!G105</f>
        <v>KMCT COLLEGE OF ENGINEERING</v>
      </c>
      <c r="H62" s="14" t="str">
        <f>Sheet3!L105</f>
        <v>B.Tech S8 (R,S) Exam June 2022 (2015 Scheme)</v>
      </c>
      <c r="I62" s="14" t="e">
        <f>Sheet3!I131</f>
        <v>#VALUE!</v>
      </c>
      <c r="L62" s="66"/>
      <c r="N62" s="15"/>
    </row>
    <row r="63" spans="1:14" ht="15.75" customHeight="1" x14ac:dyDescent="0.3">
      <c r="A63" s="12">
        <v>62</v>
      </c>
      <c r="B63" s="12" t="str">
        <f>Sheet3!D51</f>
        <v>KMC18CS006</v>
      </c>
      <c r="C63" s="12" t="str">
        <f>Sheet3!B51</f>
        <v>AYSHA AMAL T K</v>
      </c>
      <c r="D63" s="12" t="str">
        <f>Sheet3!K51</f>
        <v xml:space="preserve"> CS468</v>
      </c>
      <c r="E63" s="12" t="str">
        <f>Sheet3!E51</f>
        <v>CS</v>
      </c>
      <c r="F63" s="12" t="str">
        <f>Sheet3!F51</f>
        <v>18</v>
      </c>
      <c r="G63" s="13" t="str">
        <f>Sheet3!G51</f>
        <v>KMCT COLLEGE OF ENGINEERING</v>
      </c>
      <c r="H63" s="14" t="str">
        <f>Sheet3!L51</f>
        <v>B.Tech S8 (R,S) Exam June 2022 (2015 Scheme)</v>
      </c>
      <c r="I63" s="14" t="str">
        <f>Sheet3!I57</f>
        <v>CLOUD COMPUTING</v>
      </c>
      <c r="L63" s="66"/>
      <c r="N63" s="15"/>
    </row>
    <row r="64" spans="1:14" ht="15.75" customHeight="1" x14ac:dyDescent="0.3">
      <c r="A64" s="12">
        <v>63</v>
      </c>
      <c r="B64" s="12" t="str">
        <f>Sheet3!D87</f>
        <v>KMC18EC014</v>
      </c>
      <c r="C64" s="12" t="str">
        <f>Sheet3!B87</f>
        <v>SANA FATHIMA K K</v>
      </c>
      <c r="D64" s="12" t="str">
        <f>Sheet3!K87</f>
        <v xml:space="preserve"> EC468</v>
      </c>
      <c r="E64" s="12" t="str">
        <f>Sheet3!E87</f>
        <v>EC</v>
      </c>
      <c r="F64" s="12" t="str">
        <f>Sheet3!F87</f>
        <v>18</v>
      </c>
      <c r="G64" s="13" t="str">
        <f>Sheet3!G87</f>
        <v>KMCT COLLEGE OF ENGINEERING</v>
      </c>
      <c r="H64" s="14" t="str">
        <f>Sheet3!L87</f>
        <v>B.Tech S8 (R,S) Exam June 2022 (2015 Scheme)</v>
      </c>
      <c r="I64" s="14" t="str">
        <f>Sheet3!I120</f>
        <v>MATERIAL HANDLING &amp; FACILITIES PLANNING</v>
      </c>
      <c r="L64" s="66"/>
      <c r="N64" s="15"/>
    </row>
    <row r="65" spans="1:15" ht="15.75" customHeight="1" x14ac:dyDescent="0.3">
      <c r="A65" s="12">
        <v>64</v>
      </c>
      <c r="B65" s="12" t="str">
        <f>Sheet3!D93</f>
        <v>KMC18IT001</v>
      </c>
      <c r="C65" s="12" t="str">
        <f>Sheet3!B93</f>
        <v>AYISHA RINSIYA  THOTTUMPURATH</v>
      </c>
      <c r="D65" s="12" t="str">
        <f>Sheet3!K93</f>
        <v xml:space="preserve"> IT462</v>
      </c>
      <c r="E65" s="12" t="str">
        <f>Sheet3!E93</f>
        <v>IT</v>
      </c>
      <c r="F65" s="12" t="str">
        <f>Sheet3!F93</f>
        <v>18</v>
      </c>
      <c r="G65" s="13" t="str">
        <f>Sheet3!G93</f>
        <v>KMCT COLLEGE OF ENGINEERING</v>
      </c>
      <c r="H65" s="14" t="str">
        <f>Sheet3!L93</f>
        <v>B.Tech S8 (R,S) Exam June 2022 (2015 Scheme)</v>
      </c>
      <c r="I65" s="14" t="str">
        <f>Sheet3!I114</f>
        <v>MATERIAL HANDLING &amp; FACILITIES PLANNING</v>
      </c>
      <c r="L65" s="66"/>
      <c r="N65" s="15"/>
    </row>
    <row r="66" spans="1:15" ht="15.75" customHeight="1" x14ac:dyDescent="0.3">
      <c r="A66" s="12">
        <v>65</v>
      </c>
      <c r="B66" s="12" t="str">
        <f>Sheet3!D113</f>
        <v>LKMC18ME032</v>
      </c>
      <c r="C66" s="12" t="str">
        <f>Sheet3!B113</f>
        <v>MUHAMMED IRSHAD . K</v>
      </c>
      <c r="D66" s="12" t="str">
        <f>Sheet3!K113</f>
        <v xml:space="preserve"> ME476</v>
      </c>
      <c r="E66" s="12" t="str">
        <f>Sheet3!E113</f>
        <v>ME</v>
      </c>
      <c r="F66" s="12" t="str">
        <f>Sheet3!F113</f>
        <v>18</v>
      </c>
      <c r="G66" s="13" t="str">
        <f>Sheet3!G113</f>
        <v>KMCT COLLEGE OF ENGINEERING</v>
      </c>
      <c r="H66" s="14" t="str">
        <f>Sheet3!L113</f>
        <v>B.Tech S8 (R,S) Exam June 2022 (2015 Scheme)</v>
      </c>
      <c r="I66" s="14" t="str">
        <f>Sheet3!I23</f>
        <v>MUNICIPAL SOLID WASTE MANAGEMENT</v>
      </c>
      <c r="L66" s="66"/>
      <c r="N66" s="15"/>
      <c r="O66" t="s">
        <v>291</v>
      </c>
    </row>
    <row r="67" spans="1:15" ht="15.75" customHeight="1" x14ac:dyDescent="0.3">
      <c r="A67" s="12">
        <v>66</v>
      </c>
      <c r="B67" s="12" t="str">
        <f>Sheet3!D71</f>
        <v>KMC18EE008</v>
      </c>
      <c r="C67" s="12" t="str">
        <f>Sheet3!B71</f>
        <v>JISIN T T</v>
      </c>
      <c r="D67" s="12" t="str">
        <f>Sheet3!K71</f>
        <v xml:space="preserve"> EE474</v>
      </c>
      <c r="E67" s="12" t="str">
        <f>Sheet3!E71</f>
        <v>EE</v>
      </c>
      <c r="F67" s="12" t="str">
        <f>Sheet3!F71</f>
        <v>18</v>
      </c>
      <c r="G67" s="13" t="str">
        <f>Sheet3!G71</f>
        <v>KMCT COLLEGE OF ENGINEERING</v>
      </c>
      <c r="H67" s="14" t="str">
        <f>Sheet3!L71</f>
        <v>B.Tech S8 (R,S) Exam June 2022 (2015 Scheme)</v>
      </c>
      <c r="I67" s="14" t="str">
        <f>Sheet3!I47</f>
        <v>CLOUD COMPUTING</v>
      </c>
      <c r="K67" s="16" t="s">
        <v>25</v>
      </c>
      <c r="L67" s="66"/>
      <c r="N67" s="15"/>
    </row>
    <row r="68" spans="1:15" ht="15.75" customHeight="1" x14ac:dyDescent="0.3">
      <c r="A68" s="12">
        <v>67</v>
      </c>
      <c r="B68" s="12" t="str">
        <f>Sheet3!D91</f>
        <v>LKMC18EC019</v>
      </c>
      <c r="C68" s="12" t="str">
        <f>Sheet3!B91</f>
        <v xml:space="preserve">SNEHA N.P </v>
      </c>
      <c r="D68" s="12" t="str">
        <f>Sheet3!K91</f>
        <v xml:space="preserve"> EC468</v>
      </c>
      <c r="E68" s="12" t="str">
        <f>Sheet3!E91</f>
        <v>EC</v>
      </c>
      <c r="F68" s="12" t="str">
        <f>Sheet3!F91</f>
        <v>18</v>
      </c>
      <c r="G68" s="13" t="str">
        <f>Sheet3!G91</f>
        <v>KMCT COLLEGE OF ENGINEERING</v>
      </c>
      <c r="H68" s="14" t="str">
        <f>Sheet3!L91</f>
        <v>B.Tech S8 (R,S) Exam June 2022 (2015 Scheme)</v>
      </c>
      <c r="I68" s="14" t="str">
        <f>Sheet3!I18</f>
        <v>MUNICIPAL SOLID WASTE MANAGEMENT</v>
      </c>
      <c r="L68" s="66"/>
      <c r="N68" s="15"/>
    </row>
    <row r="69" spans="1:15" ht="15.75" customHeight="1" x14ac:dyDescent="0.3">
      <c r="A69" s="12">
        <v>68</v>
      </c>
      <c r="B69" s="12" t="str">
        <f>Sheet3!D100</f>
        <v>KMC18ME001</v>
      </c>
      <c r="C69" s="12" t="str">
        <f>Sheet3!B100</f>
        <v>ABHISHEK  K</v>
      </c>
      <c r="D69" s="12" t="str">
        <f>Sheet3!K100</f>
        <v xml:space="preserve"> ME476</v>
      </c>
      <c r="E69" s="12" t="str">
        <f>Sheet3!E100</f>
        <v>ME</v>
      </c>
      <c r="F69" s="12" t="str">
        <f>Sheet3!F100</f>
        <v>18</v>
      </c>
      <c r="G69" s="13" t="str">
        <f>Sheet3!G100</f>
        <v>KMCT COLLEGE OF ENGINEERING</v>
      </c>
      <c r="H69" s="14" t="str">
        <f>Sheet3!L100</f>
        <v>B.Tech S8 (R,S) Exam June 2022 (2015 Scheme)</v>
      </c>
      <c r="I69" s="14" t="str">
        <f>Sheet3!I66</f>
        <v>ENERGY MANAGEMENT AND AUDITING</v>
      </c>
      <c r="L69" s="66"/>
      <c r="N69" s="15"/>
    </row>
    <row r="70" spans="1:15" ht="15.75" customHeight="1" x14ac:dyDescent="0.3">
      <c r="A70" s="12">
        <v>69</v>
      </c>
      <c r="B70" s="12" t="str">
        <f>Sheet3!D77</f>
        <v>KMC18EC001</v>
      </c>
      <c r="C70" s="12" t="str">
        <f>Sheet3!B77</f>
        <v>ADITHYA.  N</v>
      </c>
      <c r="D70" s="12" t="str">
        <f>Sheet3!K77</f>
        <v xml:space="preserve"> EC468</v>
      </c>
      <c r="E70" s="12" t="str">
        <f>Sheet3!E77</f>
        <v>EC</v>
      </c>
      <c r="F70" s="12" t="str">
        <f>Sheet3!F77</f>
        <v>18</v>
      </c>
      <c r="G70" s="13" t="str">
        <f>Sheet3!G77</f>
        <v>KMCT COLLEGE OF ENGINEERING</v>
      </c>
      <c r="H70" s="14" t="str">
        <f>Sheet3!L77</f>
        <v>B.Tech S8 (R,S) Exam June 2022 (2015 Scheme)</v>
      </c>
      <c r="I70" s="14" t="str">
        <f>Sheet3!I123</f>
        <v>MATERIAL HANDLING &amp; FACILITIES PLANNING</v>
      </c>
      <c r="L70" s="66"/>
      <c r="N70" s="15"/>
    </row>
    <row r="71" spans="1:15" ht="15.75" customHeight="1" x14ac:dyDescent="0.3">
      <c r="A71" s="12">
        <v>70</v>
      </c>
      <c r="B71" s="12" t="str">
        <f>Sheet3!D44</f>
        <v>KMC18CE029</v>
      </c>
      <c r="C71" s="12" t="str">
        <f>Sheet3!B44</f>
        <v xml:space="preserve">SWARAN  </v>
      </c>
      <c r="D71" s="12" t="str">
        <f>Sheet3!K44</f>
        <v xml:space="preserve"> CE474</v>
      </c>
      <c r="E71" s="12" t="str">
        <f>Sheet3!E44</f>
        <v>CE</v>
      </c>
      <c r="F71" s="12" t="str">
        <f>Sheet3!F44</f>
        <v>18</v>
      </c>
      <c r="G71" s="13" t="str">
        <f>Sheet3!G44</f>
        <v>KMCT COLLEGE OF ENGINEERING</v>
      </c>
      <c r="H71" s="14" t="str">
        <f>Sheet3!L44</f>
        <v>B.Tech S8 (R,S) Exam June 2022 (2015 Scheme)</v>
      </c>
      <c r="I71" s="14" t="str">
        <f>Sheet3!I5</f>
        <v>AUTOMOBILE MANUFACTURING TECHNOLOGY</v>
      </c>
      <c r="L71" s="66"/>
      <c r="N71" s="15"/>
    </row>
    <row r="72" spans="1:15" ht="15.75" customHeight="1" x14ac:dyDescent="0.3">
      <c r="A72" s="12">
        <v>71</v>
      </c>
      <c r="B72" s="12" t="str">
        <f>Sheet3!D54</f>
        <v>LKMC18CS029</v>
      </c>
      <c r="C72" s="12" t="str">
        <f>Sheet3!B54</f>
        <v xml:space="preserve">GOPIKA C K </v>
      </c>
      <c r="D72" s="12" t="str">
        <f>Sheet3!K54</f>
        <v xml:space="preserve"> CS468</v>
      </c>
      <c r="E72" s="12" t="str">
        <f>Sheet3!E54</f>
        <v>CS</v>
      </c>
      <c r="F72" s="12" t="str">
        <f>Sheet3!F54</f>
        <v>18</v>
      </c>
      <c r="G72" s="13" t="str">
        <f>Sheet3!G54</f>
        <v>KMCT COLLEGE OF ENGINEERING</v>
      </c>
      <c r="H72" s="14" t="str">
        <f>Sheet3!L54</f>
        <v>B.Tech S8 (R,S) Exam June 2022 (2015 Scheme)</v>
      </c>
      <c r="I72" s="14" t="str">
        <f>Sheet3!I29</f>
        <v>MUNICIPAL SOLID WASTE MANAGEMENT</v>
      </c>
      <c r="L72" s="66"/>
      <c r="N72" s="15"/>
    </row>
    <row r="73" spans="1:15" ht="15.75" customHeight="1" x14ac:dyDescent="0.3">
      <c r="A73" s="12">
        <v>72</v>
      </c>
      <c r="B73" s="12" t="str">
        <f>Sheet3!D99</f>
        <v>KMC18IT009</v>
      </c>
      <c r="C73" s="12" t="str">
        <f>Sheet3!B99</f>
        <v>VISHNU PRIYA K M</v>
      </c>
      <c r="D73" s="12" t="str">
        <f>Sheet3!K99</f>
        <v xml:space="preserve"> IT462</v>
      </c>
      <c r="E73" s="12" t="str">
        <f>Sheet3!E99</f>
        <v>IT</v>
      </c>
      <c r="F73" s="12" t="str">
        <f>Sheet3!F99</f>
        <v>18</v>
      </c>
      <c r="G73" s="13" t="str">
        <f>Sheet3!G99</f>
        <v>KMCT COLLEGE OF ENGINEERING</v>
      </c>
      <c r="H73" s="14" t="str">
        <f>Sheet3!L99</f>
        <v>B.Tech S8 (R,S) Exam June 2022 (2015 Scheme)</v>
      </c>
      <c r="I73" s="14" t="str">
        <f>Sheet3!I55</f>
        <v>CLOUD COMPUTING</v>
      </c>
      <c r="L73" s="66"/>
      <c r="N73" s="15"/>
    </row>
    <row r="74" spans="1:15" ht="15.75" customHeight="1" x14ac:dyDescent="0.3">
      <c r="A74" s="12">
        <v>73</v>
      </c>
      <c r="B74" s="12" t="str">
        <f>Sheet3!D117</f>
        <v>KMC18ME012</v>
      </c>
      <c r="C74" s="12" t="str">
        <f>Sheet3!B117</f>
        <v>PRASHANTH SUNIL MENON</v>
      </c>
      <c r="D74" s="12" t="str">
        <f>Sheet3!K117</f>
        <v xml:space="preserve"> ME476</v>
      </c>
      <c r="E74" s="12" t="str">
        <f>Sheet3!E117</f>
        <v>ME</v>
      </c>
      <c r="F74" s="12" t="str">
        <f>Sheet3!F117</f>
        <v>18</v>
      </c>
      <c r="G74" s="13" t="str">
        <f>Sheet3!G117</f>
        <v>KMCT COLLEGE OF ENGINEERING</v>
      </c>
      <c r="H74" s="14" t="str">
        <f>Sheet3!L117</f>
        <v>B.Tech S8 (R,S) Exam June 2022 (2015 Scheme)</v>
      </c>
      <c r="I74" s="14" t="str">
        <f>Sheet3!I19</f>
        <v>MUNICIPAL SOLID WASTE MANAGEMENT</v>
      </c>
      <c r="L74" s="66"/>
      <c r="N74" s="15"/>
    </row>
    <row r="75" spans="1:15" ht="15.75" customHeight="1" x14ac:dyDescent="0.3">
      <c r="A75" s="12">
        <v>74</v>
      </c>
      <c r="B75" s="12" t="str">
        <f>Sheet3!D104</f>
        <v>KMC18ME006</v>
      </c>
      <c r="C75" s="12" t="str">
        <f>Sheet3!B104</f>
        <v>AKSHAY KUMAR N</v>
      </c>
      <c r="D75" s="12" t="str">
        <f>Sheet3!K104</f>
        <v xml:space="preserve"> ME476</v>
      </c>
      <c r="E75" s="12" t="str">
        <f>Sheet3!E104</f>
        <v>ME</v>
      </c>
      <c r="F75" s="12" t="str">
        <f>Sheet3!F104</f>
        <v>18</v>
      </c>
      <c r="G75" s="13" t="str">
        <f>Sheet3!G104</f>
        <v>KMCT COLLEGE OF ENGINEERING</v>
      </c>
      <c r="H75" s="14" t="str">
        <f>Sheet3!L104</f>
        <v>B.Tech S8 (R,S) Exam June 2022 (2015 Scheme)</v>
      </c>
      <c r="I75" s="14" t="str">
        <f>Sheet3!I115</f>
        <v>MATERIAL HANDLING &amp; FACILITIES PLANNING</v>
      </c>
      <c r="L75" s="66"/>
      <c r="N75" s="15"/>
    </row>
    <row r="76" spans="1:15" ht="15.75" customHeight="1" x14ac:dyDescent="0.3">
      <c r="A76" s="12">
        <v>75</v>
      </c>
      <c r="B76" s="12" t="str">
        <f>Sheet3!D116</f>
        <v>LKMC18ME034</v>
      </c>
      <c r="C76" s="12" t="str">
        <f>Sheet3!B116</f>
        <v xml:space="preserve">MUHAMMED YASEEN </v>
      </c>
      <c r="D76" s="12" t="str">
        <f>Sheet3!K116</f>
        <v xml:space="preserve"> ME476</v>
      </c>
      <c r="E76" s="12" t="str">
        <f>Sheet3!E116</f>
        <v>ME</v>
      </c>
      <c r="F76" s="12" t="str">
        <f>Sheet3!F116</f>
        <v>18</v>
      </c>
      <c r="G76" s="13" t="str">
        <f>Sheet3!G116</f>
        <v>KMCT COLLEGE OF ENGINEERING</v>
      </c>
      <c r="H76" s="14" t="str">
        <f>Sheet3!L116</f>
        <v>B.Tech S8 (R,S) Exam June 2022 (2015 Scheme)</v>
      </c>
      <c r="I76" s="14" t="str">
        <f>Sheet3!I13</f>
        <v>MUNICIPAL SOLID WASTE MANAGEMENT</v>
      </c>
      <c r="L76" s="66"/>
      <c r="N76" s="15"/>
    </row>
    <row r="77" spans="1:15" ht="15.75" customHeight="1" x14ac:dyDescent="0.3">
      <c r="A77" s="12">
        <v>76</v>
      </c>
      <c r="B77" s="12" t="str">
        <f>Sheet3!D69</f>
        <v>LKMC18EE013</v>
      </c>
      <c r="C77" s="12" t="str">
        <f>Sheet3!B69</f>
        <v xml:space="preserve">ASWIN M P </v>
      </c>
      <c r="D77" s="12" t="str">
        <f>Sheet3!K69</f>
        <v xml:space="preserve"> EE474</v>
      </c>
      <c r="E77" s="12" t="str">
        <f>Sheet3!E69</f>
        <v>EE</v>
      </c>
      <c r="F77" s="12" t="str">
        <f>Sheet3!F69</f>
        <v>18</v>
      </c>
      <c r="G77" s="13" t="str">
        <f>Sheet3!G69</f>
        <v>KMCT COLLEGE OF ENGINEERING</v>
      </c>
      <c r="H77" s="14" t="str">
        <f>Sheet3!L69</f>
        <v>B.Tech S8 (R,S) Exam June 2022 (2015 Scheme)</v>
      </c>
      <c r="I77" s="14" t="str">
        <f>Sheet3!I51</f>
        <v>CLOUD COMPUTING</v>
      </c>
      <c r="L77" s="66"/>
      <c r="N77" s="15"/>
    </row>
    <row r="78" spans="1:15" ht="15.75" customHeight="1" x14ac:dyDescent="0.3">
      <c r="A78" s="12">
        <v>77</v>
      </c>
      <c r="B78" s="12" t="str">
        <f>Sheet3!D84</f>
        <v>KMC18EC010</v>
      </c>
      <c r="C78" s="12" t="str">
        <f>Sheet3!B84</f>
        <v>HISANA  NASREEN</v>
      </c>
      <c r="D78" s="12" t="str">
        <f>Sheet3!K84</f>
        <v xml:space="preserve"> EC468</v>
      </c>
      <c r="E78" s="12" t="str">
        <f>Sheet3!E84</f>
        <v>EC</v>
      </c>
      <c r="F78" s="12" t="str">
        <f>Sheet3!F84</f>
        <v>18</v>
      </c>
      <c r="G78" s="13" t="str">
        <f>Sheet3!G84</f>
        <v>KMCT COLLEGE OF ENGINEERING</v>
      </c>
      <c r="H78" s="14" t="str">
        <f>Sheet3!L84</f>
        <v>B.Tech S8 (R,S) Exam June 2022 (2015 Scheme)</v>
      </c>
      <c r="I78" s="14" t="str">
        <f>Sheet3!I9</f>
        <v>AUTOMOBILE MANUFACTURING TECHNOLOGY</v>
      </c>
      <c r="L78" s="66"/>
      <c r="N78" s="15"/>
    </row>
    <row r="79" spans="1:15" ht="15.75" customHeight="1" x14ac:dyDescent="0.3">
      <c r="A79" s="12">
        <v>78</v>
      </c>
      <c r="B79" s="12" t="str">
        <f>Sheet3!D56</f>
        <v>KMC16CS006</v>
      </c>
      <c r="C79" s="12" t="str">
        <f>Sheet3!B56</f>
        <v>IRFAN ALI P V</v>
      </c>
      <c r="D79" s="12" t="str">
        <f>Sheet3!K56</f>
        <v xml:space="preserve"> CS464</v>
      </c>
      <c r="E79" s="12" t="str">
        <f>Sheet3!E56</f>
        <v>CS</v>
      </c>
      <c r="F79" s="12" t="str">
        <f>Sheet3!F56</f>
        <v>16</v>
      </c>
      <c r="G79" s="13" t="str">
        <f>Sheet3!G56</f>
        <v>KMCT COLLEGE OF ENGINEERING</v>
      </c>
      <c r="H79" s="14" t="str">
        <f>Sheet3!L56</f>
        <v>B.Tech S8 (R,S) Exam June 2022 (2015 Scheme)</v>
      </c>
      <c r="I79" s="14" t="str">
        <f>Sheet3!I95</f>
        <v>INTERNET OF THINGS</v>
      </c>
      <c r="L79" s="66"/>
      <c r="N79" s="15"/>
    </row>
    <row r="80" spans="1:15" ht="15.75" customHeight="1" x14ac:dyDescent="0.3">
      <c r="A80" s="12">
        <v>79</v>
      </c>
      <c r="B80" s="12" t="str">
        <f>Sheet3!D115</f>
        <v>KMC18ME015</v>
      </c>
      <c r="C80" s="12" t="str">
        <f>Sheet3!B115</f>
        <v>MUHAMMED NUSAIF P T</v>
      </c>
      <c r="D80" s="12" t="str">
        <f>Sheet3!K115</f>
        <v xml:space="preserve"> ME476</v>
      </c>
      <c r="E80" s="12" t="str">
        <f>Sheet3!E115</f>
        <v>ME</v>
      </c>
      <c r="F80" s="12" t="str">
        <f>Sheet3!F115</f>
        <v>18</v>
      </c>
      <c r="G80" s="13" t="str">
        <f>Sheet3!G115</f>
        <v>KMCT COLLEGE OF ENGINEERING</v>
      </c>
      <c r="H80" s="14" t="str">
        <f>Sheet3!L115</f>
        <v>B.Tech S8 (R,S) Exam June 2022 (2015 Scheme)</v>
      </c>
      <c r="I80" s="14" t="e">
        <f>Sheet3!I175</f>
        <v>#VALUE!</v>
      </c>
      <c r="L80" s="66"/>
      <c r="N80" s="15"/>
    </row>
    <row r="81" spans="1:14" ht="15.75" customHeight="1" x14ac:dyDescent="0.3">
      <c r="A81" s="12">
        <v>80</v>
      </c>
      <c r="B81" s="12" t="str">
        <f>Sheet3!D53</f>
        <v>KMC18CS009</v>
      </c>
      <c r="C81" s="12" t="str">
        <f>Sheet3!B53</f>
        <v>FINU MUHAMMED SHAHEEM</v>
      </c>
      <c r="D81" s="12" t="str">
        <f>Sheet3!K53</f>
        <v xml:space="preserve"> CS468</v>
      </c>
      <c r="E81" s="12" t="str">
        <f>Sheet3!E53</f>
        <v>CS</v>
      </c>
      <c r="F81" s="12" t="str">
        <f>Sheet3!F53</f>
        <v>18</v>
      </c>
      <c r="G81" s="13" t="str">
        <f>Sheet3!G53</f>
        <v>KMCT COLLEGE OF ENGINEERING</v>
      </c>
      <c r="H81" s="14" t="str">
        <f>Sheet3!L53</f>
        <v>B.Tech S8 (R,S) Exam June 2022 (2015 Scheme)</v>
      </c>
      <c r="I81" s="14" t="str">
        <f>Sheet3!I99</f>
        <v>INTERNET OF THINGS</v>
      </c>
      <c r="L81" s="66"/>
      <c r="N81" s="15"/>
    </row>
    <row r="82" spans="1:14" ht="15.75" customHeight="1" x14ac:dyDescent="0.3">
      <c r="A82" s="12">
        <v>81</v>
      </c>
      <c r="B82" s="12" t="str">
        <f>Sheet3!D85</f>
        <v>KMC18EC011</v>
      </c>
      <c r="C82" s="12" t="str">
        <f>Sheet3!B85</f>
        <v>KAVYANJALI.  B</v>
      </c>
      <c r="D82" s="12" t="str">
        <f>Sheet3!K85</f>
        <v xml:space="preserve"> EC468</v>
      </c>
      <c r="E82" s="12" t="str">
        <f>Sheet3!E85</f>
        <v>EC</v>
      </c>
      <c r="F82" s="12" t="str">
        <f>Sheet3!F85</f>
        <v>18</v>
      </c>
      <c r="G82" s="13" t="str">
        <f>Sheet3!G85</f>
        <v>KMCT COLLEGE OF ENGINEERING</v>
      </c>
      <c r="H82" s="14" t="str">
        <f>Sheet3!L85</f>
        <v>B.Tech S8 (R,S) Exam June 2022 (2015 Scheme)</v>
      </c>
      <c r="I82" s="14" t="str">
        <f>Sheet3!I61</f>
        <v>CLOUD COMPUTING</v>
      </c>
      <c r="L82" s="66"/>
      <c r="N82" s="15"/>
    </row>
    <row r="83" spans="1:14" ht="15.75" customHeight="1" x14ac:dyDescent="0.3">
      <c r="A83" s="12">
        <v>82</v>
      </c>
      <c r="B83" s="12" t="str">
        <f>Sheet3!D97</f>
        <v>KMC18IT006</v>
      </c>
      <c r="C83" s="12" t="str">
        <f>Sheet3!B97</f>
        <v>SHAMNA  P</v>
      </c>
      <c r="D83" s="12" t="str">
        <f>Sheet3!K97</f>
        <v xml:space="preserve"> IT462</v>
      </c>
      <c r="E83" s="12" t="str">
        <f>Sheet3!E97</f>
        <v>IT</v>
      </c>
      <c r="F83" s="12" t="str">
        <f>Sheet3!F97</f>
        <v>18</v>
      </c>
      <c r="G83" s="13" t="str">
        <f>Sheet3!G97</f>
        <v>KMCT COLLEGE OF ENGINEERING</v>
      </c>
      <c r="H83" s="14" t="str">
        <f>Sheet3!L97</f>
        <v>B.Tech S8 (R,S) Exam June 2022 (2015 Scheme)</v>
      </c>
      <c r="I83" s="14" t="str">
        <f>Sheet3!I10</f>
        <v>AUTOMOBILE MANUFACTURING TECHNOLOGY</v>
      </c>
      <c r="L83" s="66"/>
      <c r="N83" s="15"/>
    </row>
    <row r="84" spans="1:14" ht="15.75" customHeight="1" x14ac:dyDescent="0.3">
      <c r="A84" s="12">
        <v>83</v>
      </c>
      <c r="B84" s="12" t="str">
        <f>Sheet3!D27</f>
        <v>KMC18CE014</v>
      </c>
      <c r="C84" s="12" t="str">
        <f>Sheet3!B27</f>
        <v>FATHIMA ZAHANA A M P</v>
      </c>
      <c r="D84" s="12" t="str">
        <f>Sheet3!K27</f>
        <v xml:space="preserve"> CE474</v>
      </c>
      <c r="E84" s="12" t="str">
        <f>Sheet3!E27</f>
        <v>CE</v>
      </c>
      <c r="F84" s="12" t="str">
        <f>Sheet3!F27</f>
        <v>18</v>
      </c>
      <c r="G84" s="13" t="str">
        <f>Sheet3!G27</f>
        <v>KMCT COLLEGE OF ENGINEERING</v>
      </c>
      <c r="H84" s="14" t="str">
        <f>Sheet3!L27</f>
        <v>B.Tech S8 (R,S) Exam June 2022 (2015 Scheme)</v>
      </c>
      <c r="I84" s="14" t="str">
        <f>Sheet3!I124</f>
        <v>MATERIAL HANDLING &amp; FACILITIES PLANNING</v>
      </c>
      <c r="L84" s="66"/>
      <c r="N84" s="15"/>
    </row>
    <row r="85" spans="1:14" ht="15.75" customHeight="1" x14ac:dyDescent="0.3">
      <c r="A85" s="12">
        <v>84</v>
      </c>
      <c r="B85" s="12" t="str">
        <f>Sheet3!D59</f>
        <v>KMC18CS015</v>
      </c>
      <c r="C85" s="12" t="str">
        <f>Sheet3!B59</f>
        <v>MUFEEDA  SHERIN</v>
      </c>
      <c r="D85" s="12" t="str">
        <f>Sheet3!K59</f>
        <v xml:space="preserve"> CS468</v>
      </c>
      <c r="E85" s="12" t="str">
        <f>Sheet3!E59</f>
        <v>CS</v>
      </c>
      <c r="F85" s="12" t="str">
        <f>Sheet3!F59</f>
        <v>18</v>
      </c>
      <c r="G85" s="13" t="str">
        <f>Sheet3!G59</f>
        <v>KMCT COLLEGE OF ENGINEERING</v>
      </c>
      <c r="H85" s="14" t="str">
        <f>Sheet3!L59</f>
        <v>B.Tech S8 (R,S) Exam June 2022 (2015 Scheme)</v>
      </c>
      <c r="I85" s="14" t="e">
        <f>Sheet3!I166</f>
        <v>#VALUE!</v>
      </c>
      <c r="L85" s="66"/>
      <c r="N85" s="15"/>
    </row>
    <row r="86" spans="1:14" ht="15.75" customHeight="1" x14ac:dyDescent="0.3">
      <c r="A86" s="12">
        <v>85</v>
      </c>
      <c r="B86" s="12" t="str">
        <f>Sheet3!D33</f>
        <v>KMC18CE019</v>
      </c>
      <c r="C86" s="12" t="str">
        <f>Sheet3!B33</f>
        <v>MANEESHA  P</v>
      </c>
      <c r="D86" s="12" t="str">
        <f>Sheet3!K33</f>
        <v xml:space="preserve"> CE474</v>
      </c>
      <c r="E86" s="12" t="str">
        <f>Sheet3!E33</f>
        <v>CE</v>
      </c>
      <c r="F86" s="12" t="str">
        <f>Sheet3!F33</f>
        <v>18</v>
      </c>
      <c r="G86" s="13" t="str">
        <f>Sheet3!G33</f>
        <v>KMCT COLLEGE OF ENGINEERING</v>
      </c>
      <c r="H86" s="14" t="str">
        <f>Sheet3!L33</f>
        <v>B.Tech S8 (R,S) Exam June 2022 (2015 Scheme)</v>
      </c>
      <c r="I86" s="14" t="str">
        <f>Sheet3!I12</f>
        <v>AUTOMOBILE MANUFACTURING TECHNOLOGY</v>
      </c>
      <c r="L86" s="66"/>
      <c r="N86" s="15"/>
    </row>
    <row r="87" spans="1:14" ht="15.75" customHeight="1" x14ac:dyDescent="0.3">
      <c r="A87" s="12">
        <v>86</v>
      </c>
      <c r="B87" s="12" t="str">
        <f>Sheet3!D110</f>
        <v>KMC18ME014</v>
      </c>
      <c r="C87" s="12" t="str">
        <f>Sheet3!B110</f>
        <v>MOHAMMED NIHAL P</v>
      </c>
      <c r="D87" s="12" t="str">
        <f>Sheet3!K110</f>
        <v xml:space="preserve"> ME476</v>
      </c>
      <c r="E87" s="12" t="str">
        <f>Sheet3!E110</f>
        <v>ME</v>
      </c>
      <c r="F87" s="12" t="str">
        <f>Sheet3!F110</f>
        <v>18</v>
      </c>
      <c r="G87" s="13" t="str">
        <f>Sheet3!G110</f>
        <v>KMCT COLLEGE OF ENGINEERING</v>
      </c>
      <c r="H87" s="14" t="str">
        <f>Sheet3!L110</f>
        <v>B.Tech S8 (R,S) Exam June 2022 (2015 Scheme)</v>
      </c>
      <c r="I87" s="14" t="str">
        <f>Sheet3!I15</f>
        <v>MUNICIPAL SOLID WASTE MANAGEMENT</v>
      </c>
      <c r="L87" s="66"/>
      <c r="N87" s="15"/>
    </row>
    <row r="88" spans="1:14" ht="15.75" customHeight="1" x14ac:dyDescent="0.3">
      <c r="A88" s="12">
        <v>87</v>
      </c>
      <c r="B88" s="12" t="str">
        <f>Sheet3!D32</f>
        <v>KMC18CE018</v>
      </c>
      <c r="C88" s="12" t="str">
        <f>Sheet3!B32</f>
        <v>LIYAN  MUHAMMED</v>
      </c>
      <c r="D88" s="12" t="str">
        <f>Sheet3!K32</f>
        <v xml:space="preserve"> CE474</v>
      </c>
      <c r="E88" s="12" t="str">
        <f>Sheet3!E32</f>
        <v>CE</v>
      </c>
      <c r="F88" s="12" t="str">
        <f>Sheet3!F32</f>
        <v>18</v>
      </c>
      <c r="G88" s="13" t="str">
        <f>Sheet3!G32</f>
        <v>KMCT COLLEGE OF ENGINEERING</v>
      </c>
      <c r="H88" s="14" t="str">
        <f>Sheet3!L32</f>
        <v>B.Tech S8 (R,S) Exam June 2022 (2015 Scheme)</v>
      </c>
      <c r="I88" s="14" t="str">
        <f>Sheet3!I112</f>
        <v>MATERIAL HANDLING &amp; FACILITIES PLANNING</v>
      </c>
      <c r="L88" s="66"/>
      <c r="N88" s="15"/>
    </row>
    <row r="89" spans="1:14" ht="15.75" customHeight="1" x14ac:dyDescent="0.3">
      <c r="A89" s="12">
        <v>88</v>
      </c>
      <c r="B89" s="12" t="str">
        <f>Sheet3!D101</f>
        <v>KMC18ME002</v>
      </c>
      <c r="C89" s="12" t="str">
        <f>Sheet3!B101</f>
        <v>ABHISHEK K SUNDAR</v>
      </c>
      <c r="D89" s="12" t="str">
        <f>Sheet3!K101</f>
        <v xml:space="preserve"> ME476</v>
      </c>
      <c r="E89" s="12" t="str">
        <f>Sheet3!E101</f>
        <v>ME</v>
      </c>
      <c r="F89" s="12" t="str">
        <f>Sheet3!F101</f>
        <v>18</v>
      </c>
      <c r="G89" s="13" t="str">
        <f>Sheet3!G101</f>
        <v>KMCT COLLEGE OF ENGINEERING</v>
      </c>
      <c r="H89" s="14" t="str">
        <f>Sheet3!L101</f>
        <v>B.Tech S8 (R,S) Exam June 2022 (2015 Scheme)</v>
      </c>
      <c r="I89" s="14" t="str">
        <f>Sheet3!I107</f>
        <v>MATERIAL HANDLING &amp; FACILITIES PLANNING</v>
      </c>
      <c r="L89" s="66"/>
      <c r="N89" s="15"/>
    </row>
    <row r="90" spans="1:14" ht="15.75" customHeight="1" x14ac:dyDescent="0.3">
      <c r="A90" s="12">
        <v>89</v>
      </c>
      <c r="B90" s="12" t="str">
        <f>Sheet3!D31</f>
        <v>LKMC18CE034</v>
      </c>
      <c r="C90" s="12" t="str">
        <f>Sheet3!B31</f>
        <v>HAROON AHAMMED U</v>
      </c>
      <c r="D90" s="12" t="str">
        <f>Sheet3!K31</f>
        <v xml:space="preserve"> CE474</v>
      </c>
      <c r="E90" s="12" t="str">
        <f>Sheet3!E31</f>
        <v>CE</v>
      </c>
      <c r="F90" s="12" t="str">
        <f>Sheet3!F31</f>
        <v>18</v>
      </c>
      <c r="G90" s="13" t="str">
        <f>Sheet3!G31</f>
        <v>KMCT COLLEGE OF ENGINEERING</v>
      </c>
      <c r="H90" s="14" t="str">
        <f>Sheet3!L31</f>
        <v>B.Tech S8 (R,S) Exam June 2022 (2015 Scheme)</v>
      </c>
      <c r="I90" s="14" t="str">
        <f>Sheet3!I33</f>
        <v>MUNICIPAL SOLID WASTE MANAGEMENT</v>
      </c>
      <c r="L90" s="66"/>
      <c r="N90" s="15"/>
    </row>
    <row r="91" spans="1:14" ht="15.75" customHeight="1" x14ac:dyDescent="0.3">
      <c r="A91" s="12">
        <v>90</v>
      </c>
      <c r="B91" s="12" t="str">
        <f>Sheet3!D34</f>
        <v>LKMC18CE035</v>
      </c>
      <c r="C91" s="12" t="str">
        <f>Sheet3!B34</f>
        <v>MOHAMMED NABEEL S E</v>
      </c>
      <c r="D91" s="12" t="str">
        <f>Sheet3!K34</f>
        <v xml:space="preserve"> CE474</v>
      </c>
      <c r="E91" s="12" t="str">
        <f>Sheet3!E34</f>
        <v>CE</v>
      </c>
      <c r="F91" s="12" t="str">
        <f>Sheet3!F34</f>
        <v>18</v>
      </c>
      <c r="G91" s="13" t="str">
        <f>Sheet3!G34</f>
        <v>KMCT COLLEGE OF ENGINEERING</v>
      </c>
      <c r="H91" s="14" t="str">
        <f>Sheet3!L34</f>
        <v>B.Tech S8 (R,S) Exam June 2022 (2015 Scheme)</v>
      </c>
      <c r="I91" s="14" t="str">
        <f>Sheet3!I113</f>
        <v>MATERIAL HANDLING &amp; FACILITIES PLANNING</v>
      </c>
      <c r="L91" s="66"/>
      <c r="N91" s="15"/>
    </row>
    <row r="92" spans="1:14" ht="15.75" customHeight="1" x14ac:dyDescent="0.3">
      <c r="A92" s="12">
        <v>91</v>
      </c>
      <c r="B92" s="12" t="str">
        <f>Sheet3!D29</f>
        <v>KMC18CE015</v>
      </c>
      <c r="C92" s="12" t="str">
        <f>Sheet3!B29</f>
        <v>FIDA SHERIN K K</v>
      </c>
      <c r="D92" s="12" t="str">
        <f>Sheet3!K29</f>
        <v xml:space="preserve"> CE474</v>
      </c>
      <c r="E92" s="12" t="str">
        <f>Sheet3!E29</f>
        <v>CE</v>
      </c>
      <c r="F92" s="12" t="str">
        <f>Sheet3!F29</f>
        <v>18</v>
      </c>
      <c r="G92" s="13" t="str">
        <f>Sheet3!G29</f>
        <v>KMCT COLLEGE OF ENGINEERING</v>
      </c>
      <c r="H92" s="14" t="str">
        <f>Sheet3!L29</f>
        <v>B.Tech S8 (R,S) Exam June 2022 (2015 Scheme)</v>
      </c>
      <c r="I92" s="14" t="str">
        <f>Sheet3!I27</f>
        <v>MUNICIPAL SOLID WASTE MANAGEMENT</v>
      </c>
      <c r="L92" s="12"/>
      <c r="N92" s="15"/>
    </row>
    <row r="93" spans="1:14" ht="15.75" customHeight="1" x14ac:dyDescent="0.3">
      <c r="A93" s="12">
        <v>92</v>
      </c>
      <c r="B93" s="12" t="str">
        <f>Sheet3!D96</f>
        <v>KMC18IT004</v>
      </c>
      <c r="C93" s="12" t="str">
        <f>Sheet3!B96</f>
        <v>NOFA HAJA P V</v>
      </c>
      <c r="D93" s="12" t="str">
        <f>Sheet3!K96</f>
        <v xml:space="preserve"> IT462</v>
      </c>
      <c r="E93" s="12" t="str">
        <f>Sheet3!E96</f>
        <v>IT</v>
      </c>
      <c r="F93" s="12" t="str">
        <f>Sheet3!F96</f>
        <v>18</v>
      </c>
      <c r="G93" s="13" t="str">
        <f>Sheet3!G96</f>
        <v>KMCT COLLEGE OF ENGINEERING</v>
      </c>
      <c r="H93" s="14" t="str">
        <f>Sheet3!L96</f>
        <v>B.Tech S8 (R,S) Exam June 2022 (2015 Scheme)</v>
      </c>
      <c r="I93" s="14" t="str">
        <f>Sheet3!I90</f>
        <v>SECURE COMMUNICATION</v>
      </c>
      <c r="L93" s="66"/>
      <c r="N93" s="15"/>
    </row>
    <row r="94" spans="1:14" ht="15.75" customHeight="1" x14ac:dyDescent="0.3">
      <c r="A94" s="12">
        <v>93</v>
      </c>
      <c r="B94" s="12" t="str">
        <f>Sheet3!D7</f>
        <v>KMC18AU007</v>
      </c>
      <c r="C94" s="12" t="str">
        <f>Sheet3!B7</f>
        <v>FAVAS C P</v>
      </c>
      <c r="D94" s="12" t="str">
        <f>Sheet3!K7</f>
        <v xml:space="preserve"> AU466</v>
      </c>
      <c r="E94" s="12" t="str">
        <f>Sheet3!E7</f>
        <v>AU</v>
      </c>
      <c r="F94" s="12" t="str">
        <f>Sheet3!F7</f>
        <v>18</v>
      </c>
      <c r="G94" s="13" t="str">
        <f>Sheet3!G7</f>
        <v>KMCT COLLEGE OF ENGINEERING</v>
      </c>
      <c r="H94" s="14" t="str">
        <f>Sheet3!L7</f>
        <v>B.Tech S8 (R,S) Exam June 2022 (2015 Scheme)</v>
      </c>
      <c r="I94" s="14" t="str">
        <f>Sheet3!I91</f>
        <v>SECURE COMMUNICATION</v>
      </c>
      <c r="L94" s="66"/>
      <c r="N94" s="15"/>
    </row>
    <row r="95" spans="1:14" ht="15.75" customHeight="1" x14ac:dyDescent="0.3">
      <c r="A95" s="12">
        <v>94</v>
      </c>
      <c r="B95" s="12" t="str">
        <f>Sheet3!D73</f>
        <v>LKMC18EE015</v>
      </c>
      <c r="C95" s="12" t="str">
        <f>Sheet3!B73</f>
        <v xml:space="preserve">NIYAS N.T. </v>
      </c>
      <c r="D95" s="12" t="str">
        <f>Sheet3!K73</f>
        <v xml:space="preserve"> EE474</v>
      </c>
      <c r="E95" s="12" t="str">
        <f>Sheet3!E73</f>
        <v>EE</v>
      </c>
      <c r="F95" s="12" t="str">
        <f>Sheet3!F73</f>
        <v>18</v>
      </c>
      <c r="G95" s="13" t="str">
        <f>Sheet3!G73</f>
        <v>KMCT COLLEGE OF ENGINEERING</v>
      </c>
      <c r="H95" s="14" t="str">
        <f>Sheet3!L73</f>
        <v>B.Tech S8 (R,S) Exam June 2022 (2015 Scheme)</v>
      </c>
      <c r="I95" s="14" t="str">
        <f>Sheet3!I11</f>
        <v>AUTOMOBILE MANUFACTURING TECHNOLOGY</v>
      </c>
      <c r="L95" s="66"/>
      <c r="N95" s="15"/>
    </row>
    <row r="96" spans="1:14" ht="15.75" customHeight="1" x14ac:dyDescent="0.3">
      <c r="A96" s="12">
        <v>95</v>
      </c>
      <c r="B96" s="12" t="str">
        <f>Sheet3!D2</f>
        <v>KMC18AU001</v>
      </c>
      <c r="C96" s="12" t="str">
        <f>Sheet3!B2</f>
        <v>ABHINAND C V</v>
      </c>
      <c r="D96" s="12" t="str">
        <f>Sheet3!K2</f>
        <v xml:space="preserve"> AU466</v>
      </c>
      <c r="E96" s="12" t="str">
        <f>Sheet3!E2</f>
        <v>AU</v>
      </c>
      <c r="F96" s="12" t="str">
        <f>Sheet3!F2</f>
        <v>18</v>
      </c>
      <c r="G96" s="13" t="str">
        <f>Sheet3!G2</f>
        <v>KMCT COLLEGE OF ENGINEERING</v>
      </c>
      <c r="H96" s="14" t="str">
        <f>Sheet3!L2</f>
        <v>B.Tech S8 (R,S) Exam June 2022 (2015 Scheme)</v>
      </c>
      <c r="I96" s="14" t="str">
        <f>Sheet3!I43</f>
        <v>MUNICIPAL SOLID WASTE MANAGEMENT</v>
      </c>
      <c r="L96" s="66"/>
      <c r="N96" s="15"/>
    </row>
    <row r="97" spans="1:14" ht="15.75" customHeight="1" x14ac:dyDescent="0.3">
      <c r="A97" s="12">
        <v>96</v>
      </c>
      <c r="B97" s="12" t="str">
        <f>Sheet3!D24</f>
        <v>LKMC18CE032</v>
      </c>
      <c r="C97" s="12" t="str">
        <f>Sheet3!B24</f>
        <v xml:space="preserve">ATHULYA C </v>
      </c>
      <c r="D97" s="12" t="str">
        <f>Sheet3!K24</f>
        <v xml:space="preserve"> CE474</v>
      </c>
      <c r="E97" s="12" t="str">
        <f>Sheet3!E24</f>
        <v>CE</v>
      </c>
      <c r="F97" s="12" t="str">
        <f>Sheet3!F24</f>
        <v>18</v>
      </c>
      <c r="G97" s="13" t="str">
        <f>Sheet3!G24</f>
        <v>KMCT COLLEGE OF ENGINEERING</v>
      </c>
      <c r="H97" s="14" t="str">
        <f>Sheet3!L24</f>
        <v>B.Tech S8 (R,S) Exam June 2022 (2015 Scheme)</v>
      </c>
      <c r="I97" s="14" t="str">
        <f>Sheet3!I32</f>
        <v>MUNICIPAL SOLID WASTE MANAGEMENT</v>
      </c>
      <c r="L97" s="66"/>
      <c r="N97" s="15"/>
    </row>
    <row r="98" spans="1:14" ht="15.75" customHeight="1" x14ac:dyDescent="0.3">
      <c r="A98" s="12">
        <v>97</v>
      </c>
      <c r="B98" s="12" t="str">
        <f>Sheet3!D82</f>
        <v>KMC18EC007</v>
      </c>
      <c r="C98" s="12" t="str">
        <f>Sheet3!B82</f>
        <v>FIZA A RAHMAN</v>
      </c>
      <c r="D98" s="12" t="str">
        <f>Sheet3!K82</f>
        <v xml:space="preserve"> EC468</v>
      </c>
      <c r="E98" s="12" t="str">
        <f>Sheet3!E82</f>
        <v>EC</v>
      </c>
      <c r="F98" s="12" t="str">
        <f>Sheet3!F82</f>
        <v>18</v>
      </c>
      <c r="G98" s="13" t="str">
        <f>Sheet3!G82</f>
        <v>KMCT COLLEGE OF ENGINEERING</v>
      </c>
      <c r="H98" s="14" t="str">
        <f>Sheet3!L82</f>
        <v>B.Tech S8 (R,S) Exam June 2022 (2015 Scheme)</v>
      </c>
      <c r="I98" s="14" t="e">
        <f>Sheet3!I143</f>
        <v>#VALUE!</v>
      </c>
      <c r="L98" s="66"/>
      <c r="N98" s="15"/>
    </row>
    <row r="99" spans="1:14" ht="15.75" customHeight="1" x14ac:dyDescent="0.3">
      <c r="A99" s="12">
        <v>98</v>
      </c>
      <c r="B99" s="12" t="str">
        <f>Sheet3!D21</f>
        <v>KMC18CE008</v>
      </c>
      <c r="C99" s="12" t="str">
        <f>Sheet3!B21</f>
        <v>ANZIL BIN ABOOBACKER</v>
      </c>
      <c r="D99" s="12" t="str">
        <f>Sheet3!K21</f>
        <v xml:space="preserve"> CE474</v>
      </c>
      <c r="E99" s="12" t="str">
        <f>Sheet3!E21</f>
        <v>CE</v>
      </c>
      <c r="F99" s="12" t="str">
        <f>Sheet3!F21</f>
        <v>18</v>
      </c>
      <c r="G99" s="13" t="str">
        <f>Sheet3!G21</f>
        <v>KMCT COLLEGE OF ENGINEERING</v>
      </c>
      <c r="H99" s="14" t="str">
        <f>Sheet3!L21</f>
        <v>B.Tech S8 (R,S) Exam June 2022 (2015 Scheme)</v>
      </c>
      <c r="I99" s="14" t="str">
        <f>Sheet3!I24</f>
        <v>MUNICIPAL SOLID WASTE MANAGEMENT</v>
      </c>
      <c r="L99" s="66"/>
      <c r="N99" s="15"/>
    </row>
    <row r="100" spans="1:14" ht="15.75" customHeight="1" x14ac:dyDescent="0.3">
      <c r="A100" s="12">
        <v>99</v>
      </c>
      <c r="B100" s="12" t="str">
        <f>Sheet3!D72</f>
        <v>LKMC18EE014</v>
      </c>
      <c r="C100" s="12" t="str">
        <f>Sheet3!B72</f>
        <v>MUHAMMED SHABEER N K</v>
      </c>
      <c r="D100" s="12" t="str">
        <f>Sheet3!K72</f>
        <v xml:space="preserve"> EE474</v>
      </c>
      <c r="E100" s="12" t="str">
        <f>Sheet3!E72</f>
        <v>EE</v>
      </c>
      <c r="F100" s="12" t="str">
        <f>Sheet3!F72</f>
        <v>18</v>
      </c>
      <c r="G100" s="13" t="str">
        <f>Sheet3!G72</f>
        <v>KMCT COLLEGE OF ENGINEERING</v>
      </c>
      <c r="H100" s="14" t="str">
        <f>Sheet3!L72</f>
        <v>B.Tech S8 (R,S) Exam June 2022 (2015 Scheme)</v>
      </c>
      <c r="I100" s="14" t="str">
        <f>Sheet3!I26</f>
        <v>MUNICIPAL SOLID WASTE MANAGEMENT</v>
      </c>
      <c r="L100" s="66"/>
      <c r="N100" s="15"/>
    </row>
    <row r="101" spans="1:14" ht="15.75" customHeight="1" x14ac:dyDescent="0.3">
      <c r="A101" s="12">
        <v>100</v>
      </c>
      <c r="B101" s="12" t="str">
        <f>Sheet3!D62</f>
        <v>KMC18CS017</v>
      </c>
      <c r="C101" s="12" t="str">
        <f>Sheet3!B62</f>
        <v>MUHAMMED  AJLAN</v>
      </c>
      <c r="D101" s="12" t="str">
        <f>Sheet3!K62</f>
        <v xml:space="preserve"> CS468</v>
      </c>
      <c r="E101" s="12" t="str">
        <f>Sheet3!E62</f>
        <v>CS</v>
      </c>
      <c r="F101" s="12" t="str">
        <f>Sheet3!F62</f>
        <v>18</v>
      </c>
      <c r="G101" s="13" t="str">
        <f>Sheet3!G62</f>
        <v>KMCT COLLEGE OF ENGINEERING</v>
      </c>
      <c r="H101" s="14" t="str">
        <f>Sheet3!L62</f>
        <v>B.Tech S8 (R,S) Exam June 2022 (2015 Scheme)</v>
      </c>
      <c r="I101" s="14" t="str">
        <f>Sheet3!I25</f>
        <v>MUNICIPAL SOLID WASTE MANAGEMENT</v>
      </c>
      <c r="L101" s="66"/>
      <c r="N101" s="15"/>
    </row>
    <row r="102" spans="1:14" ht="15.75" customHeight="1" x14ac:dyDescent="0.3">
      <c r="A102" s="12">
        <v>101</v>
      </c>
      <c r="B102" s="12" t="str">
        <f>Sheet3!D37</f>
        <v>KMC18CE022</v>
      </c>
      <c r="C102" s="12" t="str">
        <f>Sheet3!B37</f>
        <v>NEETHU  UNNI</v>
      </c>
      <c r="D102" s="12" t="str">
        <f>Sheet3!K37</f>
        <v xml:space="preserve"> CE474</v>
      </c>
      <c r="E102" s="12" t="str">
        <f>Sheet3!E37</f>
        <v>CE</v>
      </c>
      <c r="F102" s="12" t="str">
        <f>Sheet3!F37</f>
        <v>18</v>
      </c>
      <c r="G102" s="13" t="str">
        <f>Sheet3!G37</f>
        <v>KMCT COLLEGE OF ENGINEERING</v>
      </c>
      <c r="H102" s="14" t="str">
        <f>Sheet3!L37</f>
        <v>B.Tech S8 (R,S) Exam June 2022 (2015 Scheme)</v>
      </c>
      <c r="I102" s="14" t="str">
        <f>Sheet3!I104</f>
        <v>MATERIAL HANDLING &amp; FACILITIES PLANNING</v>
      </c>
      <c r="L102" s="66"/>
      <c r="N102" s="15"/>
    </row>
    <row r="103" spans="1:14" ht="15.75" customHeight="1" x14ac:dyDescent="0.3">
      <c r="A103" s="12">
        <v>102</v>
      </c>
      <c r="B103" s="12" t="str">
        <f>Sheet3!D70</f>
        <v>KMC18EE006</v>
      </c>
      <c r="C103" s="12" t="str">
        <f>Sheet3!B70</f>
        <v>AYISHA SANA K K</v>
      </c>
      <c r="D103" s="12" t="str">
        <f>Sheet3!K70</f>
        <v xml:space="preserve"> EE474</v>
      </c>
      <c r="E103" s="12" t="str">
        <f>Sheet3!E70</f>
        <v>EE</v>
      </c>
      <c r="F103" s="12" t="str">
        <f>Sheet3!F70</f>
        <v>18</v>
      </c>
      <c r="G103" s="13" t="str">
        <f>Sheet3!G70</f>
        <v>KMCT COLLEGE OF ENGINEERING</v>
      </c>
      <c r="H103" s="14" t="str">
        <f>Sheet3!L70</f>
        <v>B.Tech S8 (R,S) Exam June 2022 (2015 Scheme)</v>
      </c>
      <c r="I103" s="14" t="str">
        <f>Sheet3!I60</f>
        <v>CLOUD COMPUTING</v>
      </c>
      <c r="L103" s="66"/>
      <c r="N103" s="15"/>
    </row>
    <row r="104" spans="1:14" ht="15.75" customHeight="1" x14ac:dyDescent="0.3">
      <c r="A104" s="12">
        <v>103</v>
      </c>
      <c r="B104" s="12" t="str">
        <f>Sheet3!D120</f>
        <v>LKMC18ME036</v>
      </c>
      <c r="C104" s="12" t="str">
        <f>Sheet3!B120</f>
        <v xml:space="preserve">SHABAREESH P </v>
      </c>
      <c r="D104" s="12" t="str">
        <f>Sheet3!K120</f>
        <v xml:space="preserve"> ME476</v>
      </c>
      <c r="E104" s="12" t="str">
        <f>Sheet3!E120</f>
        <v>ME</v>
      </c>
      <c r="F104" s="12" t="str">
        <f>Sheet3!F120</f>
        <v>18</v>
      </c>
      <c r="G104" s="13" t="str">
        <f>Sheet3!G120</f>
        <v>KMCT COLLEGE OF ENGINEERING</v>
      </c>
      <c r="H104" s="14" t="str">
        <f>Sheet3!L120</f>
        <v>B.Tech S8 (R,S) Exam June 2022 (2015 Scheme)</v>
      </c>
      <c r="I104" s="14" t="str">
        <f>Sheet3!I89</f>
        <v>SECURE COMMUNICATION</v>
      </c>
      <c r="L104" s="66"/>
      <c r="N104" s="15"/>
    </row>
    <row r="105" spans="1:14" ht="15.75" customHeight="1" x14ac:dyDescent="0.3">
      <c r="A105" s="12">
        <v>104</v>
      </c>
      <c r="B105" s="12" t="str">
        <f>Sheet3!D6</f>
        <v>KMC18AU006</v>
      </c>
      <c r="C105" s="12" t="str">
        <f>Sheet3!B6</f>
        <v>ARUN KUMAR EDAKKODE</v>
      </c>
      <c r="D105" s="12" t="str">
        <f>Sheet3!K6</f>
        <v xml:space="preserve"> AU466</v>
      </c>
      <c r="E105" s="12" t="str">
        <f>Sheet3!E6</f>
        <v>AU</v>
      </c>
      <c r="F105" s="12" t="str">
        <f>Sheet3!F6</f>
        <v>18</v>
      </c>
      <c r="G105" s="13" t="str">
        <f>Sheet3!G6</f>
        <v>KMCT COLLEGE OF ENGINEERING</v>
      </c>
      <c r="H105" s="14" t="str">
        <f>Sheet3!L6</f>
        <v>B.Tech S8 (R,S) Exam June 2022 (2015 Scheme)</v>
      </c>
      <c r="I105" s="14" t="str">
        <f>Sheet3!I98</f>
        <v>INTERNET OF THINGS</v>
      </c>
      <c r="L105" s="66"/>
      <c r="N105" s="15"/>
    </row>
    <row r="106" spans="1:14" ht="15.75" customHeight="1" x14ac:dyDescent="0.3">
      <c r="A106" s="12">
        <v>105</v>
      </c>
      <c r="B106" s="12" t="str">
        <f>Sheet3!D15</f>
        <v>KMC18CE002</v>
      </c>
      <c r="C106" s="12" t="str">
        <f>Sheet3!B15</f>
        <v>ADITHYA  K</v>
      </c>
      <c r="D106" s="12" t="str">
        <f>Sheet3!K15</f>
        <v xml:space="preserve"> CE474</v>
      </c>
      <c r="E106" s="12" t="str">
        <f>Sheet3!E15</f>
        <v>CE</v>
      </c>
      <c r="F106" s="12" t="str">
        <f>Sheet3!F15</f>
        <v>18</v>
      </c>
      <c r="G106" s="13" t="str">
        <f>Sheet3!G15</f>
        <v>KMCT COLLEGE OF ENGINEERING</v>
      </c>
      <c r="H106" s="14" t="str">
        <f>Sheet3!L15</f>
        <v>B.Tech S8 (R,S) Exam June 2022 (2015 Scheme)</v>
      </c>
      <c r="I106" s="14" t="e">
        <f>Sheet3!I158</f>
        <v>#VALUE!</v>
      </c>
      <c r="L106" s="66"/>
      <c r="N106" s="15"/>
    </row>
    <row r="107" spans="1:14" ht="15.75" customHeight="1" x14ac:dyDescent="0.3">
      <c r="A107" s="12">
        <v>106</v>
      </c>
      <c r="B107" s="12" t="str">
        <f>Sheet3!D64</f>
        <v>KMC18CS023</v>
      </c>
      <c r="C107" s="12" t="str">
        <f>Sheet3!B64</f>
        <v>VYSHNAVI  P</v>
      </c>
      <c r="D107" s="12" t="str">
        <f>Sheet3!K64</f>
        <v xml:space="preserve"> CS468</v>
      </c>
      <c r="E107" s="12" t="str">
        <f>Sheet3!E64</f>
        <v>CS</v>
      </c>
      <c r="F107" s="12" t="str">
        <f>Sheet3!F64</f>
        <v>18</v>
      </c>
      <c r="G107" s="13" t="str">
        <f>Sheet3!G64</f>
        <v>KMCT COLLEGE OF ENGINEERING</v>
      </c>
      <c r="H107" s="14" t="str">
        <f>Sheet3!L64</f>
        <v>B.Tech S8 (R,S) Exam June 2022 (2015 Scheme)</v>
      </c>
      <c r="I107" s="14" t="str">
        <f>Sheet3!I103</f>
        <v>MATERIAL HANDLING &amp; FACILITIES PLANNING</v>
      </c>
      <c r="L107" s="66"/>
      <c r="N107" s="15"/>
    </row>
    <row r="108" spans="1:14" ht="15.75" customHeight="1" x14ac:dyDescent="0.3">
      <c r="A108" s="12">
        <v>107</v>
      </c>
      <c r="B108" s="12" t="str">
        <f>Sheet3!D127</f>
        <v>KMC18ME025</v>
      </c>
      <c r="C108" s="12" t="str">
        <f>Sheet3!B127</f>
        <v>VYSHNAV  A</v>
      </c>
      <c r="D108" s="12" t="str">
        <f>Sheet3!K127</f>
        <v xml:space="preserve"> ME476</v>
      </c>
      <c r="E108" s="12" t="str">
        <f>Sheet3!E127</f>
        <v>ME</v>
      </c>
      <c r="F108" s="12" t="str">
        <f>Sheet3!F127</f>
        <v>18</v>
      </c>
      <c r="G108" s="13" t="str">
        <f>Sheet3!G127</f>
        <v>KMCT COLLEGE OF ENGINEERING</v>
      </c>
      <c r="H108" s="14" t="str">
        <f>Sheet3!L127</f>
        <v>B.Tech S8 (R,S) Exam June 2022 (2015 Scheme)</v>
      </c>
      <c r="I108" s="14" t="str">
        <f>Sheet3!I105</f>
        <v>MATERIAL HANDLING &amp; FACILITIES PLANNING</v>
      </c>
      <c r="L108" s="66"/>
      <c r="N108" s="15"/>
    </row>
    <row r="109" spans="1:14" ht="15.75" customHeight="1" x14ac:dyDescent="0.3">
      <c r="A109" s="12">
        <v>108</v>
      </c>
      <c r="B109" s="12" t="str">
        <f>Sheet3!D107</f>
        <v>LKMC18ME030</v>
      </c>
      <c r="C109" s="12" t="str">
        <f>Sheet3!B107</f>
        <v xml:space="preserve">JAMNAS V P </v>
      </c>
      <c r="D109" s="12" t="str">
        <f>Sheet3!K107</f>
        <v xml:space="preserve"> ME476</v>
      </c>
      <c r="E109" s="12" t="str">
        <f>Sheet3!E107</f>
        <v>ME</v>
      </c>
      <c r="F109" s="12" t="str">
        <f>Sheet3!F107</f>
        <v>18</v>
      </c>
      <c r="G109" s="13" t="str">
        <f>Sheet3!G107</f>
        <v>KMCT COLLEGE OF ENGINEERING</v>
      </c>
      <c r="H109" s="14" t="str">
        <f>Sheet3!L107</f>
        <v>B.Tech S8 (R,S) Exam June 2022 (2015 Scheme)</v>
      </c>
      <c r="I109" s="14" t="str">
        <f>Sheet3!I118</f>
        <v>MATERIAL HANDLING &amp; FACILITIES PLANNING</v>
      </c>
      <c r="L109" s="66"/>
      <c r="N109" s="15"/>
    </row>
    <row r="110" spans="1:14" ht="15.75" customHeight="1" x14ac:dyDescent="0.3">
      <c r="A110" s="12">
        <v>109</v>
      </c>
      <c r="B110" s="12" t="str">
        <f>Sheet3!D39</f>
        <v>LKMC18CE037</v>
      </c>
      <c r="C110" s="12" t="str">
        <f>Sheet3!B39</f>
        <v xml:space="preserve">NIDHISHA K V </v>
      </c>
      <c r="D110" s="12" t="str">
        <f>Sheet3!K39</f>
        <v xml:space="preserve"> CE474</v>
      </c>
      <c r="E110" s="12" t="str">
        <f>Sheet3!E39</f>
        <v>CE</v>
      </c>
      <c r="F110" s="12" t="str">
        <f>Sheet3!F39</f>
        <v>18</v>
      </c>
      <c r="G110" s="13" t="str">
        <f>Sheet3!G39</f>
        <v>KMCT COLLEGE OF ENGINEERING</v>
      </c>
      <c r="H110" s="14" t="str">
        <f>Sheet3!L39</f>
        <v>B.Tech S8 (R,S) Exam June 2022 (2015 Scheme)</v>
      </c>
      <c r="I110" s="14" t="e">
        <f>Sheet3!I128</f>
        <v>#VALUE!</v>
      </c>
      <c r="L110" s="66"/>
      <c r="N110" s="15"/>
    </row>
    <row r="111" spans="1:14" ht="15.75" customHeight="1" x14ac:dyDescent="0.3">
      <c r="A111" s="12">
        <v>110</v>
      </c>
      <c r="B111" s="12" t="str">
        <f>Sheet3!D63</f>
        <v>KMC18CS022</v>
      </c>
      <c r="C111" s="12" t="str">
        <f>Sheet3!B63</f>
        <v>VINU BALAGOPAL A P</v>
      </c>
      <c r="D111" s="12" t="str">
        <f>Sheet3!K63</f>
        <v xml:space="preserve"> CS468</v>
      </c>
      <c r="E111" s="12" t="str">
        <f>Sheet3!E63</f>
        <v>CS</v>
      </c>
      <c r="F111" s="12" t="str">
        <f>Sheet3!F63</f>
        <v>18</v>
      </c>
      <c r="G111" s="13" t="str">
        <f>Sheet3!G63</f>
        <v>KMCT COLLEGE OF ENGINEERING</v>
      </c>
      <c r="H111" s="14" t="str">
        <f>Sheet3!L63</f>
        <v>B.Tech S8 (R,S) Exam June 2022 (2015 Scheme)</v>
      </c>
      <c r="I111" s="14" t="e">
        <f>Sheet3!I172</f>
        <v>#VALUE!</v>
      </c>
      <c r="L111" s="66"/>
      <c r="N111" s="15"/>
    </row>
    <row r="112" spans="1:14" ht="15.75" customHeight="1" x14ac:dyDescent="0.3">
      <c r="A112" s="12">
        <v>111</v>
      </c>
      <c r="B112" s="12" t="str">
        <f>Sheet3!D61</f>
        <v>KMC18CS016</v>
      </c>
      <c r="C112" s="12" t="str">
        <f>Sheet3!B61</f>
        <v>MUHAMMAD HAFIL T</v>
      </c>
      <c r="D112" s="12" t="str">
        <f>Sheet3!K61</f>
        <v xml:space="preserve"> CS468</v>
      </c>
      <c r="E112" s="12" t="str">
        <f>Sheet3!E61</f>
        <v>CS</v>
      </c>
      <c r="F112" s="12" t="str">
        <f>Sheet3!F61</f>
        <v>18</v>
      </c>
      <c r="G112" s="13" t="str">
        <f>Sheet3!G61</f>
        <v>KMCT COLLEGE OF ENGINEERING</v>
      </c>
      <c r="H112" s="14" t="str">
        <f>Sheet3!L61</f>
        <v>B.Tech S8 (R,S) Exam June 2022 (2015 Scheme)</v>
      </c>
      <c r="I112" s="14" t="str">
        <f>Sheet3!I56</f>
        <v>ARTIFICIAL INTELLIGENCE</v>
      </c>
      <c r="L112" s="66"/>
      <c r="N112" s="15"/>
    </row>
    <row r="113" spans="1:14" ht="15.75" customHeight="1" x14ac:dyDescent="0.3">
      <c r="A113" s="12">
        <v>112</v>
      </c>
      <c r="B113" s="12" t="str">
        <f>Sheet3!D45</f>
        <v>LKMC18CS024</v>
      </c>
      <c r="C113" s="12" t="str">
        <f>Sheet3!B45</f>
        <v xml:space="preserve">ADARSH .T </v>
      </c>
      <c r="D113" s="12" t="str">
        <f>Sheet3!K45</f>
        <v xml:space="preserve"> CS468</v>
      </c>
      <c r="E113" s="12" t="str">
        <f>Sheet3!E45</f>
        <v>CS</v>
      </c>
      <c r="F113" s="12" t="str">
        <f>Sheet3!F45</f>
        <v>18</v>
      </c>
      <c r="G113" s="13" t="str">
        <f>Sheet3!G45</f>
        <v>KMCT COLLEGE OF ENGINEERING</v>
      </c>
      <c r="H113" s="14" t="str">
        <f>Sheet3!L45</f>
        <v>B.Tech S8 (R,S) Exam June 2022 (2015 Scheme)</v>
      </c>
      <c r="I113" s="14" t="str">
        <f>Sheet3!I64</f>
        <v>CLOUD COMPUTING</v>
      </c>
      <c r="L113" s="66"/>
      <c r="N113" s="15"/>
    </row>
    <row r="114" spans="1:14" ht="15.75" customHeight="1" x14ac:dyDescent="0.3">
      <c r="A114" s="12">
        <v>113</v>
      </c>
      <c r="B114" s="12" t="str">
        <f>Sheet3!D50</f>
        <v>LKMC18CS028</v>
      </c>
      <c r="C114" s="12" t="str">
        <f>Sheet3!B50</f>
        <v xml:space="preserve">ASHITHA M </v>
      </c>
      <c r="D114" s="12" t="str">
        <f>Sheet3!K50</f>
        <v xml:space="preserve"> CS468</v>
      </c>
      <c r="E114" s="12" t="str">
        <f>Sheet3!E50</f>
        <v>CS</v>
      </c>
      <c r="F114" s="12" t="str">
        <f>Sheet3!F50</f>
        <v>18</v>
      </c>
      <c r="G114" s="13" t="str">
        <f>Sheet3!G50</f>
        <v>KMCT COLLEGE OF ENGINEERING</v>
      </c>
      <c r="H114" s="14" t="str">
        <f>Sheet3!L50</f>
        <v>B.Tech S8 (R,S) Exam June 2022 (2015 Scheme)</v>
      </c>
      <c r="I114" s="14" t="str">
        <f>Sheet3!I48</f>
        <v>CLOUD COMPUTING</v>
      </c>
      <c r="L114" s="66"/>
      <c r="N114" s="15"/>
    </row>
    <row r="115" spans="1:14" ht="15.75" customHeight="1" x14ac:dyDescent="0.3">
      <c r="A115" s="12">
        <v>114</v>
      </c>
      <c r="B115" s="12" t="str">
        <f>Sheet3!D60</f>
        <v>LKMC18CS030</v>
      </c>
      <c r="C115" s="12" t="str">
        <f>Sheet3!B60</f>
        <v xml:space="preserve">MUHAMMAD ASLAM P T </v>
      </c>
      <c r="D115" s="12" t="str">
        <f>Sheet3!K60</f>
        <v xml:space="preserve"> CS468</v>
      </c>
      <c r="E115" s="12" t="str">
        <f>Sheet3!E60</f>
        <v>CS</v>
      </c>
      <c r="F115" s="12" t="str">
        <f>Sheet3!F60</f>
        <v>18</v>
      </c>
      <c r="G115" s="13" t="str">
        <f>Sheet3!G60</f>
        <v>KMCT COLLEGE OF ENGINEERING</v>
      </c>
      <c r="H115" s="14" t="str">
        <f>Sheet3!L60</f>
        <v>B.Tech S8 (R,S) Exam June 2022 (2015 Scheme)</v>
      </c>
      <c r="I115" s="14" t="str">
        <f>Sheet3!I49</f>
        <v>CLOUD COMPUTING</v>
      </c>
      <c r="L115" s="66"/>
      <c r="N115" s="15"/>
    </row>
    <row r="116" spans="1:14" ht="15.75" customHeight="1" x14ac:dyDescent="0.3">
      <c r="A116" s="12">
        <v>115</v>
      </c>
      <c r="B116" s="12" t="str">
        <f>Sheet3!D102</f>
        <v>LKMC18ME026</v>
      </c>
      <c r="C116" s="12" t="str">
        <f>Sheet3!B102</f>
        <v xml:space="preserve">AKASH .A </v>
      </c>
      <c r="D116" s="12" t="str">
        <f>Sheet3!K102</f>
        <v xml:space="preserve"> ME476</v>
      </c>
      <c r="E116" s="12" t="str">
        <f>Sheet3!E102</f>
        <v>ME</v>
      </c>
      <c r="F116" s="12" t="str">
        <f>Sheet3!F102</f>
        <v>18</v>
      </c>
      <c r="G116" s="13" t="str">
        <f>Sheet3!G102</f>
        <v>KMCT COLLEGE OF ENGINEERING</v>
      </c>
      <c r="H116" s="14" t="str">
        <f>Sheet3!L102</f>
        <v>B.Tech S8 (R,S) Exam June 2022 (2015 Scheme)</v>
      </c>
      <c r="I116" s="14" t="e">
        <f>Sheet3!I170</f>
        <v>#VALUE!</v>
      </c>
      <c r="L116" s="66"/>
      <c r="N116" s="15"/>
    </row>
    <row r="117" spans="1:14" ht="15.75" customHeight="1" x14ac:dyDescent="0.3">
      <c r="A117" s="12">
        <v>116</v>
      </c>
      <c r="B117" s="12" t="str">
        <f>Sheet3!D119</f>
        <v>LKMC18ME035</v>
      </c>
      <c r="C117" s="12" t="str">
        <f>Sheet3!B119</f>
        <v xml:space="preserve">SARATH .A.V </v>
      </c>
      <c r="D117" s="12" t="str">
        <f>Sheet3!K119</f>
        <v xml:space="preserve"> ME476</v>
      </c>
      <c r="E117" s="12" t="str">
        <f>Sheet3!E119</f>
        <v>ME</v>
      </c>
      <c r="F117" s="12" t="str">
        <f>Sheet3!F119</f>
        <v>18</v>
      </c>
      <c r="G117" s="13" t="str">
        <f>Sheet3!G119</f>
        <v>KMCT COLLEGE OF ENGINEERING</v>
      </c>
      <c r="H117" s="14" t="str">
        <f>Sheet3!L119</f>
        <v>B.Tech S8 (R,S) Exam June 2022 (2015 Scheme)</v>
      </c>
      <c r="I117" s="14" t="str">
        <f>Sheet3!I41</f>
        <v>MUNICIPAL SOLID WASTE MANAGEMENT</v>
      </c>
      <c r="L117" s="66"/>
      <c r="N117" s="15"/>
    </row>
    <row r="118" spans="1:14" ht="15.75" customHeight="1" x14ac:dyDescent="0.3">
      <c r="A118" s="12">
        <v>117</v>
      </c>
      <c r="B118" s="12" t="str">
        <f>Sheet3!D126</f>
        <v>KMC18ME024</v>
      </c>
      <c r="C118" s="12" t="str">
        <f>Sheet3!B126</f>
        <v>VISHNU  N</v>
      </c>
      <c r="D118" s="12" t="str">
        <f>Sheet3!K126</f>
        <v xml:space="preserve"> ME476</v>
      </c>
      <c r="E118" s="12" t="str">
        <f>Sheet3!E126</f>
        <v>ME</v>
      </c>
      <c r="F118" s="12" t="str">
        <f>Sheet3!F126</f>
        <v>18</v>
      </c>
      <c r="G118" s="13" t="str">
        <f>Sheet3!G126</f>
        <v>KMCT COLLEGE OF ENGINEERING</v>
      </c>
      <c r="H118" s="14" t="str">
        <f>Sheet3!L126</f>
        <v>B.Tech S8 (R,S) Exam June 2022 (2015 Scheme)</v>
      </c>
      <c r="I118" s="14" t="str">
        <f>Sheet3!I97</f>
        <v>INTERNET OF THINGS</v>
      </c>
      <c r="L118" s="66"/>
      <c r="N118" s="15"/>
    </row>
    <row r="119" spans="1:14" ht="15.75" customHeight="1" x14ac:dyDescent="0.3">
      <c r="A119" s="12">
        <v>118</v>
      </c>
      <c r="B119" s="12" t="str">
        <f>Sheet3!D114</f>
        <v>LKMC18ME033</v>
      </c>
      <c r="C119" s="12" t="str">
        <f>Sheet3!B114</f>
        <v xml:space="preserve">MUHAMMED MUBARAK </v>
      </c>
      <c r="D119" s="12" t="str">
        <f>Sheet3!K114</f>
        <v xml:space="preserve"> ME476</v>
      </c>
      <c r="E119" s="12" t="str">
        <f>Sheet3!E114</f>
        <v>ME</v>
      </c>
      <c r="F119" s="12" t="str">
        <f>Sheet3!F114</f>
        <v>18</v>
      </c>
      <c r="G119" s="13" t="str">
        <f>Sheet3!G114</f>
        <v>KMCT COLLEGE OF ENGINEERING</v>
      </c>
      <c r="H119" s="14" t="str">
        <f>Sheet3!L114</f>
        <v>B.Tech S8 (R,S) Exam June 2022 (2015 Scheme)</v>
      </c>
      <c r="I119" s="14" t="str">
        <f>Sheet3!I38</f>
        <v>MUNICIPAL SOLID WASTE MANAGEMENT</v>
      </c>
      <c r="L119" s="66"/>
      <c r="N119" s="15"/>
    </row>
    <row r="120" spans="1:14" ht="15.75" customHeight="1" x14ac:dyDescent="0.3">
      <c r="A120" s="12">
        <v>119</v>
      </c>
      <c r="B120" s="12" t="str">
        <f>Sheet3!D3</f>
        <v>KMC18AU002</v>
      </c>
      <c r="C120" s="12" t="str">
        <f>Sheet3!B3</f>
        <v>ABHISHEK  P</v>
      </c>
      <c r="D120" s="12" t="str">
        <f>Sheet3!K3</f>
        <v xml:space="preserve"> AU466</v>
      </c>
      <c r="E120" s="12" t="str">
        <f>Sheet3!E3</f>
        <v>AU</v>
      </c>
      <c r="F120" s="12" t="str">
        <f>Sheet3!F3</f>
        <v>18</v>
      </c>
      <c r="G120" s="13" t="str">
        <f>Sheet3!G3</f>
        <v>KMCT COLLEGE OF ENGINEERING</v>
      </c>
      <c r="H120" s="14" t="str">
        <f>Sheet3!L3</f>
        <v>B.Tech S8 (R,S) Exam June 2022 (2015 Scheme)</v>
      </c>
      <c r="I120" s="14" t="str">
        <f>Sheet3!I92</f>
        <v>SECURE COMMUNICATION</v>
      </c>
      <c r="L120" s="66"/>
      <c r="N120" s="15"/>
    </row>
    <row r="121" spans="1:14" ht="15.75" customHeight="1" x14ac:dyDescent="0.3">
      <c r="A121" s="12">
        <v>120</v>
      </c>
      <c r="B121" s="12" t="str">
        <f>Sheet3!D88</f>
        <v>LKMC18EC017</v>
      </c>
      <c r="C121" s="12" t="str">
        <f>Sheet3!B88</f>
        <v xml:space="preserve">SANDRA .N. P </v>
      </c>
      <c r="D121" s="12" t="str">
        <f>Sheet3!K88</f>
        <v xml:space="preserve"> EC468</v>
      </c>
      <c r="E121" s="12" t="str">
        <f>Sheet3!E88</f>
        <v>EC</v>
      </c>
      <c r="F121" s="12" t="str">
        <f>Sheet3!F88</f>
        <v>18</v>
      </c>
      <c r="G121" s="13" t="str">
        <f>Sheet3!G88</f>
        <v>KMCT COLLEGE OF ENGINEERING</v>
      </c>
      <c r="H121" s="14" t="str">
        <f>Sheet3!L88</f>
        <v>B.Tech S8 (R,S) Exam June 2022 (2015 Scheme)</v>
      </c>
      <c r="I121" s="14" t="str">
        <f>Sheet3!I21</f>
        <v>MUNICIPAL SOLID WASTE MANAGEMENT</v>
      </c>
      <c r="L121" s="66"/>
      <c r="N121" s="15"/>
    </row>
    <row r="122" spans="1:14" ht="15.75" customHeight="1" x14ac:dyDescent="0.3">
      <c r="A122" s="12">
        <v>121</v>
      </c>
      <c r="B122" s="12" t="str">
        <f>Sheet3!D38</f>
        <v>KMC18CE023</v>
      </c>
      <c r="C122" s="12" t="str">
        <f>Sheet3!B38</f>
        <v>NIDHA  FAZLI</v>
      </c>
      <c r="D122" s="12" t="str">
        <f>Sheet3!K38</f>
        <v xml:space="preserve"> CE474</v>
      </c>
      <c r="E122" s="12" t="str">
        <f>Sheet3!E38</f>
        <v>CE</v>
      </c>
      <c r="F122" s="12" t="str">
        <f>Sheet3!F38</f>
        <v>18</v>
      </c>
      <c r="G122" s="13" t="str">
        <f>Sheet3!G38</f>
        <v>KMCT COLLEGE OF ENGINEERING</v>
      </c>
      <c r="H122" s="14" t="str">
        <f>Sheet3!L38</f>
        <v>B.Tech S8 (R,S) Exam June 2022 (2015 Scheme)</v>
      </c>
      <c r="I122" s="14" t="e">
        <f>Sheet3!I164</f>
        <v>#VALUE!</v>
      </c>
      <c r="L122" s="66"/>
      <c r="N122" s="15"/>
    </row>
    <row r="123" spans="1:14" ht="15.75" customHeight="1" x14ac:dyDescent="0.3">
      <c r="A123" s="12">
        <v>122</v>
      </c>
      <c r="B123" s="12" t="str">
        <f>Sheet3!D36</f>
        <v>KMC18CE020</v>
      </c>
      <c r="C123" s="12" t="str">
        <f>Sheet3!B36</f>
        <v>MUHAMMED ROSEN N P</v>
      </c>
      <c r="D123" s="12" t="str">
        <f>Sheet3!K36</f>
        <v xml:space="preserve"> CE474</v>
      </c>
      <c r="E123" s="12" t="str">
        <f>Sheet3!E36</f>
        <v>CE</v>
      </c>
      <c r="F123" s="12" t="str">
        <f>Sheet3!F36</f>
        <v>18</v>
      </c>
      <c r="G123" s="13" t="str">
        <f>Sheet3!G36</f>
        <v>KMCT COLLEGE OF ENGINEERING</v>
      </c>
      <c r="H123" s="14" t="str">
        <f>Sheet3!L36</f>
        <v>B.Tech S8 (R,S) Exam June 2022 (2015 Scheme)</v>
      </c>
      <c r="I123" s="14" t="e">
        <f>Sheet3!I173</f>
        <v>#VALUE!</v>
      </c>
      <c r="L123" s="66"/>
      <c r="N123" s="15"/>
    </row>
    <row r="124" spans="1:14" ht="15.75" customHeight="1" x14ac:dyDescent="0.3">
      <c r="A124" s="12">
        <v>123</v>
      </c>
      <c r="B124" s="12" t="str">
        <f>Sheet3!D122</f>
        <v>LKMC18ME038</v>
      </c>
      <c r="C124" s="12" t="str">
        <f>Sheet3!B122</f>
        <v xml:space="preserve">SHAMSUDHEEN . C </v>
      </c>
      <c r="D124" s="12" t="str">
        <f>Sheet3!K122</f>
        <v xml:space="preserve"> ME476</v>
      </c>
      <c r="E124" s="12" t="str">
        <f>Sheet3!E122</f>
        <v>ME</v>
      </c>
      <c r="F124" s="12" t="str">
        <f>Sheet3!F122</f>
        <v>18</v>
      </c>
      <c r="G124" s="13" t="str">
        <f>Sheet3!G122</f>
        <v>KMCT COLLEGE OF ENGINEERING</v>
      </c>
      <c r="H124" s="14" t="str">
        <f>Sheet3!L122</f>
        <v>B.Tech S8 (R,S) Exam June 2022 (2015 Scheme)</v>
      </c>
      <c r="I124" s="14" t="str">
        <f>Sheet3!I68</f>
        <v>ENERGY MANAGEMENT AND AUDITING</v>
      </c>
      <c r="L124" s="66"/>
      <c r="N124" s="15"/>
    </row>
    <row r="125" spans="1:14" ht="15.75" customHeight="1" x14ac:dyDescent="0.3">
      <c r="A125" s="12">
        <v>124</v>
      </c>
      <c r="B125" s="12" t="str">
        <f>Sheet3!D46</f>
        <v>KMC18CS002</v>
      </c>
      <c r="C125" s="12" t="str">
        <f>Sheet3!B46</f>
        <v>AISWARYA  MOHAN</v>
      </c>
      <c r="D125" s="12" t="str">
        <f>Sheet3!K46</f>
        <v xml:space="preserve"> CS468</v>
      </c>
      <c r="E125" s="12" t="str">
        <f>Sheet3!E46</f>
        <v>CS</v>
      </c>
      <c r="F125" s="12" t="str">
        <f>Sheet3!F46</f>
        <v>18</v>
      </c>
      <c r="G125" s="13" t="str">
        <f>Sheet3!G46</f>
        <v>KMCT COLLEGE OF ENGINEERING</v>
      </c>
      <c r="H125" s="14" t="str">
        <f>Sheet3!L46</f>
        <v>B.Tech S8 (R,S) Exam June 2022 (2015 Scheme)</v>
      </c>
      <c r="I125" s="14" t="str">
        <f>Sheet3!I65</f>
        <v>ENERGY MANAGEMENT AND AUDITING</v>
      </c>
      <c r="L125" s="66"/>
      <c r="N125" s="15"/>
    </row>
    <row r="126" spans="1:14" ht="15.75" customHeight="1" x14ac:dyDescent="0.3">
      <c r="A126" s="12">
        <v>125</v>
      </c>
      <c r="B126" s="12" t="str">
        <f>Sheet3!D13</f>
        <v>KMC18CE001</v>
      </c>
      <c r="C126" s="12" t="str">
        <f>Sheet3!B13</f>
        <v>ADARSH  P</v>
      </c>
      <c r="D126" s="12" t="str">
        <f>Sheet3!K13</f>
        <v xml:space="preserve"> CE474</v>
      </c>
      <c r="E126" s="12" t="str">
        <f>Sheet3!E13</f>
        <v>CE</v>
      </c>
      <c r="F126" s="12" t="str">
        <f>Sheet3!F13</f>
        <v>18</v>
      </c>
      <c r="G126" s="13" t="str">
        <f>Sheet3!G13</f>
        <v>KMCT COLLEGE OF ENGINEERING</v>
      </c>
      <c r="H126" s="14" t="str">
        <f>Sheet3!L13</f>
        <v>B.Tech S8 (R,S) Exam June 2022 (2015 Scheme)</v>
      </c>
      <c r="I126" s="14" t="str">
        <f>Sheet3!I109</f>
        <v>MATERIAL HANDLING &amp; FACILITIES PLANNING</v>
      </c>
      <c r="L126" s="66"/>
      <c r="N126" s="15"/>
    </row>
    <row r="127" spans="1:14" ht="15.75" customHeight="1" x14ac:dyDescent="0.3">
      <c r="A127" s="12">
        <v>126</v>
      </c>
      <c r="B127" s="12" t="str">
        <f>Sheet3!D121</f>
        <v>LKMC18ME037</v>
      </c>
      <c r="C127" s="12" t="str">
        <f>Sheet3!B121</f>
        <v>SHAHIDUL KHADER K V</v>
      </c>
      <c r="D127" s="12" t="str">
        <f>Sheet3!K121</f>
        <v xml:space="preserve"> ME476</v>
      </c>
      <c r="E127" s="12" t="str">
        <f>Sheet3!E121</f>
        <v>ME</v>
      </c>
      <c r="F127" s="12" t="str">
        <f>Sheet3!F121</f>
        <v>18</v>
      </c>
      <c r="G127" s="13" t="str">
        <f>Sheet3!G121</f>
        <v>KMCT COLLEGE OF ENGINEERING</v>
      </c>
      <c r="H127" s="14" t="str">
        <f>Sheet3!L121</f>
        <v>B.Tech S8 (R,S) Exam June 2022 (2015 Scheme)</v>
      </c>
      <c r="I127" s="14" t="e">
        <f>Sheet3!I167</f>
        <v>#VALUE!</v>
      </c>
      <c r="L127" s="66"/>
      <c r="N127" s="15"/>
    </row>
    <row r="128" spans="1:14" ht="15.75" customHeight="1" x14ac:dyDescent="0.3">
      <c r="A128" s="12">
        <v>127</v>
      </c>
      <c r="B128" s="12" t="str">
        <f>Sheet3!D35</f>
        <v>LKMC18CE036</v>
      </c>
      <c r="C128" s="12" t="str">
        <f>Sheet3!B35</f>
        <v xml:space="preserve">MUHAMMED ASLAM </v>
      </c>
      <c r="D128" s="12" t="str">
        <f>Sheet3!K35</f>
        <v xml:space="preserve"> CE474</v>
      </c>
      <c r="E128" s="12" t="str">
        <f>Sheet3!E35</f>
        <v>CE</v>
      </c>
      <c r="F128" s="12" t="str">
        <f>Sheet3!F35</f>
        <v>18</v>
      </c>
      <c r="G128" s="13" t="str">
        <f>Sheet3!G35</f>
        <v>KMCT COLLEGE OF ENGINEERING</v>
      </c>
      <c r="H128" s="14" t="str">
        <f>Sheet3!L35</f>
        <v>B.Tech S8 (R,S) Exam June 2022 (2015 Scheme)</v>
      </c>
      <c r="I128" s="14" t="str">
        <f>Sheet3!I86</f>
        <v>SECURE COMMUNICATION</v>
      </c>
      <c r="L128" s="66"/>
      <c r="N128" s="15"/>
    </row>
    <row r="129" spans="1:21" ht="15.75" customHeight="1" x14ac:dyDescent="0.3">
      <c r="A129" s="12">
        <v>128</v>
      </c>
      <c r="B129" s="12" t="e">
        <f>Sheet3!D131</f>
        <v>#VALUE!</v>
      </c>
      <c r="C129" s="12" t="e">
        <f>Sheet3!B131</f>
        <v>#VALUE!</v>
      </c>
      <c r="D129" s="12" t="e">
        <f>Sheet3!K131</f>
        <v>#VALUE!</v>
      </c>
      <c r="E129" s="12" t="e">
        <f>Sheet3!E131</f>
        <v>#VALUE!</v>
      </c>
      <c r="F129" s="12" t="e">
        <f>Sheet3!F131</f>
        <v>#VALUE!</v>
      </c>
      <c r="G129" s="13">
        <f>Sheet3!G131</f>
        <v>0</v>
      </c>
      <c r="H129" s="14">
        <f>Sheet3!L131</f>
        <v>0</v>
      </c>
      <c r="I129" s="14" t="str">
        <f>Sheet3!I8</f>
        <v>AUTOMOBILE MANUFACTURING TECHNOLOGY</v>
      </c>
      <c r="L129" s="66"/>
      <c r="N129" s="15"/>
    </row>
    <row r="130" spans="1:21" ht="15.75" customHeight="1" x14ac:dyDescent="0.3">
      <c r="A130" s="12">
        <v>129</v>
      </c>
      <c r="B130" s="12" t="e">
        <f>Sheet3!D132</f>
        <v>#VALUE!</v>
      </c>
      <c r="C130" s="12" t="e">
        <f>Sheet3!B132</f>
        <v>#VALUE!</v>
      </c>
      <c r="D130" s="12" t="e">
        <f>Sheet3!K132</f>
        <v>#VALUE!</v>
      </c>
      <c r="E130" s="12" t="e">
        <f>Sheet3!E132</f>
        <v>#VALUE!</v>
      </c>
      <c r="F130" s="12" t="e">
        <f>Sheet3!F132</f>
        <v>#VALUE!</v>
      </c>
      <c r="G130" s="13">
        <f>Sheet3!G132</f>
        <v>0</v>
      </c>
      <c r="H130" s="14">
        <f>Sheet3!L132</f>
        <v>0</v>
      </c>
      <c r="I130" s="14" t="str">
        <f>Sheet3!I108</f>
        <v>MATERIAL HANDLING &amp; FACILITIES PLANNING</v>
      </c>
      <c r="L130" s="66"/>
      <c r="N130" s="15"/>
    </row>
    <row r="131" spans="1:21" ht="15.75" customHeight="1" x14ac:dyDescent="0.3">
      <c r="A131" s="12">
        <v>130</v>
      </c>
      <c r="B131" s="12" t="e">
        <f>Sheet3!D130</f>
        <v>#VALUE!</v>
      </c>
      <c r="C131" s="12" t="e">
        <f>Sheet3!B130</f>
        <v>#VALUE!</v>
      </c>
      <c r="D131" s="12" t="e">
        <f>Sheet3!K130</f>
        <v>#VALUE!</v>
      </c>
      <c r="E131" s="12" t="e">
        <f>Sheet3!E130</f>
        <v>#VALUE!</v>
      </c>
      <c r="F131" s="12" t="e">
        <f>Sheet3!F130</f>
        <v>#VALUE!</v>
      </c>
      <c r="G131" s="13">
        <f>Sheet3!G130</f>
        <v>0</v>
      </c>
      <c r="H131" s="14">
        <f>Sheet3!L130</f>
        <v>0</v>
      </c>
      <c r="I131" s="14" t="str">
        <f>Sheet3!I4</f>
        <v>AUTOMOBILE MANUFACTURING TECHNOLOGY</v>
      </c>
      <c r="L131" s="66"/>
      <c r="N131" s="15"/>
      <c r="U131" s="12" t="s">
        <v>100</v>
      </c>
    </row>
    <row r="132" spans="1:21" ht="15.75" customHeight="1" x14ac:dyDescent="0.3">
      <c r="A132" s="12">
        <v>131</v>
      </c>
      <c r="B132" s="12" t="e">
        <f>Sheet3!D133</f>
        <v>#VALUE!</v>
      </c>
      <c r="C132" s="12" t="e">
        <f>Sheet3!B133</f>
        <v>#VALUE!</v>
      </c>
      <c r="D132" s="12" t="e">
        <f>Sheet3!K133</f>
        <v>#VALUE!</v>
      </c>
      <c r="E132" s="12" t="e">
        <f>Sheet3!E133</f>
        <v>#VALUE!</v>
      </c>
      <c r="F132" s="12" t="e">
        <f>Sheet3!F133</f>
        <v>#VALUE!</v>
      </c>
      <c r="G132" s="13">
        <f>Sheet3!G133</f>
        <v>0</v>
      </c>
      <c r="H132" s="14">
        <f>Sheet3!L133</f>
        <v>0</v>
      </c>
      <c r="I132" s="14" t="e">
        <f>Sheet3!I135</f>
        <v>#VALUE!</v>
      </c>
      <c r="L132" s="66"/>
      <c r="N132" s="15"/>
      <c r="U132" s="12" t="s">
        <v>102</v>
      </c>
    </row>
    <row r="133" spans="1:21" ht="15.75" customHeight="1" x14ac:dyDescent="0.3">
      <c r="A133" s="12">
        <v>132</v>
      </c>
      <c r="B133" s="12" t="e">
        <f>Sheet3!D129</f>
        <v>#VALUE!</v>
      </c>
      <c r="C133" s="12" t="e">
        <f>Sheet3!B129</f>
        <v>#VALUE!</v>
      </c>
      <c r="D133" s="12" t="e">
        <f>Sheet3!K129</f>
        <v>#VALUE!</v>
      </c>
      <c r="E133" s="12" t="e">
        <f>Sheet3!E129</f>
        <v>#VALUE!</v>
      </c>
      <c r="F133" s="12" t="e">
        <f>Sheet3!F129</f>
        <v>#VALUE!</v>
      </c>
      <c r="G133" s="13">
        <f>Sheet3!G129</f>
        <v>0</v>
      </c>
      <c r="H133" s="14">
        <f>Sheet3!L129</f>
        <v>0</v>
      </c>
      <c r="I133" s="14" t="str">
        <f>Sheet3!I42</f>
        <v>MUNICIPAL SOLID WASTE MANAGEMENT</v>
      </c>
      <c r="L133" s="66"/>
      <c r="N133" s="15"/>
      <c r="U133" s="12" t="s">
        <v>103</v>
      </c>
    </row>
    <row r="134" spans="1:21" ht="15.75" customHeight="1" x14ac:dyDescent="0.3">
      <c r="A134" s="12">
        <v>133</v>
      </c>
      <c r="B134" s="12" t="e">
        <f>Sheet3!D128</f>
        <v>#VALUE!</v>
      </c>
      <c r="C134" s="12" t="e">
        <f>Sheet3!B128</f>
        <v>#VALUE!</v>
      </c>
      <c r="D134" s="12" t="e">
        <f>Sheet3!K128</f>
        <v>#VALUE!</v>
      </c>
      <c r="E134" s="12" t="e">
        <f>Sheet3!E128</f>
        <v>#VALUE!</v>
      </c>
      <c r="F134" s="12" t="e">
        <f>Sheet3!F128</f>
        <v>#VALUE!</v>
      </c>
      <c r="G134" s="13">
        <f>Sheet3!G128</f>
        <v>0</v>
      </c>
      <c r="H134" s="14">
        <f>Sheet3!L128</f>
        <v>0</v>
      </c>
      <c r="I134" s="14" t="str">
        <f>Sheet3!I101</f>
        <v>MATERIAL HANDLING &amp; FACILITIES PLANNING</v>
      </c>
      <c r="L134" s="66"/>
      <c r="N134" s="15"/>
      <c r="U134" s="12" t="s">
        <v>104</v>
      </c>
    </row>
    <row r="135" spans="1:21" ht="15.75" customHeight="1" x14ac:dyDescent="0.3">
      <c r="A135" s="12">
        <v>134</v>
      </c>
      <c r="B135" s="12" t="e">
        <f>Sheet3!D143</f>
        <v>#VALUE!</v>
      </c>
      <c r="C135" s="12" t="e">
        <f>Sheet3!B143</f>
        <v>#VALUE!</v>
      </c>
      <c r="D135" s="12" t="e">
        <f>Sheet3!K143</f>
        <v>#VALUE!</v>
      </c>
      <c r="E135" s="12" t="e">
        <f>Sheet3!E143</f>
        <v>#VALUE!</v>
      </c>
      <c r="F135" s="12" t="e">
        <f>Sheet3!F143</f>
        <v>#VALUE!</v>
      </c>
      <c r="G135" s="13">
        <f>Sheet3!G143</f>
        <v>0</v>
      </c>
      <c r="H135" s="14">
        <f>Sheet3!L143</f>
        <v>0</v>
      </c>
      <c r="I135" s="14" t="str">
        <f>Sheet3!I106</f>
        <v>MATERIAL HANDLING &amp; FACILITIES PLANNING</v>
      </c>
      <c r="L135" s="66"/>
      <c r="N135" s="15"/>
      <c r="U135" s="12" t="s">
        <v>105</v>
      </c>
    </row>
    <row r="136" spans="1:21" ht="15.75" customHeight="1" x14ac:dyDescent="0.3">
      <c r="A136" s="12">
        <v>135</v>
      </c>
      <c r="B136" s="12" t="e">
        <f>Sheet3!D160</f>
        <v>#VALUE!</v>
      </c>
      <c r="C136" s="12" t="e">
        <f>Sheet3!B160</f>
        <v>#VALUE!</v>
      </c>
      <c r="D136" s="12" t="e">
        <f>Sheet3!K160</f>
        <v>#VALUE!</v>
      </c>
      <c r="E136" s="12" t="e">
        <f>Sheet3!E160</f>
        <v>#VALUE!</v>
      </c>
      <c r="F136" s="12" t="e">
        <f>Sheet3!F160</f>
        <v>#VALUE!</v>
      </c>
      <c r="G136" s="13">
        <f>Sheet3!G160</f>
        <v>0</v>
      </c>
      <c r="H136" s="14">
        <f>Sheet3!L160</f>
        <v>0</v>
      </c>
      <c r="I136" s="14" t="e">
        <f>Sheet3!I165</f>
        <v>#VALUE!</v>
      </c>
      <c r="L136" s="66"/>
      <c r="N136" s="15"/>
      <c r="U136" s="12" t="s">
        <v>106</v>
      </c>
    </row>
    <row r="137" spans="1:21" ht="15.75" customHeight="1" x14ac:dyDescent="0.3">
      <c r="A137" s="12">
        <v>136</v>
      </c>
      <c r="B137" s="12" t="e">
        <f>Sheet3!D140</f>
        <v>#VALUE!</v>
      </c>
      <c r="C137" s="12" t="e">
        <f>Sheet3!B140</f>
        <v>#VALUE!</v>
      </c>
      <c r="D137" s="12" t="e">
        <f>Sheet3!K140</f>
        <v>#VALUE!</v>
      </c>
      <c r="E137" s="12" t="e">
        <f>Sheet3!E140</f>
        <v>#VALUE!</v>
      </c>
      <c r="F137" s="12" t="e">
        <f>Sheet3!F140</f>
        <v>#VALUE!</v>
      </c>
      <c r="G137" s="13">
        <f>Sheet3!G140</f>
        <v>0</v>
      </c>
      <c r="H137" s="14">
        <f>Sheet3!L140</f>
        <v>0</v>
      </c>
      <c r="I137" s="14" t="e">
        <f>Sheet3!I163</f>
        <v>#VALUE!</v>
      </c>
      <c r="L137" s="66"/>
      <c r="N137" s="15"/>
      <c r="U137" s="12" t="s">
        <v>107</v>
      </c>
    </row>
    <row r="138" spans="1:21" ht="15.75" customHeight="1" x14ac:dyDescent="0.3">
      <c r="A138" s="12">
        <v>137</v>
      </c>
      <c r="B138" s="12" t="e">
        <f>Sheet3!D138</f>
        <v>#VALUE!</v>
      </c>
      <c r="C138" s="12" t="e">
        <f>Sheet3!B138</f>
        <v>#VALUE!</v>
      </c>
      <c r="D138" s="12" t="e">
        <f>Sheet3!K138</f>
        <v>#VALUE!</v>
      </c>
      <c r="E138" s="12" t="e">
        <f>Sheet3!E138</f>
        <v>#VALUE!</v>
      </c>
      <c r="F138" s="12" t="e">
        <f>Sheet3!F138</f>
        <v>#VALUE!</v>
      </c>
      <c r="G138" s="13">
        <f>Sheet3!G138</f>
        <v>0</v>
      </c>
      <c r="H138" s="14">
        <f>Sheet3!L138</f>
        <v>0</v>
      </c>
      <c r="I138" s="14" t="str">
        <f>Sheet3!I87</f>
        <v>SECURE COMMUNICATION</v>
      </c>
      <c r="L138" s="66"/>
      <c r="N138" s="15"/>
    </row>
    <row r="139" spans="1:21" ht="15.75" customHeight="1" x14ac:dyDescent="0.3">
      <c r="A139" s="12">
        <v>138</v>
      </c>
      <c r="B139" s="12" t="e">
        <f>Sheet3!D159</f>
        <v>#VALUE!</v>
      </c>
      <c r="C139" s="12" t="e">
        <f>Sheet3!B159</f>
        <v>#VALUE!</v>
      </c>
      <c r="D139" s="12" t="e">
        <f>Sheet3!K159</f>
        <v>#VALUE!</v>
      </c>
      <c r="E139" s="12" t="e">
        <f>Sheet3!E159</f>
        <v>#VALUE!</v>
      </c>
      <c r="F139" s="12" t="e">
        <f>Sheet3!F159</f>
        <v>#VALUE!</v>
      </c>
      <c r="G139" s="13">
        <f>Sheet3!G159</f>
        <v>0</v>
      </c>
      <c r="H139" s="14">
        <f>Sheet3!L159</f>
        <v>0</v>
      </c>
      <c r="I139" s="14" t="str">
        <f>Sheet3!I119</f>
        <v>MATERIAL HANDLING &amp; FACILITIES PLANNING</v>
      </c>
      <c r="L139" s="66"/>
      <c r="N139" s="15"/>
    </row>
    <row r="140" spans="1:21" ht="15.75" customHeight="1" x14ac:dyDescent="0.3">
      <c r="A140" s="12">
        <v>139</v>
      </c>
      <c r="B140" s="12" t="e">
        <f>Sheet3!D166</f>
        <v>#VALUE!</v>
      </c>
      <c r="C140" s="12" t="e">
        <f>Sheet3!B166</f>
        <v>#VALUE!</v>
      </c>
      <c r="D140" s="12" t="e">
        <f>Sheet3!K166</f>
        <v>#VALUE!</v>
      </c>
      <c r="E140" s="12" t="e">
        <f>Sheet3!E166</f>
        <v>#VALUE!</v>
      </c>
      <c r="F140" s="12" t="e">
        <f>Sheet3!F166</f>
        <v>#VALUE!</v>
      </c>
      <c r="G140" s="13">
        <f>Sheet3!G166</f>
        <v>0</v>
      </c>
      <c r="H140" s="14">
        <f>Sheet3!L166</f>
        <v>0</v>
      </c>
      <c r="I140" s="14" t="e">
        <f>Sheet3!I133</f>
        <v>#VALUE!</v>
      </c>
      <c r="L140" s="66"/>
      <c r="N140" s="15"/>
    </row>
    <row r="141" spans="1:21" ht="15.75" customHeight="1" x14ac:dyDescent="0.3">
      <c r="A141" s="12">
        <v>140</v>
      </c>
      <c r="B141" s="12" t="e">
        <f>Sheet3!D167</f>
        <v>#VALUE!</v>
      </c>
      <c r="C141" s="12" t="e">
        <f>Sheet3!B167</f>
        <v>#VALUE!</v>
      </c>
      <c r="D141" s="12" t="e">
        <f>Sheet3!K167</f>
        <v>#VALUE!</v>
      </c>
      <c r="E141" s="12" t="e">
        <f>Sheet3!E167</f>
        <v>#VALUE!</v>
      </c>
      <c r="F141" s="12" t="e">
        <f>Sheet3!F167</f>
        <v>#VALUE!</v>
      </c>
      <c r="G141" s="13">
        <f>Sheet3!G167</f>
        <v>0</v>
      </c>
      <c r="H141" s="14">
        <f>Sheet3!L167</f>
        <v>0</v>
      </c>
      <c r="I141" s="14" t="e">
        <f>Sheet3!I132</f>
        <v>#VALUE!</v>
      </c>
      <c r="L141" s="66"/>
      <c r="N141" s="15"/>
    </row>
    <row r="142" spans="1:21" ht="15.75" customHeight="1" x14ac:dyDescent="0.3">
      <c r="A142" s="12">
        <v>141</v>
      </c>
      <c r="B142" s="12" t="e">
        <f>Sheet3!D168</f>
        <v>#VALUE!</v>
      </c>
      <c r="C142" s="12" t="e">
        <f>Sheet3!B168</f>
        <v>#VALUE!</v>
      </c>
      <c r="D142" s="12" t="e">
        <f>Sheet3!K168</f>
        <v>#VALUE!</v>
      </c>
      <c r="E142" s="12" t="e">
        <f>Sheet3!E168</f>
        <v>#VALUE!</v>
      </c>
      <c r="F142" s="12" t="e">
        <f>Sheet3!F168</f>
        <v>#VALUE!</v>
      </c>
      <c r="G142" s="13">
        <f>Sheet3!G168</f>
        <v>0</v>
      </c>
      <c r="H142" s="14">
        <f>Sheet3!L168</f>
        <v>0</v>
      </c>
      <c r="I142" s="14" t="e">
        <f>Sheet3!I129</f>
        <v>#VALUE!</v>
      </c>
      <c r="L142" s="66"/>
      <c r="N142" s="15"/>
    </row>
    <row r="143" spans="1:21" ht="15.75" customHeight="1" x14ac:dyDescent="0.3">
      <c r="A143" s="12">
        <v>142</v>
      </c>
      <c r="B143" s="12" t="e">
        <f>Sheet3!D170</f>
        <v>#VALUE!</v>
      </c>
      <c r="C143" s="12" t="e">
        <f>Sheet3!B170</f>
        <v>#VALUE!</v>
      </c>
      <c r="D143" s="12" t="e">
        <f>Sheet3!K170</f>
        <v>#VALUE!</v>
      </c>
      <c r="E143" s="12" t="e">
        <f>Sheet3!E170</f>
        <v>#VALUE!</v>
      </c>
      <c r="F143" s="12" t="e">
        <f>Sheet3!F170</f>
        <v>#VALUE!</v>
      </c>
      <c r="G143" s="13">
        <f>Sheet3!G170</f>
        <v>0</v>
      </c>
      <c r="H143" s="14">
        <f>Sheet3!L170</f>
        <v>0</v>
      </c>
      <c r="I143" s="14" t="e">
        <f>Sheet3!I130</f>
        <v>#VALUE!</v>
      </c>
      <c r="M143" s="15"/>
      <c r="N143" s="15"/>
    </row>
    <row r="144" spans="1:21" ht="15.75" customHeight="1" x14ac:dyDescent="0.3">
      <c r="A144" s="12">
        <v>143</v>
      </c>
      <c r="B144" s="12" t="e">
        <f>Sheet3!D171</f>
        <v>#VALUE!</v>
      </c>
      <c r="C144" s="12" t="e">
        <f>Sheet3!B171</f>
        <v>#VALUE!</v>
      </c>
      <c r="D144" s="12" t="e">
        <f>Sheet3!K171</f>
        <v>#VALUE!</v>
      </c>
      <c r="E144" s="12" t="e">
        <f>Sheet3!E171</f>
        <v>#VALUE!</v>
      </c>
      <c r="F144" s="12" t="e">
        <f>Sheet3!F171</f>
        <v>#VALUE!</v>
      </c>
      <c r="G144" s="13">
        <f>Sheet3!G171</f>
        <v>0</v>
      </c>
      <c r="H144" s="14">
        <f>Sheet3!L171</f>
        <v>0</v>
      </c>
      <c r="I144" s="14" t="e">
        <f>Sheet3!I134</f>
        <v>#VALUE!</v>
      </c>
      <c r="M144" s="15"/>
      <c r="N144" s="15"/>
    </row>
    <row r="145" spans="1:18" ht="15.75" customHeight="1" x14ac:dyDescent="0.3">
      <c r="A145" s="12">
        <v>144</v>
      </c>
      <c r="B145" s="12" t="e">
        <f>Sheet3!D172</f>
        <v>#VALUE!</v>
      </c>
      <c r="C145" s="12" t="e">
        <f>Sheet3!B172</f>
        <v>#VALUE!</v>
      </c>
      <c r="D145" s="12" t="e">
        <f>Sheet3!K172</f>
        <v>#VALUE!</v>
      </c>
      <c r="E145" s="12" t="e">
        <f>Sheet3!E172</f>
        <v>#VALUE!</v>
      </c>
      <c r="F145" s="12" t="e">
        <f>Sheet3!F172</f>
        <v>#VALUE!</v>
      </c>
      <c r="G145" s="13">
        <f>Sheet3!G172</f>
        <v>0</v>
      </c>
      <c r="H145" s="14">
        <f>Sheet3!L172</f>
        <v>0</v>
      </c>
      <c r="I145" s="14" t="e">
        <f>Sheet3!I161</f>
        <v>#VALUE!</v>
      </c>
      <c r="M145" s="15"/>
      <c r="N145" s="15"/>
    </row>
    <row r="146" spans="1:18" ht="15.75" customHeight="1" x14ac:dyDescent="0.3">
      <c r="A146" s="12">
        <v>145</v>
      </c>
      <c r="B146" s="12" t="e">
        <f>Sheet3!D173</f>
        <v>#VALUE!</v>
      </c>
      <c r="C146" s="12" t="e">
        <f>Sheet3!B173</f>
        <v>#VALUE!</v>
      </c>
      <c r="D146" s="12" t="e">
        <f>Sheet3!K173</f>
        <v>#VALUE!</v>
      </c>
      <c r="E146" s="12" t="e">
        <f>Sheet3!E173</f>
        <v>#VALUE!</v>
      </c>
      <c r="F146" s="12" t="e">
        <f>Sheet3!F173</f>
        <v>#VALUE!</v>
      </c>
      <c r="G146" s="13">
        <f>Sheet3!G173</f>
        <v>0</v>
      </c>
      <c r="H146" s="14">
        <f>Sheet3!L173</f>
        <v>0</v>
      </c>
      <c r="I146" s="14" t="str">
        <f>Sheet3!I126</f>
        <v>MATERIAL HANDLING &amp; FACILITIES PLANNING</v>
      </c>
      <c r="M146" s="15"/>
      <c r="N146" s="15"/>
    </row>
    <row r="147" spans="1:18" ht="15.75" customHeight="1" x14ac:dyDescent="0.3">
      <c r="A147" s="12">
        <v>146</v>
      </c>
      <c r="B147" s="12" t="e">
        <f>Sheet3!D175</f>
        <v>#VALUE!</v>
      </c>
      <c r="C147" s="12" t="e">
        <f>Sheet3!B175</f>
        <v>#VALUE!</v>
      </c>
      <c r="D147" s="12" t="e">
        <f>Sheet3!K175</f>
        <v>#VALUE!</v>
      </c>
      <c r="E147" s="12" t="e">
        <f>Sheet3!E175</f>
        <v>#VALUE!</v>
      </c>
      <c r="F147" s="12" t="e">
        <f>Sheet3!F175</f>
        <v>#VALUE!</v>
      </c>
      <c r="G147" s="13">
        <f>Sheet3!G175</f>
        <v>0</v>
      </c>
      <c r="H147" s="14">
        <f>Sheet3!L175</f>
        <v>0</v>
      </c>
      <c r="I147" s="14" t="str">
        <f>Sheet3!I127</f>
        <v>MATERIAL HANDLING &amp; FACILITIES PLANNING</v>
      </c>
      <c r="M147" s="15"/>
      <c r="N147" s="15"/>
    </row>
    <row r="148" spans="1:18" ht="15.75" customHeight="1" x14ac:dyDescent="0.3">
      <c r="A148" s="12">
        <v>147</v>
      </c>
      <c r="B148" s="12" t="e">
        <f>Sheet3!D135</f>
        <v>#VALUE!</v>
      </c>
      <c r="C148" s="12" t="e">
        <f>Sheet3!B135</f>
        <v>#VALUE!</v>
      </c>
      <c r="D148" s="12" t="e">
        <f>Sheet3!K135</f>
        <v>#VALUE!</v>
      </c>
      <c r="E148" s="12" t="e">
        <f>Sheet3!E135</f>
        <v>#VALUE!</v>
      </c>
      <c r="F148" s="12" t="e">
        <f>Sheet3!F135</f>
        <v>#VALUE!</v>
      </c>
      <c r="G148" s="13">
        <f>Sheet3!G135</f>
        <v>0</v>
      </c>
      <c r="H148" s="14">
        <f>Sheet3!L135</f>
        <v>0</v>
      </c>
      <c r="I148" s="14" t="e">
        <f>Sheet3!I148</f>
        <v>#VALUE!</v>
      </c>
      <c r="M148" s="15"/>
      <c r="N148" s="15"/>
    </row>
    <row r="149" spans="1:18" ht="15.75" customHeight="1" x14ac:dyDescent="0.3">
      <c r="A149" s="12">
        <v>148</v>
      </c>
      <c r="B149" s="12" t="e">
        <f>Sheet3!D154</f>
        <v>#VALUE!</v>
      </c>
      <c r="C149" s="12" t="e">
        <f>Sheet3!B154</f>
        <v>#VALUE!</v>
      </c>
      <c r="D149" s="12" t="e">
        <f>Sheet3!K154</f>
        <v>#VALUE!</v>
      </c>
      <c r="E149" s="12" t="e">
        <f>Sheet3!E154</f>
        <v>#VALUE!</v>
      </c>
      <c r="F149" s="12" t="e">
        <f>Sheet3!F154</f>
        <v>#VALUE!</v>
      </c>
      <c r="G149" s="13">
        <f>Sheet3!G154</f>
        <v>0</v>
      </c>
      <c r="H149" s="14">
        <f>Sheet3!L154</f>
        <v>0</v>
      </c>
      <c r="I149" s="14" t="e">
        <f>Sheet3!I174</f>
        <v>#VALUE!</v>
      </c>
      <c r="M149" s="15"/>
      <c r="N149" s="15"/>
    </row>
    <row r="150" spans="1:18" ht="15.75" customHeight="1" x14ac:dyDescent="0.3">
      <c r="A150" s="12">
        <v>149</v>
      </c>
      <c r="B150" s="12" t="e">
        <f>Sheet3!D164</f>
        <v>#VALUE!</v>
      </c>
      <c r="C150" s="12" t="e">
        <f>Sheet3!B164</f>
        <v>#VALUE!</v>
      </c>
      <c r="D150" s="12" t="e">
        <f>Sheet3!K164</f>
        <v>#VALUE!</v>
      </c>
      <c r="E150" s="12" t="e">
        <f>Sheet3!E164</f>
        <v>#VALUE!</v>
      </c>
      <c r="F150" s="12" t="e">
        <f>Sheet3!F164</f>
        <v>#VALUE!</v>
      </c>
      <c r="G150" s="13">
        <f>Sheet3!G164</f>
        <v>0</v>
      </c>
      <c r="H150" s="14">
        <f>Sheet3!L164</f>
        <v>0</v>
      </c>
      <c r="I150" s="14" t="str">
        <f>Sheet3!I84</f>
        <v>SECURE COMMUNICATION</v>
      </c>
      <c r="M150" s="15"/>
      <c r="N150" s="15"/>
    </row>
    <row r="151" spans="1:18" ht="15.75" customHeight="1" x14ac:dyDescent="0.3">
      <c r="A151" s="12">
        <v>150</v>
      </c>
      <c r="B151" s="12" t="e">
        <f>Sheet3!D136</f>
        <v>#VALUE!</v>
      </c>
      <c r="C151" s="12" t="e">
        <f>Sheet3!B136</f>
        <v>#VALUE!</v>
      </c>
      <c r="D151" s="12" t="e">
        <f>Sheet3!K136</f>
        <v>#VALUE!</v>
      </c>
      <c r="E151" s="12" t="e">
        <f>Sheet3!E136</f>
        <v>#VALUE!</v>
      </c>
      <c r="F151" s="12" t="e">
        <f>Sheet3!F136</f>
        <v>#VALUE!</v>
      </c>
      <c r="G151" s="13">
        <f>Sheet3!G136</f>
        <v>0</v>
      </c>
      <c r="H151" s="14">
        <f>Sheet3!L136</f>
        <v>0</v>
      </c>
      <c r="I151" s="14" t="e">
        <f>Sheet3!I137</f>
        <v>#VALUE!</v>
      </c>
      <c r="M151" s="15"/>
      <c r="N151" s="15"/>
    </row>
    <row r="152" spans="1:18" ht="15.75" customHeight="1" x14ac:dyDescent="0.3">
      <c r="A152" s="12">
        <v>151</v>
      </c>
      <c r="B152" s="12" t="e">
        <f>Sheet3!D145</f>
        <v>#VALUE!</v>
      </c>
      <c r="C152" s="12" t="e">
        <f>Sheet3!B145</f>
        <v>#VALUE!</v>
      </c>
      <c r="D152" s="12" t="e">
        <f>Sheet3!K145</f>
        <v>#VALUE!</v>
      </c>
      <c r="E152" s="12" t="e">
        <f>Sheet3!E145</f>
        <v>#VALUE!</v>
      </c>
      <c r="F152" s="12" t="e">
        <f>Sheet3!F145</f>
        <v>#VALUE!</v>
      </c>
      <c r="G152" s="13">
        <f>Sheet3!G145</f>
        <v>0</v>
      </c>
      <c r="H152" s="14">
        <f>Sheet3!L145</f>
        <v>0</v>
      </c>
      <c r="I152" s="14" t="e">
        <f>Sheet3!I139</f>
        <v>#VALUE!</v>
      </c>
      <c r="M152" s="15"/>
      <c r="N152" s="15"/>
    </row>
    <row r="153" spans="1:18" ht="15.75" customHeight="1" x14ac:dyDescent="0.3">
      <c r="A153" s="12">
        <v>152</v>
      </c>
      <c r="B153" s="12" t="e">
        <f>Sheet3!D158</f>
        <v>#VALUE!</v>
      </c>
      <c r="C153" s="12" t="e">
        <f>Sheet3!B158</f>
        <v>#VALUE!</v>
      </c>
      <c r="D153" s="12" t="e">
        <f>Sheet3!K158</f>
        <v>#VALUE!</v>
      </c>
      <c r="E153" s="12" t="e">
        <f>Sheet3!E158</f>
        <v>#VALUE!</v>
      </c>
      <c r="F153" s="12" t="e">
        <f>Sheet3!F158</f>
        <v>#VALUE!</v>
      </c>
      <c r="G153" s="13">
        <f>Sheet3!G158</f>
        <v>0</v>
      </c>
      <c r="H153" s="14">
        <f>Sheet3!L158</f>
        <v>0</v>
      </c>
      <c r="I153" s="14" t="e">
        <f>Sheet3!I142</f>
        <v>#VALUE!</v>
      </c>
      <c r="M153" s="15"/>
      <c r="N153" s="15"/>
    </row>
    <row r="154" spans="1:18" ht="15.75" customHeight="1" x14ac:dyDescent="0.3">
      <c r="A154" s="12">
        <v>153</v>
      </c>
      <c r="B154" s="12" t="e">
        <f>Sheet3!D157</f>
        <v>#VALUE!</v>
      </c>
      <c r="C154" s="12" t="e">
        <f>Sheet3!B157</f>
        <v>#VALUE!</v>
      </c>
      <c r="D154" s="12" t="e">
        <f>Sheet3!K157</f>
        <v>#VALUE!</v>
      </c>
      <c r="E154" s="12" t="e">
        <f>Sheet3!E157</f>
        <v>#VALUE!</v>
      </c>
      <c r="F154" s="12" t="e">
        <f>Sheet3!F157</f>
        <v>#VALUE!</v>
      </c>
      <c r="G154" s="13">
        <f>Sheet3!G157</f>
        <v>0</v>
      </c>
      <c r="H154" s="14">
        <f>Sheet3!L157</f>
        <v>0</v>
      </c>
      <c r="I154" s="14" t="e">
        <f>Sheet3!I141</f>
        <v>#VALUE!</v>
      </c>
      <c r="M154" s="15"/>
      <c r="N154" s="15"/>
    </row>
    <row r="155" spans="1:18" ht="15.75" customHeight="1" x14ac:dyDescent="0.3">
      <c r="A155" s="12">
        <v>154</v>
      </c>
      <c r="B155" s="12" t="e">
        <f>Sheet3!D165</f>
        <v>#VALUE!</v>
      </c>
      <c r="C155" s="12" t="e">
        <f>Sheet3!B165</f>
        <v>#VALUE!</v>
      </c>
      <c r="D155" s="12" t="e">
        <f>Sheet3!K165</f>
        <v>#VALUE!</v>
      </c>
      <c r="E155" s="12" t="e">
        <f>Sheet3!E165</f>
        <v>#VALUE!</v>
      </c>
      <c r="F155" s="12" t="e">
        <f>Sheet3!F165</f>
        <v>#VALUE!</v>
      </c>
      <c r="G155" s="13">
        <f>Sheet3!G165</f>
        <v>0</v>
      </c>
      <c r="H155" s="14">
        <f>Sheet3!L165</f>
        <v>0</v>
      </c>
      <c r="I155" s="14" t="e">
        <f>Sheet3!I144</f>
        <v>#VALUE!</v>
      </c>
      <c r="M155" s="15"/>
      <c r="N155" s="15"/>
      <c r="R155" t="s">
        <v>89</v>
      </c>
    </row>
    <row r="156" spans="1:18" ht="15.75" customHeight="1" x14ac:dyDescent="0.3">
      <c r="A156" s="12">
        <v>155</v>
      </c>
      <c r="B156" s="12" t="e">
        <f>Sheet3!D163</f>
        <v>#VALUE!</v>
      </c>
      <c r="C156" s="12" t="e">
        <f>Sheet3!B163</f>
        <v>#VALUE!</v>
      </c>
      <c r="D156" s="12" t="e">
        <f>Sheet3!K163</f>
        <v>#VALUE!</v>
      </c>
      <c r="E156" s="12" t="e">
        <f>Sheet3!E163</f>
        <v>#VALUE!</v>
      </c>
      <c r="F156" s="12" t="e">
        <f>Sheet3!F163</f>
        <v>#VALUE!</v>
      </c>
      <c r="G156" s="13">
        <f>Sheet3!G163</f>
        <v>0</v>
      </c>
      <c r="H156" s="14">
        <f>Sheet3!L163</f>
        <v>0</v>
      </c>
      <c r="I156" s="14" t="e">
        <f>Sheet3!I147</f>
        <v>#VALUE!</v>
      </c>
      <c r="M156" s="15"/>
      <c r="N156" s="15"/>
      <c r="R156" t="s">
        <v>90</v>
      </c>
    </row>
    <row r="157" spans="1:18" ht="15.75" customHeight="1" x14ac:dyDescent="0.3">
      <c r="A157" s="12">
        <v>156</v>
      </c>
      <c r="B157" s="12" t="e">
        <f>Sheet3!D134</f>
        <v>#VALUE!</v>
      </c>
      <c r="C157" s="12" t="e">
        <f>Sheet3!B134</f>
        <v>#VALUE!</v>
      </c>
      <c r="D157" s="12" t="e">
        <f>Sheet3!K134</f>
        <v>#VALUE!</v>
      </c>
      <c r="E157" s="12" t="e">
        <f>Sheet3!E134</f>
        <v>#VALUE!</v>
      </c>
      <c r="F157" s="12" t="e">
        <f>Sheet3!F134</f>
        <v>#VALUE!</v>
      </c>
      <c r="G157" s="13">
        <f>Sheet3!G134</f>
        <v>0</v>
      </c>
      <c r="H157" s="14">
        <f>Sheet3!L134</f>
        <v>0</v>
      </c>
      <c r="I157" s="14" t="e">
        <f>Sheet3!I149</f>
        <v>#VALUE!</v>
      </c>
      <c r="M157" s="15"/>
      <c r="N157" s="15"/>
      <c r="R157" t="s">
        <v>91</v>
      </c>
    </row>
    <row r="158" spans="1:18" ht="15.75" customHeight="1" x14ac:dyDescent="0.3">
      <c r="A158" s="12">
        <v>157</v>
      </c>
      <c r="B158" s="12" t="e">
        <f>Sheet3!D161</f>
        <v>#VALUE!</v>
      </c>
      <c r="C158" s="12" t="e">
        <f>Sheet3!B161</f>
        <v>#VALUE!</v>
      </c>
      <c r="D158" s="12" t="e">
        <f>Sheet3!K161</f>
        <v>#VALUE!</v>
      </c>
      <c r="E158" s="12" t="e">
        <f>Sheet3!E161</f>
        <v>#VALUE!</v>
      </c>
      <c r="F158" s="12" t="e">
        <f>Sheet3!F161</f>
        <v>#VALUE!</v>
      </c>
      <c r="G158" s="13">
        <f>Sheet3!G161</f>
        <v>0</v>
      </c>
      <c r="H158" s="14">
        <f>Sheet3!L161</f>
        <v>0</v>
      </c>
      <c r="I158" s="14" t="e">
        <f>Sheet3!I146</f>
        <v>#VALUE!</v>
      </c>
      <c r="M158" s="15"/>
      <c r="N158" s="15"/>
      <c r="R158" t="s">
        <v>92</v>
      </c>
    </row>
    <row r="159" spans="1:18" ht="15.75" customHeight="1" x14ac:dyDescent="0.3">
      <c r="A159" s="12">
        <v>158</v>
      </c>
      <c r="B159" s="12" t="e">
        <f>Sheet3!D148</f>
        <v>#VALUE!</v>
      </c>
      <c r="C159" s="12" t="e">
        <f>Sheet3!B148</f>
        <v>#VALUE!</v>
      </c>
      <c r="D159" s="12" t="e">
        <f>Sheet3!K148</f>
        <v>#VALUE!</v>
      </c>
      <c r="E159" s="12" t="e">
        <f>Sheet3!E148</f>
        <v>#VALUE!</v>
      </c>
      <c r="F159" s="12" t="e">
        <f>Sheet3!F148</f>
        <v>#VALUE!</v>
      </c>
      <c r="G159" s="13">
        <f>Sheet3!G148</f>
        <v>0</v>
      </c>
      <c r="H159" s="14">
        <f>Sheet3!L148</f>
        <v>0</v>
      </c>
      <c r="I159" s="14" t="e">
        <f>Sheet3!I155</f>
        <v>#VALUE!</v>
      </c>
      <c r="M159" s="15"/>
      <c r="N159" s="15"/>
      <c r="R159" t="s">
        <v>93</v>
      </c>
    </row>
    <row r="160" spans="1:18" ht="15.75" customHeight="1" x14ac:dyDescent="0.3">
      <c r="A160" s="12">
        <v>159</v>
      </c>
      <c r="B160" s="12" t="e">
        <f>Sheet3!D174</f>
        <v>#VALUE!</v>
      </c>
      <c r="C160" s="12" t="e">
        <f>Sheet3!B174</f>
        <v>#VALUE!</v>
      </c>
      <c r="D160" s="12" t="e">
        <f>Sheet3!K174</f>
        <v>#VALUE!</v>
      </c>
      <c r="E160" s="12" t="e">
        <f>Sheet3!E174</f>
        <v>#VALUE!</v>
      </c>
      <c r="F160" s="12" t="e">
        <f>Sheet3!F174</f>
        <v>#VALUE!</v>
      </c>
      <c r="G160" s="13">
        <f>Sheet3!G174</f>
        <v>0</v>
      </c>
      <c r="H160" s="14">
        <f>Sheet3!L174</f>
        <v>0</v>
      </c>
      <c r="I160" s="14" t="e">
        <f>Sheet3!I153</f>
        <v>#VALUE!</v>
      </c>
      <c r="M160" s="15"/>
      <c r="N160" s="15"/>
      <c r="R160" t="s">
        <v>94</v>
      </c>
    </row>
    <row r="161" spans="1:18" ht="15.75" customHeight="1" x14ac:dyDescent="0.3">
      <c r="A161" s="12">
        <v>160</v>
      </c>
      <c r="B161" s="12" t="e">
        <f>Sheet3!D137</f>
        <v>#VALUE!</v>
      </c>
      <c r="C161" s="12" t="e">
        <f>Sheet3!B137</f>
        <v>#VALUE!</v>
      </c>
      <c r="D161" s="12" t="e">
        <f>Sheet3!K137</f>
        <v>#VALUE!</v>
      </c>
      <c r="E161" s="12" t="e">
        <f>Sheet3!E137</f>
        <v>#VALUE!</v>
      </c>
      <c r="F161" s="12" t="e">
        <f>Sheet3!F137</f>
        <v>#VALUE!</v>
      </c>
      <c r="G161" s="13">
        <f>Sheet3!G137</f>
        <v>0</v>
      </c>
      <c r="H161" s="14">
        <f>Sheet3!L137</f>
        <v>0</v>
      </c>
      <c r="I161" s="14" t="e">
        <f>Sheet3!I150</f>
        <v>#VALUE!</v>
      </c>
      <c r="M161" s="15"/>
      <c r="N161" s="15"/>
      <c r="R161" t="s">
        <v>95</v>
      </c>
    </row>
    <row r="162" spans="1:18" ht="15.75" customHeight="1" x14ac:dyDescent="0.3">
      <c r="A162" s="12">
        <v>161</v>
      </c>
      <c r="B162" s="12" t="e">
        <f>Sheet3!D139</f>
        <v>#VALUE!</v>
      </c>
      <c r="C162" s="12" t="e">
        <f>Sheet3!B139</f>
        <v>#VALUE!</v>
      </c>
      <c r="D162" s="12" t="e">
        <f>Sheet3!K139</f>
        <v>#VALUE!</v>
      </c>
      <c r="E162" s="12" t="e">
        <f>Sheet3!E139</f>
        <v>#VALUE!</v>
      </c>
      <c r="F162" s="12" t="e">
        <f>Sheet3!F139</f>
        <v>#VALUE!</v>
      </c>
      <c r="G162" s="13">
        <f>Sheet3!G139</f>
        <v>0</v>
      </c>
      <c r="H162" s="14">
        <f>Sheet3!L139</f>
        <v>0</v>
      </c>
      <c r="I162" s="14" t="e">
        <f>Sheet3!I152</f>
        <v>#VALUE!</v>
      </c>
      <c r="M162" s="15"/>
      <c r="N162" s="15"/>
      <c r="R162" t="s">
        <v>96</v>
      </c>
    </row>
    <row r="163" spans="1:18" ht="15.75" customHeight="1" x14ac:dyDescent="0.3">
      <c r="A163" s="12">
        <v>162</v>
      </c>
      <c r="B163" s="12" t="e">
        <f>Sheet3!D142</f>
        <v>#VALUE!</v>
      </c>
      <c r="C163" s="12" t="e">
        <f>Sheet3!B142</f>
        <v>#VALUE!</v>
      </c>
      <c r="D163" s="12" t="e">
        <f>Sheet3!K142</f>
        <v>#VALUE!</v>
      </c>
      <c r="E163" s="12" t="e">
        <f>Sheet3!E142</f>
        <v>#VALUE!</v>
      </c>
      <c r="F163" s="12" t="e">
        <f>Sheet3!F142</f>
        <v>#VALUE!</v>
      </c>
      <c r="G163" s="13">
        <f>Sheet3!G142</f>
        <v>0</v>
      </c>
      <c r="H163" s="14">
        <f>Sheet3!L142</f>
        <v>0</v>
      </c>
      <c r="I163" s="14" t="e">
        <f>Sheet3!I151</f>
        <v>#VALUE!</v>
      </c>
      <c r="M163" s="15"/>
      <c r="N163" s="15"/>
      <c r="R163" t="s">
        <v>97</v>
      </c>
    </row>
    <row r="164" spans="1:18" ht="15.75" customHeight="1" x14ac:dyDescent="0.3">
      <c r="A164" s="12">
        <v>163</v>
      </c>
      <c r="B164" s="12" t="e">
        <f>Sheet3!D141</f>
        <v>#VALUE!</v>
      </c>
      <c r="C164" s="12" t="e">
        <f>Sheet3!B141</f>
        <v>#VALUE!</v>
      </c>
      <c r="D164" s="12" t="e">
        <f>Sheet3!K141</f>
        <v>#VALUE!</v>
      </c>
      <c r="E164" s="12" t="e">
        <f>Sheet3!E141</f>
        <v>#VALUE!</v>
      </c>
      <c r="F164" s="12" t="e">
        <f>Sheet3!F141</f>
        <v>#VALUE!</v>
      </c>
      <c r="G164" s="13">
        <f>Sheet3!G141</f>
        <v>0</v>
      </c>
      <c r="H164" s="14">
        <f>Sheet3!L141</f>
        <v>0</v>
      </c>
      <c r="I164" s="14" t="e">
        <f>Sheet3!I156</f>
        <v>#VALUE!</v>
      </c>
      <c r="M164" s="15"/>
      <c r="N164" s="15"/>
      <c r="R164" t="s">
        <v>98</v>
      </c>
    </row>
    <row r="165" spans="1:18" ht="15.75" customHeight="1" x14ac:dyDescent="0.3">
      <c r="A165" s="12">
        <v>164</v>
      </c>
      <c r="B165" s="12" t="e">
        <f>Sheet3!D144</f>
        <v>#VALUE!</v>
      </c>
      <c r="C165" s="12" t="e">
        <f>Sheet3!B144</f>
        <v>#VALUE!</v>
      </c>
      <c r="D165" s="12" t="e">
        <f>Sheet3!K144</f>
        <v>#VALUE!</v>
      </c>
      <c r="E165" s="12" t="e">
        <f>Sheet3!E144</f>
        <v>#VALUE!</v>
      </c>
      <c r="F165" s="12" t="e">
        <f>Sheet3!F144</f>
        <v>#VALUE!</v>
      </c>
      <c r="G165" s="13">
        <f>Sheet3!G144</f>
        <v>0</v>
      </c>
      <c r="H165" s="14">
        <f>Sheet3!L144</f>
        <v>0</v>
      </c>
      <c r="I165" s="14" t="e">
        <f>Sheet3!I162</f>
        <v>#VALUE!</v>
      </c>
      <c r="M165" s="15"/>
      <c r="N165" s="15"/>
      <c r="R165" t="s">
        <v>99</v>
      </c>
    </row>
    <row r="166" spans="1:18" ht="15.75" customHeight="1" x14ac:dyDescent="0.3">
      <c r="A166" s="12">
        <v>165</v>
      </c>
      <c r="B166" s="12" t="e">
        <f>Sheet3!D147</f>
        <v>#VALUE!</v>
      </c>
      <c r="C166" s="12" t="e">
        <f>Sheet3!B147</f>
        <v>#VALUE!</v>
      </c>
      <c r="D166" s="12" t="e">
        <f>Sheet3!K147</f>
        <v>#VALUE!</v>
      </c>
      <c r="E166" s="12" t="e">
        <f>Sheet3!E147</f>
        <v>#VALUE!</v>
      </c>
      <c r="F166" s="12" t="e">
        <f>Sheet3!F147</f>
        <v>#VALUE!</v>
      </c>
      <c r="G166" s="13">
        <f>Sheet3!G147</f>
        <v>0</v>
      </c>
      <c r="H166" s="14">
        <f>Sheet3!L147</f>
        <v>0</v>
      </c>
      <c r="I166" s="14" t="str">
        <f>Sheet3!I79</f>
        <v>SECURE COMMUNICATION</v>
      </c>
      <c r="M166" s="15"/>
      <c r="N166" s="15"/>
    </row>
    <row r="167" spans="1:18" ht="15.75" customHeight="1" x14ac:dyDescent="0.3">
      <c r="A167" s="12">
        <v>166</v>
      </c>
      <c r="B167" s="12" t="e">
        <f>Sheet3!D149</f>
        <v>#VALUE!</v>
      </c>
      <c r="C167" s="12" t="e">
        <f>Sheet3!B149</f>
        <v>#VALUE!</v>
      </c>
      <c r="D167" s="12" t="e">
        <f>Sheet3!K149</f>
        <v>#VALUE!</v>
      </c>
      <c r="E167" s="12" t="e">
        <f>Sheet3!E149</f>
        <v>#VALUE!</v>
      </c>
      <c r="F167" s="12" t="e">
        <f>Sheet3!F149</f>
        <v>#VALUE!</v>
      </c>
      <c r="G167" s="13">
        <f>Sheet3!G149</f>
        <v>0</v>
      </c>
      <c r="H167" s="14">
        <f>Sheet3!L149</f>
        <v>0</v>
      </c>
      <c r="I167" s="14" t="e">
        <f>Sheet3!I169</f>
        <v>#VALUE!</v>
      </c>
      <c r="M167" s="15"/>
      <c r="N167" s="15"/>
    </row>
    <row r="168" spans="1:18" ht="15.75" customHeight="1" x14ac:dyDescent="0.3">
      <c r="A168" s="12">
        <v>167</v>
      </c>
      <c r="B168" s="12" t="e">
        <f>Sheet3!D146</f>
        <v>#VALUE!</v>
      </c>
      <c r="C168" s="12" t="e">
        <f>Sheet3!B146</f>
        <v>#VALUE!</v>
      </c>
      <c r="D168" s="12" t="e">
        <f>Sheet3!K146</f>
        <v>#VALUE!</v>
      </c>
      <c r="E168" s="12" t="e">
        <f>Sheet3!E146</f>
        <v>#VALUE!</v>
      </c>
      <c r="F168" s="12" t="e">
        <f>Sheet3!F146</f>
        <v>#VALUE!</v>
      </c>
      <c r="G168" s="13">
        <f>Sheet3!G146</f>
        <v>0</v>
      </c>
      <c r="H168" s="14">
        <f>Sheet3!L146</f>
        <v>0</v>
      </c>
      <c r="I168" s="14" t="str">
        <f>Sheet3!I96</f>
        <v>INTERNET OF THINGS</v>
      </c>
      <c r="M168" s="15"/>
      <c r="N168" s="15"/>
    </row>
    <row r="169" spans="1:18" ht="15.75" customHeight="1" x14ac:dyDescent="0.3">
      <c r="A169" s="12">
        <v>168</v>
      </c>
      <c r="B169" s="12" t="e">
        <f>Sheet3!D155</f>
        <v>#VALUE!</v>
      </c>
      <c r="C169" s="12" t="e">
        <f>Sheet3!B155</f>
        <v>#VALUE!</v>
      </c>
      <c r="D169" s="12" t="e">
        <f>Sheet3!K155</f>
        <v>#VALUE!</v>
      </c>
      <c r="E169" s="12" t="e">
        <f>Sheet3!E155</f>
        <v>#VALUE!</v>
      </c>
      <c r="F169" s="12" t="e">
        <f>Sheet3!F155</f>
        <v>#VALUE!</v>
      </c>
      <c r="G169" s="13">
        <f>Sheet3!G155</f>
        <v>0</v>
      </c>
      <c r="H169" s="14">
        <f>Sheet3!L155</f>
        <v>0</v>
      </c>
      <c r="I169" s="14" t="str">
        <f>Sheet3!I81</f>
        <v>SECURE COMMUNICATION</v>
      </c>
      <c r="M169" s="15"/>
      <c r="N169" s="15"/>
    </row>
    <row r="170" spans="1:18" ht="15.75" customHeight="1" x14ac:dyDescent="0.3">
      <c r="A170" s="12">
        <v>169</v>
      </c>
      <c r="B170" s="12" t="e">
        <f>Sheet3!D153</f>
        <v>#VALUE!</v>
      </c>
      <c r="C170" s="12" t="e">
        <f>Sheet3!B153</f>
        <v>#VALUE!</v>
      </c>
      <c r="D170" s="12" t="e">
        <f>Sheet3!K153</f>
        <v>#VALUE!</v>
      </c>
      <c r="E170" s="12" t="e">
        <f>Sheet3!E153</f>
        <v>#VALUE!</v>
      </c>
      <c r="F170" s="12" t="e">
        <f>Sheet3!F153</f>
        <v>#VALUE!</v>
      </c>
      <c r="G170" s="13">
        <f>Sheet3!G153</f>
        <v>0</v>
      </c>
      <c r="H170" s="14">
        <f>Sheet3!L153</f>
        <v>0</v>
      </c>
      <c r="I170" s="14" t="str">
        <f>Sheet3!I83</f>
        <v>SECURE COMMUNICATION</v>
      </c>
      <c r="M170" s="15"/>
      <c r="N170" s="15"/>
    </row>
    <row r="171" spans="1:18" ht="15.75" customHeight="1" x14ac:dyDescent="0.3">
      <c r="A171" s="12">
        <v>170</v>
      </c>
      <c r="B171" s="12" t="e">
        <f>Sheet3!D150</f>
        <v>#VALUE!</v>
      </c>
      <c r="C171" s="12" t="e">
        <f>Sheet3!B150</f>
        <v>#VALUE!</v>
      </c>
      <c r="D171" s="12" t="e">
        <f>Sheet3!K150</f>
        <v>#VALUE!</v>
      </c>
      <c r="E171" s="12" t="e">
        <f>Sheet3!E150</f>
        <v>#VALUE!</v>
      </c>
      <c r="F171" s="12" t="e">
        <f>Sheet3!F150</f>
        <v>#VALUE!</v>
      </c>
      <c r="G171" s="13">
        <f>Sheet3!G150</f>
        <v>0</v>
      </c>
      <c r="H171" s="14">
        <f>Sheet3!L150</f>
        <v>0</v>
      </c>
      <c r="I171" s="14" t="str">
        <f>Sheet3!I80</f>
        <v>SECURE COMMUNICATION</v>
      </c>
      <c r="M171" s="15"/>
      <c r="N171" s="15"/>
    </row>
    <row r="172" spans="1:18" ht="15.75" customHeight="1" x14ac:dyDescent="0.3">
      <c r="A172" s="12">
        <v>171</v>
      </c>
      <c r="B172" s="12" t="e">
        <f>Sheet3!D152</f>
        <v>#VALUE!</v>
      </c>
      <c r="C172" s="12" t="e">
        <f>Sheet3!B152</f>
        <v>#VALUE!</v>
      </c>
      <c r="D172" s="12" t="e">
        <f>Sheet3!K152</f>
        <v>#VALUE!</v>
      </c>
      <c r="E172" s="12" t="e">
        <f>Sheet3!E152</f>
        <v>#VALUE!</v>
      </c>
      <c r="F172" s="12" t="e">
        <f>Sheet3!F152</f>
        <v>#VALUE!</v>
      </c>
      <c r="G172" s="13">
        <f>Sheet3!G152</f>
        <v>0</v>
      </c>
      <c r="H172" s="14">
        <f>Sheet3!L152</f>
        <v>0</v>
      </c>
      <c r="I172" s="14" t="str">
        <f>Sheet3!I85</f>
        <v>SECURE COMMUNICATION</v>
      </c>
      <c r="M172" s="15"/>
      <c r="N172" s="15"/>
    </row>
    <row r="173" spans="1:18" ht="15.75" customHeight="1" x14ac:dyDescent="0.3">
      <c r="A173" s="12">
        <v>172</v>
      </c>
      <c r="B173" s="12" t="e">
        <f>Sheet3!D151</f>
        <v>#VALUE!</v>
      </c>
      <c r="C173" s="12" t="e">
        <f>Sheet3!B151</f>
        <v>#VALUE!</v>
      </c>
      <c r="D173" s="12" t="e">
        <f>Sheet3!K151</f>
        <v>#VALUE!</v>
      </c>
      <c r="E173" s="12" t="e">
        <f>Sheet3!E151</f>
        <v>#VALUE!</v>
      </c>
      <c r="F173" s="12" t="e">
        <f>Sheet3!F151</f>
        <v>#VALUE!</v>
      </c>
      <c r="G173" s="13">
        <f>Sheet3!G151</f>
        <v>0</v>
      </c>
      <c r="H173" s="14">
        <f>Sheet3!L151</f>
        <v>0</v>
      </c>
      <c r="I173" s="14" t="str">
        <f>Sheet3!I82</f>
        <v>SECURE COMMUNICATION</v>
      </c>
      <c r="M173" s="15"/>
      <c r="N173" s="15"/>
    </row>
    <row r="174" spans="1:18" ht="15.75" customHeight="1" x14ac:dyDescent="0.3">
      <c r="A174" s="12">
        <v>173</v>
      </c>
      <c r="B174" s="12" t="e">
        <f>Sheet3!D156</f>
        <v>#VALUE!</v>
      </c>
      <c r="C174" s="12" t="e">
        <f>Sheet3!B156</f>
        <v>#VALUE!</v>
      </c>
      <c r="D174" s="12" t="e">
        <f>Sheet3!K156</f>
        <v>#VALUE!</v>
      </c>
      <c r="E174" s="12" t="e">
        <f>Sheet3!E156</f>
        <v>#VALUE!</v>
      </c>
      <c r="F174" s="12" t="e">
        <f>Sheet3!F156</f>
        <v>#VALUE!</v>
      </c>
      <c r="G174" s="13">
        <f>Sheet3!G156</f>
        <v>0</v>
      </c>
      <c r="H174" s="14">
        <f>Sheet3!L156</f>
        <v>0</v>
      </c>
      <c r="I174" s="14" t="str">
        <f>Sheet3!I74</f>
        <v>ENERGY MANAGEMENT AND AUDITING</v>
      </c>
      <c r="M174" s="15"/>
      <c r="N174" s="15"/>
    </row>
    <row r="175" spans="1:18" ht="15.75" customHeight="1" x14ac:dyDescent="0.3">
      <c r="A175" s="12">
        <v>174</v>
      </c>
      <c r="B175" s="12" t="e">
        <f>Sheet3!D162</f>
        <v>#VALUE!</v>
      </c>
      <c r="C175" s="12" t="e">
        <f>Sheet3!B162</f>
        <v>#VALUE!</v>
      </c>
      <c r="D175" s="12" t="e">
        <f>Sheet3!K162</f>
        <v>#VALUE!</v>
      </c>
      <c r="E175" s="12" t="e">
        <f>Sheet3!E162</f>
        <v>#VALUE!</v>
      </c>
      <c r="F175" s="12" t="e">
        <f>Sheet3!F162</f>
        <v>#VALUE!</v>
      </c>
      <c r="G175" s="13">
        <f>Sheet3!G162</f>
        <v>0</v>
      </c>
      <c r="H175" s="14">
        <f>Sheet3!L162</f>
        <v>0</v>
      </c>
      <c r="I175" s="14" t="str">
        <f>Sheet3!I117</f>
        <v>MATERIAL HANDLING &amp; FACILITIES PLANNING</v>
      </c>
      <c r="M175" s="15"/>
      <c r="N175" s="15"/>
    </row>
    <row r="176" spans="1:18" ht="15.75" customHeight="1" x14ac:dyDescent="0.3">
      <c r="A176" s="12">
        <v>175</v>
      </c>
      <c r="B176" s="12" t="e">
        <f>Sheet3!D169</f>
        <v>#VALUE!</v>
      </c>
      <c r="C176" s="12" t="e">
        <f>Sheet3!B169</f>
        <v>#VALUE!</v>
      </c>
      <c r="D176" s="12" t="e">
        <f>Sheet3!K169</f>
        <v>#VALUE!</v>
      </c>
      <c r="E176" s="12" t="e">
        <f>Sheet3!E169</f>
        <v>#VALUE!</v>
      </c>
      <c r="F176" s="12" t="e">
        <f>Sheet3!F169</f>
        <v>#VALUE!</v>
      </c>
      <c r="G176" s="13">
        <f>Sheet3!G169</f>
        <v>0</v>
      </c>
      <c r="H176" s="14">
        <f>Sheet3!L169</f>
        <v>0</v>
      </c>
      <c r="I176" s="14" t="str">
        <f>Sheet3!I116</f>
        <v>MATERIAL HANDLING &amp; FACILITIES PLANNING</v>
      </c>
      <c r="M176" s="15"/>
      <c r="N176" s="15"/>
    </row>
    <row r="177" spans="1:14" ht="15.75" customHeight="1" x14ac:dyDescent="0.3">
      <c r="A177" s="12">
        <v>176</v>
      </c>
      <c r="B177" s="12" t="e">
        <f>Sheet3!D199</f>
        <v>#VALUE!</v>
      </c>
      <c r="C177" s="12" t="e">
        <f>Sheet3!B199</f>
        <v>#VALUE!</v>
      </c>
      <c r="D177" s="12" t="e">
        <f>Sheet3!K199</f>
        <v>#VALUE!</v>
      </c>
      <c r="E177" s="12" t="e">
        <f>Sheet3!E199</f>
        <v>#VALUE!</v>
      </c>
      <c r="F177" s="12" t="e">
        <f>Sheet3!F199</f>
        <v>#VALUE!</v>
      </c>
      <c r="G177" s="13">
        <f>Sheet3!G199</f>
        <v>0</v>
      </c>
      <c r="H177" s="14">
        <f>Sheet3!L199</f>
        <v>0</v>
      </c>
      <c r="I177" s="14" t="e">
        <f>Sheet3!I199</f>
        <v>#VALUE!</v>
      </c>
      <c r="M177" s="15"/>
      <c r="N177" s="15"/>
    </row>
    <row r="178" spans="1:14" ht="15.75" customHeight="1" x14ac:dyDescent="0.3">
      <c r="A178" s="12">
        <v>177</v>
      </c>
      <c r="B178" s="12" t="e">
        <f>Sheet3!D183</f>
        <v>#VALUE!</v>
      </c>
      <c r="C178" s="12" t="e">
        <f>Sheet3!B183</f>
        <v>#VALUE!</v>
      </c>
      <c r="D178" s="12" t="e">
        <f>Sheet3!K183</f>
        <v>#VALUE!</v>
      </c>
      <c r="E178" s="12" t="e">
        <f>Sheet3!E183</f>
        <v>#VALUE!</v>
      </c>
      <c r="F178" s="12" t="e">
        <f>Sheet3!F183</f>
        <v>#VALUE!</v>
      </c>
      <c r="G178" s="13">
        <f>Sheet3!G183</f>
        <v>0</v>
      </c>
      <c r="H178" s="14">
        <f>Sheet3!L183</f>
        <v>0</v>
      </c>
      <c r="I178" s="14" t="e">
        <f>Sheet3!I183</f>
        <v>#VALUE!</v>
      </c>
      <c r="M178" s="15"/>
      <c r="N178" s="15"/>
    </row>
    <row r="179" spans="1:14" ht="15.75" customHeight="1" x14ac:dyDescent="0.3">
      <c r="A179" s="12">
        <v>178</v>
      </c>
      <c r="B179" s="12" t="e">
        <f>Sheet3!D176</f>
        <v>#VALUE!</v>
      </c>
      <c r="C179" s="12" t="e">
        <f>Sheet3!B176</f>
        <v>#VALUE!</v>
      </c>
      <c r="D179" s="12" t="e">
        <f>Sheet3!K176</f>
        <v>#VALUE!</v>
      </c>
      <c r="E179" s="12" t="e">
        <f>Sheet3!E176</f>
        <v>#VALUE!</v>
      </c>
      <c r="F179" s="12" t="e">
        <f>Sheet3!F176</f>
        <v>#VALUE!</v>
      </c>
      <c r="G179" s="13">
        <f>Sheet3!G176</f>
        <v>0</v>
      </c>
      <c r="H179" s="14">
        <f>Sheet3!L176</f>
        <v>0</v>
      </c>
      <c r="I179" s="14" t="e">
        <f>Sheet3!I176</f>
        <v>#VALUE!</v>
      </c>
      <c r="M179" s="15"/>
      <c r="N179" s="15"/>
    </row>
    <row r="180" spans="1:14" ht="15.75" customHeight="1" x14ac:dyDescent="0.3">
      <c r="A180" s="12">
        <v>179</v>
      </c>
      <c r="B180" s="12" t="e">
        <f>Sheet3!D179</f>
        <v>#VALUE!</v>
      </c>
      <c r="C180" s="12" t="e">
        <f>Sheet3!B179</f>
        <v>#VALUE!</v>
      </c>
      <c r="D180" s="12" t="e">
        <f>Sheet3!K179</f>
        <v>#VALUE!</v>
      </c>
      <c r="E180" s="12" t="e">
        <f>Sheet3!E179</f>
        <v>#VALUE!</v>
      </c>
      <c r="F180" s="12" t="e">
        <f>Sheet3!F179</f>
        <v>#VALUE!</v>
      </c>
      <c r="G180" s="13">
        <f>Sheet3!G179</f>
        <v>0</v>
      </c>
      <c r="H180" s="14">
        <f>Sheet3!L179</f>
        <v>0</v>
      </c>
      <c r="I180" s="14" t="e">
        <f>Sheet3!I179</f>
        <v>#VALUE!</v>
      </c>
      <c r="M180" s="15"/>
      <c r="N180" s="15"/>
    </row>
    <row r="181" spans="1:14" ht="15.75" customHeight="1" x14ac:dyDescent="0.3">
      <c r="A181" s="12">
        <v>180</v>
      </c>
      <c r="B181" s="12" t="e">
        <f>Sheet3!D191</f>
        <v>#VALUE!</v>
      </c>
      <c r="C181" s="12" t="e">
        <f>Sheet3!B191</f>
        <v>#VALUE!</v>
      </c>
      <c r="D181" s="12" t="e">
        <f>Sheet3!K191</f>
        <v>#VALUE!</v>
      </c>
      <c r="E181" s="12" t="e">
        <f>Sheet3!E191</f>
        <v>#VALUE!</v>
      </c>
      <c r="F181" s="12" t="e">
        <f>Sheet3!F191</f>
        <v>#VALUE!</v>
      </c>
      <c r="G181" s="13">
        <f>Sheet3!G191</f>
        <v>0</v>
      </c>
      <c r="H181" s="14">
        <f>Sheet3!L191</f>
        <v>0</v>
      </c>
      <c r="I181" s="14" t="e">
        <f>Sheet3!I191</f>
        <v>#VALUE!</v>
      </c>
      <c r="M181" s="15"/>
      <c r="N181" s="15"/>
    </row>
    <row r="182" spans="1:14" ht="15.75" customHeight="1" x14ac:dyDescent="0.3">
      <c r="A182" s="12">
        <v>181</v>
      </c>
      <c r="B182" s="12" t="e">
        <f>Sheet3!D193</f>
        <v>#VALUE!</v>
      </c>
      <c r="C182" s="12" t="e">
        <f>Sheet3!B193</f>
        <v>#VALUE!</v>
      </c>
      <c r="D182" s="12" t="e">
        <f>Sheet3!K193</f>
        <v>#VALUE!</v>
      </c>
      <c r="E182" s="12" t="e">
        <f>Sheet3!E193</f>
        <v>#VALUE!</v>
      </c>
      <c r="F182" s="12" t="e">
        <f>Sheet3!F193</f>
        <v>#VALUE!</v>
      </c>
      <c r="G182" s="13">
        <f>Sheet3!G193</f>
        <v>0</v>
      </c>
      <c r="H182" s="14">
        <f>Sheet3!L193</f>
        <v>0</v>
      </c>
      <c r="I182" s="14" t="e">
        <f>Sheet3!I193</f>
        <v>#VALUE!</v>
      </c>
      <c r="M182" s="15"/>
      <c r="N182" s="15"/>
    </row>
    <row r="183" spans="1:14" ht="15.75" customHeight="1" x14ac:dyDescent="0.3">
      <c r="A183" s="12">
        <v>182</v>
      </c>
      <c r="B183" s="12" t="e">
        <f>Sheet3!D194</f>
        <v>#VALUE!</v>
      </c>
      <c r="C183" s="12" t="e">
        <f>Sheet3!B194</f>
        <v>#VALUE!</v>
      </c>
      <c r="D183" s="12" t="e">
        <f>Sheet3!K194</f>
        <v>#VALUE!</v>
      </c>
      <c r="E183" s="12" t="e">
        <f>Sheet3!E194</f>
        <v>#VALUE!</v>
      </c>
      <c r="F183" s="12" t="e">
        <f>Sheet3!F194</f>
        <v>#VALUE!</v>
      </c>
      <c r="G183" s="13">
        <f>Sheet3!G194</f>
        <v>0</v>
      </c>
      <c r="H183" s="14">
        <f>Sheet3!L194</f>
        <v>0</v>
      </c>
      <c r="I183" s="14" t="e">
        <f>Sheet3!I194</f>
        <v>#VALUE!</v>
      </c>
      <c r="M183" s="15"/>
      <c r="N183" s="15"/>
    </row>
    <row r="184" spans="1:14" ht="15.75" customHeight="1" x14ac:dyDescent="0.3">
      <c r="A184" s="12">
        <v>183</v>
      </c>
      <c r="B184" s="12" t="e">
        <f>Sheet3!D195</f>
        <v>#VALUE!</v>
      </c>
      <c r="C184" s="12" t="e">
        <f>Sheet3!B195</f>
        <v>#VALUE!</v>
      </c>
      <c r="D184" s="12" t="e">
        <f>Sheet3!K195</f>
        <v>#VALUE!</v>
      </c>
      <c r="E184" s="12" t="e">
        <f>Sheet3!E195</f>
        <v>#VALUE!</v>
      </c>
      <c r="F184" s="12" t="e">
        <f>Sheet3!F195</f>
        <v>#VALUE!</v>
      </c>
      <c r="G184" s="13">
        <f>Sheet3!G195</f>
        <v>0</v>
      </c>
      <c r="H184" s="14">
        <f>Sheet3!L195</f>
        <v>0</v>
      </c>
      <c r="I184" s="14" t="e">
        <f>Sheet3!I195</f>
        <v>#VALUE!</v>
      </c>
      <c r="M184" s="15"/>
      <c r="N184" s="15"/>
    </row>
    <row r="185" spans="1:14" ht="15.75" customHeight="1" x14ac:dyDescent="0.3">
      <c r="A185" s="12">
        <v>184</v>
      </c>
      <c r="B185" s="12" t="e">
        <f>Sheet3!D198</f>
        <v>#VALUE!</v>
      </c>
      <c r="C185" s="12" t="e">
        <f>Sheet3!B198</f>
        <v>#VALUE!</v>
      </c>
      <c r="D185" s="12" t="e">
        <f>Sheet3!K198</f>
        <v>#VALUE!</v>
      </c>
      <c r="E185" s="12" t="e">
        <f>Sheet3!E198</f>
        <v>#VALUE!</v>
      </c>
      <c r="F185" s="12" t="e">
        <f>Sheet3!F198</f>
        <v>#VALUE!</v>
      </c>
      <c r="G185" s="13">
        <f>Sheet3!G198</f>
        <v>0</v>
      </c>
      <c r="H185" s="14">
        <f>Sheet3!L198</f>
        <v>0</v>
      </c>
      <c r="I185" s="14" t="e">
        <f>Sheet3!I198</f>
        <v>#VALUE!</v>
      </c>
      <c r="M185" s="15"/>
      <c r="N185" s="15"/>
    </row>
    <row r="186" spans="1:14" ht="15.75" customHeight="1" x14ac:dyDescent="0.3">
      <c r="A186" s="12">
        <v>185</v>
      </c>
      <c r="B186" s="12" t="e">
        <f>Sheet3!D202</f>
        <v>#VALUE!</v>
      </c>
      <c r="C186" s="12" t="e">
        <f>Sheet3!B202</f>
        <v>#VALUE!</v>
      </c>
      <c r="D186" s="12" t="e">
        <f>Sheet3!K202</f>
        <v>#VALUE!</v>
      </c>
      <c r="E186" s="12" t="e">
        <f>Sheet3!E202</f>
        <v>#VALUE!</v>
      </c>
      <c r="F186" s="12" t="e">
        <f>Sheet3!F202</f>
        <v>#VALUE!</v>
      </c>
      <c r="G186" s="13">
        <f>Sheet3!G202</f>
        <v>0</v>
      </c>
      <c r="H186" s="14">
        <f>Sheet3!L202</f>
        <v>0</v>
      </c>
      <c r="I186" s="14" t="e">
        <f>Sheet3!I202</f>
        <v>#VALUE!</v>
      </c>
      <c r="M186" s="15"/>
      <c r="N186" s="15"/>
    </row>
    <row r="187" spans="1:14" ht="15.75" customHeight="1" x14ac:dyDescent="0.3">
      <c r="A187" s="12">
        <v>186</v>
      </c>
      <c r="B187" s="12" t="e">
        <f>Sheet3!D189</f>
        <v>#VALUE!</v>
      </c>
      <c r="C187" s="12" t="e">
        <f>Sheet3!B189</f>
        <v>#VALUE!</v>
      </c>
      <c r="D187" s="12" t="e">
        <f>Sheet3!K189</f>
        <v>#VALUE!</v>
      </c>
      <c r="E187" s="12" t="e">
        <f>Sheet3!E189</f>
        <v>#VALUE!</v>
      </c>
      <c r="F187" s="12" t="e">
        <f>Sheet3!F189</f>
        <v>#VALUE!</v>
      </c>
      <c r="G187" s="13">
        <f>Sheet3!G189</f>
        <v>0</v>
      </c>
      <c r="H187" s="14">
        <f>Sheet3!L189</f>
        <v>0</v>
      </c>
      <c r="I187" s="14" t="e">
        <f>Sheet3!I189</f>
        <v>#VALUE!</v>
      </c>
      <c r="M187" s="15"/>
      <c r="N187" s="15"/>
    </row>
    <row r="188" spans="1:14" ht="15.75" customHeight="1" x14ac:dyDescent="0.3">
      <c r="A188" s="12">
        <v>187</v>
      </c>
      <c r="B188" s="12" t="e">
        <f>Sheet3!D190</f>
        <v>#VALUE!</v>
      </c>
      <c r="C188" s="12" t="e">
        <f>Sheet3!B190</f>
        <v>#VALUE!</v>
      </c>
      <c r="D188" s="12" t="e">
        <f>Sheet3!K190</f>
        <v>#VALUE!</v>
      </c>
      <c r="E188" s="12" t="e">
        <f>Sheet3!E190</f>
        <v>#VALUE!</v>
      </c>
      <c r="F188" s="12" t="e">
        <f>Sheet3!F190</f>
        <v>#VALUE!</v>
      </c>
      <c r="G188" s="13">
        <f>Sheet3!G190</f>
        <v>0</v>
      </c>
      <c r="H188" s="14">
        <f>Sheet3!L190</f>
        <v>0</v>
      </c>
      <c r="I188" s="14" t="e">
        <f>Sheet3!I190</f>
        <v>#VALUE!</v>
      </c>
      <c r="M188" s="15"/>
      <c r="N188" s="15"/>
    </row>
    <row r="189" spans="1:14" ht="15.75" customHeight="1" x14ac:dyDescent="0.3">
      <c r="A189" s="12">
        <v>188</v>
      </c>
      <c r="B189" s="12" t="e">
        <f>Sheet3!D192</f>
        <v>#VALUE!</v>
      </c>
      <c r="C189" s="12" t="e">
        <f>Sheet3!B192</f>
        <v>#VALUE!</v>
      </c>
      <c r="D189" s="12" t="e">
        <f>Sheet3!K192</f>
        <v>#VALUE!</v>
      </c>
      <c r="E189" s="12" t="e">
        <f>Sheet3!E192</f>
        <v>#VALUE!</v>
      </c>
      <c r="F189" s="12" t="e">
        <f>Sheet3!F192</f>
        <v>#VALUE!</v>
      </c>
      <c r="G189" s="13">
        <f>Sheet3!G192</f>
        <v>0</v>
      </c>
      <c r="H189" s="14">
        <f>Sheet3!L192</f>
        <v>0</v>
      </c>
      <c r="I189" s="14" t="e">
        <f>Sheet3!I192</f>
        <v>#VALUE!</v>
      </c>
      <c r="M189" s="15"/>
      <c r="N189" s="15"/>
    </row>
    <row r="190" spans="1:14" ht="15.75" customHeight="1" x14ac:dyDescent="0.3">
      <c r="A190" s="12">
        <v>189</v>
      </c>
      <c r="B190" s="12" t="e">
        <f>Sheet3!D197</f>
        <v>#VALUE!</v>
      </c>
      <c r="C190" s="12" t="e">
        <f>Sheet3!B197</f>
        <v>#VALUE!</v>
      </c>
      <c r="D190" s="12" t="e">
        <f>Sheet3!K197</f>
        <v>#VALUE!</v>
      </c>
      <c r="E190" s="12" t="e">
        <f>Sheet3!E197</f>
        <v>#VALUE!</v>
      </c>
      <c r="F190" s="12" t="e">
        <f>Sheet3!F197</f>
        <v>#VALUE!</v>
      </c>
      <c r="G190" s="13">
        <f>Sheet3!G197</f>
        <v>0</v>
      </c>
      <c r="H190" s="14">
        <f>Sheet3!L197</f>
        <v>0</v>
      </c>
      <c r="I190" s="14" t="e">
        <f>Sheet3!I197</f>
        <v>#VALUE!</v>
      </c>
      <c r="M190" s="15"/>
      <c r="N190" s="15"/>
    </row>
    <row r="191" spans="1:14" ht="15.75" customHeight="1" x14ac:dyDescent="0.3">
      <c r="A191" s="12">
        <v>190</v>
      </c>
      <c r="B191" s="12" t="e">
        <f>Sheet3!D177</f>
        <v>#VALUE!</v>
      </c>
      <c r="C191" s="12" t="e">
        <f>Sheet3!B177</f>
        <v>#VALUE!</v>
      </c>
      <c r="D191" s="12" t="e">
        <f>Sheet3!K177</f>
        <v>#VALUE!</v>
      </c>
      <c r="E191" s="12" t="e">
        <f>Sheet3!E177</f>
        <v>#VALUE!</v>
      </c>
      <c r="F191" s="12" t="e">
        <f>Sheet3!F177</f>
        <v>#VALUE!</v>
      </c>
      <c r="G191" s="13">
        <f>Sheet3!G177</f>
        <v>0</v>
      </c>
      <c r="H191" s="14">
        <f>Sheet3!L177</f>
        <v>0</v>
      </c>
      <c r="I191" s="14" t="e">
        <f>Sheet3!I177</f>
        <v>#VALUE!</v>
      </c>
      <c r="M191" s="15"/>
      <c r="N191" s="15"/>
    </row>
    <row r="192" spans="1:14" ht="15.75" customHeight="1" x14ac:dyDescent="0.3">
      <c r="A192" s="12">
        <v>191</v>
      </c>
      <c r="B192" s="12" t="e">
        <f>Sheet3!D180</f>
        <v>#VALUE!</v>
      </c>
      <c r="C192" s="12" t="e">
        <f>Sheet3!B180</f>
        <v>#VALUE!</v>
      </c>
      <c r="D192" s="12" t="e">
        <f>Sheet3!K180</f>
        <v>#VALUE!</v>
      </c>
      <c r="E192" s="12" t="e">
        <f>Sheet3!E180</f>
        <v>#VALUE!</v>
      </c>
      <c r="F192" s="12" t="e">
        <f>Sheet3!F180</f>
        <v>#VALUE!</v>
      </c>
      <c r="G192" s="13">
        <f>Sheet3!G180</f>
        <v>0</v>
      </c>
      <c r="H192" s="14">
        <f>Sheet3!L180</f>
        <v>0</v>
      </c>
      <c r="I192" s="14" t="e">
        <f>Sheet3!I180</f>
        <v>#VALUE!</v>
      </c>
      <c r="M192" s="15"/>
      <c r="N192" s="15"/>
    </row>
    <row r="193" spans="1:14" ht="15.75" customHeight="1" x14ac:dyDescent="0.3">
      <c r="A193" s="12">
        <v>192</v>
      </c>
      <c r="B193" s="12" t="e">
        <f>Sheet3!D186</f>
        <v>#VALUE!</v>
      </c>
      <c r="C193" s="12" t="e">
        <f>Sheet3!B186</f>
        <v>#VALUE!</v>
      </c>
      <c r="D193" s="12" t="e">
        <f>Sheet3!K186</f>
        <v>#VALUE!</v>
      </c>
      <c r="E193" s="12" t="e">
        <f>Sheet3!E186</f>
        <v>#VALUE!</v>
      </c>
      <c r="F193" s="12" t="e">
        <f>Sheet3!F186</f>
        <v>#VALUE!</v>
      </c>
      <c r="G193" s="13">
        <f>Sheet3!G186</f>
        <v>0</v>
      </c>
      <c r="H193" s="14">
        <f>Sheet3!L186</f>
        <v>0</v>
      </c>
      <c r="I193" s="14" t="e">
        <f>Sheet3!I186</f>
        <v>#VALUE!</v>
      </c>
      <c r="M193" s="15"/>
      <c r="N193" s="15"/>
    </row>
    <row r="194" spans="1:14" ht="15.75" customHeight="1" x14ac:dyDescent="0.3">
      <c r="A194" s="12">
        <v>193</v>
      </c>
      <c r="B194" s="12" t="e">
        <f>Sheet3!D187</f>
        <v>#VALUE!</v>
      </c>
      <c r="C194" s="12" t="e">
        <f>Sheet3!B187</f>
        <v>#VALUE!</v>
      </c>
      <c r="D194" s="12" t="e">
        <f>Sheet3!K187</f>
        <v>#VALUE!</v>
      </c>
      <c r="E194" s="12" t="e">
        <f>Sheet3!E187</f>
        <v>#VALUE!</v>
      </c>
      <c r="F194" s="12" t="e">
        <f>Sheet3!F187</f>
        <v>#VALUE!</v>
      </c>
      <c r="G194" s="13">
        <f>Sheet3!G187</f>
        <v>0</v>
      </c>
      <c r="H194" s="14">
        <f>Sheet3!L187</f>
        <v>0</v>
      </c>
      <c r="I194" s="14" t="e">
        <f>Sheet3!I187</f>
        <v>#VALUE!</v>
      </c>
      <c r="M194" s="15"/>
      <c r="N194" s="15"/>
    </row>
    <row r="195" spans="1:14" ht="15.75" customHeight="1" x14ac:dyDescent="0.3">
      <c r="A195" s="12">
        <v>194</v>
      </c>
      <c r="B195" s="12" t="e">
        <f>Sheet3!D196</f>
        <v>#VALUE!</v>
      </c>
      <c r="C195" s="12" t="e">
        <f>Sheet3!B196</f>
        <v>#VALUE!</v>
      </c>
      <c r="D195" s="12" t="e">
        <f>Sheet3!K196</f>
        <v>#VALUE!</v>
      </c>
      <c r="E195" s="12" t="e">
        <f>Sheet3!E196</f>
        <v>#VALUE!</v>
      </c>
      <c r="F195" s="12" t="e">
        <f>Sheet3!F196</f>
        <v>#VALUE!</v>
      </c>
      <c r="G195" s="13">
        <f>Sheet3!G196</f>
        <v>0</v>
      </c>
      <c r="H195" s="14">
        <f>Sheet3!L196</f>
        <v>0</v>
      </c>
      <c r="I195" s="14" t="e">
        <f>Sheet3!I196</f>
        <v>#VALUE!</v>
      </c>
      <c r="M195" s="15"/>
      <c r="N195" s="15"/>
    </row>
    <row r="196" spans="1:14" ht="15.75" customHeight="1" x14ac:dyDescent="0.3">
      <c r="A196" s="12">
        <v>195</v>
      </c>
      <c r="B196" s="12" t="e">
        <f>Sheet3!D200</f>
        <v>#VALUE!</v>
      </c>
      <c r="C196" s="12" t="e">
        <f>Sheet3!B200</f>
        <v>#VALUE!</v>
      </c>
      <c r="D196" s="12" t="e">
        <f>Sheet3!K200</f>
        <v>#VALUE!</v>
      </c>
      <c r="E196" s="12" t="e">
        <f>Sheet3!E200</f>
        <v>#VALUE!</v>
      </c>
      <c r="F196" s="12" t="e">
        <f>Sheet3!F200</f>
        <v>#VALUE!</v>
      </c>
      <c r="G196" s="13">
        <f>Sheet3!G200</f>
        <v>0</v>
      </c>
      <c r="H196" s="14">
        <f>Sheet3!L200</f>
        <v>0</v>
      </c>
      <c r="I196" s="14" t="e">
        <f>Sheet3!I200</f>
        <v>#VALUE!</v>
      </c>
      <c r="M196" s="15"/>
      <c r="N196" s="15"/>
    </row>
    <row r="197" spans="1:14" ht="15.75" customHeight="1" x14ac:dyDescent="0.3">
      <c r="A197" s="12">
        <v>196</v>
      </c>
      <c r="B197" s="12" t="e">
        <f>Sheet3!D201</f>
        <v>#VALUE!</v>
      </c>
      <c r="C197" s="12" t="e">
        <f>Sheet3!B201</f>
        <v>#VALUE!</v>
      </c>
      <c r="D197" s="12" t="e">
        <f>Sheet3!K201</f>
        <v>#VALUE!</v>
      </c>
      <c r="E197" s="12" t="e">
        <f>Sheet3!E201</f>
        <v>#VALUE!</v>
      </c>
      <c r="F197" s="12" t="e">
        <f>Sheet3!F201</f>
        <v>#VALUE!</v>
      </c>
      <c r="G197" s="13">
        <f>Sheet3!G201</f>
        <v>0</v>
      </c>
      <c r="H197" s="14">
        <f>Sheet3!L201</f>
        <v>0</v>
      </c>
      <c r="I197" s="14" t="e">
        <f>Sheet3!I201</f>
        <v>#VALUE!</v>
      </c>
      <c r="M197" s="15"/>
      <c r="N197" s="15"/>
    </row>
    <row r="198" spans="1:14" ht="15.75" customHeight="1" x14ac:dyDescent="0.3">
      <c r="A198" s="12">
        <v>197</v>
      </c>
      <c r="B198" s="12" t="e">
        <f>Sheet3!D203</f>
        <v>#VALUE!</v>
      </c>
      <c r="C198" s="12" t="e">
        <f>Sheet3!B203</f>
        <v>#VALUE!</v>
      </c>
      <c r="D198" s="12" t="e">
        <f>Sheet3!K203</f>
        <v>#VALUE!</v>
      </c>
      <c r="E198" s="12" t="e">
        <f>Sheet3!E203</f>
        <v>#VALUE!</v>
      </c>
      <c r="F198" s="12" t="e">
        <f>Sheet3!F203</f>
        <v>#VALUE!</v>
      </c>
      <c r="G198" s="13">
        <f>Sheet3!G203</f>
        <v>0</v>
      </c>
      <c r="H198" s="14">
        <f>Sheet3!L203</f>
        <v>0</v>
      </c>
      <c r="I198" s="14" t="e">
        <f>Sheet3!I203</f>
        <v>#VALUE!</v>
      </c>
      <c r="M198" s="15"/>
      <c r="N198" s="15"/>
    </row>
    <row r="199" spans="1:14" ht="15.75" customHeight="1" x14ac:dyDescent="0.3">
      <c r="A199" s="12">
        <v>198</v>
      </c>
      <c r="B199" s="12" t="e">
        <f>Sheet3!D178</f>
        <v>#VALUE!</v>
      </c>
      <c r="C199" s="12" t="e">
        <f>Sheet3!B178</f>
        <v>#VALUE!</v>
      </c>
      <c r="D199" s="12" t="e">
        <f>Sheet3!K178</f>
        <v>#VALUE!</v>
      </c>
      <c r="E199" s="12" t="e">
        <f>Sheet3!E178</f>
        <v>#VALUE!</v>
      </c>
      <c r="F199" s="12" t="e">
        <f>Sheet3!F178</f>
        <v>#VALUE!</v>
      </c>
      <c r="G199" s="13">
        <f>Sheet3!G178</f>
        <v>0</v>
      </c>
      <c r="H199" s="14">
        <f>Sheet3!L178</f>
        <v>0</v>
      </c>
      <c r="I199" s="14" t="e">
        <f>Sheet3!I178</f>
        <v>#VALUE!</v>
      </c>
      <c r="M199" s="15"/>
      <c r="N199" s="15"/>
    </row>
    <row r="200" spans="1:14" ht="15.75" customHeight="1" x14ac:dyDescent="0.3">
      <c r="A200" s="12">
        <v>199</v>
      </c>
      <c r="B200" s="12" t="e">
        <f>Sheet3!D181</f>
        <v>#VALUE!</v>
      </c>
      <c r="C200" s="12" t="e">
        <f>Sheet3!B181</f>
        <v>#VALUE!</v>
      </c>
      <c r="D200" s="12" t="e">
        <f>Sheet3!K181</f>
        <v>#VALUE!</v>
      </c>
      <c r="E200" s="12" t="e">
        <f>Sheet3!E181</f>
        <v>#VALUE!</v>
      </c>
      <c r="F200" s="12" t="e">
        <f>Sheet3!F181</f>
        <v>#VALUE!</v>
      </c>
      <c r="G200" s="13">
        <f>Sheet3!G181</f>
        <v>0</v>
      </c>
      <c r="H200" s="14">
        <f>Sheet3!L181</f>
        <v>0</v>
      </c>
      <c r="I200" s="14" t="e">
        <f>Sheet3!I181</f>
        <v>#VALUE!</v>
      </c>
      <c r="M200" s="15"/>
      <c r="N200" s="15"/>
    </row>
    <row r="201" spans="1:14" ht="15.75" customHeight="1" x14ac:dyDescent="0.3">
      <c r="A201" s="12">
        <v>200</v>
      </c>
      <c r="B201" s="12" t="e">
        <f>Sheet3!D182</f>
        <v>#VALUE!</v>
      </c>
      <c r="C201" s="12" t="e">
        <f>Sheet3!B182</f>
        <v>#VALUE!</v>
      </c>
      <c r="D201" s="12" t="e">
        <f>Sheet3!K182</f>
        <v>#VALUE!</v>
      </c>
      <c r="E201" s="12" t="e">
        <f>Sheet3!E182</f>
        <v>#VALUE!</v>
      </c>
      <c r="F201" s="12" t="e">
        <f>Sheet3!F182</f>
        <v>#VALUE!</v>
      </c>
      <c r="G201" s="13">
        <f>Sheet3!G182</f>
        <v>0</v>
      </c>
      <c r="H201" s="14">
        <f>Sheet3!L182</f>
        <v>0</v>
      </c>
      <c r="I201" s="14" t="e">
        <f>Sheet3!I182</f>
        <v>#VALUE!</v>
      </c>
      <c r="M201" s="15"/>
      <c r="N201" s="15"/>
    </row>
    <row r="202" spans="1:14" ht="15.75" customHeight="1" x14ac:dyDescent="0.3">
      <c r="A202" s="12">
        <v>201</v>
      </c>
      <c r="B202" s="12" t="e">
        <f>Sheet3!D184</f>
        <v>#VALUE!</v>
      </c>
      <c r="C202" s="12" t="e">
        <f>Sheet3!B184</f>
        <v>#VALUE!</v>
      </c>
      <c r="D202" s="12" t="e">
        <f>Sheet3!K184</f>
        <v>#VALUE!</v>
      </c>
      <c r="E202" s="12" t="e">
        <f>Sheet3!E184</f>
        <v>#VALUE!</v>
      </c>
      <c r="F202" s="12" t="e">
        <f>Sheet3!F184</f>
        <v>#VALUE!</v>
      </c>
      <c r="G202" s="13">
        <f>Sheet3!G184</f>
        <v>0</v>
      </c>
      <c r="H202" s="14">
        <f>Sheet3!L184</f>
        <v>0</v>
      </c>
      <c r="I202" s="14" t="e">
        <f>Sheet3!I184</f>
        <v>#VALUE!</v>
      </c>
      <c r="M202" s="15"/>
      <c r="N202" s="15"/>
    </row>
    <row r="203" spans="1:14" ht="15.75" customHeight="1" x14ac:dyDescent="0.3">
      <c r="A203" s="12">
        <v>202</v>
      </c>
      <c r="B203" s="12" t="e">
        <f>Sheet3!D185</f>
        <v>#VALUE!</v>
      </c>
      <c r="C203" s="12" t="e">
        <f>Sheet3!B185</f>
        <v>#VALUE!</v>
      </c>
      <c r="D203" s="12" t="e">
        <f>Sheet3!K185</f>
        <v>#VALUE!</v>
      </c>
      <c r="E203" s="12" t="e">
        <f>Sheet3!E185</f>
        <v>#VALUE!</v>
      </c>
      <c r="F203" s="12" t="e">
        <f>Sheet3!F185</f>
        <v>#VALUE!</v>
      </c>
      <c r="G203" s="13">
        <f>Sheet3!G185</f>
        <v>0</v>
      </c>
      <c r="H203" s="14">
        <f>Sheet3!L185</f>
        <v>0</v>
      </c>
      <c r="I203" s="14" t="e">
        <f>Sheet3!I185</f>
        <v>#VALUE!</v>
      </c>
      <c r="M203" s="15"/>
      <c r="N203" s="15"/>
    </row>
    <row r="204" spans="1:14" ht="15.75" customHeight="1" x14ac:dyDescent="0.3">
      <c r="A204" s="12">
        <v>203</v>
      </c>
      <c r="B204" s="12" t="e">
        <f>Sheet3!D188</f>
        <v>#VALUE!</v>
      </c>
      <c r="C204" s="12" t="e">
        <f>Sheet3!B188</f>
        <v>#VALUE!</v>
      </c>
      <c r="D204" s="12" t="e">
        <f>Sheet3!K188</f>
        <v>#VALUE!</v>
      </c>
      <c r="E204" s="12" t="e">
        <f>Sheet3!E188</f>
        <v>#VALUE!</v>
      </c>
      <c r="F204" s="12" t="e">
        <f>Sheet3!F188</f>
        <v>#VALUE!</v>
      </c>
      <c r="G204" s="13">
        <f>Sheet3!G188</f>
        <v>0</v>
      </c>
      <c r="H204" s="14">
        <f>Sheet3!L188</f>
        <v>0</v>
      </c>
      <c r="I204" s="14" t="e">
        <f>Sheet3!I188</f>
        <v>#VALUE!</v>
      </c>
      <c r="M204" s="15"/>
      <c r="N204" s="15"/>
    </row>
    <row r="205" spans="1:14" ht="15.75" customHeight="1" x14ac:dyDescent="0.3">
      <c r="A205" s="12">
        <v>204</v>
      </c>
      <c r="B205" s="12" t="e">
        <f>Sheet3!D204</f>
        <v>#VALUE!</v>
      </c>
      <c r="C205" s="12" t="e">
        <f>Sheet3!B204</f>
        <v>#VALUE!</v>
      </c>
      <c r="D205" s="12" t="e">
        <f>Sheet3!K204</f>
        <v>#VALUE!</v>
      </c>
      <c r="E205" s="12" t="e">
        <f>Sheet3!E204</f>
        <v>#VALUE!</v>
      </c>
      <c r="F205" s="12" t="e">
        <f>Sheet3!F204</f>
        <v>#VALUE!</v>
      </c>
      <c r="G205" s="13">
        <f>Sheet3!G204</f>
        <v>0</v>
      </c>
      <c r="H205" s="14">
        <f>Sheet3!L204</f>
        <v>0</v>
      </c>
      <c r="I205" s="14" t="e">
        <f>Sheet3!I204</f>
        <v>#VALUE!</v>
      </c>
      <c r="M205" s="15"/>
      <c r="N205" s="15"/>
    </row>
    <row r="206" spans="1:14" ht="15.75" customHeight="1" x14ac:dyDescent="0.3">
      <c r="A206" s="12">
        <v>205</v>
      </c>
      <c r="B206" s="12" t="e">
        <f>Sheet3!D205</f>
        <v>#VALUE!</v>
      </c>
      <c r="C206" s="12" t="e">
        <f>Sheet3!B205</f>
        <v>#VALUE!</v>
      </c>
      <c r="D206" s="12" t="e">
        <f>Sheet3!K205</f>
        <v>#VALUE!</v>
      </c>
      <c r="E206" s="12" t="e">
        <f>Sheet3!E205</f>
        <v>#VALUE!</v>
      </c>
      <c r="F206" s="12" t="e">
        <f>Sheet3!F205</f>
        <v>#VALUE!</v>
      </c>
      <c r="G206" s="13">
        <f>Sheet3!G205</f>
        <v>0</v>
      </c>
      <c r="H206" s="14">
        <f>Sheet3!L205</f>
        <v>0</v>
      </c>
      <c r="I206" s="14" t="e">
        <f>Sheet3!I205</f>
        <v>#VALUE!</v>
      </c>
      <c r="M206" s="15"/>
      <c r="N206" s="15"/>
    </row>
    <row r="207" spans="1:14" ht="15.75" customHeight="1" x14ac:dyDescent="0.3">
      <c r="A207" s="12">
        <v>206</v>
      </c>
      <c r="B207" s="12" t="e">
        <f>Sheet3!D206</f>
        <v>#VALUE!</v>
      </c>
      <c r="C207" s="12" t="e">
        <f>Sheet3!B206</f>
        <v>#VALUE!</v>
      </c>
      <c r="D207" s="12" t="e">
        <f>Sheet3!K206</f>
        <v>#VALUE!</v>
      </c>
      <c r="E207" s="12" t="e">
        <f>Sheet3!E206</f>
        <v>#VALUE!</v>
      </c>
      <c r="F207" s="12" t="e">
        <f>Sheet3!F206</f>
        <v>#VALUE!</v>
      </c>
      <c r="G207" s="13">
        <f>Sheet3!G206</f>
        <v>0</v>
      </c>
      <c r="H207" s="14">
        <f>Sheet3!L206</f>
        <v>0</v>
      </c>
      <c r="I207" s="14" t="e">
        <f>Sheet3!I206</f>
        <v>#VALUE!</v>
      </c>
      <c r="M207" s="15"/>
      <c r="N207" s="15"/>
    </row>
    <row r="208" spans="1:14" ht="15.75" customHeight="1" x14ac:dyDescent="0.3">
      <c r="A208" s="12">
        <v>207</v>
      </c>
      <c r="B208" s="12" t="e">
        <f>Sheet3!D207</f>
        <v>#VALUE!</v>
      </c>
      <c r="C208" s="12" t="e">
        <f>Sheet3!B207</f>
        <v>#VALUE!</v>
      </c>
      <c r="D208" s="12" t="e">
        <f>Sheet3!K207</f>
        <v>#VALUE!</v>
      </c>
      <c r="E208" s="12" t="e">
        <f>Sheet3!E207</f>
        <v>#VALUE!</v>
      </c>
      <c r="F208" s="12" t="e">
        <f>Sheet3!F207</f>
        <v>#VALUE!</v>
      </c>
      <c r="G208" s="13">
        <f>Sheet3!G207</f>
        <v>0</v>
      </c>
      <c r="H208" s="14">
        <f>Sheet3!L207</f>
        <v>0</v>
      </c>
      <c r="I208" s="14" t="e">
        <f>Sheet3!I207</f>
        <v>#VALUE!</v>
      </c>
      <c r="M208" s="15"/>
      <c r="N208" s="15"/>
    </row>
    <row r="209" spans="1:14" ht="15.75" customHeight="1" x14ac:dyDescent="0.3">
      <c r="A209" s="12">
        <v>208</v>
      </c>
      <c r="B209" s="12" t="e">
        <f>Sheet3!D208</f>
        <v>#VALUE!</v>
      </c>
      <c r="C209" s="12" t="e">
        <f>Sheet3!B208</f>
        <v>#VALUE!</v>
      </c>
      <c r="D209" s="12" t="e">
        <f>Sheet3!K208</f>
        <v>#VALUE!</v>
      </c>
      <c r="E209" s="12" t="e">
        <f>Sheet3!E208</f>
        <v>#VALUE!</v>
      </c>
      <c r="F209" s="12" t="e">
        <f>Sheet3!F208</f>
        <v>#VALUE!</v>
      </c>
      <c r="G209" s="13">
        <f>Sheet3!G208</f>
        <v>0</v>
      </c>
      <c r="H209" s="14">
        <f>Sheet3!L208</f>
        <v>0</v>
      </c>
      <c r="I209" s="14" t="e">
        <f>Sheet3!I208</f>
        <v>#VALUE!</v>
      </c>
      <c r="M209" s="15"/>
      <c r="N209" s="15"/>
    </row>
    <row r="210" spans="1:14" ht="15.75" customHeight="1" x14ac:dyDescent="0.3">
      <c r="A210" s="12">
        <v>209</v>
      </c>
      <c r="B210" s="12" t="e">
        <f>Sheet3!D209</f>
        <v>#VALUE!</v>
      </c>
      <c r="C210" s="12" t="e">
        <f>Sheet3!B209</f>
        <v>#VALUE!</v>
      </c>
      <c r="D210" s="12" t="e">
        <f>Sheet3!K209</f>
        <v>#VALUE!</v>
      </c>
      <c r="E210" s="12" t="e">
        <f>Sheet3!E209</f>
        <v>#VALUE!</v>
      </c>
      <c r="F210" s="12" t="e">
        <f>Sheet3!F209</f>
        <v>#VALUE!</v>
      </c>
      <c r="G210" s="13">
        <f>Sheet3!G209</f>
        <v>0</v>
      </c>
      <c r="H210" s="14">
        <f>Sheet3!L209</f>
        <v>0</v>
      </c>
      <c r="I210" s="14" t="e">
        <f>Sheet3!I209</f>
        <v>#VALUE!</v>
      </c>
      <c r="M210" s="15"/>
      <c r="N210" s="15"/>
    </row>
    <row r="211" spans="1:14" ht="15.75" customHeight="1" x14ac:dyDescent="0.3">
      <c r="A211" s="12">
        <v>210</v>
      </c>
      <c r="B211" s="12" t="e">
        <f>Sheet3!D210</f>
        <v>#VALUE!</v>
      </c>
      <c r="C211" s="12" t="e">
        <f>Sheet3!B210</f>
        <v>#VALUE!</v>
      </c>
      <c r="D211" s="12" t="e">
        <f>Sheet3!K210</f>
        <v>#VALUE!</v>
      </c>
      <c r="E211" s="12" t="e">
        <f>Sheet3!E210</f>
        <v>#VALUE!</v>
      </c>
      <c r="F211" s="12" t="e">
        <f>Sheet3!F210</f>
        <v>#VALUE!</v>
      </c>
      <c r="G211" s="13">
        <f>Sheet3!G210</f>
        <v>0</v>
      </c>
      <c r="H211" s="14">
        <f>Sheet3!L210</f>
        <v>0</v>
      </c>
      <c r="I211" s="14" t="e">
        <f>Sheet3!I210</f>
        <v>#VALUE!</v>
      </c>
      <c r="M211" s="15"/>
      <c r="N211" s="15"/>
    </row>
    <row r="212" spans="1:14" ht="15.75" customHeight="1" x14ac:dyDescent="0.3">
      <c r="A212" s="12">
        <v>211</v>
      </c>
      <c r="B212" s="12" t="e">
        <f>Sheet3!D211</f>
        <v>#VALUE!</v>
      </c>
      <c r="C212" s="12" t="e">
        <f>Sheet3!B211</f>
        <v>#VALUE!</v>
      </c>
      <c r="D212" s="12" t="e">
        <f>Sheet3!K211</f>
        <v>#VALUE!</v>
      </c>
      <c r="E212" s="12" t="e">
        <f>Sheet3!E211</f>
        <v>#VALUE!</v>
      </c>
      <c r="F212" s="12" t="e">
        <f>Sheet3!F211</f>
        <v>#VALUE!</v>
      </c>
      <c r="G212" s="13">
        <f>Sheet3!G211</f>
        <v>0</v>
      </c>
      <c r="H212" s="14">
        <f>Sheet3!L211</f>
        <v>0</v>
      </c>
      <c r="I212" s="14" t="e">
        <f>Sheet3!I211</f>
        <v>#VALUE!</v>
      </c>
      <c r="M212" s="15"/>
      <c r="N212" s="15"/>
    </row>
    <row r="213" spans="1:14" ht="15.75" customHeight="1" x14ac:dyDescent="0.3">
      <c r="A213" s="12">
        <v>212</v>
      </c>
      <c r="B213" s="12" t="e">
        <f>Sheet3!D212</f>
        <v>#VALUE!</v>
      </c>
      <c r="C213" s="12" t="e">
        <f>Sheet3!B212</f>
        <v>#VALUE!</v>
      </c>
      <c r="D213" s="12" t="e">
        <f>Sheet3!K212</f>
        <v>#VALUE!</v>
      </c>
      <c r="E213" s="12" t="e">
        <f>Sheet3!E212</f>
        <v>#VALUE!</v>
      </c>
      <c r="F213" s="12" t="e">
        <f>Sheet3!F212</f>
        <v>#VALUE!</v>
      </c>
      <c r="G213" s="13">
        <f>Sheet3!G212</f>
        <v>0</v>
      </c>
      <c r="H213" s="14">
        <f>Sheet3!L212</f>
        <v>0</v>
      </c>
      <c r="I213" s="14" t="e">
        <f>Sheet3!I212</f>
        <v>#VALUE!</v>
      </c>
      <c r="M213" s="15"/>
      <c r="N213" s="15"/>
    </row>
    <row r="214" spans="1:14" ht="15.75" customHeight="1" x14ac:dyDescent="0.3">
      <c r="A214" s="12">
        <v>213</v>
      </c>
      <c r="B214" s="12" t="e">
        <f>Sheet3!D213</f>
        <v>#VALUE!</v>
      </c>
      <c r="C214" s="12" t="e">
        <f>Sheet3!B213</f>
        <v>#VALUE!</v>
      </c>
      <c r="D214" s="12" t="e">
        <f>Sheet3!K213</f>
        <v>#VALUE!</v>
      </c>
      <c r="E214" s="12" t="e">
        <f>Sheet3!E213</f>
        <v>#VALUE!</v>
      </c>
      <c r="F214" s="12" t="e">
        <f>Sheet3!F213</f>
        <v>#VALUE!</v>
      </c>
      <c r="G214" s="13">
        <f>Sheet3!G213</f>
        <v>0</v>
      </c>
      <c r="H214" s="14">
        <f>Sheet3!L213</f>
        <v>0</v>
      </c>
      <c r="I214" s="14" t="e">
        <f>Sheet3!I213</f>
        <v>#VALUE!</v>
      </c>
      <c r="M214" s="15"/>
      <c r="N214" s="15"/>
    </row>
    <row r="215" spans="1:14" ht="15.75" customHeight="1" x14ac:dyDescent="0.3">
      <c r="A215" s="12">
        <v>214</v>
      </c>
      <c r="B215" s="12" t="e">
        <f>Sheet3!D214</f>
        <v>#VALUE!</v>
      </c>
      <c r="C215" s="12" t="e">
        <f>Sheet3!B214</f>
        <v>#VALUE!</v>
      </c>
      <c r="D215" s="12" t="e">
        <f>Sheet3!K214</f>
        <v>#VALUE!</v>
      </c>
      <c r="E215" s="12" t="e">
        <f>Sheet3!E214</f>
        <v>#VALUE!</v>
      </c>
      <c r="F215" s="12" t="e">
        <f>Sheet3!F214</f>
        <v>#VALUE!</v>
      </c>
      <c r="G215" s="13">
        <f>Sheet3!G214</f>
        <v>0</v>
      </c>
      <c r="H215" s="14">
        <f>Sheet3!L214</f>
        <v>0</v>
      </c>
      <c r="I215" s="14" t="e">
        <f>Sheet3!I214</f>
        <v>#VALUE!</v>
      </c>
      <c r="M215" s="15"/>
      <c r="N215" s="15"/>
    </row>
    <row r="216" spans="1:14" ht="15.75" customHeight="1" x14ac:dyDescent="0.3">
      <c r="A216" s="12">
        <v>215</v>
      </c>
      <c r="B216" s="12" t="e">
        <f>Sheet3!D215</f>
        <v>#VALUE!</v>
      </c>
      <c r="C216" s="12" t="e">
        <f>Sheet3!B215</f>
        <v>#VALUE!</v>
      </c>
      <c r="D216" s="12" t="e">
        <f>Sheet3!K215</f>
        <v>#VALUE!</v>
      </c>
      <c r="E216" s="12" t="e">
        <f>Sheet3!E215</f>
        <v>#VALUE!</v>
      </c>
      <c r="F216" s="12" t="e">
        <f>Sheet3!F215</f>
        <v>#VALUE!</v>
      </c>
      <c r="G216" s="13">
        <f>Sheet3!G215</f>
        <v>0</v>
      </c>
      <c r="H216" s="14">
        <f>Sheet3!L215</f>
        <v>0</v>
      </c>
      <c r="I216" s="14" t="e">
        <f>Sheet3!I215</f>
        <v>#VALUE!</v>
      </c>
      <c r="M216" s="15"/>
      <c r="N216" s="15"/>
    </row>
    <row r="217" spans="1:14" ht="15.75" customHeight="1" x14ac:dyDescent="0.3">
      <c r="A217" s="12">
        <v>216</v>
      </c>
      <c r="B217" s="12" t="e">
        <f>Sheet3!D216</f>
        <v>#VALUE!</v>
      </c>
      <c r="C217" s="12" t="e">
        <f>Sheet3!B216</f>
        <v>#VALUE!</v>
      </c>
      <c r="D217" s="12" t="e">
        <f>Sheet3!K216</f>
        <v>#VALUE!</v>
      </c>
      <c r="E217" s="12" t="e">
        <f>Sheet3!E216</f>
        <v>#VALUE!</v>
      </c>
      <c r="F217" s="12" t="e">
        <f>Sheet3!F216</f>
        <v>#VALUE!</v>
      </c>
      <c r="G217" s="13">
        <f>Sheet3!G216</f>
        <v>0</v>
      </c>
      <c r="H217" s="14">
        <f>Sheet3!L216</f>
        <v>0</v>
      </c>
      <c r="I217" s="14" t="e">
        <f>Sheet3!I216</f>
        <v>#VALUE!</v>
      </c>
      <c r="M217" s="15"/>
      <c r="N217" s="15"/>
    </row>
    <row r="218" spans="1:14" ht="15.75" customHeight="1" x14ac:dyDescent="0.3">
      <c r="A218" s="12">
        <v>217</v>
      </c>
      <c r="B218" s="12" t="e">
        <f>Sheet3!D217</f>
        <v>#VALUE!</v>
      </c>
      <c r="C218" s="12" t="e">
        <f>Sheet3!B217</f>
        <v>#VALUE!</v>
      </c>
      <c r="D218" s="12" t="e">
        <f>Sheet3!K217</f>
        <v>#VALUE!</v>
      </c>
      <c r="E218" s="12" t="e">
        <f>Sheet3!E217</f>
        <v>#VALUE!</v>
      </c>
      <c r="F218" s="12" t="e">
        <f>Sheet3!F217</f>
        <v>#VALUE!</v>
      </c>
      <c r="G218" s="13">
        <f>Sheet3!G217</f>
        <v>0</v>
      </c>
      <c r="H218" s="14">
        <f>Sheet3!L217</f>
        <v>0</v>
      </c>
      <c r="I218" s="14" t="e">
        <f>Sheet3!I217</f>
        <v>#VALUE!</v>
      </c>
      <c r="M218" s="15"/>
      <c r="N218" s="15"/>
    </row>
    <row r="219" spans="1:14" ht="15.75" customHeight="1" x14ac:dyDescent="0.3">
      <c r="A219" s="12">
        <v>218</v>
      </c>
      <c r="B219" s="12" t="e">
        <f>Sheet3!D218</f>
        <v>#VALUE!</v>
      </c>
      <c r="C219" s="12" t="e">
        <f>Sheet3!B218</f>
        <v>#VALUE!</v>
      </c>
      <c r="D219" s="12" t="e">
        <f>Sheet3!K218</f>
        <v>#VALUE!</v>
      </c>
      <c r="E219" s="12" t="e">
        <f>Sheet3!E218</f>
        <v>#VALUE!</v>
      </c>
      <c r="F219" s="12" t="e">
        <f>Sheet3!F218</f>
        <v>#VALUE!</v>
      </c>
      <c r="G219" s="13">
        <f>Sheet3!G218</f>
        <v>0</v>
      </c>
      <c r="H219" s="14">
        <f>Sheet3!L218</f>
        <v>0</v>
      </c>
      <c r="I219" s="14" t="e">
        <f>Sheet3!I218</f>
        <v>#VALUE!</v>
      </c>
      <c r="M219" s="15"/>
      <c r="N219" s="15"/>
    </row>
    <row r="220" spans="1:14" ht="15.75" customHeight="1" x14ac:dyDescent="0.3">
      <c r="A220" s="12">
        <v>219</v>
      </c>
      <c r="B220" s="12" t="e">
        <f>Sheet3!D219</f>
        <v>#VALUE!</v>
      </c>
      <c r="C220" s="12" t="e">
        <f>Sheet3!B219</f>
        <v>#VALUE!</v>
      </c>
      <c r="D220" s="12" t="e">
        <f>Sheet3!K219</f>
        <v>#VALUE!</v>
      </c>
      <c r="E220" s="12" t="e">
        <f>Sheet3!E219</f>
        <v>#VALUE!</v>
      </c>
      <c r="F220" s="12" t="e">
        <f>Sheet3!F219</f>
        <v>#VALUE!</v>
      </c>
      <c r="G220" s="13">
        <f>Sheet3!G219</f>
        <v>0</v>
      </c>
      <c r="H220" s="14">
        <f>Sheet3!L219</f>
        <v>0</v>
      </c>
      <c r="I220" s="14" t="e">
        <f>Sheet3!I219</f>
        <v>#VALUE!</v>
      </c>
      <c r="M220" s="15"/>
      <c r="N220" s="15"/>
    </row>
    <row r="221" spans="1:14" ht="15.75" customHeight="1" x14ac:dyDescent="0.3">
      <c r="A221" s="12">
        <v>220</v>
      </c>
      <c r="B221" s="12" t="e">
        <f>Sheet3!D220</f>
        <v>#VALUE!</v>
      </c>
      <c r="C221" s="12" t="e">
        <f>Sheet3!B220</f>
        <v>#VALUE!</v>
      </c>
      <c r="D221" s="12" t="e">
        <f>Sheet3!K220</f>
        <v>#VALUE!</v>
      </c>
      <c r="E221" s="12" t="e">
        <f>Sheet3!E220</f>
        <v>#VALUE!</v>
      </c>
      <c r="F221" s="12" t="e">
        <f>Sheet3!F220</f>
        <v>#VALUE!</v>
      </c>
      <c r="G221" s="13">
        <f>Sheet3!G220</f>
        <v>0</v>
      </c>
      <c r="H221" s="14">
        <f>Sheet3!L220</f>
        <v>0</v>
      </c>
      <c r="I221" s="14" t="e">
        <f>Sheet3!I220</f>
        <v>#VALUE!</v>
      </c>
      <c r="M221" s="15"/>
      <c r="N221" s="15"/>
    </row>
    <row r="222" spans="1:14" ht="15.75" customHeight="1" x14ac:dyDescent="0.3">
      <c r="A222" s="12">
        <v>221</v>
      </c>
      <c r="B222" s="12" t="e">
        <f>Sheet3!D221</f>
        <v>#VALUE!</v>
      </c>
      <c r="C222" s="12" t="e">
        <f>Sheet3!B221</f>
        <v>#VALUE!</v>
      </c>
      <c r="D222" s="12" t="e">
        <f>Sheet3!K221</f>
        <v>#VALUE!</v>
      </c>
      <c r="E222" s="12" t="e">
        <f>Sheet3!E221</f>
        <v>#VALUE!</v>
      </c>
      <c r="F222" s="12" t="e">
        <f>Sheet3!F221</f>
        <v>#VALUE!</v>
      </c>
      <c r="G222" s="13">
        <f>Sheet3!G221</f>
        <v>0</v>
      </c>
      <c r="H222" s="14">
        <f>Sheet3!L221</f>
        <v>0</v>
      </c>
      <c r="I222" s="14" t="e">
        <f>Sheet3!I221</f>
        <v>#VALUE!</v>
      </c>
      <c r="M222" s="15"/>
      <c r="N222" s="15"/>
    </row>
    <row r="223" spans="1:14" ht="15.75" customHeight="1" x14ac:dyDescent="0.3">
      <c r="A223" s="12">
        <v>222</v>
      </c>
      <c r="B223" s="12" t="e">
        <f>Sheet3!D222</f>
        <v>#VALUE!</v>
      </c>
      <c r="C223" s="12" t="e">
        <f>Sheet3!B222</f>
        <v>#VALUE!</v>
      </c>
      <c r="D223" s="12" t="e">
        <f>Sheet3!K222</f>
        <v>#VALUE!</v>
      </c>
      <c r="E223" s="12" t="e">
        <f>Sheet3!E222</f>
        <v>#VALUE!</v>
      </c>
      <c r="F223" s="12" t="e">
        <f>Sheet3!F222</f>
        <v>#VALUE!</v>
      </c>
      <c r="G223" s="13">
        <f>Sheet3!G222</f>
        <v>0</v>
      </c>
      <c r="H223" s="14">
        <f>Sheet3!L222</f>
        <v>0</v>
      </c>
      <c r="I223" s="14" t="e">
        <f>Sheet3!I222</f>
        <v>#VALUE!</v>
      </c>
      <c r="M223" s="15"/>
      <c r="N223" s="15"/>
    </row>
    <row r="224" spans="1:14" ht="15.75" customHeight="1" x14ac:dyDescent="0.3">
      <c r="A224" s="12">
        <v>223</v>
      </c>
      <c r="B224" s="12" t="e">
        <f>Sheet3!D223</f>
        <v>#VALUE!</v>
      </c>
      <c r="C224" s="12" t="e">
        <f>Sheet3!B223</f>
        <v>#VALUE!</v>
      </c>
      <c r="D224" s="12" t="e">
        <f>Sheet3!K223</f>
        <v>#VALUE!</v>
      </c>
      <c r="E224" s="12" t="e">
        <f>Sheet3!E223</f>
        <v>#VALUE!</v>
      </c>
      <c r="F224" s="12" t="e">
        <f>Sheet3!F223</f>
        <v>#VALUE!</v>
      </c>
      <c r="G224" s="13">
        <f>Sheet3!G223</f>
        <v>0</v>
      </c>
      <c r="H224" s="14">
        <f>Sheet3!L223</f>
        <v>0</v>
      </c>
      <c r="I224" s="14" t="e">
        <f>Sheet3!I223</f>
        <v>#VALUE!</v>
      </c>
      <c r="M224" s="15"/>
      <c r="N224" s="15"/>
    </row>
    <row r="225" spans="1:14" ht="15.75" customHeight="1" x14ac:dyDescent="0.3">
      <c r="A225" s="12">
        <v>224</v>
      </c>
      <c r="B225" s="12" t="e">
        <f>Sheet3!D224</f>
        <v>#VALUE!</v>
      </c>
      <c r="C225" s="12" t="e">
        <f>Sheet3!B224</f>
        <v>#VALUE!</v>
      </c>
      <c r="D225" s="12" t="e">
        <f>Sheet3!K224</f>
        <v>#VALUE!</v>
      </c>
      <c r="E225" s="12" t="e">
        <f>Sheet3!E224</f>
        <v>#VALUE!</v>
      </c>
      <c r="F225" s="12" t="e">
        <f>Sheet3!F224</f>
        <v>#VALUE!</v>
      </c>
      <c r="G225" s="13">
        <f>Sheet3!G224</f>
        <v>0</v>
      </c>
      <c r="H225" s="14">
        <f>Sheet3!L224</f>
        <v>0</v>
      </c>
      <c r="I225" s="14" t="e">
        <f>Sheet3!I224</f>
        <v>#VALUE!</v>
      </c>
      <c r="M225" s="15"/>
      <c r="N225" s="15"/>
    </row>
    <row r="226" spans="1:14" ht="15.75" customHeight="1" x14ac:dyDescent="0.3">
      <c r="A226" s="12">
        <v>225</v>
      </c>
      <c r="B226" s="12" t="e">
        <f>Sheet3!D225</f>
        <v>#VALUE!</v>
      </c>
      <c r="C226" s="12" t="e">
        <f>Sheet3!B225</f>
        <v>#VALUE!</v>
      </c>
      <c r="D226" s="12" t="e">
        <f>Sheet3!K225</f>
        <v>#VALUE!</v>
      </c>
      <c r="E226" s="12" t="e">
        <f>Sheet3!E225</f>
        <v>#VALUE!</v>
      </c>
      <c r="F226" s="12" t="e">
        <f>Sheet3!F225</f>
        <v>#VALUE!</v>
      </c>
      <c r="G226" s="13">
        <f>Sheet3!G225</f>
        <v>0</v>
      </c>
      <c r="H226" s="14">
        <f>Sheet3!L225</f>
        <v>0</v>
      </c>
      <c r="I226" s="14" t="e">
        <f>Sheet3!I225</f>
        <v>#VALUE!</v>
      </c>
      <c r="M226" s="15"/>
      <c r="N226" s="15"/>
    </row>
    <row r="227" spans="1:14" ht="15.75" customHeight="1" x14ac:dyDescent="0.3">
      <c r="A227" s="12">
        <v>226</v>
      </c>
      <c r="B227" s="12" t="e">
        <f>Sheet3!D226</f>
        <v>#VALUE!</v>
      </c>
      <c r="C227" s="12" t="e">
        <f>Sheet3!B226</f>
        <v>#VALUE!</v>
      </c>
      <c r="D227" s="12" t="e">
        <f>Sheet3!K226</f>
        <v>#VALUE!</v>
      </c>
      <c r="E227" s="12" t="e">
        <f>Sheet3!E226</f>
        <v>#VALUE!</v>
      </c>
      <c r="F227" s="12" t="e">
        <f>Sheet3!F226</f>
        <v>#VALUE!</v>
      </c>
      <c r="G227" s="13">
        <f>Sheet3!G226</f>
        <v>0</v>
      </c>
      <c r="H227" s="14">
        <f>Sheet3!L226</f>
        <v>0</v>
      </c>
      <c r="I227" s="14" t="e">
        <f>Sheet3!I226</f>
        <v>#VALUE!</v>
      </c>
      <c r="M227" s="15"/>
      <c r="N227" s="15"/>
    </row>
    <row r="228" spans="1:14" ht="15.75" customHeight="1" x14ac:dyDescent="0.3">
      <c r="A228" s="12">
        <v>227</v>
      </c>
      <c r="B228" s="12" t="e">
        <f>Sheet3!D227</f>
        <v>#VALUE!</v>
      </c>
      <c r="C228" s="12" t="e">
        <f>Sheet3!B227</f>
        <v>#VALUE!</v>
      </c>
      <c r="D228" s="12" t="e">
        <f>Sheet3!K227</f>
        <v>#VALUE!</v>
      </c>
      <c r="E228" s="12" t="e">
        <f>Sheet3!E227</f>
        <v>#VALUE!</v>
      </c>
      <c r="F228" s="12" t="e">
        <f>Sheet3!F227</f>
        <v>#VALUE!</v>
      </c>
      <c r="G228" s="13">
        <f>Sheet3!G227</f>
        <v>0</v>
      </c>
      <c r="H228" s="14">
        <f>Sheet3!L227</f>
        <v>0</v>
      </c>
      <c r="I228" s="14" t="e">
        <f>Sheet3!I227</f>
        <v>#VALUE!</v>
      </c>
      <c r="M228" s="15"/>
      <c r="N228" s="15"/>
    </row>
    <row r="229" spans="1:14" ht="15.75" customHeight="1" x14ac:dyDescent="0.3">
      <c r="A229" s="12">
        <v>228</v>
      </c>
      <c r="B229" s="12" t="e">
        <f>Sheet3!D228</f>
        <v>#VALUE!</v>
      </c>
      <c r="C229" s="12" t="e">
        <f>Sheet3!B228</f>
        <v>#VALUE!</v>
      </c>
      <c r="D229" s="12" t="e">
        <f>Sheet3!K228</f>
        <v>#VALUE!</v>
      </c>
      <c r="E229" s="12" t="e">
        <f>Sheet3!E228</f>
        <v>#VALUE!</v>
      </c>
      <c r="F229" s="12" t="e">
        <f>Sheet3!F228</f>
        <v>#VALUE!</v>
      </c>
      <c r="G229" s="13">
        <f>Sheet3!G228</f>
        <v>0</v>
      </c>
      <c r="H229" s="14">
        <f>Sheet3!L228</f>
        <v>0</v>
      </c>
      <c r="I229" s="14" t="e">
        <f>Sheet3!I228</f>
        <v>#VALUE!</v>
      </c>
      <c r="M229" s="15"/>
      <c r="N229" s="15"/>
    </row>
    <row r="230" spans="1:14" ht="15.75" customHeight="1" x14ac:dyDescent="0.3">
      <c r="A230" s="12">
        <v>229</v>
      </c>
      <c r="B230" s="12" t="e">
        <f>Sheet3!D229</f>
        <v>#VALUE!</v>
      </c>
      <c r="C230" s="12" t="e">
        <f>Sheet3!B229</f>
        <v>#VALUE!</v>
      </c>
      <c r="D230" s="12" t="e">
        <f>Sheet3!K229</f>
        <v>#VALUE!</v>
      </c>
      <c r="E230" s="12" t="e">
        <f>Sheet3!E229</f>
        <v>#VALUE!</v>
      </c>
      <c r="F230" s="12" t="e">
        <f>Sheet3!F229</f>
        <v>#VALUE!</v>
      </c>
      <c r="G230" s="13">
        <f>Sheet3!G229</f>
        <v>0</v>
      </c>
      <c r="H230" s="14">
        <f>Sheet3!L229</f>
        <v>0</v>
      </c>
      <c r="I230" s="14" t="e">
        <f>Sheet3!I229</f>
        <v>#VALUE!</v>
      </c>
      <c r="M230" s="15"/>
      <c r="N230" s="15"/>
    </row>
    <row r="231" spans="1:14" ht="15.75" customHeight="1" x14ac:dyDescent="0.3">
      <c r="A231" s="12">
        <v>230</v>
      </c>
      <c r="B231" s="12" t="e">
        <f>Sheet3!D230</f>
        <v>#VALUE!</v>
      </c>
      <c r="C231" s="12" t="e">
        <f>Sheet3!B230</f>
        <v>#VALUE!</v>
      </c>
      <c r="D231" s="12" t="e">
        <f>Sheet3!K230</f>
        <v>#VALUE!</v>
      </c>
      <c r="E231" s="12" t="e">
        <f>Sheet3!E230</f>
        <v>#VALUE!</v>
      </c>
      <c r="F231" s="12" t="e">
        <f>Sheet3!F230</f>
        <v>#VALUE!</v>
      </c>
      <c r="G231" s="13">
        <f>Sheet3!G230</f>
        <v>0</v>
      </c>
      <c r="H231" s="14">
        <f>Sheet3!L230</f>
        <v>0</v>
      </c>
      <c r="I231" s="14" t="e">
        <f>Sheet3!I230</f>
        <v>#VALUE!</v>
      </c>
      <c r="M231" s="15"/>
      <c r="N231" s="15"/>
    </row>
    <row r="232" spans="1:14" ht="15.75" customHeight="1" x14ac:dyDescent="0.3">
      <c r="A232" s="12">
        <v>231</v>
      </c>
      <c r="B232" s="12" t="e">
        <f>Sheet3!D231</f>
        <v>#VALUE!</v>
      </c>
      <c r="C232" s="12" t="e">
        <f>Sheet3!B231</f>
        <v>#VALUE!</v>
      </c>
      <c r="D232" s="12" t="e">
        <f>Sheet3!K231</f>
        <v>#VALUE!</v>
      </c>
      <c r="E232" s="12" t="e">
        <f>Sheet3!E231</f>
        <v>#VALUE!</v>
      </c>
      <c r="F232" s="12" t="e">
        <f>Sheet3!F231</f>
        <v>#VALUE!</v>
      </c>
      <c r="G232" s="13">
        <f>Sheet3!G231</f>
        <v>0</v>
      </c>
      <c r="H232" s="14">
        <f>Sheet3!L231</f>
        <v>0</v>
      </c>
      <c r="I232" s="14" t="e">
        <f>Sheet3!I231</f>
        <v>#VALUE!</v>
      </c>
      <c r="M232" s="15"/>
      <c r="N232" s="15"/>
    </row>
    <row r="233" spans="1:14" ht="15.75" customHeight="1" x14ac:dyDescent="0.3">
      <c r="A233" s="12">
        <v>232</v>
      </c>
      <c r="B233" s="12" t="e">
        <f>Sheet3!D232</f>
        <v>#VALUE!</v>
      </c>
      <c r="C233" s="12" t="e">
        <f>Sheet3!B232</f>
        <v>#VALUE!</v>
      </c>
      <c r="D233" s="12" t="e">
        <f>Sheet3!K232</f>
        <v>#VALUE!</v>
      </c>
      <c r="E233" s="12" t="e">
        <f>Sheet3!E232</f>
        <v>#VALUE!</v>
      </c>
      <c r="F233" s="12" t="e">
        <f>Sheet3!F232</f>
        <v>#VALUE!</v>
      </c>
      <c r="G233" s="13">
        <f>Sheet3!G232</f>
        <v>0</v>
      </c>
      <c r="H233" s="14">
        <f>Sheet3!L232</f>
        <v>0</v>
      </c>
      <c r="I233" s="14" t="e">
        <f>Sheet3!I232</f>
        <v>#VALUE!</v>
      </c>
      <c r="M233" s="15"/>
      <c r="N233" s="15"/>
    </row>
    <row r="234" spans="1:14" ht="15.75" customHeight="1" x14ac:dyDescent="0.3">
      <c r="A234" s="12">
        <v>233</v>
      </c>
      <c r="B234" s="12" t="e">
        <f>Sheet3!D233</f>
        <v>#VALUE!</v>
      </c>
      <c r="C234" s="12" t="e">
        <f>Sheet3!B233</f>
        <v>#VALUE!</v>
      </c>
      <c r="D234" s="12" t="e">
        <f>Sheet3!K233</f>
        <v>#VALUE!</v>
      </c>
      <c r="E234" s="12" t="e">
        <f>Sheet3!E233</f>
        <v>#VALUE!</v>
      </c>
      <c r="F234" s="12" t="e">
        <f>Sheet3!F233</f>
        <v>#VALUE!</v>
      </c>
      <c r="G234" s="13">
        <f>Sheet3!G233</f>
        <v>0</v>
      </c>
      <c r="H234" s="14">
        <f>Sheet3!L233</f>
        <v>0</v>
      </c>
      <c r="I234" s="14" t="e">
        <f>Sheet3!I233</f>
        <v>#VALUE!</v>
      </c>
      <c r="M234" s="15"/>
      <c r="N234" s="15"/>
    </row>
    <row r="235" spans="1:14" ht="15.75" customHeight="1" x14ac:dyDescent="0.3">
      <c r="A235" s="12">
        <v>234</v>
      </c>
      <c r="B235" s="12" t="e">
        <f>Sheet3!D234</f>
        <v>#VALUE!</v>
      </c>
      <c r="C235" s="12" t="e">
        <f>Sheet3!B234</f>
        <v>#VALUE!</v>
      </c>
      <c r="D235" s="12" t="e">
        <f>Sheet3!K234</f>
        <v>#VALUE!</v>
      </c>
      <c r="E235" s="12" t="e">
        <f>Sheet3!E234</f>
        <v>#VALUE!</v>
      </c>
      <c r="F235" s="12" t="e">
        <f>Sheet3!F234</f>
        <v>#VALUE!</v>
      </c>
      <c r="G235" s="13">
        <f>Sheet3!G234</f>
        <v>0</v>
      </c>
      <c r="H235" s="14">
        <f>Sheet3!L234</f>
        <v>0</v>
      </c>
      <c r="I235" s="14" t="e">
        <f>Sheet3!I234</f>
        <v>#VALUE!</v>
      </c>
      <c r="M235" s="15"/>
      <c r="N235" s="15"/>
    </row>
    <row r="236" spans="1:14" ht="15.75" customHeight="1" x14ac:dyDescent="0.3">
      <c r="A236" s="12">
        <v>235</v>
      </c>
      <c r="B236" s="12" t="e">
        <f>Sheet3!D235</f>
        <v>#VALUE!</v>
      </c>
      <c r="C236" s="12" t="e">
        <f>Sheet3!B235</f>
        <v>#VALUE!</v>
      </c>
      <c r="D236" s="12" t="e">
        <f>Sheet3!K235</f>
        <v>#VALUE!</v>
      </c>
      <c r="E236" s="12" t="e">
        <f>Sheet3!E235</f>
        <v>#VALUE!</v>
      </c>
      <c r="F236" s="12" t="e">
        <f>Sheet3!F235</f>
        <v>#VALUE!</v>
      </c>
      <c r="G236" s="13">
        <f>Sheet3!G235</f>
        <v>0</v>
      </c>
      <c r="H236" s="14">
        <f>Sheet3!L235</f>
        <v>0</v>
      </c>
      <c r="I236" s="14" t="e">
        <f>Sheet3!I235</f>
        <v>#VALUE!</v>
      </c>
      <c r="M236" s="15"/>
      <c r="N236" s="15"/>
    </row>
    <row r="237" spans="1:14" ht="15.75" customHeight="1" x14ac:dyDescent="0.3">
      <c r="A237" s="12">
        <v>236</v>
      </c>
      <c r="B237" s="12" t="e">
        <f>Sheet3!D236</f>
        <v>#VALUE!</v>
      </c>
      <c r="C237" s="12" t="e">
        <f>Sheet3!B236</f>
        <v>#VALUE!</v>
      </c>
      <c r="D237" s="12" t="e">
        <f>Sheet3!K236</f>
        <v>#VALUE!</v>
      </c>
      <c r="E237" s="12" t="e">
        <f>Sheet3!E236</f>
        <v>#VALUE!</v>
      </c>
      <c r="F237" s="12" t="e">
        <f>Sheet3!F236</f>
        <v>#VALUE!</v>
      </c>
      <c r="G237" s="13">
        <f>Sheet3!G236</f>
        <v>0</v>
      </c>
      <c r="H237" s="14">
        <f>Sheet3!L236</f>
        <v>0</v>
      </c>
      <c r="I237" s="14" t="e">
        <f>Sheet3!I236</f>
        <v>#VALUE!</v>
      </c>
      <c r="M237" s="15"/>
      <c r="N237" s="15"/>
    </row>
    <row r="238" spans="1:14" ht="15.75" customHeight="1" x14ac:dyDescent="0.3">
      <c r="A238" s="12">
        <v>237</v>
      </c>
      <c r="B238" s="12" t="e">
        <f>Sheet3!D237</f>
        <v>#VALUE!</v>
      </c>
      <c r="C238" s="12" t="e">
        <f>Sheet3!B237</f>
        <v>#VALUE!</v>
      </c>
      <c r="D238" s="12" t="e">
        <f>Sheet3!K237</f>
        <v>#VALUE!</v>
      </c>
      <c r="E238" s="12" t="e">
        <f>Sheet3!E237</f>
        <v>#VALUE!</v>
      </c>
      <c r="F238" s="12" t="e">
        <f>Sheet3!F237</f>
        <v>#VALUE!</v>
      </c>
      <c r="G238" s="13">
        <f>Sheet3!G237</f>
        <v>0</v>
      </c>
      <c r="H238" s="14">
        <f>Sheet3!L237</f>
        <v>0</v>
      </c>
      <c r="I238" s="14" t="e">
        <f>Sheet3!I237</f>
        <v>#VALUE!</v>
      </c>
      <c r="M238" s="15"/>
      <c r="N238" s="15"/>
    </row>
    <row r="239" spans="1:14" ht="15.75" customHeight="1" x14ac:dyDescent="0.3">
      <c r="A239" s="12">
        <v>238</v>
      </c>
      <c r="B239" s="12" t="e">
        <f>Sheet3!D238</f>
        <v>#VALUE!</v>
      </c>
      <c r="C239" s="12" t="e">
        <f>Sheet3!B238</f>
        <v>#VALUE!</v>
      </c>
      <c r="D239" s="12" t="e">
        <f>Sheet3!K238</f>
        <v>#VALUE!</v>
      </c>
      <c r="E239" s="12" t="e">
        <f>Sheet3!E238</f>
        <v>#VALUE!</v>
      </c>
      <c r="F239" s="12" t="e">
        <f>Sheet3!F238</f>
        <v>#VALUE!</v>
      </c>
      <c r="G239" s="13">
        <f>Sheet3!G238</f>
        <v>0</v>
      </c>
      <c r="H239" s="14">
        <f>Sheet3!L238</f>
        <v>0</v>
      </c>
      <c r="I239" s="14" t="e">
        <f>Sheet3!I238</f>
        <v>#VALUE!</v>
      </c>
      <c r="M239" s="15"/>
      <c r="N239" s="15"/>
    </row>
    <row r="240" spans="1:14" ht="15.75" customHeight="1" x14ac:dyDescent="0.3">
      <c r="A240" s="12">
        <v>239</v>
      </c>
      <c r="B240" s="12" t="e">
        <f>Sheet3!D239</f>
        <v>#VALUE!</v>
      </c>
      <c r="C240" s="12" t="e">
        <f>Sheet3!B239</f>
        <v>#VALUE!</v>
      </c>
      <c r="D240" s="12" t="e">
        <f>Sheet3!K239</f>
        <v>#VALUE!</v>
      </c>
      <c r="E240" s="12" t="e">
        <f>Sheet3!E239</f>
        <v>#VALUE!</v>
      </c>
      <c r="F240" s="12" t="e">
        <f>Sheet3!F239</f>
        <v>#VALUE!</v>
      </c>
      <c r="G240" s="13">
        <f>Sheet3!G239</f>
        <v>0</v>
      </c>
      <c r="H240" s="14">
        <f>Sheet3!L239</f>
        <v>0</v>
      </c>
      <c r="I240" s="14" t="e">
        <f>Sheet3!I239</f>
        <v>#VALUE!</v>
      </c>
      <c r="M240" s="15"/>
      <c r="N240" s="15"/>
    </row>
    <row r="241" spans="1:14" ht="15.75" customHeight="1" x14ac:dyDescent="0.3">
      <c r="A241" s="12">
        <v>240</v>
      </c>
      <c r="B241" s="12" t="e">
        <f>Sheet3!D240</f>
        <v>#VALUE!</v>
      </c>
      <c r="C241" s="12" t="e">
        <f>Sheet3!B240</f>
        <v>#VALUE!</v>
      </c>
      <c r="D241" s="12" t="e">
        <f>Sheet3!K240</f>
        <v>#VALUE!</v>
      </c>
      <c r="E241" s="12" t="e">
        <f>Sheet3!E240</f>
        <v>#VALUE!</v>
      </c>
      <c r="F241" s="12" t="e">
        <f>Sheet3!F240</f>
        <v>#VALUE!</v>
      </c>
      <c r="G241" s="13">
        <f>Sheet3!G240</f>
        <v>0</v>
      </c>
      <c r="H241" s="14">
        <f>Sheet3!L240</f>
        <v>0</v>
      </c>
      <c r="I241" s="14" t="e">
        <f>Sheet3!I240</f>
        <v>#VALUE!</v>
      </c>
      <c r="M241" s="15"/>
      <c r="N241" s="15"/>
    </row>
    <row r="242" spans="1:14" ht="15.75" customHeight="1" x14ac:dyDescent="0.3">
      <c r="A242" s="12">
        <v>241</v>
      </c>
      <c r="B242" s="12" t="e">
        <f>Sheet3!D241</f>
        <v>#REF!</v>
      </c>
      <c r="C242" s="12" t="e">
        <f>Sheet3!B241</f>
        <v>#REF!</v>
      </c>
      <c r="D242" s="12" t="e">
        <f>Sheet3!K241</f>
        <v>#REF!</v>
      </c>
      <c r="E242" s="12" t="e">
        <f>Sheet3!E241</f>
        <v>#REF!</v>
      </c>
      <c r="F242" s="12" t="e">
        <f>Sheet3!F241</f>
        <v>#REF!</v>
      </c>
      <c r="G242" s="13" t="e">
        <f>Sheet3!G241</f>
        <v>#REF!</v>
      </c>
      <c r="H242" s="14" t="e">
        <f>Sheet3!L241</f>
        <v>#REF!</v>
      </c>
      <c r="I242" s="14" t="e">
        <f>Sheet3!I241</f>
        <v>#REF!</v>
      </c>
      <c r="M242" s="15"/>
      <c r="N242" s="15"/>
    </row>
    <row r="243" spans="1:14" ht="15.75" customHeight="1" x14ac:dyDescent="0.3">
      <c r="A243" s="12">
        <v>242</v>
      </c>
      <c r="B243" s="12" t="e">
        <f>Sheet3!D242</f>
        <v>#REF!</v>
      </c>
      <c r="C243" s="12" t="e">
        <f>Sheet3!B242</f>
        <v>#REF!</v>
      </c>
      <c r="D243" s="12" t="e">
        <f>Sheet3!K242</f>
        <v>#REF!</v>
      </c>
      <c r="E243" s="12" t="e">
        <f>Sheet3!E242</f>
        <v>#REF!</v>
      </c>
      <c r="F243" s="12" t="e">
        <f>Sheet3!F242</f>
        <v>#REF!</v>
      </c>
      <c r="G243" s="13" t="e">
        <f>Sheet3!G242</f>
        <v>#REF!</v>
      </c>
      <c r="H243" s="14" t="e">
        <f>Sheet3!L242</f>
        <v>#REF!</v>
      </c>
      <c r="I243" s="14" t="e">
        <f>Sheet3!I242</f>
        <v>#REF!</v>
      </c>
      <c r="M243" s="15"/>
      <c r="N243" s="15"/>
    </row>
    <row r="244" spans="1:14" ht="15.75" customHeight="1" x14ac:dyDescent="0.3">
      <c r="A244" s="12">
        <v>243</v>
      </c>
      <c r="B244" s="12" t="e">
        <f>Sheet3!D243</f>
        <v>#REF!</v>
      </c>
      <c r="C244" s="12" t="e">
        <f>Sheet3!B243</f>
        <v>#REF!</v>
      </c>
      <c r="D244" s="12" t="e">
        <f>Sheet3!K243</f>
        <v>#REF!</v>
      </c>
      <c r="E244" s="12" t="e">
        <f>Sheet3!E243</f>
        <v>#REF!</v>
      </c>
      <c r="F244" s="12" t="e">
        <f>Sheet3!F243</f>
        <v>#REF!</v>
      </c>
      <c r="G244" s="13" t="e">
        <f>Sheet3!G243</f>
        <v>#REF!</v>
      </c>
      <c r="H244" s="14" t="e">
        <f>Sheet3!L243</f>
        <v>#REF!</v>
      </c>
      <c r="I244" s="14" t="e">
        <f>Sheet3!I243</f>
        <v>#REF!</v>
      </c>
      <c r="M244" s="15"/>
      <c r="N244" s="15"/>
    </row>
    <row r="245" spans="1:14" ht="15.75" customHeight="1" x14ac:dyDescent="0.3">
      <c r="A245" s="12">
        <v>244</v>
      </c>
      <c r="B245" s="12" t="e">
        <f>Sheet3!D244</f>
        <v>#REF!</v>
      </c>
      <c r="C245" s="12" t="e">
        <f>Sheet3!B244</f>
        <v>#REF!</v>
      </c>
      <c r="D245" s="12" t="e">
        <f>Sheet3!K244</f>
        <v>#REF!</v>
      </c>
      <c r="E245" s="12" t="e">
        <f>Sheet3!E244</f>
        <v>#REF!</v>
      </c>
      <c r="F245" s="12" t="e">
        <f>Sheet3!F244</f>
        <v>#REF!</v>
      </c>
      <c r="G245" s="13" t="e">
        <f>Sheet3!G244</f>
        <v>#REF!</v>
      </c>
      <c r="H245" s="14" t="e">
        <f>Sheet3!L244</f>
        <v>#REF!</v>
      </c>
      <c r="I245" s="14" t="e">
        <f>Sheet3!I244</f>
        <v>#REF!</v>
      </c>
      <c r="M245" s="15"/>
      <c r="N245" s="15"/>
    </row>
    <row r="246" spans="1:14" ht="15.75" customHeight="1" x14ac:dyDescent="0.3">
      <c r="A246" s="12">
        <v>245</v>
      </c>
      <c r="B246" s="12" t="e">
        <f>Sheet3!D245</f>
        <v>#REF!</v>
      </c>
      <c r="C246" s="12" t="e">
        <f>Sheet3!B245</f>
        <v>#REF!</v>
      </c>
      <c r="D246" s="12" t="e">
        <f>Sheet3!K245</f>
        <v>#REF!</v>
      </c>
      <c r="E246" s="12" t="e">
        <f>Sheet3!E245</f>
        <v>#REF!</v>
      </c>
      <c r="F246" s="12" t="e">
        <f>Sheet3!F245</f>
        <v>#REF!</v>
      </c>
      <c r="G246" s="13" t="e">
        <f>Sheet3!G245</f>
        <v>#REF!</v>
      </c>
      <c r="H246" s="14" t="e">
        <f>Sheet3!L245</f>
        <v>#REF!</v>
      </c>
      <c r="I246" s="14" t="e">
        <f>Sheet3!I245</f>
        <v>#REF!</v>
      </c>
      <c r="M246" s="15"/>
      <c r="N246" s="15"/>
    </row>
    <row r="247" spans="1:14" ht="15.75" customHeight="1" x14ac:dyDescent="0.3">
      <c r="A247" s="12">
        <v>246</v>
      </c>
      <c r="B247" s="12" t="e">
        <f>Sheet3!D246</f>
        <v>#REF!</v>
      </c>
      <c r="C247" s="12" t="e">
        <f>Sheet3!B246</f>
        <v>#REF!</v>
      </c>
      <c r="D247" s="12" t="e">
        <f>Sheet3!K246</f>
        <v>#REF!</v>
      </c>
      <c r="E247" s="12" t="e">
        <f>Sheet3!E246</f>
        <v>#REF!</v>
      </c>
      <c r="F247" s="12" t="e">
        <f>Sheet3!F246</f>
        <v>#REF!</v>
      </c>
      <c r="G247" s="13" t="e">
        <f>Sheet3!G246</f>
        <v>#REF!</v>
      </c>
      <c r="H247" s="14" t="e">
        <f>Sheet3!L246</f>
        <v>#REF!</v>
      </c>
      <c r="I247" s="14" t="e">
        <f>Sheet3!I246</f>
        <v>#REF!</v>
      </c>
      <c r="M247" s="15"/>
      <c r="N247" s="15"/>
    </row>
    <row r="248" spans="1:14" ht="15.75" customHeight="1" x14ac:dyDescent="0.3">
      <c r="A248" s="12">
        <v>247</v>
      </c>
      <c r="B248" s="12" t="e">
        <f>Sheet3!D247</f>
        <v>#REF!</v>
      </c>
      <c r="C248" s="12" t="e">
        <f>Sheet3!B247</f>
        <v>#REF!</v>
      </c>
      <c r="D248" s="12" t="e">
        <f>Sheet3!K247</f>
        <v>#REF!</v>
      </c>
      <c r="E248" s="12" t="e">
        <f>Sheet3!E247</f>
        <v>#REF!</v>
      </c>
      <c r="F248" s="12" t="e">
        <f>Sheet3!F247</f>
        <v>#REF!</v>
      </c>
      <c r="G248" s="13" t="e">
        <f>Sheet3!G247</f>
        <v>#REF!</v>
      </c>
      <c r="H248" s="14" t="e">
        <f>Sheet3!L247</f>
        <v>#REF!</v>
      </c>
      <c r="I248" s="14" t="e">
        <f>Sheet3!I247</f>
        <v>#REF!</v>
      </c>
      <c r="M248" s="15"/>
      <c r="N248" s="15"/>
    </row>
    <row r="249" spans="1:14" ht="15.75" customHeight="1" x14ac:dyDescent="0.3">
      <c r="A249" s="12">
        <v>248</v>
      </c>
      <c r="B249" s="12" t="e">
        <f>Sheet3!D248</f>
        <v>#REF!</v>
      </c>
      <c r="C249" s="12" t="e">
        <f>Sheet3!B248</f>
        <v>#REF!</v>
      </c>
      <c r="D249" s="12" t="e">
        <f>Sheet3!K248</f>
        <v>#REF!</v>
      </c>
      <c r="E249" s="12" t="e">
        <f>Sheet3!E248</f>
        <v>#REF!</v>
      </c>
      <c r="F249" s="12" t="e">
        <f>Sheet3!F248</f>
        <v>#REF!</v>
      </c>
      <c r="G249" s="13" t="e">
        <f>Sheet3!G248</f>
        <v>#REF!</v>
      </c>
      <c r="H249" s="14" t="e">
        <f>Sheet3!L248</f>
        <v>#REF!</v>
      </c>
      <c r="I249" s="14" t="e">
        <f>Sheet3!I248</f>
        <v>#REF!</v>
      </c>
      <c r="M249" s="15"/>
      <c r="N249" s="15"/>
    </row>
    <row r="250" spans="1:14" ht="15.75" customHeight="1" x14ac:dyDescent="0.3">
      <c r="A250" s="12">
        <v>249</v>
      </c>
      <c r="B250" s="12" t="e">
        <f>Sheet3!D249</f>
        <v>#REF!</v>
      </c>
      <c r="C250" s="12" t="e">
        <f>Sheet3!B249</f>
        <v>#REF!</v>
      </c>
      <c r="D250" s="12" t="e">
        <f>Sheet3!K249</f>
        <v>#REF!</v>
      </c>
      <c r="E250" s="12" t="e">
        <f>Sheet3!E249</f>
        <v>#REF!</v>
      </c>
      <c r="F250" s="12" t="e">
        <f>Sheet3!F249</f>
        <v>#REF!</v>
      </c>
      <c r="G250" s="13" t="e">
        <f>Sheet3!G249</f>
        <v>#REF!</v>
      </c>
      <c r="H250" s="14" t="e">
        <f>Sheet3!L249</f>
        <v>#REF!</v>
      </c>
      <c r="I250" s="14" t="e">
        <f>Sheet3!I249</f>
        <v>#REF!</v>
      </c>
      <c r="M250" s="15"/>
      <c r="N250" s="15"/>
    </row>
    <row r="251" spans="1:14" ht="15.75" customHeight="1" x14ac:dyDescent="0.3">
      <c r="A251" s="12">
        <v>250</v>
      </c>
      <c r="B251" s="12" t="e">
        <f>Sheet3!D250</f>
        <v>#REF!</v>
      </c>
      <c r="C251" s="12" t="e">
        <f>Sheet3!B250</f>
        <v>#REF!</v>
      </c>
      <c r="D251" s="12" t="e">
        <f>Sheet3!K250</f>
        <v>#REF!</v>
      </c>
      <c r="E251" s="12" t="e">
        <f>Sheet3!E250</f>
        <v>#REF!</v>
      </c>
      <c r="F251" s="12" t="e">
        <f>Sheet3!F250</f>
        <v>#REF!</v>
      </c>
      <c r="G251" s="13" t="e">
        <f>Sheet3!G250</f>
        <v>#REF!</v>
      </c>
      <c r="H251" s="14" t="e">
        <f>Sheet3!L250</f>
        <v>#REF!</v>
      </c>
      <c r="I251" s="14" t="e">
        <f>Sheet3!I250</f>
        <v>#REF!</v>
      </c>
      <c r="M251" s="15"/>
      <c r="N251" s="15"/>
    </row>
    <row r="252" spans="1:14" ht="15.75" customHeight="1" x14ac:dyDescent="0.3">
      <c r="A252" s="12">
        <v>251</v>
      </c>
      <c r="B252" s="12" t="e">
        <f>Sheet3!D251</f>
        <v>#REF!</v>
      </c>
      <c r="C252" s="12" t="e">
        <f>Sheet3!B251</f>
        <v>#REF!</v>
      </c>
      <c r="D252" s="12" t="e">
        <f>Sheet3!K251</f>
        <v>#REF!</v>
      </c>
      <c r="E252" s="12" t="e">
        <f>Sheet3!E251</f>
        <v>#REF!</v>
      </c>
      <c r="F252" s="12" t="e">
        <f>Sheet3!F251</f>
        <v>#REF!</v>
      </c>
      <c r="G252" s="13" t="e">
        <f>Sheet3!G251</f>
        <v>#REF!</v>
      </c>
      <c r="H252" s="14" t="e">
        <f>Sheet3!L251</f>
        <v>#REF!</v>
      </c>
      <c r="I252" s="14" t="e">
        <f>Sheet3!I251</f>
        <v>#REF!</v>
      </c>
      <c r="M252" s="15"/>
      <c r="N252" s="15"/>
    </row>
    <row r="253" spans="1:14" ht="15.75" customHeight="1" x14ac:dyDescent="0.3">
      <c r="A253" s="12">
        <v>252</v>
      </c>
      <c r="B253" s="12" t="e">
        <f>Sheet3!D252</f>
        <v>#REF!</v>
      </c>
      <c r="C253" s="12" t="e">
        <f>Sheet3!B252</f>
        <v>#REF!</v>
      </c>
      <c r="D253" s="12" t="e">
        <f>Sheet3!K252</f>
        <v>#REF!</v>
      </c>
      <c r="E253" s="12" t="e">
        <f>Sheet3!E252</f>
        <v>#REF!</v>
      </c>
      <c r="F253" s="12" t="e">
        <f>Sheet3!F252</f>
        <v>#REF!</v>
      </c>
      <c r="G253" s="13" t="e">
        <f>Sheet3!G252</f>
        <v>#REF!</v>
      </c>
      <c r="H253" s="14" t="e">
        <f>Sheet3!L252</f>
        <v>#REF!</v>
      </c>
      <c r="I253" s="14" t="e">
        <f>Sheet3!I252</f>
        <v>#REF!</v>
      </c>
      <c r="M253" s="15"/>
      <c r="N253" s="15"/>
    </row>
    <row r="254" spans="1:14" ht="15.75" customHeight="1" x14ac:dyDescent="0.3">
      <c r="A254" s="12">
        <v>253</v>
      </c>
      <c r="B254" s="12" t="e">
        <f>Sheet3!D253</f>
        <v>#REF!</v>
      </c>
      <c r="C254" s="12" t="e">
        <f>Sheet3!B253</f>
        <v>#REF!</v>
      </c>
      <c r="D254" s="12" t="e">
        <f>Sheet3!K253</f>
        <v>#REF!</v>
      </c>
      <c r="E254" s="12" t="e">
        <f>Sheet3!E253</f>
        <v>#REF!</v>
      </c>
      <c r="F254" s="12" t="e">
        <f>Sheet3!F253</f>
        <v>#REF!</v>
      </c>
      <c r="G254" s="13" t="e">
        <f>Sheet3!G253</f>
        <v>#REF!</v>
      </c>
      <c r="H254" s="14" t="e">
        <f>Sheet3!L253</f>
        <v>#REF!</v>
      </c>
      <c r="I254" s="14" t="e">
        <f>Sheet3!I253</f>
        <v>#REF!</v>
      </c>
      <c r="M254" s="15"/>
      <c r="N254" s="15"/>
    </row>
    <row r="255" spans="1:14" ht="15.75" customHeight="1" x14ac:dyDescent="0.3">
      <c r="A255" s="12">
        <v>254</v>
      </c>
      <c r="B255" s="12" t="e">
        <f>Sheet3!D254</f>
        <v>#REF!</v>
      </c>
      <c r="C255" s="12" t="e">
        <f>Sheet3!B254</f>
        <v>#REF!</v>
      </c>
      <c r="D255" s="12" t="e">
        <f>Sheet3!K254</f>
        <v>#REF!</v>
      </c>
      <c r="E255" s="12" t="e">
        <f>Sheet3!E254</f>
        <v>#REF!</v>
      </c>
      <c r="F255" s="12" t="e">
        <f>Sheet3!F254</f>
        <v>#REF!</v>
      </c>
      <c r="G255" s="13" t="e">
        <f>Sheet3!G254</f>
        <v>#REF!</v>
      </c>
      <c r="H255" s="14" t="e">
        <f>Sheet3!L254</f>
        <v>#REF!</v>
      </c>
      <c r="I255" s="14" t="e">
        <f>Sheet3!I254</f>
        <v>#REF!</v>
      </c>
      <c r="M255" s="15"/>
      <c r="N255" s="15"/>
    </row>
    <row r="256" spans="1:14" ht="15.75" customHeight="1" x14ac:dyDescent="0.3">
      <c r="A256" s="12">
        <v>255</v>
      </c>
      <c r="B256" s="12" t="e">
        <f>Sheet3!D255</f>
        <v>#REF!</v>
      </c>
      <c r="C256" s="12" t="e">
        <f>Sheet3!B255</f>
        <v>#REF!</v>
      </c>
      <c r="D256" s="12" t="e">
        <f>Sheet3!K255</f>
        <v>#REF!</v>
      </c>
      <c r="E256" s="12" t="e">
        <f>Sheet3!E255</f>
        <v>#REF!</v>
      </c>
      <c r="F256" s="12" t="e">
        <f>Sheet3!F255</f>
        <v>#REF!</v>
      </c>
      <c r="G256" s="13" t="e">
        <f>Sheet3!G255</f>
        <v>#REF!</v>
      </c>
      <c r="H256" s="14" t="e">
        <f>Sheet3!L255</f>
        <v>#REF!</v>
      </c>
      <c r="I256" s="14" t="e">
        <f>Sheet3!I255</f>
        <v>#REF!</v>
      </c>
      <c r="M256" s="15"/>
      <c r="N256" s="15"/>
    </row>
    <row r="257" spans="1:14" ht="15.75" customHeight="1" x14ac:dyDescent="0.3">
      <c r="A257" s="12">
        <v>256</v>
      </c>
      <c r="B257" s="12" t="e">
        <f>Sheet3!D256</f>
        <v>#REF!</v>
      </c>
      <c r="C257" s="12" t="e">
        <f>Sheet3!B256</f>
        <v>#REF!</v>
      </c>
      <c r="D257" s="12" t="e">
        <f>Sheet3!K256</f>
        <v>#REF!</v>
      </c>
      <c r="E257" s="12" t="e">
        <f>Sheet3!E256</f>
        <v>#REF!</v>
      </c>
      <c r="F257" s="12" t="e">
        <f>Sheet3!F256</f>
        <v>#REF!</v>
      </c>
      <c r="G257" s="13" t="e">
        <f>Sheet3!G256</f>
        <v>#REF!</v>
      </c>
      <c r="H257" s="14" t="e">
        <f>Sheet3!L256</f>
        <v>#REF!</v>
      </c>
      <c r="I257" s="14" t="e">
        <f>Sheet3!I256</f>
        <v>#REF!</v>
      </c>
      <c r="M257" s="15"/>
      <c r="N257" s="15"/>
    </row>
    <row r="258" spans="1:14" ht="15.75" customHeight="1" x14ac:dyDescent="0.3">
      <c r="A258" s="12">
        <v>257</v>
      </c>
      <c r="B258" s="12" t="e">
        <f>Sheet3!D257</f>
        <v>#REF!</v>
      </c>
      <c r="C258" s="12" t="e">
        <f>Sheet3!B257</f>
        <v>#REF!</v>
      </c>
      <c r="D258" s="12" t="e">
        <f>Sheet3!K257</f>
        <v>#REF!</v>
      </c>
      <c r="E258" s="12" t="e">
        <f>Sheet3!E257</f>
        <v>#REF!</v>
      </c>
      <c r="F258" s="12" t="e">
        <f>Sheet3!F257</f>
        <v>#REF!</v>
      </c>
      <c r="G258" s="13" t="e">
        <f>Sheet3!G257</f>
        <v>#REF!</v>
      </c>
      <c r="H258" s="14" t="e">
        <f>Sheet3!L257</f>
        <v>#REF!</v>
      </c>
      <c r="I258" s="14" t="e">
        <f>Sheet3!I257</f>
        <v>#REF!</v>
      </c>
      <c r="M258" s="15"/>
      <c r="N258" s="15"/>
    </row>
    <row r="259" spans="1:14" ht="15.75" customHeight="1" x14ac:dyDescent="0.3">
      <c r="A259" s="12">
        <v>258</v>
      </c>
      <c r="B259" s="12" t="e">
        <f>Sheet3!D258</f>
        <v>#REF!</v>
      </c>
      <c r="C259" s="12" t="e">
        <f>Sheet3!B258</f>
        <v>#REF!</v>
      </c>
      <c r="D259" s="12" t="e">
        <f>Sheet3!K258</f>
        <v>#REF!</v>
      </c>
      <c r="E259" s="12" t="e">
        <f>Sheet3!E258</f>
        <v>#REF!</v>
      </c>
      <c r="F259" s="12" t="e">
        <f>Sheet3!F258</f>
        <v>#REF!</v>
      </c>
      <c r="G259" s="13" t="e">
        <f>Sheet3!G258</f>
        <v>#REF!</v>
      </c>
      <c r="H259" s="14" t="e">
        <f>Sheet3!L258</f>
        <v>#REF!</v>
      </c>
      <c r="I259" s="14" t="e">
        <f>Sheet3!I258</f>
        <v>#REF!</v>
      </c>
      <c r="M259" s="15"/>
      <c r="N259" s="15"/>
    </row>
    <row r="260" spans="1:14" ht="15.75" customHeight="1" x14ac:dyDescent="0.3">
      <c r="A260" s="12">
        <v>259</v>
      </c>
      <c r="B260" s="12" t="e">
        <f>Sheet3!D259</f>
        <v>#REF!</v>
      </c>
      <c r="C260" s="12" t="e">
        <f>Sheet3!B259</f>
        <v>#REF!</v>
      </c>
      <c r="D260" s="12" t="e">
        <f>Sheet3!K259</f>
        <v>#REF!</v>
      </c>
      <c r="E260" s="12" t="e">
        <f>Sheet3!E259</f>
        <v>#REF!</v>
      </c>
      <c r="F260" s="12" t="e">
        <f>Sheet3!F259</f>
        <v>#REF!</v>
      </c>
      <c r="G260" s="13" t="e">
        <f>Sheet3!G259</f>
        <v>#REF!</v>
      </c>
      <c r="H260" s="14" t="e">
        <f>Sheet3!L259</f>
        <v>#REF!</v>
      </c>
      <c r="I260" s="14" t="e">
        <f>Sheet3!I259</f>
        <v>#REF!</v>
      </c>
      <c r="M260" s="15"/>
      <c r="N260" s="15"/>
    </row>
    <row r="261" spans="1:14" ht="15.75" customHeight="1" x14ac:dyDescent="0.3">
      <c r="A261" s="12">
        <v>260</v>
      </c>
      <c r="B261" s="12" t="e">
        <f>Sheet3!D260</f>
        <v>#REF!</v>
      </c>
      <c r="C261" s="12" t="e">
        <f>Sheet3!B260</f>
        <v>#REF!</v>
      </c>
      <c r="D261" s="12" t="e">
        <f>Sheet3!K260</f>
        <v>#REF!</v>
      </c>
      <c r="E261" s="12" t="e">
        <f>Sheet3!E260</f>
        <v>#REF!</v>
      </c>
      <c r="F261" s="12" t="e">
        <f>Sheet3!F260</f>
        <v>#REF!</v>
      </c>
      <c r="G261" s="13" t="e">
        <f>Sheet3!G260</f>
        <v>#REF!</v>
      </c>
      <c r="H261" s="14" t="e">
        <f>Sheet3!L260</f>
        <v>#REF!</v>
      </c>
      <c r="I261" s="14" t="e">
        <f>Sheet3!I260</f>
        <v>#REF!</v>
      </c>
      <c r="M261" s="15"/>
      <c r="N261" s="15"/>
    </row>
    <row r="262" spans="1:14" ht="15.75" customHeight="1" x14ac:dyDescent="0.3">
      <c r="A262" s="12">
        <v>261</v>
      </c>
      <c r="B262" s="12" t="e">
        <f>Sheet3!D261</f>
        <v>#REF!</v>
      </c>
      <c r="C262" s="12" t="e">
        <f>Sheet3!B261</f>
        <v>#REF!</v>
      </c>
      <c r="D262" s="12" t="e">
        <f>Sheet3!K261</f>
        <v>#REF!</v>
      </c>
      <c r="E262" s="12" t="e">
        <f>Sheet3!E261</f>
        <v>#REF!</v>
      </c>
      <c r="F262" s="12" t="e">
        <f>Sheet3!F261</f>
        <v>#REF!</v>
      </c>
      <c r="G262" s="13" t="e">
        <f>Sheet3!G261</f>
        <v>#REF!</v>
      </c>
      <c r="H262" s="14" t="e">
        <f>Sheet3!L261</f>
        <v>#REF!</v>
      </c>
      <c r="I262" s="14" t="e">
        <f>Sheet3!I261</f>
        <v>#REF!</v>
      </c>
      <c r="M262" s="15"/>
      <c r="N262" s="15"/>
    </row>
    <row r="263" spans="1:14" ht="15.75" customHeight="1" x14ac:dyDescent="0.3">
      <c r="A263" s="12">
        <v>262</v>
      </c>
      <c r="B263" s="12" t="e">
        <f>Sheet3!D262</f>
        <v>#REF!</v>
      </c>
      <c r="C263" s="12" t="e">
        <f>Sheet3!B262</f>
        <v>#REF!</v>
      </c>
      <c r="D263" s="12" t="e">
        <f>Sheet3!K262</f>
        <v>#REF!</v>
      </c>
      <c r="E263" s="12" t="e">
        <f>Sheet3!E262</f>
        <v>#REF!</v>
      </c>
      <c r="F263" s="12" t="e">
        <f>Sheet3!F262</f>
        <v>#REF!</v>
      </c>
      <c r="G263" s="13" t="e">
        <f>Sheet3!G262</f>
        <v>#REF!</v>
      </c>
      <c r="H263" s="14" t="e">
        <f>Sheet3!L262</f>
        <v>#REF!</v>
      </c>
      <c r="I263" s="14" t="e">
        <f>Sheet3!I262</f>
        <v>#REF!</v>
      </c>
      <c r="M263" s="15"/>
      <c r="N263" s="15"/>
    </row>
    <row r="264" spans="1:14" ht="15.75" customHeight="1" x14ac:dyDescent="0.3">
      <c r="A264" s="12">
        <v>263</v>
      </c>
      <c r="B264" s="12" t="e">
        <f>Sheet3!D263</f>
        <v>#REF!</v>
      </c>
      <c r="C264" s="12" t="e">
        <f>Sheet3!B263</f>
        <v>#REF!</v>
      </c>
      <c r="D264" s="12" t="e">
        <f>Sheet3!K263</f>
        <v>#REF!</v>
      </c>
      <c r="E264" s="12" t="e">
        <f>Sheet3!E263</f>
        <v>#REF!</v>
      </c>
      <c r="F264" s="12" t="e">
        <f>Sheet3!F263</f>
        <v>#REF!</v>
      </c>
      <c r="G264" s="13" t="e">
        <f>Sheet3!G263</f>
        <v>#REF!</v>
      </c>
      <c r="H264" s="14" t="e">
        <f>Sheet3!L263</f>
        <v>#REF!</v>
      </c>
      <c r="I264" s="14" t="e">
        <f>Sheet3!I263</f>
        <v>#REF!</v>
      </c>
      <c r="M264" s="15"/>
      <c r="N264" s="15"/>
    </row>
    <row r="265" spans="1:14" ht="15.75" customHeight="1" x14ac:dyDescent="0.3">
      <c r="A265" s="12">
        <v>264</v>
      </c>
      <c r="B265" s="12" t="e">
        <f>Sheet3!D264</f>
        <v>#REF!</v>
      </c>
      <c r="C265" s="12" t="e">
        <f>Sheet3!B264</f>
        <v>#REF!</v>
      </c>
      <c r="D265" s="12" t="e">
        <f>Sheet3!K264</f>
        <v>#REF!</v>
      </c>
      <c r="E265" s="12" t="e">
        <f>Sheet3!E264</f>
        <v>#REF!</v>
      </c>
      <c r="F265" s="12" t="e">
        <f>Sheet3!F264</f>
        <v>#REF!</v>
      </c>
      <c r="G265" s="13" t="e">
        <f>Sheet3!G264</f>
        <v>#REF!</v>
      </c>
      <c r="H265" s="14" t="e">
        <f>Sheet3!L264</f>
        <v>#REF!</v>
      </c>
      <c r="I265" s="14" t="e">
        <f>Sheet3!I264</f>
        <v>#REF!</v>
      </c>
      <c r="M265" s="15"/>
      <c r="N265" s="15"/>
    </row>
    <row r="266" spans="1:14" ht="15.75" customHeight="1" x14ac:dyDescent="0.3">
      <c r="A266" s="12">
        <v>265</v>
      </c>
      <c r="B266" s="12" t="e">
        <f>Sheet3!D265</f>
        <v>#REF!</v>
      </c>
      <c r="C266" s="12" t="e">
        <f>Sheet3!B265</f>
        <v>#REF!</v>
      </c>
      <c r="D266" s="12" t="e">
        <f>Sheet3!K265</f>
        <v>#REF!</v>
      </c>
      <c r="E266" s="12" t="e">
        <f>Sheet3!E265</f>
        <v>#REF!</v>
      </c>
      <c r="F266" s="12" t="e">
        <f>Sheet3!F265</f>
        <v>#REF!</v>
      </c>
      <c r="G266" s="13" t="e">
        <f>Sheet3!G265</f>
        <v>#REF!</v>
      </c>
      <c r="H266" s="14" t="e">
        <f>Sheet3!L265</f>
        <v>#REF!</v>
      </c>
      <c r="I266" s="14" t="e">
        <f>Sheet3!I265</f>
        <v>#REF!</v>
      </c>
      <c r="M266" s="15"/>
      <c r="N266" s="15"/>
    </row>
    <row r="267" spans="1:14" ht="15.75" customHeight="1" x14ac:dyDescent="0.3">
      <c r="A267" s="12">
        <v>266</v>
      </c>
      <c r="B267" s="12" t="e">
        <f>Sheet3!D266</f>
        <v>#REF!</v>
      </c>
      <c r="C267" s="12" t="e">
        <f>Sheet3!B266</f>
        <v>#REF!</v>
      </c>
      <c r="D267" s="12" t="e">
        <f>Sheet3!K266</f>
        <v>#REF!</v>
      </c>
      <c r="E267" s="12" t="e">
        <f>Sheet3!E266</f>
        <v>#REF!</v>
      </c>
      <c r="F267" s="12" t="e">
        <f>Sheet3!F266</f>
        <v>#REF!</v>
      </c>
      <c r="G267" s="13" t="e">
        <f>Sheet3!G266</f>
        <v>#REF!</v>
      </c>
      <c r="H267" s="14" t="e">
        <f>Sheet3!L266</f>
        <v>#REF!</v>
      </c>
      <c r="I267" s="14" t="e">
        <f>Sheet3!I266</f>
        <v>#REF!</v>
      </c>
      <c r="M267" s="15"/>
      <c r="N267" s="15"/>
    </row>
    <row r="268" spans="1:14" ht="15.75" customHeight="1" x14ac:dyDescent="0.3">
      <c r="A268" s="12">
        <v>267</v>
      </c>
      <c r="B268" s="12" t="e">
        <f>Sheet3!D267</f>
        <v>#REF!</v>
      </c>
      <c r="C268" s="12" t="e">
        <f>Sheet3!B267</f>
        <v>#REF!</v>
      </c>
      <c r="D268" s="12" t="e">
        <f>Sheet3!K267</f>
        <v>#REF!</v>
      </c>
      <c r="E268" s="12" t="e">
        <f>Sheet3!E267</f>
        <v>#REF!</v>
      </c>
      <c r="F268" s="12" t="e">
        <f>Sheet3!F267</f>
        <v>#REF!</v>
      </c>
      <c r="G268" s="13" t="e">
        <f>Sheet3!G267</f>
        <v>#REF!</v>
      </c>
      <c r="H268" s="14" t="e">
        <f>Sheet3!L267</f>
        <v>#REF!</v>
      </c>
      <c r="I268" s="14" t="e">
        <f>Sheet3!I267</f>
        <v>#REF!</v>
      </c>
      <c r="M268" s="15"/>
      <c r="N268" s="15"/>
    </row>
    <row r="269" spans="1:14" ht="15.75" customHeight="1" x14ac:dyDescent="0.3">
      <c r="A269" s="12">
        <v>268</v>
      </c>
      <c r="B269" s="12" t="e">
        <f>Sheet3!D268</f>
        <v>#REF!</v>
      </c>
      <c r="C269" s="12" t="e">
        <f>Sheet3!B268</f>
        <v>#REF!</v>
      </c>
      <c r="D269" s="12" t="e">
        <f>Sheet3!K268</f>
        <v>#REF!</v>
      </c>
      <c r="E269" s="12" t="e">
        <f>Sheet3!E268</f>
        <v>#REF!</v>
      </c>
      <c r="F269" s="12" t="e">
        <f>Sheet3!F268</f>
        <v>#REF!</v>
      </c>
      <c r="G269" s="13" t="e">
        <f>Sheet3!G268</f>
        <v>#REF!</v>
      </c>
      <c r="H269" s="14" t="e">
        <f>Sheet3!L268</f>
        <v>#REF!</v>
      </c>
      <c r="I269" s="14" t="e">
        <f>Sheet3!I268</f>
        <v>#REF!</v>
      </c>
      <c r="M269" s="15"/>
      <c r="N269" s="15"/>
    </row>
    <row r="270" spans="1:14" ht="15.75" customHeight="1" x14ac:dyDescent="0.3">
      <c r="A270" s="12">
        <v>269</v>
      </c>
      <c r="B270" s="12" t="e">
        <f>Sheet3!D269</f>
        <v>#REF!</v>
      </c>
      <c r="C270" s="12" t="e">
        <f>Sheet3!B269</f>
        <v>#REF!</v>
      </c>
      <c r="D270" s="12" t="e">
        <f>Sheet3!K269</f>
        <v>#REF!</v>
      </c>
      <c r="E270" s="12" t="e">
        <f>Sheet3!E269</f>
        <v>#REF!</v>
      </c>
      <c r="F270" s="12" t="e">
        <f>Sheet3!F269</f>
        <v>#REF!</v>
      </c>
      <c r="G270" s="13" t="e">
        <f>Sheet3!G269</f>
        <v>#REF!</v>
      </c>
      <c r="H270" s="14" t="e">
        <f>Sheet3!L269</f>
        <v>#REF!</v>
      </c>
      <c r="I270" s="14" t="e">
        <f>Sheet3!I269</f>
        <v>#REF!</v>
      </c>
      <c r="M270" s="15"/>
      <c r="N270" s="15"/>
    </row>
    <row r="271" spans="1:14" ht="15.75" customHeight="1" x14ac:dyDescent="0.3">
      <c r="A271" s="12">
        <v>270</v>
      </c>
      <c r="B271" s="12" t="e">
        <f>Sheet3!D270</f>
        <v>#REF!</v>
      </c>
      <c r="C271" s="12" t="e">
        <f>Sheet3!B270</f>
        <v>#REF!</v>
      </c>
      <c r="D271" s="12" t="e">
        <f>Sheet3!K270</f>
        <v>#REF!</v>
      </c>
      <c r="E271" s="12" t="e">
        <f>Sheet3!E270</f>
        <v>#REF!</v>
      </c>
      <c r="F271" s="12" t="e">
        <f>Sheet3!F270</f>
        <v>#REF!</v>
      </c>
      <c r="G271" s="13" t="e">
        <f>Sheet3!G270</f>
        <v>#REF!</v>
      </c>
      <c r="H271" s="14" t="e">
        <f>Sheet3!L270</f>
        <v>#REF!</v>
      </c>
      <c r="I271" s="14" t="e">
        <f>Sheet3!I270</f>
        <v>#REF!</v>
      </c>
      <c r="M271" s="15"/>
      <c r="N271" s="15"/>
    </row>
    <row r="272" spans="1:14" ht="15.75" customHeight="1" x14ac:dyDescent="0.3">
      <c r="A272" s="12">
        <v>271</v>
      </c>
      <c r="B272" s="12" t="e">
        <f>Sheet3!D271</f>
        <v>#REF!</v>
      </c>
      <c r="C272" s="12" t="e">
        <f>Sheet3!B271</f>
        <v>#REF!</v>
      </c>
      <c r="D272" s="12" t="e">
        <f>Sheet3!K271</f>
        <v>#REF!</v>
      </c>
      <c r="E272" s="12" t="e">
        <f>Sheet3!E271</f>
        <v>#REF!</v>
      </c>
      <c r="F272" s="12" t="e">
        <f>Sheet3!F271</f>
        <v>#REF!</v>
      </c>
      <c r="G272" s="13" t="e">
        <f>Sheet3!G271</f>
        <v>#REF!</v>
      </c>
      <c r="H272" s="14" t="e">
        <f>Sheet3!L271</f>
        <v>#REF!</v>
      </c>
      <c r="I272" s="14" t="e">
        <f>Sheet3!I271</f>
        <v>#REF!</v>
      </c>
      <c r="M272" s="15"/>
      <c r="N272" s="15"/>
    </row>
    <row r="273" spans="1:14" ht="15.75" customHeight="1" x14ac:dyDescent="0.3">
      <c r="A273" s="12">
        <v>272</v>
      </c>
      <c r="B273" s="12" t="e">
        <f>Sheet3!D272</f>
        <v>#REF!</v>
      </c>
      <c r="C273" s="12" t="e">
        <f>Sheet3!B272</f>
        <v>#REF!</v>
      </c>
      <c r="D273" s="12" t="e">
        <f>Sheet3!K272</f>
        <v>#REF!</v>
      </c>
      <c r="E273" s="12" t="e">
        <f>Sheet3!E272</f>
        <v>#REF!</v>
      </c>
      <c r="F273" s="12" t="e">
        <f>Sheet3!F272</f>
        <v>#REF!</v>
      </c>
      <c r="G273" s="13" t="e">
        <f>Sheet3!G272</f>
        <v>#REF!</v>
      </c>
      <c r="H273" s="14" t="e">
        <f>Sheet3!L272</f>
        <v>#REF!</v>
      </c>
      <c r="I273" s="14" t="e">
        <f>Sheet3!I272</f>
        <v>#REF!</v>
      </c>
      <c r="M273" s="15"/>
      <c r="N273" s="15"/>
    </row>
    <row r="274" spans="1:14" ht="15.75" customHeight="1" x14ac:dyDescent="0.3">
      <c r="A274" s="12">
        <v>273</v>
      </c>
      <c r="B274" s="12" t="e">
        <f>Sheet3!D273</f>
        <v>#REF!</v>
      </c>
      <c r="C274" s="12" t="e">
        <f>Sheet3!B273</f>
        <v>#REF!</v>
      </c>
      <c r="D274" s="12" t="e">
        <f>Sheet3!K273</f>
        <v>#REF!</v>
      </c>
      <c r="E274" s="12" t="e">
        <f>Sheet3!E273</f>
        <v>#REF!</v>
      </c>
      <c r="F274" s="12" t="e">
        <f>Sheet3!F273</f>
        <v>#REF!</v>
      </c>
      <c r="G274" s="13" t="e">
        <f>Sheet3!G273</f>
        <v>#REF!</v>
      </c>
      <c r="H274" s="14" t="e">
        <f>Sheet3!L273</f>
        <v>#REF!</v>
      </c>
      <c r="I274" s="14" t="e">
        <f>Sheet3!I273</f>
        <v>#REF!</v>
      </c>
      <c r="M274" s="15"/>
      <c r="N274" s="15"/>
    </row>
    <row r="275" spans="1:14" ht="15.75" customHeight="1" x14ac:dyDescent="0.3">
      <c r="A275" s="12">
        <v>274</v>
      </c>
      <c r="B275" s="12" t="e">
        <f>Sheet3!D274</f>
        <v>#REF!</v>
      </c>
      <c r="C275" s="12" t="e">
        <f>Sheet3!B274</f>
        <v>#REF!</v>
      </c>
      <c r="D275" s="12" t="e">
        <f>Sheet3!K274</f>
        <v>#REF!</v>
      </c>
      <c r="E275" s="12" t="e">
        <f>Sheet3!E274</f>
        <v>#REF!</v>
      </c>
      <c r="F275" s="12" t="e">
        <f>Sheet3!F274</f>
        <v>#REF!</v>
      </c>
      <c r="G275" s="13" t="e">
        <f>Sheet3!G274</f>
        <v>#REF!</v>
      </c>
      <c r="H275" s="14" t="e">
        <f>Sheet3!L274</f>
        <v>#REF!</v>
      </c>
      <c r="I275" s="14" t="e">
        <f>Sheet3!I274</f>
        <v>#REF!</v>
      </c>
      <c r="M275" s="15"/>
      <c r="N275" s="15"/>
    </row>
    <row r="276" spans="1:14" ht="15.75" customHeight="1" x14ac:dyDescent="0.3">
      <c r="A276" s="12">
        <v>275</v>
      </c>
      <c r="B276" s="12" t="e">
        <f>Sheet3!D275</f>
        <v>#REF!</v>
      </c>
      <c r="C276" s="12" t="e">
        <f>Sheet3!B275</f>
        <v>#REF!</v>
      </c>
      <c r="D276" s="12" t="e">
        <f>Sheet3!K275</f>
        <v>#REF!</v>
      </c>
      <c r="E276" s="12" t="e">
        <f>Sheet3!E275</f>
        <v>#REF!</v>
      </c>
      <c r="F276" s="12" t="e">
        <f>Sheet3!F275</f>
        <v>#REF!</v>
      </c>
      <c r="G276" s="13" t="e">
        <f>Sheet3!G275</f>
        <v>#REF!</v>
      </c>
      <c r="H276" s="14" t="e">
        <f>Sheet3!L275</f>
        <v>#REF!</v>
      </c>
      <c r="I276" s="14" t="e">
        <f>Sheet3!I275</f>
        <v>#REF!</v>
      </c>
      <c r="M276" s="15"/>
      <c r="N276" s="15"/>
    </row>
    <row r="277" spans="1:14" ht="15.75" customHeight="1" x14ac:dyDescent="0.3">
      <c r="A277" s="12">
        <v>276</v>
      </c>
      <c r="B277" s="12" t="e">
        <f>Sheet3!D276</f>
        <v>#REF!</v>
      </c>
      <c r="C277" s="12" t="e">
        <f>Sheet3!B276</f>
        <v>#REF!</v>
      </c>
      <c r="D277" s="12" t="e">
        <f>Sheet3!K276</f>
        <v>#REF!</v>
      </c>
      <c r="E277" s="12" t="e">
        <f>Sheet3!E276</f>
        <v>#REF!</v>
      </c>
      <c r="F277" s="12" t="e">
        <f>Sheet3!F276</f>
        <v>#REF!</v>
      </c>
      <c r="G277" s="13" t="e">
        <f>Sheet3!G276</f>
        <v>#REF!</v>
      </c>
      <c r="H277" s="14" t="e">
        <f>Sheet3!L276</f>
        <v>#REF!</v>
      </c>
      <c r="I277" s="14" t="e">
        <f>Sheet3!I276</f>
        <v>#REF!</v>
      </c>
      <c r="M277" s="15"/>
      <c r="N277" s="15"/>
    </row>
    <row r="278" spans="1:14" ht="15.75" customHeight="1" x14ac:dyDescent="0.3">
      <c r="A278" s="12">
        <v>277</v>
      </c>
      <c r="B278" s="12" t="e">
        <f>Sheet3!D277</f>
        <v>#REF!</v>
      </c>
      <c r="C278" s="12" t="e">
        <f>Sheet3!B277</f>
        <v>#REF!</v>
      </c>
      <c r="D278" s="12" t="e">
        <f>Sheet3!K277</f>
        <v>#REF!</v>
      </c>
      <c r="E278" s="12" t="e">
        <f>Sheet3!E277</f>
        <v>#REF!</v>
      </c>
      <c r="F278" s="12" t="e">
        <f>Sheet3!F277</f>
        <v>#REF!</v>
      </c>
      <c r="G278" s="13" t="e">
        <f>Sheet3!G277</f>
        <v>#REF!</v>
      </c>
      <c r="H278" s="14" t="e">
        <f>Sheet3!L277</f>
        <v>#REF!</v>
      </c>
      <c r="I278" s="14" t="e">
        <f>Sheet3!I277</f>
        <v>#REF!</v>
      </c>
      <c r="M278" s="15"/>
      <c r="N278" s="15"/>
    </row>
    <row r="279" spans="1:14" ht="15.75" customHeight="1" x14ac:dyDescent="0.3">
      <c r="A279" s="12">
        <v>278</v>
      </c>
      <c r="B279" s="12" t="e">
        <f>Sheet3!D278</f>
        <v>#REF!</v>
      </c>
      <c r="C279" s="12" t="e">
        <f>Sheet3!B278</f>
        <v>#REF!</v>
      </c>
      <c r="D279" s="12" t="e">
        <f>Sheet3!K278</f>
        <v>#REF!</v>
      </c>
      <c r="E279" s="12" t="e">
        <f>Sheet3!E278</f>
        <v>#REF!</v>
      </c>
      <c r="F279" s="12" t="e">
        <f>Sheet3!F278</f>
        <v>#REF!</v>
      </c>
      <c r="G279" s="13" t="e">
        <f>Sheet3!G278</f>
        <v>#REF!</v>
      </c>
      <c r="H279" s="14" t="e">
        <f>Sheet3!L278</f>
        <v>#REF!</v>
      </c>
      <c r="I279" s="14" t="e">
        <f>Sheet3!I278</f>
        <v>#REF!</v>
      </c>
      <c r="M279" s="15"/>
      <c r="N279" s="15"/>
    </row>
    <row r="280" spans="1:14" ht="15.75" customHeight="1" x14ac:dyDescent="0.3">
      <c r="A280" s="12">
        <v>279</v>
      </c>
      <c r="B280" s="12" t="e">
        <f>Sheet3!D279</f>
        <v>#REF!</v>
      </c>
      <c r="C280" s="12" t="e">
        <f>Sheet3!B279</f>
        <v>#REF!</v>
      </c>
      <c r="D280" s="12" t="e">
        <f>Sheet3!K279</f>
        <v>#REF!</v>
      </c>
      <c r="E280" s="12" t="e">
        <f>Sheet3!E279</f>
        <v>#REF!</v>
      </c>
      <c r="F280" s="12" t="e">
        <f>Sheet3!F279</f>
        <v>#REF!</v>
      </c>
      <c r="G280" s="13" t="e">
        <f>Sheet3!G279</f>
        <v>#REF!</v>
      </c>
      <c r="H280" s="14" t="e">
        <f>Sheet3!L279</f>
        <v>#REF!</v>
      </c>
      <c r="I280" s="14" t="e">
        <f>Sheet3!I279</f>
        <v>#REF!</v>
      </c>
      <c r="M280" s="15"/>
      <c r="N280" s="15"/>
    </row>
    <row r="281" spans="1:14" ht="15.75" customHeight="1" x14ac:dyDescent="0.3">
      <c r="A281" s="12">
        <v>280</v>
      </c>
      <c r="B281" s="12" t="e">
        <f>Sheet3!D280</f>
        <v>#REF!</v>
      </c>
      <c r="C281" s="12" t="e">
        <f>Sheet3!B280</f>
        <v>#REF!</v>
      </c>
      <c r="D281" s="12" t="e">
        <f>Sheet3!K280</f>
        <v>#REF!</v>
      </c>
      <c r="E281" s="12" t="e">
        <f>Sheet3!E280</f>
        <v>#REF!</v>
      </c>
      <c r="F281" s="12" t="e">
        <f>Sheet3!F280</f>
        <v>#REF!</v>
      </c>
      <c r="G281" s="13" t="e">
        <f>Sheet3!G280</f>
        <v>#REF!</v>
      </c>
      <c r="H281" s="14" t="e">
        <f>Sheet3!L280</f>
        <v>#REF!</v>
      </c>
      <c r="I281" s="14" t="e">
        <f>Sheet3!I280</f>
        <v>#REF!</v>
      </c>
      <c r="M281" s="15"/>
      <c r="N281" s="15"/>
    </row>
    <row r="282" spans="1:14" ht="15.75" customHeight="1" x14ac:dyDescent="0.3">
      <c r="A282" s="12">
        <v>281</v>
      </c>
      <c r="B282" s="12" t="e">
        <f>Sheet3!D281</f>
        <v>#REF!</v>
      </c>
      <c r="C282" s="12" t="e">
        <f>Sheet3!B281</f>
        <v>#REF!</v>
      </c>
      <c r="D282" s="12" t="e">
        <f>Sheet3!K281</f>
        <v>#REF!</v>
      </c>
      <c r="E282" s="12" t="e">
        <f>Sheet3!E281</f>
        <v>#REF!</v>
      </c>
      <c r="F282" s="12" t="e">
        <f>Sheet3!F281</f>
        <v>#REF!</v>
      </c>
      <c r="G282" s="13" t="e">
        <f>Sheet3!G281</f>
        <v>#REF!</v>
      </c>
      <c r="H282" s="14" t="e">
        <f>Sheet3!L281</f>
        <v>#REF!</v>
      </c>
      <c r="I282" s="14" t="e">
        <f>Sheet3!I281</f>
        <v>#REF!</v>
      </c>
      <c r="M282" s="15"/>
      <c r="N282" s="15"/>
    </row>
    <row r="283" spans="1:14" ht="15.75" customHeight="1" x14ac:dyDescent="0.3">
      <c r="A283" s="12">
        <v>282</v>
      </c>
      <c r="B283" s="12" t="e">
        <f>Sheet3!D282</f>
        <v>#REF!</v>
      </c>
      <c r="C283" s="12" t="e">
        <f>Sheet3!B282</f>
        <v>#REF!</v>
      </c>
      <c r="D283" s="12" t="e">
        <f>Sheet3!K282</f>
        <v>#REF!</v>
      </c>
      <c r="E283" s="12" t="e">
        <f>Sheet3!E282</f>
        <v>#REF!</v>
      </c>
      <c r="F283" s="12" t="e">
        <f>Sheet3!F282</f>
        <v>#REF!</v>
      </c>
      <c r="G283" s="13" t="e">
        <f>Sheet3!G282</f>
        <v>#REF!</v>
      </c>
      <c r="H283" s="14" t="e">
        <f>Sheet3!L282</f>
        <v>#REF!</v>
      </c>
      <c r="I283" s="14" t="e">
        <f>Sheet3!I282</f>
        <v>#REF!</v>
      </c>
      <c r="M283" s="15"/>
      <c r="N283" s="15"/>
    </row>
    <row r="284" spans="1:14" ht="15.75" customHeight="1" x14ac:dyDescent="0.3">
      <c r="A284" s="12">
        <v>283</v>
      </c>
      <c r="B284" s="12" t="e">
        <f>Sheet3!D283</f>
        <v>#REF!</v>
      </c>
      <c r="C284" s="12" t="e">
        <f>Sheet3!B283</f>
        <v>#REF!</v>
      </c>
      <c r="D284" s="12" t="e">
        <f>Sheet3!K283</f>
        <v>#REF!</v>
      </c>
      <c r="E284" s="12" t="e">
        <f>Sheet3!E283</f>
        <v>#REF!</v>
      </c>
      <c r="F284" s="12" t="e">
        <f>Sheet3!F283</f>
        <v>#REF!</v>
      </c>
      <c r="G284" s="13" t="e">
        <f>Sheet3!G283</f>
        <v>#REF!</v>
      </c>
      <c r="H284" s="14" t="e">
        <f>Sheet3!L283</f>
        <v>#REF!</v>
      </c>
      <c r="I284" s="14" t="e">
        <f>Sheet3!I283</f>
        <v>#REF!</v>
      </c>
      <c r="M284" s="15"/>
      <c r="N284" s="15"/>
    </row>
    <row r="285" spans="1:14" ht="15.75" customHeight="1" x14ac:dyDescent="0.3">
      <c r="A285" s="12">
        <v>284</v>
      </c>
      <c r="B285" s="12" t="e">
        <f>Sheet3!D284</f>
        <v>#REF!</v>
      </c>
      <c r="C285" s="12" t="e">
        <f>Sheet3!B284</f>
        <v>#REF!</v>
      </c>
      <c r="D285" s="12" t="e">
        <f>Sheet3!K284</f>
        <v>#REF!</v>
      </c>
      <c r="E285" s="12" t="e">
        <f>Sheet3!E284</f>
        <v>#REF!</v>
      </c>
      <c r="F285" s="12" t="e">
        <f>Sheet3!F284</f>
        <v>#REF!</v>
      </c>
      <c r="G285" s="13" t="e">
        <f>Sheet3!G284</f>
        <v>#REF!</v>
      </c>
      <c r="H285" s="14" t="e">
        <f>Sheet3!L284</f>
        <v>#REF!</v>
      </c>
      <c r="I285" s="14" t="e">
        <f>Sheet3!I284</f>
        <v>#REF!</v>
      </c>
      <c r="M285" s="15"/>
      <c r="N285" s="15"/>
    </row>
    <row r="286" spans="1:14" ht="15.75" customHeight="1" x14ac:dyDescent="0.3">
      <c r="A286" s="12">
        <v>285</v>
      </c>
      <c r="B286" s="12" t="e">
        <f>Sheet3!D285</f>
        <v>#REF!</v>
      </c>
      <c r="C286" s="12" t="e">
        <f>Sheet3!B285</f>
        <v>#REF!</v>
      </c>
      <c r="D286" s="12" t="e">
        <f>Sheet3!K285</f>
        <v>#REF!</v>
      </c>
      <c r="E286" s="12" t="e">
        <f>Sheet3!E285</f>
        <v>#REF!</v>
      </c>
      <c r="F286" s="12" t="e">
        <f>Sheet3!F285</f>
        <v>#REF!</v>
      </c>
      <c r="G286" s="13" t="e">
        <f>Sheet3!G285</f>
        <v>#REF!</v>
      </c>
      <c r="H286" s="14" t="e">
        <f>Sheet3!L285</f>
        <v>#REF!</v>
      </c>
      <c r="I286" s="14" t="e">
        <f>Sheet3!I285</f>
        <v>#REF!</v>
      </c>
      <c r="M286" s="15"/>
      <c r="N286" s="15"/>
    </row>
    <row r="287" spans="1:14" ht="15.75" customHeight="1" x14ac:dyDescent="0.3">
      <c r="A287" s="12">
        <v>286</v>
      </c>
      <c r="B287" s="12" t="e">
        <f>Sheet3!D286</f>
        <v>#REF!</v>
      </c>
      <c r="C287" s="12" t="e">
        <f>Sheet3!B286</f>
        <v>#REF!</v>
      </c>
      <c r="D287" s="12" t="e">
        <f>Sheet3!K286</f>
        <v>#REF!</v>
      </c>
      <c r="E287" s="12" t="e">
        <f>Sheet3!E286</f>
        <v>#REF!</v>
      </c>
      <c r="F287" s="12" t="e">
        <f>Sheet3!F286</f>
        <v>#REF!</v>
      </c>
      <c r="G287" s="13" t="e">
        <f>Sheet3!G286</f>
        <v>#REF!</v>
      </c>
      <c r="H287" s="14" t="e">
        <f>Sheet3!L286</f>
        <v>#REF!</v>
      </c>
      <c r="I287" s="14" t="e">
        <f>Sheet3!I286</f>
        <v>#REF!</v>
      </c>
      <c r="M287" s="15"/>
      <c r="N287" s="15"/>
    </row>
    <row r="288" spans="1:14" ht="15.75" customHeight="1" x14ac:dyDescent="0.3">
      <c r="A288" s="12">
        <v>287</v>
      </c>
      <c r="B288" s="12" t="e">
        <f>Sheet3!D287</f>
        <v>#REF!</v>
      </c>
      <c r="C288" s="12" t="e">
        <f>Sheet3!B287</f>
        <v>#REF!</v>
      </c>
      <c r="D288" s="12" t="e">
        <f>Sheet3!K287</f>
        <v>#REF!</v>
      </c>
      <c r="E288" s="12" t="e">
        <f>Sheet3!E287</f>
        <v>#REF!</v>
      </c>
      <c r="F288" s="12" t="e">
        <f>Sheet3!F287</f>
        <v>#REF!</v>
      </c>
      <c r="G288" s="13" t="e">
        <f>Sheet3!G287</f>
        <v>#REF!</v>
      </c>
      <c r="H288" s="14" t="e">
        <f>Sheet3!L287</f>
        <v>#REF!</v>
      </c>
      <c r="I288" s="14" t="e">
        <f>Sheet3!I287</f>
        <v>#REF!</v>
      </c>
      <c r="M288" s="15"/>
      <c r="N288" s="15"/>
    </row>
    <row r="289" spans="1:14" ht="15.75" customHeight="1" x14ac:dyDescent="0.3">
      <c r="A289" s="12">
        <v>288</v>
      </c>
      <c r="B289" s="12" t="e">
        <f>Sheet3!D288</f>
        <v>#REF!</v>
      </c>
      <c r="C289" s="12" t="e">
        <f>Sheet3!B288</f>
        <v>#REF!</v>
      </c>
      <c r="D289" s="12" t="e">
        <f>Sheet3!K288</f>
        <v>#REF!</v>
      </c>
      <c r="E289" s="12" t="e">
        <f>Sheet3!E288</f>
        <v>#REF!</v>
      </c>
      <c r="F289" s="12" t="e">
        <f>Sheet3!F288</f>
        <v>#REF!</v>
      </c>
      <c r="G289" s="13" t="e">
        <f>Sheet3!G288</f>
        <v>#REF!</v>
      </c>
      <c r="H289" s="14" t="e">
        <f>Sheet3!L288</f>
        <v>#REF!</v>
      </c>
      <c r="I289" s="14" t="e">
        <f>Sheet3!I288</f>
        <v>#REF!</v>
      </c>
      <c r="M289" s="15"/>
      <c r="N289" s="15"/>
    </row>
    <row r="290" spans="1:14" ht="15.75" customHeight="1" x14ac:dyDescent="0.3">
      <c r="A290" s="12">
        <v>289</v>
      </c>
      <c r="B290" s="12" t="e">
        <f>Sheet3!D289</f>
        <v>#REF!</v>
      </c>
      <c r="C290" s="12" t="e">
        <f>Sheet3!B289</f>
        <v>#REF!</v>
      </c>
      <c r="D290" s="12" t="e">
        <f>Sheet3!K289</f>
        <v>#REF!</v>
      </c>
      <c r="E290" s="12" t="e">
        <f>Sheet3!E289</f>
        <v>#REF!</v>
      </c>
      <c r="F290" s="12" t="e">
        <f>Sheet3!F289</f>
        <v>#REF!</v>
      </c>
      <c r="G290" s="13" t="e">
        <f>Sheet3!G289</f>
        <v>#REF!</v>
      </c>
      <c r="H290" s="14" t="e">
        <f>Sheet3!L289</f>
        <v>#REF!</v>
      </c>
      <c r="I290" s="14" t="e">
        <f>Sheet3!I289</f>
        <v>#REF!</v>
      </c>
      <c r="M290" s="15"/>
      <c r="N290" s="15"/>
    </row>
    <row r="291" spans="1:14" ht="15.75" customHeight="1" x14ac:dyDescent="0.3">
      <c r="A291" s="12">
        <v>290</v>
      </c>
      <c r="B291" s="12" t="e">
        <f>Sheet3!D290</f>
        <v>#VALUE!</v>
      </c>
      <c r="C291" s="12" t="e">
        <f>Sheet3!B290</f>
        <v>#VALUE!</v>
      </c>
      <c r="D291" s="12" t="e">
        <f>Sheet3!K290</f>
        <v>#VALUE!</v>
      </c>
      <c r="E291" s="12" t="e">
        <f>Sheet3!E290</f>
        <v>#VALUE!</v>
      </c>
      <c r="F291" s="12" t="e">
        <f>Sheet3!F290</f>
        <v>#VALUE!</v>
      </c>
      <c r="G291" s="13">
        <f>Sheet3!G290</f>
        <v>0</v>
      </c>
      <c r="H291" s="14">
        <f>Sheet3!L290</f>
        <v>0</v>
      </c>
      <c r="I291" s="14" t="e">
        <f>Sheet3!I290</f>
        <v>#VALUE!</v>
      </c>
      <c r="M291" s="15"/>
      <c r="N291" s="15"/>
    </row>
    <row r="292" spans="1:14" ht="15.75" customHeight="1" x14ac:dyDescent="0.3">
      <c r="A292" s="12">
        <v>291</v>
      </c>
      <c r="B292" s="12" t="e">
        <f>Sheet3!D291</f>
        <v>#VALUE!</v>
      </c>
      <c r="C292" s="12" t="e">
        <f>Sheet3!B291</f>
        <v>#VALUE!</v>
      </c>
      <c r="D292" s="12" t="e">
        <f>Sheet3!K291</f>
        <v>#VALUE!</v>
      </c>
      <c r="E292" s="12" t="e">
        <f>Sheet3!E291</f>
        <v>#VALUE!</v>
      </c>
      <c r="F292" s="12" t="e">
        <f>Sheet3!F291</f>
        <v>#VALUE!</v>
      </c>
      <c r="G292" s="13">
        <f>Sheet3!G291</f>
        <v>0</v>
      </c>
      <c r="H292" s="14">
        <f>Sheet3!L291</f>
        <v>0</v>
      </c>
      <c r="I292" s="14" t="e">
        <f>Sheet3!I291</f>
        <v>#VALUE!</v>
      </c>
      <c r="M292" s="15"/>
      <c r="N292" s="15"/>
    </row>
    <row r="293" spans="1:14" ht="15.75" customHeight="1" x14ac:dyDescent="0.3">
      <c r="A293" s="12">
        <v>292</v>
      </c>
      <c r="B293" s="12" t="e">
        <f>Sheet3!D292</f>
        <v>#VALUE!</v>
      </c>
      <c r="C293" s="12" t="e">
        <f>Sheet3!B292</f>
        <v>#VALUE!</v>
      </c>
      <c r="D293" s="12" t="e">
        <f>Sheet3!K292</f>
        <v>#VALUE!</v>
      </c>
      <c r="E293" s="12" t="e">
        <f>Sheet3!E292</f>
        <v>#VALUE!</v>
      </c>
      <c r="F293" s="12" t="e">
        <f>Sheet3!F292</f>
        <v>#VALUE!</v>
      </c>
      <c r="G293" s="13">
        <f>Sheet3!G292</f>
        <v>0</v>
      </c>
      <c r="H293" s="14">
        <f>Sheet3!L292</f>
        <v>0</v>
      </c>
      <c r="I293" s="14" t="e">
        <f>Sheet3!I292</f>
        <v>#VALUE!</v>
      </c>
      <c r="M293" s="15"/>
      <c r="N293" s="15"/>
    </row>
    <row r="294" spans="1:14" ht="15.75" customHeight="1" x14ac:dyDescent="0.3">
      <c r="A294" s="12">
        <v>293</v>
      </c>
      <c r="B294" s="12" t="e">
        <f>Sheet3!D293</f>
        <v>#VALUE!</v>
      </c>
      <c r="C294" s="12" t="e">
        <f>Sheet3!B293</f>
        <v>#VALUE!</v>
      </c>
      <c r="D294" s="12" t="e">
        <f>Sheet3!K293</f>
        <v>#VALUE!</v>
      </c>
      <c r="E294" s="12" t="e">
        <f>Sheet3!E293</f>
        <v>#VALUE!</v>
      </c>
      <c r="F294" s="12" t="e">
        <f>Sheet3!F293</f>
        <v>#VALUE!</v>
      </c>
      <c r="G294" s="13">
        <f>Sheet3!G293</f>
        <v>0</v>
      </c>
      <c r="H294" s="14">
        <f>Sheet3!L293</f>
        <v>0</v>
      </c>
      <c r="I294" s="14" t="e">
        <f>Sheet3!I293</f>
        <v>#VALUE!</v>
      </c>
      <c r="M294" s="15"/>
      <c r="N294" s="15"/>
    </row>
    <row r="295" spans="1:14" ht="15.75" customHeight="1" x14ac:dyDescent="0.3">
      <c r="A295" s="12">
        <v>294</v>
      </c>
      <c r="B295" s="12" t="e">
        <f>Sheet3!D294</f>
        <v>#VALUE!</v>
      </c>
      <c r="C295" s="12" t="e">
        <f>Sheet3!B294</f>
        <v>#VALUE!</v>
      </c>
      <c r="D295" s="12" t="e">
        <f>Sheet3!K294</f>
        <v>#VALUE!</v>
      </c>
      <c r="E295" s="12" t="e">
        <f>Sheet3!E294</f>
        <v>#VALUE!</v>
      </c>
      <c r="F295" s="12" t="e">
        <f>Sheet3!F294</f>
        <v>#VALUE!</v>
      </c>
      <c r="G295" s="13">
        <f>Sheet3!G294</f>
        <v>0</v>
      </c>
      <c r="H295" s="14">
        <f>Sheet3!L294</f>
        <v>0</v>
      </c>
      <c r="I295" s="14" t="e">
        <f>Sheet3!I294</f>
        <v>#VALUE!</v>
      </c>
      <c r="M295" s="15"/>
      <c r="N295" s="15"/>
    </row>
    <row r="296" spans="1:14" ht="15.75" customHeight="1" x14ac:dyDescent="0.3">
      <c r="A296" s="12">
        <v>295</v>
      </c>
      <c r="B296" s="12" t="e">
        <f>Sheet3!D295</f>
        <v>#VALUE!</v>
      </c>
      <c r="C296" s="12" t="e">
        <f>Sheet3!B295</f>
        <v>#VALUE!</v>
      </c>
      <c r="D296" s="12" t="e">
        <f>Sheet3!K295</f>
        <v>#VALUE!</v>
      </c>
      <c r="E296" s="12" t="e">
        <f>Sheet3!E295</f>
        <v>#VALUE!</v>
      </c>
      <c r="F296" s="12" t="e">
        <f>Sheet3!F295</f>
        <v>#VALUE!</v>
      </c>
      <c r="G296" s="13">
        <f>Sheet3!G295</f>
        <v>0</v>
      </c>
      <c r="H296" s="14">
        <f>Sheet3!L295</f>
        <v>0</v>
      </c>
      <c r="I296" s="14" t="e">
        <f>Sheet3!I295</f>
        <v>#VALUE!</v>
      </c>
      <c r="M296" s="15"/>
      <c r="N296" s="15"/>
    </row>
    <row r="297" spans="1:14" ht="15.75" customHeight="1" x14ac:dyDescent="0.3">
      <c r="A297" s="12">
        <v>296</v>
      </c>
      <c r="B297" s="12" t="e">
        <f>Sheet3!D296</f>
        <v>#VALUE!</v>
      </c>
      <c r="C297" s="12" t="e">
        <f>Sheet3!B296</f>
        <v>#VALUE!</v>
      </c>
      <c r="D297" s="12" t="e">
        <f>Sheet3!K296</f>
        <v>#VALUE!</v>
      </c>
      <c r="E297" s="12" t="e">
        <f>Sheet3!E296</f>
        <v>#VALUE!</v>
      </c>
      <c r="F297" s="12" t="e">
        <f>Sheet3!F296</f>
        <v>#VALUE!</v>
      </c>
      <c r="G297" s="13">
        <f>Sheet3!G296</f>
        <v>0</v>
      </c>
      <c r="H297" s="14">
        <f>Sheet3!L296</f>
        <v>0</v>
      </c>
      <c r="I297" s="14" t="e">
        <f>Sheet3!I296</f>
        <v>#VALUE!</v>
      </c>
      <c r="M297" s="15"/>
      <c r="N297" s="15"/>
    </row>
    <row r="298" spans="1:14" ht="15.75" customHeight="1" x14ac:dyDescent="0.3">
      <c r="A298" s="12">
        <v>297</v>
      </c>
      <c r="B298" s="12" t="e">
        <f>Sheet3!D297</f>
        <v>#VALUE!</v>
      </c>
      <c r="C298" s="12" t="e">
        <f>Sheet3!B297</f>
        <v>#VALUE!</v>
      </c>
      <c r="D298" s="12" t="e">
        <f>Sheet3!K297</f>
        <v>#VALUE!</v>
      </c>
      <c r="E298" s="12" t="e">
        <f>Sheet3!E297</f>
        <v>#VALUE!</v>
      </c>
      <c r="F298" s="12" t="e">
        <f>Sheet3!F297</f>
        <v>#VALUE!</v>
      </c>
      <c r="G298" s="13">
        <f>Sheet3!G297</f>
        <v>0</v>
      </c>
      <c r="H298" s="14">
        <f>Sheet3!L297</f>
        <v>0</v>
      </c>
      <c r="I298" s="14" t="e">
        <f>Sheet3!I297</f>
        <v>#VALUE!</v>
      </c>
      <c r="M298" s="15"/>
      <c r="N298" s="15"/>
    </row>
    <row r="299" spans="1:14" ht="15.75" customHeight="1" x14ac:dyDescent="0.3">
      <c r="A299" s="12">
        <v>298</v>
      </c>
      <c r="B299" s="12" t="e">
        <f>Sheet3!D298</f>
        <v>#VALUE!</v>
      </c>
      <c r="C299" s="12" t="e">
        <f>Sheet3!B298</f>
        <v>#VALUE!</v>
      </c>
      <c r="D299" s="12" t="e">
        <f>Sheet3!K298</f>
        <v>#VALUE!</v>
      </c>
      <c r="E299" s="12" t="e">
        <f>Sheet3!E298</f>
        <v>#VALUE!</v>
      </c>
      <c r="F299" s="12" t="e">
        <f>Sheet3!F298</f>
        <v>#VALUE!</v>
      </c>
      <c r="G299" s="13">
        <f>Sheet3!G298</f>
        <v>0</v>
      </c>
      <c r="H299" s="14">
        <f>Sheet3!L298</f>
        <v>0</v>
      </c>
      <c r="I299" s="14" t="e">
        <f>Sheet3!I298</f>
        <v>#VALUE!</v>
      </c>
      <c r="M299" s="15"/>
      <c r="N299" s="15"/>
    </row>
    <row r="300" spans="1:14" ht="15.75" customHeight="1" x14ac:dyDescent="0.3">
      <c r="A300" s="12">
        <v>299</v>
      </c>
      <c r="B300" s="12" t="e">
        <f>Sheet3!D299</f>
        <v>#VALUE!</v>
      </c>
      <c r="C300" s="12" t="e">
        <f>Sheet3!B299</f>
        <v>#VALUE!</v>
      </c>
      <c r="D300" s="12" t="e">
        <f>Sheet3!K299</f>
        <v>#VALUE!</v>
      </c>
      <c r="E300" s="12" t="e">
        <f>Sheet3!E299</f>
        <v>#VALUE!</v>
      </c>
      <c r="F300" s="12" t="e">
        <f>Sheet3!F299</f>
        <v>#VALUE!</v>
      </c>
      <c r="G300" s="13">
        <f>Sheet3!G299</f>
        <v>0</v>
      </c>
      <c r="H300" s="14">
        <f>Sheet3!L299</f>
        <v>0</v>
      </c>
      <c r="I300" s="14" t="e">
        <f>Sheet3!I299</f>
        <v>#VALUE!</v>
      </c>
      <c r="M300" s="15"/>
      <c r="N300" s="15"/>
    </row>
    <row r="301" spans="1:14" ht="15.75" customHeight="1" x14ac:dyDescent="0.3">
      <c r="A301" s="12">
        <v>300</v>
      </c>
      <c r="B301" s="12" t="e">
        <f>Sheet3!D300</f>
        <v>#VALUE!</v>
      </c>
      <c r="C301" s="12" t="e">
        <f>Sheet3!B300</f>
        <v>#VALUE!</v>
      </c>
      <c r="D301" s="12" t="e">
        <f>Sheet3!K300</f>
        <v>#VALUE!</v>
      </c>
      <c r="E301" s="12" t="e">
        <f>Sheet3!E300</f>
        <v>#VALUE!</v>
      </c>
      <c r="F301" s="12" t="e">
        <f>Sheet3!F300</f>
        <v>#VALUE!</v>
      </c>
      <c r="G301" s="13">
        <f>Sheet3!G300</f>
        <v>0</v>
      </c>
      <c r="H301" s="14">
        <f>Sheet3!L300</f>
        <v>0</v>
      </c>
      <c r="I301" s="14" t="e">
        <f>Sheet3!I300</f>
        <v>#VALUE!</v>
      </c>
      <c r="M301" s="15"/>
      <c r="N301" s="15"/>
    </row>
    <row r="302" spans="1:14" ht="15.75" customHeight="1" x14ac:dyDescent="0.3">
      <c r="A302" s="12">
        <v>301</v>
      </c>
      <c r="B302" s="12" t="e">
        <f>Sheet3!D301</f>
        <v>#VALUE!</v>
      </c>
      <c r="C302" s="12" t="e">
        <f>Sheet3!B301</f>
        <v>#VALUE!</v>
      </c>
      <c r="D302" s="12" t="e">
        <f>Sheet3!K301</f>
        <v>#VALUE!</v>
      </c>
      <c r="E302" s="12" t="e">
        <f>Sheet3!E301</f>
        <v>#VALUE!</v>
      </c>
      <c r="F302" s="12" t="e">
        <f>Sheet3!F301</f>
        <v>#VALUE!</v>
      </c>
      <c r="G302" s="13">
        <f>Sheet3!G301</f>
        <v>0</v>
      </c>
      <c r="H302" s="14">
        <f>Sheet3!L301</f>
        <v>0</v>
      </c>
      <c r="I302" s="14" t="e">
        <f>Sheet3!I301</f>
        <v>#VALUE!</v>
      </c>
      <c r="M302" s="15"/>
      <c r="N302" s="15"/>
    </row>
    <row r="303" spans="1:14" ht="15.75" customHeight="1" x14ac:dyDescent="0.3">
      <c r="A303" s="12">
        <v>302</v>
      </c>
      <c r="B303" s="12" t="e">
        <f>Sheet3!D302</f>
        <v>#VALUE!</v>
      </c>
      <c r="C303" s="12" t="e">
        <f>Sheet3!B302</f>
        <v>#VALUE!</v>
      </c>
      <c r="D303" s="12" t="e">
        <f>Sheet3!K302</f>
        <v>#VALUE!</v>
      </c>
      <c r="E303" s="12" t="e">
        <f>Sheet3!E302</f>
        <v>#VALUE!</v>
      </c>
      <c r="F303" s="12" t="e">
        <f>Sheet3!F302</f>
        <v>#VALUE!</v>
      </c>
      <c r="G303" s="13">
        <f>Sheet3!G302</f>
        <v>0</v>
      </c>
      <c r="H303" s="14">
        <f>Sheet3!L302</f>
        <v>0</v>
      </c>
      <c r="I303" s="14" t="e">
        <f>Sheet3!I302</f>
        <v>#VALUE!</v>
      </c>
      <c r="M303" s="15"/>
      <c r="N303" s="15"/>
    </row>
    <row r="304" spans="1:14" ht="15.75" customHeight="1" x14ac:dyDescent="0.3">
      <c r="A304" s="12">
        <v>303</v>
      </c>
      <c r="B304" s="12" t="e">
        <f>Sheet3!D303</f>
        <v>#VALUE!</v>
      </c>
      <c r="C304" s="12" t="e">
        <f>Sheet3!B303</f>
        <v>#VALUE!</v>
      </c>
      <c r="D304" s="12" t="e">
        <f>Sheet3!K303</f>
        <v>#VALUE!</v>
      </c>
      <c r="E304" s="12" t="e">
        <f>Sheet3!E303</f>
        <v>#VALUE!</v>
      </c>
      <c r="F304" s="12" t="e">
        <f>Sheet3!F303</f>
        <v>#VALUE!</v>
      </c>
      <c r="G304" s="13">
        <f>Sheet3!G303</f>
        <v>0</v>
      </c>
      <c r="H304" s="14">
        <f>Sheet3!L303</f>
        <v>0</v>
      </c>
      <c r="I304" s="14" t="e">
        <f>Sheet3!I303</f>
        <v>#VALUE!</v>
      </c>
      <c r="M304" s="15"/>
      <c r="N304" s="15"/>
    </row>
    <row r="305" spans="1:14" ht="15.75" customHeight="1" x14ac:dyDescent="0.3">
      <c r="A305" s="12">
        <v>304</v>
      </c>
      <c r="B305" s="12" t="e">
        <f>Sheet3!D304</f>
        <v>#VALUE!</v>
      </c>
      <c r="C305" s="12" t="e">
        <f>Sheet3!B304</f>
        <v>#VALUE!</v>
      </c>
      <c r="D305" s="12" t="e">
        <f>Sheet3!K304</f>
        <v>#VALUE!</v>
      </c>
      <c r="E305" s="12" t="e">
        <f>Sheet3!E304</f>
        <v>#VALUE!</v>
      </c>
      <c r="F305" s="12" t="e">
        <f>Sheet3!F304</f>
        <v>#VALUE!</v>
      </c>
      <c r="G305" s="13">
        <f>Sheet3!G304</f>
        <v>0</v>
      </c>
      <c r="H305" s="14">
        <f>Sheet3!L304</f>
        <v>0</v>
      </c>
      <c r="I305" s="14" t="e">
        <f>Sheet3!I304</f>
        <v>#VALUE!</v>
      </c>
      <c r="M305" s="15"/>
      <c r="N305" s="15"/>
    </row>
    <row r="306" spans="1:14" ht="15.75" customHeight="1" x14ac:dyDescent="0.3">
      <c r="A306" s="12">
        <v>305</v>
      </c>
      <c r="B306" s="12" t="e">
        <f>Sheet3!D305</f>
        <v>#VALUE!</v>
      </c>
      <c r="C306" s="12" t="e">
        <f>Sheet3!B305</f>
        <v>#VALUE!</v>
      </c>
      <c r="D306" s="12" t="e">
        <f>Sheet3!K305</f>
        <v>#VALUE!</v>
      </c>
      <c r="E306" s="12" t="e">
        <f>Sheet3!E305</f>
        <v>#VALUE!</v>
      </c>
      <c r="F306" s="12" t="e">
        <f>Sheet3!F305</f>
        <v>#VALUE!</v>
      </c>
      <c r="G306" s="13">
        <f>Sheet3!G305</f>
        <v>0</v>
      </c>
      <c r="H306" s="14">
        <f>Sheet3!L305</f>
        <v>0</v>
      </c>
      <c r="I306" s="14" t="e">
        <f>Sheet3!I305</f>
        <v>#VALUE!</v>
      </c>
      <c r="M306" s="15"/>
      <c r="N306" s="15"/>
    </row>
    <row r="307" spans="1:14" ht="15.75" customHeight="1" x14ac:dyDescent="0.3">
      <c r="A307" s="12">
        <v>306</v>
      </c>
      <c r="B307" s="12" t="e">
        <f>Sheet3!D306</f>
        <v>#VALUE!</v>
      </c>
      <c r="C307" s="12" t="e">
        <f>Sheet3!B306</f>
        <v>#VALUE!</v>
      </c>
      <c r="D307" s="12" t="e">
        <f>Sheet3!K306</f>
        <v>#VALUE!</v>
      </c>
      <c r="E307" s="12" t="e">
        <f>Sheet3!E306</f>
        <v>#VALUE!</v>
      </c>
      <c r="F307" s="12" t="e">
        <f>Sheet3!F306</f>
        <v>#VALUE!</v>
      </c>
      <c r="G307" s="13">
        <f>Sheet3!G306</f>
        <v>0</v>
      </c>
      <c r="H307" s="14">
        <f>Sheet3!L306</f>
        <v>0</v>
      </c>
      <c r="I307" s="14" t="e">
        <f>Sheet3!I306</f>
        <v>#VALUE!</v>
      </c>
      <c r="M307" s="15"/>
      <c r="N307" s="15"/>
    </row>
    <row r="308" spans="1:14" ht="15.75" customHeight="1" x14ac:dyDescent="0.3">
      <c r="A308" s="12">
        <v>307</v>
      </c>
      <c r="B308" s="12" t="e">
        <f>Sheet3!D307</f>
        <v>#VALUE!</v>
      </c>
      <c r="C308" s="12" t="e">
        <f>Sheet3!B307</f>
        <v>#VALUE!</v>
      </c>
      <c r="D308" s="12" t="e">
        <f>Sheet3!K307</f>
        <v>#VALUE!</v>
      </c>
      <c r="E308" s="12" t="e">
        <f>Sheet3!E307</f>
        <v>#VALUE!</v>
      </c>
      <c r="F308" s="12" t="e">
        <f>Sheet3!F307</f>
        <v>#VALUE!</v>
      </c>
      <c r="G308" s="13">
        <f>Sheet3!G307</f>
        <v>0</v>
      </c>
      <c r="H308" s="14">
        <f>Sheet3!L307</f>
        <v>0</v>
      </c>
      <c r="I308" s="14" t="e">
        <f>Sheet3!I307</f>
        <v>#VALUE!</v>
      </c>
      <c r="M308" s="15"/>
      <c r="N308" s="15"/>
    </row>
    <row r="309" spans="1:14" ht="15.75" customHeight="1" x14ac:dyDescent="0.3">
      <c r="A309" s="12">
        <v>308</v>
      </c>
      <c r="B309" s="12" t="e">
        <f>Sheet3!D308</f>
        <v>#VALUE!</v>
      </c>
      <c r="C309" s="12" t="e">
        <f>Sheet3!B308</f>
        <v>#VALUE!</v>
      </c>
      <c r="D309" s="12" t="e">
        <f>Sheet3!K308</f>
        <v>#VALUE!</v>
      </c>
      <c r="E309" s="12" t="e">
        <f>Sheet3!E308</f>
        <v>#VALUE!</v>
      </c>
      <c r="F309" s="12" t="e">
        <f>Sheet3!F308</f>
        <v>#VALUE!</v>
      </c>
      <c r="G309" s="13">
        <f>Sheet3!G308</f>
        <v>0</v>
      </c>
      <c r="H309" s="14">
        <f>Sheet3!L308</f>
        <v>0</v>
      </c>
      <c r="I309" s="14" t="e">
        <f>Sheet3!I308</f>
        <v>#VALUE!</v>
      </c>
      <c r="M309" s="15"/>
      <c r="N309" s="15"/>
    </row>
    <row r="310" spans="1:14" ht="15.75" customHeight="1" x14ac:dyDescent="0.3">
      <c r="A310" s="12">
        <v>309</v>
      </c>
      <c r="B310" s="12" t="e">
        <f>Sheet3!D309</f>
        <v>#VALUE!</v>
      </c>
      <c r="C310" s="12" t="e">
        <f>Sheet3!B309</f>
        <v>#VALUE!</v>
      </c>
      <c r="D310" s="12" t="e">
        <f>Sheet3!K309</f>
        <v>#VALUE!</v>
      </c>
      <c r="E310" s="12" t="e">
        <f>Sheet3!E309</f>
        <v>#VALUE!</v>
      </c>
      <c r="F310" s="12" t="e">
        <f>Sheet3!F309</f>
        <v>#VALUE!</v>
      </c>
      <c r="G310" s="13">
        <f>Sheet3!G309</f>
        <v>0</v>
      </c>
      <c r="H310" s="14">
        <f>Sheet3!L309</f>
        <v>0</v>
      </c>
      <c r="I310" s="14" t="e">
        <f>Sheet3!I309</f>
        <v>#VALUE!</v>
      </c>
      <c r="M310" s="15"/>
      <c r="N310" s="15"/>
    </row>
    <row r="311" spans="1:14" ht="15.75" customHeight="1" x14ac:dyDescent="0.3">
      <c r="A311" s="12">
        <v>310</v>
      </c>
      <c r="B311" s="12" t="e">
        <f>Sheet3!D310</f>
        <v>#VALUE!</v>
      </c>
      <c r="C311" s="12" t="e">
        <f>Sheet3!B310</f>
        <v>#VALUE!</v>
      </c>
      <c r="D311" s="12" t="e">
        <f>Sheet3!K310</f>
        <v>#VALUE!</v>
      </c>
      <c r="E311" s="12" t="e">
        <f>Sheet3!E310</f>
        <v>#VALUE!</v>
      </c>
      <c r="F311" s="12" t="e">
        <f>Sheet3!F310</f>
        <v>#VALUE!</v>
      </c>
      <c r="G311" s="13">
        <f>Sheet3!G310</f>
        <v>0</v>
      </c>
      <c r="H311" s="14">
        <f>Sheet3!L310</f>
        <v>0</v>
      </c>
      <c r="I311" s="14" t="e">
        <f>Sheet3!I310</f>
        <v>#VALUE!</v>
      </c>
      <c r="M311" s="15"/>
      <c r="N311" s="15"/>
    </row>
    <row r="312" spans="1:14" ht="15.75" customHeight="1" x14ac:dyDescent="0.3">
      <c r="A312" s="12">
        <v>311</v>
      </c>
      <c r="B312" s="12" t="e">
        <f>Sheet3!D311</f>
        <v>#VALUE!</v>
      </c>
      <c r="C312" s="12" t="e">
        <f>Sheet3!B311</f>
        <v>#VALUE!</v>
      </c>
      <c r="D312" s="12" t="e">
        <f>Sheet3!K311</f>
        <v>#VALUE!</v>
      </c>
      <c r="E312" s="12" t="e">
        <f>Sheet3!E311</f>
        <v>#VALUE!</v>
      </c>
      <c r="F312" s="12" t="e">
        <f>Sheet3!F311</f>
        <v>#VALUE!</v>
      </c>
      <c r="G312" s="13">
        <f>Sheet3!G311</f>
        <v>0</v>
      </c>
      <c r="H312" s="14">
        <f>Sheet3!L311</f>
        <v>0</v>
      </c>
      <c r="I312" s="14" t="e">
        <f>Sheet3!I311</f>
        <v>#VALUE!</v>
      </c>
      <c r="M312" s="15"/>
      <c r="N312" s="15"/>
    </row>
    <row r="313" spans="1:14" ht="15.75" customHeight="1" x14ac:dyDescent="0.3">
      <c r="A313" s="12">
        <v>312</v>
      </c>
      <c r="B313" s="12" t="e">
        <f>Sheet3!D312</f>
        <v>#VALUE!</v>
      </c>
      <c r="C313" s="12" t="e">
        <f>Sheet3!B312</f>
        <v>#VALUE!</v>
      </c>
      <c r="D313" s="12" t="e">
        <f>Sheet3!K312</f>
        <v>#VALUE!</v>
      </c>
      <c r="E313" s="12" t="e">
        <f>Sheet3!E312</f>
        <v>#VALUE!</v>
      </c>
      <c r="F313" s="12" t="e">
        <f>Sheet3!F312</f>
        <v>#VALUE!</v>
      </c>
      <c r="G313" s="13">
        <f>Sheet3!G312</f>
        <v>0</v>
      </c>
      <c r="H313" s="14">
        <f>Sheet3!L312</f>
        <v>0</v>
      </c>
      <c r="I313" s="14" t="e">
        <f>Sheet3!I312</f>
        <v>#VALUE!</v>
      </c>
      <c r="M313" s="15"/>
      <c r="N313" s="15"/>
    </row>
    <row r="314" spans="1:14" ht="15.75" customHeight="1" x14ac:dyDescent="0.3">
      <c r="A314" s="12">
        <v>313</v>
      </c>
      <c r="B314" s="12" t="e">
        <f>Sheet3!D313</f>
        <v>#VALUE!</v>
      </c>
      <c r="C314" s="12" t="e">
        <f>Sheet3!B313</f>
        <v>#VALUE!</v>
      </c>
      <c r="D314" s="12" t="e">
        <f>Sheet3!K313</f>
        <v>#VALUE!</v>
      </c>
      <c r="E314" s="12" t="e">
        <f>Sheet3!E313</f>
        <v>#VALUE!</v>
      </c>
      <c r="F314" s="12" t="e">
        <f>Sheet3!F313</f>
        <v>#VALUE!</v>
      </c>
      <c r="G314" s="13">
        <f>Sheet3!G313</f>
        <v>0</v>
      </c>
      <c r="H314" s="14">
        <f>Sheet3!L313</f>
        <v>0</v>
      </c>
      <c r="I314" s="14" t="e">
        <f>Sheet3!I313</f>
        <v>#VALUE!</v>
      </c>
      <c r="M314" s="15"/>
      <c r="N314" s="15"/>
    </row>
    <row r="315" spans="1:14" ht="15.75" customHeight="1" x14ac:dyDescent="0.3">
      <c r="A315" s="12">
        <v>314</v>
      </c>
      <c r="B315" s="12" t="e">
        <f>Sheet3!D314</f>
        <v>#VALUE!</v>
      </c>
      <c r="C315" s="12" t="e">
        <f>Sheet3!B314</f>
        <v>#VALUE!</v>
      </c>
      <c r="D315" s="12" t="e">
        <f>Sheet3!K314</f>
        <v>#VALUE!</v>
      </c>
      <c r="E315" s="12" t="e">
        <f>Sheet3!E314</f>
        <v>#VALUE!</v>
      </c>
      <c r="F315" s="12" t="e">
        <f>Sheet3!F314</f>
        <v>#VALUE!</v>
      </c>
      <c r="G315" s="13">
        <f>Sheet3!G314</f>
        <v>0</v>
      </c>
      <c r="H315" s="14">
        <f>Sheet3!L314</f>
        <v>0</v>
      </c>
      <c r="I315" s="14" t="e">
        <f>Sheet3!I314</f>
        <v>#VALUE!</v>
      </c>
      <c r="M315" s="15"/>
      <c r="N315" s="15"/>
    </row>
    <row r="316" spans="1:14" ht="15.75" customHeight="1" x14ac:dyDescent="0.3">
      <c r="A316" s="12">
        <v>315</v>
      </c>
      <c r="B316" s="12" t="e">
        <f>Sheet3!D315</f>
        <v>#VALUE!</v>
      </c>
      <c r="C316" s="12" t="e">
        <f>Sheet3!B315</f>
        <v>#VALUE!</v>
      </c>
      <c r="D316" s="12" t="e">
        <f>Sheet3!K315</f>
        <v>#VALUE!</v>
      </c>
      <c r="E316" s="12" t="e">
        <f>Sheet3!E315</f>
        <v>#VALUE!</v>
      </c>
      <c r="F316" s="12" t="e">
        <f>Sheet3!F315</f>
        <v>#VALUE!</v>
      </c>
      <c r="G316" s="13">
        <f>Sheet3!G315</f>
        <v>0</v>
      </c>
      <c r="H316" s="14">
        <f>Sheet3!L315</f>
        <v>0</v>
      </c>
      <c r="I316" s="14" t="e">
        <f>Sheet3!I315</f>
        <v>#VALUE!</v>
      </c>
      <c r="M316" s="15"/>
      <c r="N316" s="15"/>
    </row>
    <row r="317" spans="1:14" ht="15.75" customHeight="1" x14ac:dyDescent="0.3">
      <c r="A317" s="12">
        <v>316</v>
      </c>
      <c r="B317" s="12" t="e">
        <f>Sheet3!D316</f>
        <v>#VALUE!</v>
      </c>
      <c r="C317" s="12" t="e">
        <f>Sheet3!B316</f>
        <v>#VALUE!</v>
      </c>
      <c r="D317" s="12" t="e">
        <f>Sheet3!K316</f>
        <v>#VALUE!</v>
      </c>
      <c r="E317" s="12" t="e">
        <f>Sheet3!E316</f>
        <v>#VALUE!</v>
      </c>
      <c r="F317" s="12" t="e">
        <f>Sheet3!F316</f>
        <v>#VALUE!</v>
      </c>
      <c r="G317" s="13">
        <f>Sheet3!G316</f>
        <v>0</v>
      </c>
      <c r="H317" s="14">
        <f>Sheet3!L316</f>
        <v>0</v>
      </c>
      <c r="I317" s="14" t="e">
        <f>Sheet3!I316</f>
        <v>#VALUE!</v>
      </c>
      <c r="M317" s="15"/>
      <c r="N317" s="15"/>
    </row>
    <row r="318" spans="1:14" ht="15.75" customHeight="1" x14ac:dyDescent="0.3">
      <c r="A318" s="12">
        <v>317</v>
      </c>
      <c r="B318" s="12" t="e">
        <f>Sheet3!D317</f>
        <v>#VALUE!</v>
      </c>
      <c r="C318" s="12" t="e">
        <f>Sheet3!B317</f>
        <v>#VALUE!</v>
      </c>
      <c r="D318" s="12" t="e">
        <f>Sheet3!K317</f>
        <v>#VALUE!</v>
      </c>
      <c r="E318" s="12" t="e">
        <f>Sheet3!E317</f>
        <v>#VALUE!</v>
      </c>
      <c r="F318" s="12" t="e">
        <f>Sheet3!F317</f>
        <v>#VALUE!</v>
      </c>
      <c r="G318" s="13">
        <f>Sheet3!G317</f>
        <v>0</v>
      </c>
      <c r="H318" s="14">
        <f>Sheet3!L317</f>
        <v>0</v>
      </c>
      <c r="I318" s="14" t="e">
        <f>Sheet3!I317</f>
        <v>#VALUE!</v>
      </c>
      <c r="M318" s="15"/>
      <c r="N318" s="15"/>
    </row>
    <row r="319" spans="1:14" ht="15.75" customHeight="1" x14ac:dyDescent="0.3">
      <c r="A319" s="12">
        <v>318</v>
      </c>
      <c r="B319" s="12" t="e">
        <f>Sheet3!D318</f>
        <v>#VALUE!</v>
      </c>
      <c r="C319" s="12" t="e">
        <f>Sheet3!B318</f>
        <v>#VALUE!</v>
      </c>
      <c r="D319" s="12" t="e">
        <f>Sheet3!K318</f>
        <v>#VALUE!</v>
      </c>
      <c r="E319" s="12" t="e">
        <f>Sheet3!E318</f>
        <v>#VALUE!</v>
      </c>
      <c r="F319" s="12" t="e">
        <f>Sheet3!F318</f>
        <v>#VALUE!</v>
      </c>
      <c r="G319" s="13">
        <f>Sheet3!G318</f>
        <v>0</v>
      </c>
      <c r="H319" s="14">
        <f>Sheet3!L318</f>
        <v>0</v>
      </c>
      <c r="I319" s="14" t="e">
        <f>Sheet3!I318</f>
        <v>#VALUE!</v>
      </c>
      <c r="M319" s="15"/>
      <c r="N319" s="15"/>
    </row>
    <row r="320" spans="1:14" ht="15.75" customHeight="1" x14ac:dyDescent="0.3">
      <c r="A320" s="12">
        <v>319</v>
      </c>
      <c r="B320" s="12" t="e">
        <f>Sheet3!D319</f>
        <v>#VALUE!</v>
      </c>
      <c r="C320" s="12" t="e">
        <f>Sheet3!B319</f>
        <v>#VALUE!</v>
      </c>
      <c r="D320" s="12" t="e">
        <f>Sheet3!K319</f>
        <v>#VALUE!</v>
      </c>
      <c r="E320" s="12" t="e">
        <f>Sheet3!E319</f>
        <v>#VALUE!</v>
      </c>
      <c r="F320" s="12" t="e">
        <f>Sheet3!F319</f>
        <v>#VALUE!</v>
      </c>
      <c r="G320" s="13">
        <f>Sheet3!G319</f>
        <v>0</v>
      </c>
      <c r="H320" s="14">
        <f>Sheet3!L319</f>
        <v>0</v>
      </c>
      <c r="I320" s="14" t="e">
        <f>Sheet3!I319</f>
        <v>#VALUE!</v>
      </c>
      <c r="M320" s="15"/>
      <c r="N320" s="15"/>
    </row>
    <row r="321" spans="1:14" ht="15.75" customHeight="1" x14ac:dyDescent="0.3">
      <c r="A321" s="12">
        <v>320</v>
      </c>
      <c r="B321" s="12" t="e">
        <f>Sheet3!D320</f>
        <v>#VALUE!</v>
      </c>
      <c r="C321" s="12" t="e">
        <f>Sheet3!B320</f>
        <v>#VALUE!</v>
      </c>
      <c r="D321" s="12" t="e">
        <f>Sheet3!K320</f>
        <v>#VALUE!</v>
      </c>
      <c r="E321" s="12" t="e">
        <f>Sheet3!E320</f>
        <v>#VALUE!</v>
      </c>
      <c r="F321" s="12" t="e">
        <f>Sheet3!F320</f>
        <v>#VALUE!</v>
      </c>
      <c r="G321" s="13">
        <f>Sheet3!G320</f>
        <v>0</v>
      </c>
      <c r="H321" s="14">
        <f>Sheet3!L320</f>
        <v>0</v>
      </c>
      <c r="I321" s="14" t="e">
        <f>Sheet3!I320</f>
        <v>#VALUE!</v>
      </c>
      <c r="M321" s="15"/>
      <c r="N321" s="15"/>
    </row>
    <row r="322" spans="1:14" ht="15.75" customHeight="1" x14ac:dyDescent="0.3">
      <c r="A322" s="12">
        <v>321</v>
      </c>
      <c r="B322" s="12" t="e">
        <f>Sheet3!D321</f>
        <v>#VALUE!</v>
      </c>
      <c r="C322" s="12" t="e">
        <f>Sheet3!B321</f>
        <v>#VALUE!</v>
      </c>
      <c r="D322" s="12" t="e">
        <f>Sheet3!K321</f>
        <v>#VALUE!</v>
      </c>
      <c r="E322" s="12" t="e">
        <f>Sheet3!E321</f>
        <v>#VALUE!</v>
      </c>
      <c r="F322" s="12" t="e">
        <f>Sheet3!F321</f>
        <v>#VALUE!</v>
      </c>
      <c r="G322" s="13">
        <f>Sheet3!G321</f>
        <v>0</v>
      </c>
      <c r="H322" s="14">
        <f>Sheet3!L321</f>
        <v>0</v>
      </c>
      <c r="I322" s="14" t="e">
        <f>Sheet3!I321</f>
        <v>#VALUE!</v>
      </c>
      <c r="M322" s="15"/>
      <c r="N322" s="15"/>
    </row>
    <row r="323" spans="1:14" ht="15.75" customHeight="1" x14ac:dyDescent="0.3">
      <c r="A323" s="12">
        <v>322</v>
      </c>
      <c r="B323" s="12" t="e">
        <f>Sheet3!D322</f>
        <v>#VALUE!</v>
      </c>
      <c r="C323" s="12" t="e">
        <f>Sheet3!B322</f>
        <v>#VALUE!</v>
      </c>
      <c r="D323" s="12" t="e">
        <f>Sheet3!K322</f>
        <v>#VALUE!</v>
      </c>
      <c r="E323" s="12" t="e">
        <f>Sheet3!E322</f>
        <v>#VALUE!</v>
      </c>
      <c r="F323" s="12" t="e">
        <f>Sheet3!F322</f>
        <v>#VALUE!</v>
      </c>
      <c r="G323" s="13">
        <f>Sheet3!G322</f>
        <v>0</v>
      </c>
      <c r="H323" s="14">
        <f>Sheet3!L322</f>
        <v>0</v>
      </c>
      <c r="I323" s="14" t="e">
        <f>Sheet3!I322</f>
        <v>#VALUE!</v>
      </c>
      <c r="M323" s="15"/>
      <c r="N323" s="15"/>
    </row>
    <row r="324" spans="1:14" ht="15.75" customHeight="1" x14ac:dyDescent="0.3">
      <c r="A324" s="12">
        <v>323</v>
      </c>
      <c r="B324" s="12" t="e">
        <f>Sheet3!D323</f>
        <v>#VALUE!</v>
      </c>
      <c r="C324" s="12" t="e">
        <f>Sheet3!B323</f>
        <v>#VALUE!</v>
      </c>
      <c r="D324" s="12" t="e">
        <f>Sheet3!K323</f>
        <v>#VALUE!</v>
      </c>
      <c r="E324" s="12" t="e">
        <f>Sheet3!E323</f>
        <v>#VALUE!</v>
      </c>
      <c r="F324" s="12" t="e">
        <f>Sheet3!F323</f>
        <v>#VALUE!</v>
      </c>
      <c r="G324" s="13">
        <f>Sheet3!G323</f>
        <v>0</v>
      </c>
      <c r="H324" s="14">
        <f>Sheet3!L323</f>
        <v>0</v>
      </c>
      <c r="I324" s="14" t="e">
        <f>Sheet3!I323</f>
        <v>#VALUE!</v>
      </c>
      <c r="M324" s="15"/>
      <c r="N324" s="15"/>
    </row>
    <row r="325" spans="1:14" ht="15.75" customHeight="1" x14ac:dyDescent="0.3">
      <c r="A325" s="12">
        <v>324</v>
      </c>
      <c r="B325" s="12" t="e">
        <f>Sheet3!D324</f>
        <v>#VALUE!</v>
      </c>
      <c r="C325" s="12" t="e">
        <f>Sheet3!B324</f>
        <v>#VALUE!</v>
      </c>
      <c r="D325" s="12" t="e">
        <f>Sheet3!K324</f>
        <v>#VALUE!</v>
      </c>
      <c r="E325" s="12" t="e">
        <f>Sheet3!E324</f>
        <v>#VALUE!</v>
      </c>
      <c r="F325" s="12" t="e">
        <f>Sheet3!F324</f>
        <v>#VALUE!</v>
      </c>
      <c r="G325" s="13">
        <f>Sheet3!G324</f>
        <v>0</v>
      </c>
      <c r="H325" s="14">
        <f>Sheet3!L324</f>
        <v>0</v>
      </c>
      <c r="I325" s="14" t="e">
        <f>Sheet3!I324</f>
        <v>#VALUE!</v>
      </c>
      <c r="M325" s="15"/>
      <c r="N325" s="15"/>
    </row>
    <row r="326" spans="1:14" ht="15.75" customHeight="1" x14ac:dyDescent="0.3">
      <c r="C326" s="14"/>
      <c r="G326" s="14"/>
      <c r="H326" s="14"/>
      <c r="M326" s="15"/>
      <c r="N326" s="15"/>
    </row>
    <row r="327" spans="1:14" ht="15.75" customHeight="1" x14ac:dyDescent="0.3">
      <c r="C327" s="14"/>
      <c r="G327" s="14"/>
      <c r="H327" s="14"/>
      <c r="M327" s="15"/>
      <c r="N327" s="15"/>
    </row>
    <row r="328" spans="1:14" ht="15.75" customHeight="1" x14ac:dyDescent="0.3">
      <c r="C328" s="14"/>
      <c r="G328" s="14"/>
      <c r="H328" s="14"/>
      <c r="M328" s="15"/>
      <c r="N328" s="15"/>
    </row>
    <row r="329" spans="1:14" ht="15.75" customHeight="1" x14ac:dyDescent="0.3">
      <c r="C329" s="14"/>
      <c r="G329" s="14"/>
      <c r="H329" s="14"/>
      <c r="M329" s="15"/>
      <c r="N329" s="15"/>
    </row>
    <row r="330" spans="1:14" ht="15.75" customHeight="1" x14ac:dyDescent="0.3">
      <c r="C330" s="14"/>
      <c r="G330" s="14"/>
      <c r="H330" s="14"/>
      <c r="M330" s="15"/>
      <c r="N330" s="15"/>
    </row>
    <row r="331" spans="1:14" ht="15.75" customHeight="1" x14ac:dyDescent="0.3">
      <c r="C331" s="14"/>
      <c r="G331" s="14"/>
      <c r="H331" s="14"/>
      <c r="M331" s="15"/>
      <c r="N331" s="15"/>
    </row>
    <row r="332" spans="1:14" ht="15.75" customHeight="1" x14ac:dyDescent="0.3">
      <c r="C332" s="14"/>
      <c r="G332" s="14"/>
      <c r="H332" s="14"/>
      <c r="M332" s="15"/>
      <c r="N332" s="15"/>
    </row>
    <row r="333" spans="1:14" ht="15.75" customHeight="1" x14ac:dyDescent="0.3">
      <c r="C333" s="14"/>
      <c r="G333" s="14"/>
      <c r="H333" s="14"/>
      <c r="M333" s="15"/>
      <c r="N333" s="15"/>
    </row>
    <row r="334" spans="1:14" ht="15.75" customHeight="1" x14ac:dyDescent="0.3">
      <c r="C334" s="14"/>
      <c r="G334" s="14"/>
      <c r="H334" s="14"/>
      <c r="M334" s="15"/>
      <c r="N334" s="15"/>
    </row>
    <row r="335" spans="1:14" ht="15.75" customHeight="1" x14ac:dyDescent="0.3">
      <c r="C335" s="14"/>
      <c r="G335" s="14"/>
      <c r="H335" s="14"/>
      <c r="M335" s="15"/>
      <c r="N335" s="15"/>
    </row>
    <row r="336" spans="1:14" ht="15.75" customHeight="1" x14ac:dyDescent="0.3">
      <c r="C336" s="14"/>
      <c r="G336" s="14"/>
      <c r="H336" s="14"/>
      <c r="M336" s="15"/>
      <c r="N336" s="15"/>
    </row>
    <row r="337" spans="3:14" ht="15.75" customHeight="1" x14ac:dyDescent="0.3">
      <c r="C337" s="14"/>
      <c r="G337" s="14"/>
      <c r="H337" s="14"/>
      <c r="M337" s="15"/>
      <c r="N337" s="15"/>
    </row>
    <row r="338" spans="3:14" ht="15.75" customHeight="1" x14ac:dyDescent="0.3">
      <c r="C338" s="14"/>
      <c r="G338" s="14"/>
      <c r="H338" s="14"/>
      <c r="M338" s="15"/>
      <c r="N338" s="15"/>
    </row>
    <row r="339" spans="3:14" ht="15.75" customHeight="1" x14ac:dyDescent="0.3">
      <c r="C339" s="14"/>
      <c r="G339" s="14"/>
      <c r="H339" s="14"/>
      <c r="M339" s="15"/>
      <c r="N339" s="15"/>
    </row>
    <row r="340" spans="3:14" ht="15.75" customHeight="1" x14ac:dyDescent="0.3">
      <c r="C340" s="14"/>
      <c r="G340" s="14"/>
      <c r="H340" s="14"/>
      <c r="M340" s="15"/>
      <c r="N340" s="15"/>
    </row>
    <row r="341" spans="3:14" ht="15.75" customHeight="1" x14ac:dyDescent="0.3">
      <c r="C341" s="14"/>
      <c r="G341" s="14"/>
      <c r="H341" s="14"/>
      <c r="M341" s="15"/>
      <c r="N341" s="15"/>
    </row>
    <row r="342" spans="3:14" ht="15.75" customHeight="1" x14ac:dyDescent="0.3">
      <c r="C342" s="14"/>
      <c r="G342" s="14"/>
      <c r="H342" s="14"/>
      <c r="M342" s="15"/>
      <c r="N342" s="15"/>
    </row>
    <row r="343" spans="3:14" ht="15.75" customHeight="1" x14ac:dyDescent="0.3">
      <c r="C343" s="14"/>
      <c r="G343" s="14"/>
      <c r="H343" s="14"/>
      <c r="M343" s="15"/>
      <c r="N343" s="15"/>
    </row>
    <row r="344" spans="3:14" ht="15.75" customHeight="1" x14ac:dyDescent="0.3">
      <c r="C344" s="14"/>
      <c r="G344" s="14"/>
      <c r="H344" s="14"/>
      <c r="M344" s="15"/>
      <c r="N344" s="15"/>
    </row>
    <row r="345" spans="3:14" ht="15.75" customHeight="1" x14ac:dyDescent="0.3">
      <c r="C345" s="14"/>
      <c r="G345" s="14"/>
      <c r="H345" s="14"/>
      <c r="M345" s="15"/>
      <c r="N345" s="15"/>
    </row>
    <row r="346" spans="3:14" ht="15.75" customHeight="1" x14ac:dyDescent="0.3">
      <c r="C346" s="14"/>
      <c r="G346" s="14"/>
      <c r="H346" s="14"/>
      <c r="M346" s="15"/>
      <c r="N346" s="15"/>
    </row>
    <row r="347" spans="3:14" ht="15.75" customHeight="1" x14ac:dyDescent="0.3">
      <c r="C347" s="14"/>
      <c r="G347" s="14"/>
      <c r="H347" s="14"/>
      <c r="M347" s="15"/>
      <c r="N347" s="15"/>
    </row>
    <row r="348" spans="3:14" ht="15.75" customHeight="1" x14ac:dyDescent="0.3">
      <c r="C348" s="14"/>
      <c r="G348" s="14"/>
      <c r="H348" s="14"/>
      <c r="M348" s="15"/>
      <c r="N348" s="15"/>
    </row>
    <row r="349" spans="3:14" ht="15.75" customHeight="1" x14ac:dyDescent="0.3">
      <c r="C349" s="14"/>
      <c r="G349" s="14"/>
      <c r="H349" s="14"/>
      <c r="M349" s="15"/>
      <c r="N349" s="15"/>
    </row>
    <row r="350" spans="3:14" ht="15.75" customHeight="1" x14ac:dyDescent="0.3">
      <c r="C350" s="14"/>
      <c r="G350" s="14"/>
      <c r="H350" s="14"/>
      <c r="M350" s="15"/>
      <c r="N350" s="15"/>
    </row>
    <row r="351" spans="3:14" ht="15.75" customHeight="1" x14ac:dyDescent="0.3">
      <c r="C351" s="14"/>
      <c r="G351" s="14"/>
      <c r="H351" s="14"/>
      <c r="M351" s="15"/>
      <c r="N351" s="15"/>
    </row>
    <row r="352" spans="3:14" ht="15.75" customHeight="1" x14ac:dyDescent="0.3">
      <c r="C352" s="14"/>
      <c r="G352" s="14"/>
      <c r="H352" s="14"/>
      <c r="M352" s="15"/>
      <c r="N352" s="15"/>
    </row>
    <row r="353" spans="3:14" ht="15.75" customHeight="1" x14ac:dyDescent="0.3">
      <c r="C353" s="14"/>
      <c r="G353" s="14"/>
      <c r="H353" s="14"/>
      <c r="M353" s="15"/>
      <c r="N353" s="15"/>
    </row>
    <row r="354" spans="3:14" ht="15.75" customHeight="1" x14ac:dyDescent="0.3">
      <c r="C354" s="14"/>
      <c r="G354" s="14"/>
      <c r="H354" s="14"/>
      <c r="M354" s="15"/>
      <c r="N354" s="15"/>
    </row>
    <row r="355" spans="3:14" ht="15.75" customHeight="1" x14ac:dyDescent="0.3">
      <c r="C355" s="14"/>
      <c r="G355" s="14"/>
      <c r="H355" s="14"/>
      <c r="M355" s="15"/>
      <c r="N355" s="15"/>
    </row>
    <row r="356" spans="3:14" ht="15.75" customHeight="1" x14ac:dyDescent="0.3">
      <c r="C356" s="14"/>
      <c r="G356" s="14"/>
      <c r="H356" s="14"/>
      <c r="M356" s="15"/>
      <c r="N356" s="15"/>
    </row>
    <row r="357" spans="3:14" ht="15.75" customHeight="1" x14ac:dyDescent="0.3">
      <c r="C357" s="14"/>
      <c r="G357" s="14"/>
      <c r="H357" s="14"/>
      <c r="M357" s="15"/>
      <c r="N357" s="15"/>
    </row>
    <row r="358" spans="3:14" ht="15.75" customHeight="1" x14ac:dyDescent="0.3">
      <c r="C358" s="14"/>
      <c r="G358" s="14"/>
      <c r="H358" s="14"/>
      <c r="M358" s="15"/>
      <c r="N358" s="15"/>
    </row>
    <row r="359" spans="3:14" ht="15.75" customHeight="1" x14ac:dyDescent="0.3">
      <c r="C359" s="14"/>
      <c r="G359" s="14"/>
      <c r="H359" s="14"/>
      <c r="M359" s="15"/>
      <c r="N359" s="15"/>
    </row>
    <row r="360" spans="3:14" ht="15.75" customHeight="1" x14ac:dyDescent="0.3">
      <c r="C360" s="14"/>
      <c r="G360" s="14"/>
      <c r="H360" s="14"/>
      <c r="M360" s="15"/>
      <c r="N360" s="15"/>
    </row>
    <row r="361" spans="3:14" ht="15.75" customHeight="1" x14ac:dyDescent="0.3">
      <c r="C361" s="14"/>
      <c r="G361" s="14"/>
      <c r="H361" s="14"/>
      <c r="M361" s="15"/>
      <c r="N361" s="15"/>
    </row>
    <row r="362" spans="3:14" ht="15.75" customHeight="1" x14ac:dyDescent="0.3">
      <c r="C362" s="14"/>
      <c r="G362" s="14"/>
      <c r="H362" s="14"/>
      <c r="M362" s="15"/>
      <c r="N362" s="15"/>
    </row>
    <row r="363" spans="3:14" ht="15.75" customHeight="1" x14ac:dyDescent="0.3">
      <c r="C363" s="14"/>
      <c r="G363" s="14"/>
      <c r="H363" s="14"/>
      <c r="M363" s="15"/>
      <c r="N363" s="15"/>
    </row>
    <row r="364" spans="3:14" ht="15.75" customHeight="1" x14ac:dyDescent="0.3">
      <c r="C364" s="14"/>
      <c r="G364" s="14"/>
      <c r="H364" s="14"/>
      <c r="M364" s="15"/>
      <c r="N364" s="15"/>
    </row>
    <row r="365" spans="3:14" ht="15.75" customHeight="1" x14ac:dyDescent="0.3">
      <c r="C365" s="14"/>
      <c r="G365" s="14"/>
      <c r="H365" s="14"/>
      <c r="M365" s="15"/>
      <c r="N365" s="15"/>
    </row>
    <row r="366" spans="3:14" ht="15.75" customHeight="1" x14ac:dyDescent="0.3">
      <c r="C366" s="14"/>
      <c r="G366" s="14"/>
      <c r="H366" s="14"/>
      <c r="M366" s="15"/>
      <c r="N366" s="15"/>
    </row>
    <row r="367" spans="3:14" ht="15.75" customHeight="1" x14ac:dyDescent="0.3">
      <c r="C367" s="14"/>
      <c r="G367" s="14"/>
      <c r="H367" s="14"/>
      <c r="M367" s="15"/>
      <c r="N367" s="15"/>
    </row>
    <row r="368" spans="3:14" ht="15.75" customHeight="1" x14ac:dyDescent="0.3">
      <c r="C368" s="14"/>
      <c r="G368" s="14"/>
      <c r="H368" s="14"/>
      <c r="M368" s="15"/>
      <c r="N368" s="15"/>
    </row>
    <row r="369" spans="3:14" ht="15.75" customHeight="1" x14ac:dyDescent="0.3">
      <c r="C369" s="14"/>
      <c r="G369" s="14"/>
      <c r="H369" s="14"/>
      <c r="M369" s="15"/>
      <c r="N369" s="15"/>
    </row>
    <row r="370" spans="3:14" ht="15.75" customHeight="1" x14ac:dyDescent="0.3">
      <c r="C370" s="14"/>
      <c r="G370" s="14"/>
      <c r="H370" s="14"/>
      <c r="M370" s="15"/>
      <c r="N370" s="15"/>
    </row>
    <row r="371" spans="3:14" ht="15.75" customHeight="1" x14ac:dyDescent="0.3">
      <c r="C371" s="14"/>
      <c r="G371" s="14"/>
      <c r="H371" s="14"/>
      <c r="M371" s="15"/>
      <c r="N371" s="15"/>
    </row>
    <row r="372" spans="3:14" ht="15.75" customHeight="1" x14ac:dyDescent="0.3">
      <c r="C372" s="14"/>
      <c r="G372" s="14"/>
      <c r="H372" s="14"/>
      <c r="M372" s="15"/>
      <c r="N372" s="15"/>
    </row>
    <row r="373" spans="3:14" ht="15.75" customHeight="1" x14ac:dyDescent="0.3">
      <c r="C373" s="14"/>
      <c r="G373" s="14"/>
      <c r="H373" s="14"/>
      <c r="M373" s="15"/>
      <c r="N373" s="15"/>
    </row>
    <row r="374" spans="3:14" ht="15.75" customHeight="1" x14ac:dyDescent="0.3">
      <c r="C374" s="14"/>
      <c r="G374" s="14"/>
      <c r="H374" s="14"/>
      <c r="M374" s="15"/>
      <c r="N374" s="15"/>
    </row>
    <row r="375" spans="3:14" ht="15.75" customHeight="1" x14ac:dyDescent="0.3">
      <c r="C375" s="14"/>
      <c r="G375" s="14"/>
      <c r="H375" s="14"/>
      <c r="M375" s="15"/>
      <c r="N375" s="15"/>
    </row>
    <row r="376" spans="3:14" ht="15.75" customHeight="1" x14ac:dyDescent="0.3">
      <c r="C376" s="14"/>
      <c r="G376" s="14"/>
      <c r="H376" s="14"/>
      <c r="M376" s="15"/>
      <c r="N376" s="15"/>
    </row>
    <row r="377" spans="3:14" ht="15.75" customHeight="1" x14ac:dyDescent="0.3">
      <c r="C377" s="14"/>
      <c r="G377" s="14"/>
      <c r="H377" s="14"/>
      <c r="M377" s="15"/>
      <c r="N377" s="15"/>
    </row>
    <row r="378" spans="3:14" ht="15.75" customHeight="1" x14ac:dyDescent="0.3">
      <c r="C378" s="14"/>
      <c r="G378" s="14"/>
      <c r="H378" s="14"/>
      <c r="M378" s="15"/>
      <c r="N378" s="15"/>
    </row>
    <row r="379" spans="3:14" ht="15.75" customHeight="1" x14ac:dyDescent="0.3">
      <c r="C379" s="14"/>
      <c r="G379" s="14"/>
      <c r="H379" s="14"/>
      <c r="M379" s="15"/>
      <c r="N379" s="15"/>
    </row>
    <row r="380" spans="3:14" ht="15.75" customHeight="1" x14ac:dyDescent="0.3">
      <c r="C380" s="14"/>
      <c r="G380" s="14"/>
      <c r="H380" s="14"/>
      <c r="M380" s="15"/>
      <c r="N380" s="15"/>
    </row>
    <row r="381" spans="3:14" ht="15.75" customHeight="1" x14ac:dyDescent="0.3">
      <c r="C381" s="14"/>
      <c r="G381" s="14"/>
      <c r="H381" s="14"/>
      <c r="M381" s="15"/>
      <c r="N381" s="15"/>
    </row>
    <row r="382" spans="3:14" ht="15.75" customHeight="1" x14ac:dyDescent="0.3">
      <c r="C382" s="14"/>
      <c r="G382" s="14"/>
      <c r="H382" s="14"/>
      <c r="M382" s="15"/>
      <c r="N382" s="15"/>
    </row>
    <row r="383" spans="3:14" ht="15.75" customHeight="1" x14ac:dyDescent="0.3">
      <c r="C383" s="14"/>
      <c r="G383" s="14"/>
      <c r="H383" s="14"/>
      <c r="M383" s="15"/>
      <c r="N383" s="15"/>
    </row>
    <row r="384" spans="3:14" ht="15.75" customHeight="1" x14ac:dyDescent="0.3">
      <c r="C384" s="14"/>
      <c r="G384" s="14"/>
      <c r="H384" s="14"/>
      <c r="M384" s="15"/>
      <c r="N384" s="15"/>
    </row>
    <row r="385" spans="3:14" ht="15.75" customHeight="1" x14ac:dyDescent="0.3">
      <c r="C385" s="14"/>
      <c r="G385" s="14"/>
      <c r="H385" s="14"/>
      <c r="M385" s="15"/>
      <c r="N385" s="15"/>
    </row>
    <row r="386" spans="3:14" ht="15.75" customHeight="1" x14ac:dyDescent="0.3">
      <c r="C386" s="14"/>
      <c r="G386" s="14"/>
      <c r="H386" s="14"/>
      <c r="M386" s="15"/>
      <c r="N386" s="15"/>
    </row>
    <row r="387" spans="3:14" ht="15.75" customHeight="1" x14ac:dyDescent="0.3">
      <c r="C387" s="14"/>
      <c r="G387" s="14"/>
      <c r="H387" s="14"/>
      <c r="M387" s="15"/>
      <c r="N387" s="15"/>
    </row>
    <row r="388" spans="3:14" ht="15.75" customHeight="1" x14ac:dyDescent="0.3">
      <c r="C388" s="14"/>
      <c r="G388" s="14"/>
      <c r="H388" s="14"/>
      <c r="M388" s="15"/>
      <c r="N388" s="15"/>
    </row>
    <row r="389" spans="3:14" ht="15.75" customHeight="1" x14ac:dyDescent="0.3">
      <c r="C389" s="14"/>
      <c r="G389" s="14"/>
      <c r="H389" s="14"/>
      <c r="M389" s="15"/>
      <c r="N389" s="15"/>
    </row>
    <row r="390" spans="3:14" ht="15.75" customHeight="1" x14ac:dyDescent="0.3">
      <c r="C390" s="14"/>
      <c r="G390" s="14"/>
      <c r="H390" s="14"/>
      <c r="M390" s="15"/>
      <c r="N390" s="15"/>
    </row>
    <row r="391" spans="3:14" ht="15.75" customHeight="1" x14ac:dyDescent="0.3">
      <c r="C391" s="14"/>
      <c r="G391" s="14"/>
      <c r="H391" s="14"/>
      <c r="M391" s="15"/>
      <c r="N391" s="15"/>
    </row>
    <row r="392" spans="3:14" ht="15.75" customHeight="1" x14ac:dyDescent="0.3">
      <c r="C392" s="14"/>
      <c r="G392" s="14"/>
      <c r="H392" s="14"/>
      <c r="M392" s="15"/>
      <c r="N392" s="15"/>
    </row>
    <row r="393" spans="3:14" ht="15.75" customHeight="1" x14ac:dyDescent="0.3">
      <c r="C393" s="14"/>
      <c r="G393" s="14"/>
      <c r="H393" s="14"/>
      <c r="M393" s="15"/>
      <c r="N393" s="15"/>
    </row>
    <row r="394" spans="3:14" ht="15.75" customHeight="1" x14ac:dyDescent="0.3">
      <c r="C394" s="14"/>
      <c r="G394" s="14"/>
      <c r="H394" s="14"/>
      <c r="M394" s="15"/>
      <c r="N394" s="15"/>
    </row>
    <row r="395" spans="3:14" ht="15.75" customHeight="1" x14ac:dyDescent="0.3">
      <c r="C395" s="14"/>
      <c r="G395" s="14"/>
      <c r="H395" s="14"/>
      <c r="M395" s="15"/>
      <c r="N395" s="15"/>
    </row>
    <row r="396" spans="3:14" ht="15.75" customHeight="1" x14ac:dyDescent="0.3">
      <c r="C396" s="14"/>
      <c r="G396" s="14"/>
      <c r="H396" s="14"/>
      <c r="M396" s="15"/>
      <c r="N396" s="15"/>
    </row>
    <row r="397" spans="3:14" ht="15.75" customHeight="1" x14ac:dyDescent="0.3">
      <c r="C397" s="14"/>
      <c r="G397" s="14"/>
      <c r="H397" s="14"/>
      <c r="M397" s="15"/>
      <c r="N397" s="15"/>
    </row>
    <row r="398" spans="3:14" ht="15.75" customHeight="1" x14ac:dyDescent="0.3">
      <c r="C398" s="14"/>
      <c r="G398" s="14"/>
      <c r="H398" s="14"/>
      <c r="M398" s="15"/>
      <c r="N398" s="15"/>
    </row>
    <row r="399" spans="3:14" ht="15.75" customHeight="1" x14ac:dyDescent="0.3">
      <c r="C399" s="14"/>
      <c r="G399" s="14"/>
      <c r="H399" s="14"/>
      <c r="M399" s="15"/>
      <c r="N399" s="15"/>
    </row>
    <row r="400" spans="3:14" ht="15.75" customHeight="1" x14ac:dyDescent="0.3">
      <c r="C400" s="14"/>
      <c r="G400" s="14"/>
      <c r="H400" s="14"/>
      <c r="M400" s="15"/>
      <c r="N400" s="15"/>
    </row>
    <row r="401" spans="3:14" ht="15.75" customHeight="1" x14ac:dyDescent="0.3">
      <c r="C401" s="14"/>
      <c r="G401" s="14"/>
      <c r="H401" s="14"/>
      <c r="M401" s="15"/>
      <c r="N401" s="15"/>
    </row>
    <row r="402" spans="3:14" ht="15.75" customHeight="1" x14ac:dyDescent="0.3">
      <c r="C402" s="14"/>
      <c r="G402" s="14"/>
      <c r="H402" s="14"/>
      <c r="M402" s="15"/>
      <c r="N402" s="15"/>
    </row>
    <row r="403" spans="3:14" ht="15.75" customHeight="1" x14ac:dyDescent="0.3">
      <c r="C403" s="14"/>
      <c r="G403" s="14"/>
      <c r="H403" s="14"/>
      <c r="M403" s="15"/>
      <c r="N403" s="15"/>
    </row>
    <row r="404" spans="3:14" ht="15.75" customHeight="1" x14ac:dyDescent="0.3">
      <c r="C404" s="14"/>
      <c r="G404" s="14"/>
      <c r="H404" s="14"/>
      <c r="M404" s="15"/>
      <c r="N404" s="15"/>
    </row>
    <row r="405" spans="3:14" ht="15.75" customHeight="1" x14ac:dyDescent="0.3">
      <c r="C405" s="14"/>
      <c r="G405" s="14"/>
      <c r="H405" s="14"/>
      <c r="M405" s="15"/>
      <c r="N405" s="15"/>
    </row>
    <row r="406" spans="3:14" ht="15.75" customHeight="1" x14ac:dyDescent="0.3">
      <c r="C406" s="14"/>
      <c r="G406" s="14"/>
      <c r="H406" s="14"/>
      <c r="M406" s="15"/>
      <c r="N406" s="15"/>
    </row>
    <row r="407" spans="3:14" ht="15.75" customHeight="1" x14ac:dyDescent="0.3">
      <c r="C407" s="14"/>
      <c r="G407" s="14"/>
      <c r="H407" s="14"/>
      <c r="M407" s="15"/>
      <c r="N407" s="15"/>
    </row>
    <row r="408" spans="3:14" ht="15.75" customHeight="1" x14ac:dyDescent="0.3">
      <c r="C408" s="14"/>
      <c r="G408" s="14"/>
      <c r="H408" s="14"/>
      <c r="M408" s="15"/>
      <c r="N408" s="15"/>
    </row>
    <row r="409" spans="3:14" ht="15.75" customHeight="1" x14ac:dyDescent="0.3">
      <c r="C409" s="14"/>
      <c r="G409" s="14"/>
      <c r="H409" s="14"/>
      <c r="M409" s="15"/>
      <c r="N409" s="15"/>
    </row>
    <row r="410" spans="3:14" ht="15.75" customHeight="1" x14ac:dyDescent="0.3">
      <c r="C410" s="14"/>
      <c r="G410" s="14"/>
      <c r="H410" s="14"/>
      <c r="M410" s="15"/>
      <c r="N410" s="15"/>
    </row>
    <row r="411" spans="3:14" ht="15.75" customHeight="1" x14ac:dyDescent="0.3">
      <c r="C411" s="14"/>
      <c r="G411" s="14"/>
      <c r="H411" s="14"/>
      <c r="M411" s="15"/>
      <c r="N411" s="15"/>
    </row>
    <row r="412" spans="3:14" ht="15.75" customHeight="1" x14ac:dyDescent="0.3">
      <c r="C412" s="14"/>
      <c r="G412" s="14"/>
      <c r="H412" s="14"/>
      <c r="M412" s="15"/>
      <c r="N412" s="15"/>
    </row>
    <row r="413" spans="3:14" ht="15.75" customHeight="1" x14ac:dyDescent="0.3">
      <c r="C413" s="14"/>
      <c r="G413" s="14"/>
      <c r="H413" s="14"/>
      <c r="M413" s="15"/>
      <c r="N413" s="15"/>
    </row>
    <row r="414" spans="3:14" ht="15.75" customHeight="1" x14ac:dyDescent="0.3">
      <c r="C414" s="14"/>
      <c r="G414" s="14"/>
      <c r="H414" s="14"/>
      <c r="M414" s="15"/>
      <c r="N414" s="15"/>
    </row>
    <row r="415" spans="3:14" ht="15.75" customHeight="1" x14ac:dyDescent="0.3">
      <c r="C415" s="14"/>
      <c r="G415" s="14"/>
      <c r="H415" s="14"/>
      <c r="M415" s="15"/>
      <c r="N415" s="15"/>
    </row>
    <row r="416" spans="3:14" ht="15.75" customHeight="1" x14ac:dyDescent="0.3">
      <c r="C416" s="14"/>
      <c r="G416" s="14"/>
      <c r="H416" s="14"/>
      <c r="M416" s="15"/>
      <c r="N416" s="15"/>
    </row>
    <row r="417" spans="3:14" ht="15.75" customHeight="1" x14ac:dyDescent="0.3">
      <c r="C417" s="14"/>
      <c r="G417" s="14"/>
      <c r="H417" s="14"/>
      <c r="M417" s="15"/>
      <c r="N417" s="15"/>
    </row>
    <row r="418" spans="3:14" ht="15.75" customHeight="1" x14ac:dyDescent="0.3">
      <c r="C418" s="14"/>
      <c r="G418" s="14"/>
      <c r="H418" s="14"/>
      <c r="M418" s="15"/>
      <c r="N418" s="15"/>
    </row>
    <row r="419" spans="3:14" ht="15.75" customHeight="1" x14ac:dyDescent="0.3">
      <c r="C419" s="14"/>
      <c r="G419" s="14"/>
      <c r="H419" s="14"/>
      <c r="M419" s="15"/>
      <c r="N419" s="15"/>
    </row>
    <row r="420" spans="3:14" ht="15.75" customHeight="1" x14ac:dyDescent="0.3">
      <c r="C420" s="14"/>
      <c r="G420" s="14"/>
      <c r="H420" s="14"/>
      <c r="M420" s="15"/>
      <c r="N420" s="15"/>
    </row>
    <row r="421" spans="3:14" ht="15.75" customHeight="1" x14ac:dyDescent="0.3">
      <c r="C421" s="14"/>
      <c r="G421" s="14"/>
      <c r="H421" s="14"/>
      <c r="M421" s="15"/>
      <c r="N421" s="15"/>
    </row>
    <row r="422" spans="3:14" ht="15.75" customHeight="1" x14ac:dyDescent="0.3">
      <c r="C422" s="14"/>
      <c r="G422" s="14"/>
      <c r="H422" s="14"/>
      <c r="M422" s="15"/>
      <c r="N422" s="15"/>
    </row>
    <row r="423" spans="3:14" ht="15.75" customHeight="1" x14ac:dyDescent="0.3">
      <c r="C423" s="14"/>
      <c r="G423" s="14"/>
      <c r="H423" s="14"/>
      <c r="M423" s="15"/>
      <c r="N423" s="15"/>
    </row>
    <row r="424" spans="3:14" ht="15.75" customHeight="1" x14ac:dyDescent="0.3">
      <c r="C424" s="14"/>
      <c r="G424" s="14"/>
      <c r="H424" s="14"/>
      <c r="M424" s="15"/>
      <c r="N424" s="15"/>
    </row>
    <row r="425" spans="3:14" ht="15.75" customHeight="1" x14ac:dyDescent="0.3">
      <c r="C425" s="14"/>
      <c r="G425" s="14"/>
      <c r="H425" s="14"/>
      <c r="M425" s="15"/>
      <c r="N425" s="15"/>
    </row>
    <row r="426" spans="3:14" ht="15.75" customHeight="1" x14ac:dyDescent="0.3">
      <c r="C426" s="14"/>
      <c r="G426" s="14"/>
      <c r="H426" s="14"/>
      <c r="M426" s="15"/>
      <c r="N426" s="15"/>
    </row>
    <row r="427" spans="3:14" ht="15.75" customHeight="1" x14ac:dyDescent="0.3">
      <c r="C427" s="14"/>
      <c r="G427" s="14"/>
      <c r="H427" s="14"/>
      <c r="M427" s="15"/>
      <c r="N427" s="15"/>
    </row>
    <row r="428" spans="3:14" ht="15.75" customHeight="1" x14ac:dyDescent="0.3">
      <c r="C428" s="14"/>
      <c r="G428" s="14"/>
      <c r="H428" s="14"/>
      <c r="M428" s="15"/>
      <c r="N428" s="15"/>
    </row>
    <row r="429" spans="3:14" ht="15.75" customHeight="1" x14ac:dyDescent="0.3">
      <c r="C429" s="14"/>
      <c r="G429" s="14"/>
      <c r="H429" s="14"/>
      <c r="M429" s="15"/>
      <c r="N429" s="15"/>
    </row>
    <row r="430" spans="3:14" ht="15.75" customHeight="1" x14ac:dyDescent="0.3">
      <c r="C430" s="14"/>
      <c r="G430" s="14"/>
      <c r="H430" s="14"/>
      <c r="M430" s="15"/>
      <c r="N430" s="15"/>
    </row>
    <row r="431" spans="3:14" ht="15.75" customHeight="1" x14ac:dyDescent="0.3">
      <c r="C431" s="14"/>
      <c r="G431" s="14"/>
      <c r="H431" s="14"/>
      <c r="M431" s="15"/>
      <c r="N431" s="15"/>
    </row>
    <row r="432" spans="3:14" ht="15.75" customHeight="1" x14ac:dyDescent="0.3">
      <c r="C432" s="14"/>
      <c r="G432" s="14"/>
      <c r="H432" s="14"/>
      <c r="M432" s="15"/>
      <c r="N432" s="15"/>
    </row>
    <row r="433" spans="3:14" ht="15.75" customHeight="1" x14ac:dyDescent="0.3">
      <c r="C433" s="14"/>
      <c r="G433" s="14"/>
      <c r="H433" s="14"/>
      <c r="M433" s="15"/>
      <c r="N433" s="15"/>
    </row>
    <row r="434" spans="3:14" ht="15.75" customHeight="1" x14ac:dyDescent="0.3">
      <c r="C434" s="14"/>
      <c r="G434" s="14"/>
      <c r="H434" s="14"/>
      <c r="M434" s="15"/>
      <c r="N434" s="15"/>
    </row>
    <row r="435" spans="3:14" ht="15.75" customHeight="1" x14ac:dyDescent="0.3">
      <c r="C435" s="14"/>
      <c r="G435" s="14"/>
      <c r="H435" s="14"/>
      <c r="M435" s="15"/>
      <c r="N435" s="15"/>
    </row>
    <row r="436" spans="3:14" ht="15.75" customHeight="1" x14ac:dyDescent="0.3">
      <c r="C436" s="14"/>
      <c r="G436" s="14"/>
      <c r="H436" s="14"/>
      <c r="M436" s="15"/>
      <c r="N436" s="15"/>
    </row>
    <row r="437" spans="3:14" ht="15.75" customHeight="1" x14ac:dyDescent="0.3">
      <c r="C437" s="14"/>
      <c r="G437" s="14"/>
      <c r="H437" s="14"/>
      <c r="M437" s="15"/>
      <c r="N437" s="15"/>
    </row>
    <row r="438" spans="3:14" ht="15.75" customHeight="1" x14ac:dyDescent="0.3">
      <c r="C438" s="14"/>
      <c r="G438" s="14"/>
      <c r="H438" s="14"/>
      <c r="M438" s="15"/>
      <c r="N438" s="15"/>
    </row>
    <row r="439" spans="3:14" ht="15.75" customHeight="1" x14ac:dyDescent="0.3">
      <c r="C439" s="14"/>
      <c r="G439" s="14"/>
      <c r="H439" s="14"/>
      <c r="M439" s="15"/>
      <c r="N439" s="15"/>
    </row>
    <row r="440" spans="3:14" ht="15.75" customHeight="1" x14ac:dyDescent="0.3">
      <c r="C440" s="14"/>
      <c r="G440" s="14"/>
      <c r="H440" s="14"/>
      <c r="M440" s="15"/>
      <c r="N440" s="15"/>
    </row>
    <row r="441" spans="3:14" ht="15.75" customHeight="1" x14ac:dyDescent="0.3">
      <c r="C441" s="14"/>
      <c r="G441" s="14"/>
      <c r="H441" s="14"/>
      <c r="M441" s="15"/>
      <c r="N441" s="15"/>
    </row>
    <row r="442" spans="3:14" ht="15.75" customHeight="1" x14ac:dyDescent="0.3">
      <c r="C442" s="14"/>
      <c r="G442" s="14"/>
      <c r="H442" s="14"/>
      <c r="M442" s="15"/>
      <c r="N442" s="15"/>
    </row>
    <row r="443" spans="3:14" ht="15.75" customHeight="1" x14ac:dyDescent="0.3">
      <c r="C443" s="14"/>
      <c r="G443" s="14"/>
      <c r="H443" s="14"/>
      <c r="M443" s="15"/>
      <c r="N443" s="15"/>
    </row>
    <row r="444" spans="3:14" ht="15.75" customHeight="1" x14ac:dyDescent="0.3">
      <c r="C444" s="14"/>
      <c r="G444" s="14"/>
      <c r="H444" s="14"/>
      <c r="M444" s="15"/>
      <c r="N444" s="15"/>
    </row>
    <row r="445" spans="3:14" ht="15.75" customHeight="1" x14ac:dyDescent="0.3">
      <c r="C445" s="14"/>
      <c r="G445" s="14"/>
      <c r="H445" s="14"/>
      <c r="M445" s="15"/>
      <c r="N445" s="15"/>
    </row>
    <row r="446" spans="3:14" ht="15.75" customHeight="1" x14ac:dyDescent="0.3">
      <c r="C446" s="14"/>
      <c r="G446" s="14"/>
      <c r="H446" s="14"/>
      <c r="M446" s="15"/>
      <c r="N446" s="15"/>
    </row>
    <row r="447" spans="3:14" ht="15.75" customHeight="1" x14ac:dyDescent="0.3">
      <c r="C447" s="14"/>
      <c r="G447" s="14"/>
      <c r="H447" s="14"/>
      <c r="M447" s="15"/>
      <c r="N447" s="15"/>
    </row>
    <row r="448" spans="3:14" ht="15.75" customHeight="1" x14ac:dyDescent="0.3">
      <c r="C448" s="14"/>
      <c r="G448" s="14"/>
      <c r="H448" s="14"/>
      <c r="M448" s="15"/>
      <c r="N448" s="15"/>
    </row>
    <row r="449" spans="3:14" ht="15.75" customHeight="1" x14ac:dyDescent="0.3">
      <c r="C449" s="14"/>
      <c r="G449" s="14"/>
      <c r="H449" s="14"/>
      <c r="M449" s="15"/>
      <c r="N449" s="15"/>
    </row>
    <row r="450" spans="3:14" ht="15.75" customHeight="1" x14ac:dyDescent="0.3">
      <c r="C450" s="14"/>
      <c r="G450" s="14"/>
      <c r="H450" s="14"/>
      <c r="M450" s="15"/>
      <c r="N450" s="15"/>
    </row>
    <row r="451" spans="3:14" ht="15.75" customHeight="1" x14ac:dyDescent="0.3">
      <c r="C451" s="14"/>
      <c r="G451" s="14"/>
      <c r="H451" s="14"/>
      <c r="M451" s="15"/>
      <c r="N451" s="15"/>
    </row>
    <row r="452" spans="3:14" ht="15.75" customHeight="1" x14ac:dyDescent="0.3">
      <c r="C452" s="14"/>
      <c r="G452" s="14"/>
      <c r="H452" s="14"/>
      <c r="M452" s="15"/>
      <c r="N452" s="15"/>
    </row>
    <row r="453" spans="3:14" ht="15.75" customHeight="1" x14ac:dyDescent="0.3">
      <c r="C453" s="14"/>
      <c r="G453" s="14"/>
      <c r="H453" s="14"/>
      <c r="M453" s="15"/>
      <c r="N453" s="15"/>
    </row>
    <row r="454" spans="3:14" ht="15.75" customHeight="1" x14ac:dyDescent="0.3">
      <c r="C454" s="14"/>
      <c r="G454" s="14"/>
      <c r="H454" s="14"/>
      <c r="M454" s="15"/>
      <c r="N454" s="15"/>
    </row>
    <row r="455" spans="3:14" ht="15.75" customHeight="1" x14ac:dyDescent="0.3">
      <c r="C455" s="14"/>
      <c r="G455" s="14"/>
      <c r="H455" s="14"/>
      <c r="M455" s="15"/>
      <c r="N455" s="15"/>
    </row>
    <row r="456" spans="3:14" ht="15.75" customHeight="1" x14ac:dyDescent="0.3">
      <c r="C456" s="14"/>
      <c r="G456" s="14"/>
      <c r="H456" s="14"/>
      <c r="M456" s="15"/>
      <c r="N456" s="15"/>
    </row>
    <row r="457" spans="3:14" ht="15.75" customHeight="1" x14ac:dyDescent="0.3">
      <c r="C457" s="14"/>
      <c r="G457" s="14"/>
      <c r="H457" s="14"/>
      <c r="M457" s="15"/>
      <c r="N457" s="15"/>
    </row>
    <row r="458" spans="3:14" ht="15.75" customHeight="1" x14ac:dyDescent="0.3">
      <c r="C458" s="14"/>
      <c r="G458" s="14"/>
      <c r="H458" s="14"/>
      <c r="M458" s="15"/>
      <c r="N458" s="15"/>
    </row>
    <row r="459" spans="3:14" ht="15.75" customHeight="1" x14ac:dyDescent="0.3">
      <c r="C459" s="14"/>
      <c r="G459" s="14"/>
      <c r="H459" s="14"/>
      <c r="M459" s="15"/>
      <c r="N459" s="15"/>
    </row>
    <row r="460" spans="3:14" ht="15.75" customHeight="1" x14ac:dyDescent="0.3">
      <c r="C460" s="14"/>
      <c r="G460" s="14"/>
      <c r="H460" s="14"/>
      <c r="M460" s="15"/>
      <c r="N460" s="15"/>
    </row>
    <row r="461" spans="3:14" ht="15.75" customHeight="1" x14ac:dyDescent="0.3">
      <c r="C461" s="14"/>
      <c r="G461" s="14"/>
      <c r="H461" s="14"/>
      <c r="M461" s="15"/>
      <c r="N461" s="15"/>
    </row>
    <row r="462" spans="3:14" ht="15.75" customHeight="1" x14ac:dyDescent="0.3">
      <c r="C462" s="14"/>
      <c r="G462" s="14"/>
      <c r="H462" s="14"/>
      <c r="M462" s="15"/>
      <c r="N462" s="15"/>
    </row>
    <row r="463" spans="3:14" ht="15.75" customHeight="1" x14ac:dyDescent="0.3">
      <c r="C463" s="14"/>
      <c r="G463" s="14"/>
      <c r="H463" s="14"/>
      <c r="M463" s="15"/>
      <c r="N463" s="15"/>
    </row>
    <row r="464" spans="3:14" ht="15.75" customHeight="1" x14ac:dyDescent="0.3">
      <c r="C464" s="14"/>
      <c r="G464" s="14"/>
      <c r="H464" s="14"/>
      <c r="M464" s="15"/>
      <c r="N464" s="15"/>
    </row>
    <row r="465" spans="3:14" ht="15.75" customHeight="1" x14ac:dyDescent="0.3">
      <c r="C465" s="14"/>
      <c r="G465" s="14"/>
      <c r="H465" s="14"/>
      <c r="M465" s="15"/>
      <c r="N465" s="15"/>
    </row>
    <row r="466" spans="3:14" ht="15.75" customHeight="1" x14ac:dyDescent="0.3">
      <c r="C466" s="14"/>
      <c r="G466" s="14"/>
      <c r="H466" s="14"/>
      <c r="M466" s="15"/>
      <c r="N466" s="15"/>
    </row>
    <row r="467" spans="3:14" ht="15.75" customHeight="1" x14ac:dyDescent="0.3">
      <c r="C467" s="14"/>
      <c r="G467" s="14"/>
      <c r="H467" s="14"/>
      <c r="M467" s="15"/>
      <c r="N467" s="15"/>
    </row>
    <row r="468" spans="3:14" ht="15.75" customHeight="1" x14ac:dyDescent="0.3">
      <c r="C468" s="14"/>
      <c r="G468" s="14"/>
      <c r="H468" s="14"/>
      <c r="M468" s="15"/>
      <c r="N468" s="15"/>
    </row>
    <row r="469" spans="3:14" ht="15.75" customHeight="1" x14ac:dyDescent="0.3">
      <c r="C469" s="14"/>
      <c r="G469" s="14"/>
      <c r="H469" s="14"/>
      <c r="M469" s="15"/>
      <c r="N469" s="15"/>
    </row>
    <row r="470" spans="3:14" ht="15.75" customHeight="1" x14ac:dyDescent="0.3">
      <c r="C470" s="14"/>
      <c r="G470" s="14"/>
      <c r="H470" s="14"/>
      <c r="M470" s="15"/>
      <c r="N470" s="15"/>
    </row>
    <row r="471" spans="3:14" ht="15.75" customHeight="1" x14ac:dyDescent="0.3">
      <c r="C471" s="14"/>
      <c r="G471" s="14"/>
      <c r="H471" s="14"/>
      <c r="M471" s="15"/>
      <c r="N471" s="15"/>
    </row>
    <row r="472" spans="3:14" ht="15.75" customHeight="1" x14ac:dyDescent="0.3">
      <c r="C472" s="14"/>
      <c r="G472" s="14"/>
      <c r="H472" s="14"/>
      <c r="M472" s="15"/>
      <c r="N472" s="15"/>
    </row>
    <row r="473" spans="3:14" ht="15.75" customHeight="1" x14ac:dyDescent="0.3">
      <c r="C473" s="14"/>
      <c r="G473" s="14"/>
      <c r="H473" s="14"/>
      <c r="M473" s="15"/>
      <c r="N473" s="15"/>
    </row>
    <row r="474" spans="3:14" ht="15.75" customHeight="1" x14ac:dyDescent="0.3">
      <c r="C474" s="14"/>
      <c r="G474" s="14"/>
      <c r="H474" s="14"/>
      <c r="M474" s="15"/>
      <c r="N474" s="15"/>
    </row>
    <row r="475" spans="3:14" ht="15.75" customHeight="1" x14ac:dyDescent="0.3">
      <c r="C475" s="14"/>
      <c r="G475" s="14"/>
      <c r="H475" s="14"/>
      <c r="M475" s="15"/>
      <c r="N475" s="15"/>
    </row>
    <row r="476" spans="3:14" ht="15.75" customHeight="1" x14ac:dyDescent="0.3">
      <c r="C476" s="14"/>
      <c r="G476" s="14"/>
      <c r="H476" s="14"/>
      <c r="M476" s="15"/>
      <c r="N476" s="15"/>
    </row>
    <row r="477" spans="3:14" ht="15.75" customHeight="1" x14ac:dyDescent="0.3">
      <c r="C477" s="14"/>
      <c r="G477" s="14"/>
      <c r="H477" s="14"/>
      <c r="M477" s="15"/>
      <c r="N477" s="15"/>
    </row>
    <row r="478" spans="3:14" ht="15.75" customHeight="1" x14ac:dyDescent="0.3">
      <c r="C478" s="14"/>
      <c r="G478" s="14"/>
      <c r="H478" s="14"/>
      <c r="M478" s="15"/>
      <c r="N478" s="15"/>
    </row>
    <row r="479" spans="3:14" ht="15.75" customHeight="1" x14ac:dyDescent="0.3">
      <c r="C479" s="14"/>
      <c r="G479" s="14"/>
      <c r="H479" s="14"/>
      <c r="M479" s="15"/>
      <c r="N479" s="15"/>
    </row>
    <row r="480" spans="3:14" ht="15.75" customHeight="1" x14ac:dyDescent="0.3">
      <c r="C480" s="14"/>
      <c r="G480" s="14"/>
      <c r="H480" s="14"/>
      <c r="M480" s="15"/>
      <c r="N480" s="15"/>
    </row>
    <row r="481" spans="3:14" ht="15.75" customHeight="1" x14ac:dyDescent="0.3">
      <c r="C481" s="14"/>
      <c r="G481" s="14"/>
      <c r="H481" s="14"/>
      <c r="M481" s="15"/>
      <c r="N481" s="15"/>
    </row>
    <row r="482" spans="3:14" ht="15.75" customHeight="1" x14ac:dyDescent="0.3">
      <c r="C482" s="14"/>
      <c r="G482" s="14"/>
      <c r="H482" s="14"/>
      <c r="M482" s="15"/>
      <c r="N482" s="15"/>
    </row>
    <row r="483" spans="3:14" ht="15.75" customHeight="1" x14ac:dyDescent="0.3">
      <c r="C483" s="14"/>
      <c r="G483" s="14"/>
      <c r="H483" s="14"/>
      <c r="M483" s="15"/>
      <c r="N483" s="15"/>
    </row>
    <row r="484" spans="3:14" ht="15.75" customHeight="1" x14ac:dyDescent="0.3">
      <c r="C484" s="14"/>
      <c r="G484" s="14"/>
      <c r="H484" s="14"/>
      <c r="M484" s="15"/>
      <c r="N484" s="15"/>
    </row>
    <row r="485" spans="3:14" ht="15.75" customHeight="1" x14ac:dyDescent="0.3">
      <c r="C485" s="14"/>
      <c r="G485" s="14"/>
      <c r="H485" s="14"/>
      <c r="M485" s="15"/>
      <c r="N485" s="15"/>
    </row>
    <row r="486" spans="3:14" ht="15.75" customHeight="1" x14ac:dyDescent="0.3">
      <c r="C486" s="14"/>
      <c r="G486" s="14"/>
      <c r="H486" s="14"/>
      <c r="M486" s="15"/>
      <c r="N486" s="15"/>
    </row>
    <row r="487" spans="3:14" ht="15.75" customHeight="1" x14ac:dyDescent="0.3">
      <c r="C487" s="14"/>
      <c r="G487" s="14"/>
      <c r="H487" s="14"/>
      <c r="M487" s="15"/>
      <c r="N487" s="15"/>
    </row>
    <row r="488" spans="3:14" ht="15.75" customHeight="1" x14ac:dyDescent="0.3">
      <c r="C488" s="14"/>
      <c r="G488" s="14"/>
      <c r="H488" s="14"/>
      <c r="M488" s="15"/>
      <c r="N488" s="15"/>
    </row>
    <row r="489" spans="3:14" ht="15.75" customHeight="1" x14ac:dyDescent="0.3">
      <c r="C489" s="14"/>
      <c r="G489" s="14"/>
      <c r="H489" s="14"/>
      <c r="M489" s="15"/>
      <c r="N489" s="15"/>
    </row>
    <row r="490" spans="3:14" ht="15.75" customHeight="1" x14ac:dyDescent="0.3">
      <c r="C490" s="14"/>
      <c r="G490" s="14"/>
      <c r="H490" s="14"/>
      <c r="M490" s="15"/>
      <c r="N490" s="15"/>
    </row>
    <row r="491" spans="3:14" ht="15.75" customHeight="1" x14ac:dyDescent="0.3">
      <c r="C491" s="14"/>
      <c r="G491" s="14"/>
      <c r="H491" s="14"/>
      <c r="M491" s="15"/>
      <c r="N491" s="15"/>
    </row>
    <row r="492" spans="3:14" ht="15.75" customHeight="1" x14ac:dyDescent="0.3">
      <c r="C492" s="14"/>
      <c r="G492" s="14"/>
      <c r="H492" s="14"/>
      <c r="M492" s="15"/>
      <c r="N492" s="15"/>
    </row>
    <row r="493" spans="3:14" ht="15.75" customHeight="1" x14ac:dyDescent="0.3">
      <c r="C493" s="14"/>
      <c r="G493" s="14"/>
      <c r="H493" s="14"/>
      <c r="M493" s="15"/>
      <c r="N493" s="15"/>
    </row>
    <row r="494" spans="3:14" ht="15.75" customHeight="1" x14ac:dyDescent="0.3">
      <c r="C494" s="14"/>
      <c r="G494" s="14"/>
      <c r="H494" s="14"/>
      <c r="M494" s="15"/>
      <c r="N494" s="15"/>
    </row>
    <row r="495" spans="3:14" ht="15.75" customHeight="1" x14ac:dyDescent="0.3">
      <c r="C495" s="14"/>
      <c r="G495" s="14"/>
      <c r="H495" s="14"/>
      <c r="M495" s="15"/>
      <c r="N495" s="15"/>
    </row>
    <row r="496" spans="3:14" ht="15.75" customHeight="1" x14ac:dyDescent="0.3">
      <c r="C496" s="14"/>
      <c r="G496" s="14"/>
      <c r="H496" s="14"/>
      <c r="M496" s="15"/>
      <c r="N496" s="15"/>
    </row>
    <row r="497" spans="3:14" ht="15.75" customHeight="1" x14ac:dyDescent="0.3">
      <c r="C497" s="14"/>
      <c r="G497" s="14"/>
      <c r="H497" s="14"/>
      <c r="M497" s="15"/>
      <c r="N497" s="15"/>
    </row>
    <row r="498" spans="3:14" ht="15.75" customHeight="1" x14ac:dyDescent="0.3">
      <c r="C498" s="14"/>
      <c r="G498" s="14"/>
      <c r="H498" s="14"/>
      <c r="M498" s="15"/>
      <c r="N498" s="15"/>
    </row>
    <row r="499" spans="3:14" ht="15.75" customHeight="1" x14ac:dyDescent="0.3">
      <c r="C499" s="14"/>
      <c r="G499" s="14"/>
      <c r="H499" s="14"/>
      <c r="M499" s="15"/>
      <c r="N499" s="15"/>
    </row>
    <row r="500" spans="3:14" ht="15.75" customHeight="1" x14ac:dyDescent="0.3">
      <c r="C500" s="14"/>
      <c r="G500" s="14"/>
      <c r="H500" s="14"/>
      <c r="M500" s="15"/>
      <c r="N500" s="15"/>
    </row>
    <row r="501" spans="3:14" ht="15.75" customHeight="1" x14ac:dyDescent="0.3">
      <c r="C501" s="14"/>
      <c r="G501" s="14"/>
      <c r="H501" s="14"/>
      <c r="M501" s="15"/>
      <c r="N501" s="15"/>
    </row>
    <row r="502" spans="3:14" ht="15.75" customHeight="1" x14ac:dyDescent="0.3">
      <c r="C502" s="14"/>
      <c r="G502" s="14"/>
      <c r="H502" s="14"/>
      <c r="M502" s="15"/>
      <c r="N502" s="15"/>
    </row>
    <row r="503" spans="3:14" ht="15.75" customHeight="1" x14ac:dyDescent="0.3">
      <c r="C503" s="14"/>
      <c r="G503" s="14"/>
      <c r="H503" s="14"/>
      <c r="M503" s="15"/>
      <c r="N503" s="15"/>
    </row>
    <row r="504" spans="3:14" ht="15.75" customHeight="1" x14ac:dyDescent="0.3">
      <c r="C504" s="14"/>
      <c r="G504" s="14"/>
      <c r="H504" s="14"/>
      <c r="M504" s="15"/>
      <c r="N504" s="15"/>
    </row>
    <row r="505" spans="3:14" ht="15.75" customHeight="1" x14ac:dyDescent="0.3">
      <c r="C505" s="14"/>
      <c r="G505" s="14"/>
      <c r="H505" s="14"/>
      <c r="M505" s="15"/>
      <c r="N505" s="15"/>
    </row>
    <row r="506" spans="3:14" ht="15.75" customHeight="1" x14ac:dyDescent="0.3">
      <c r="C506" s="14"/>
      <c r="G506" s="14"/>
      <c r="H506" s="14"/>
      <c r="M506" s="15"/>
      <c r="N506" s="15"/>
    </row>
    <row r="507" spans="3:14" ht="15.75" customHeight="1" x14ac:dyDescent="0.3">
      <c r="C507" s="14"/>
      <c r="G507" s="14"/>
      <c r="H507" s="14"/>
      <c r="M507" s="15"/>
      <c r="N507" s="15"/>
    </row>
    <row r="508" spans="3:14" ht="15.75" customHeight="1" x14ac:dyDescent="0.3">
      <c r="C508" s="14"/>
      <c r="G508" s="14"/>
      <c r="H508" s="14"/>
      <c r="M508" s="15"/>
      <c r="N508" s="15"/>
    </row>
    <row r="509" spans="3:14" ht="15.75" customHeight="1" x14ac:dyDescent="0.3">
      <c r="C509" s="14"/>
      <c r="G509" s="14"/>
      <c r="H509" s="14"/>
      <c r="M509" s="15"/>
      <c r="N509" s="15"/>
    </row>
    <row r="510" spans="3:14" ht="15.75" customHeight="1" x14ac:dyDescent="0.3">
      <c r="C510" s="14"/>
      <c r="G510" s="14"/>
      <c r="H510" s="14"/>
      <c r="M510" s="15"/>
      <c r="N510" s="15"/>
    </row>
    <row r="511" spans="3:14" ht="15.75" customHeight="1" x14ac:dyDescent="0.3">
      <c r="C511" s="14"/>
      <c r="G511" s="14"/>
      <c r="H511" s="14"/>
      <c r="M511" s="15"/>
      <c r="N511" s="15"/>
    </row>
    <row r="512" spans="3:14" ht="15.75" customHeight="1" x14ac:dyDescent="0.3">
      <c r="C512" s="14"/>
      <c r="G512" s="14"/>
      <c r="H512" s="14"/>
      <c r="M512" s="15"/>
      <c r="N512" s="15"/>
    </row>
    <row r="513" spans="3:14" ht="15.75" customHeight="1" x14ac:dyDescent="0.3">
      <c r="C513" s="14"/>
      <c r="G513" s="14"/>
      <c r="H513" s="14"/>
      <c r="M513" s="15"/>
      <c r="N513" s="15"/>
    </row>
    <row r="514" spans="3:14" ht="15.75" customHeight="1" x14ac:dyDescent="0.3">
      <c r="C514" s="14"/>
      <c r="G514" s="14"/>
      <c r="H514" s="14"/>
      <c r="M514" s="15"/>
      <c r="N514" s="15"/>
    </row>
    <row r="515" spans="3:14" ht="15.75" customHeight="1" x14ac:dyDescent="0.3">
      <c r="C515" s="14"/>
      <c r="G515" s="14"/>
      <c r="H515" s="14"/>
      <c r="M515" s="15"/>
      <c r="N515" s="15"/>
    </row>
    <row r="516" spans="3:14" ht="15.75" customHeight="1" x14ac:dyDescent="0.3">
      <c r="C516" s="14"/>
      <c r="G516" s="14"/>
      <c r="H516" s="14"/>
      <c r="M516" s="15"/>
      <c r="N516" s="15"/>
    </row>
    <row r="517" spans="3:14" ht="15.75" customHeight="1" x14ac:dyDescent="0.3">
      <c r="C517" s="14"/>
      <c r="G517" s="14"/>
      <c r="H517" s="14"/>
      <c r="M517" s="15"/>
      <c r="N517" s="15"/>
    </row>
    <row r="518" spans="3:14" ht="15.75" customHeight="1" x14ac:dyDescent="0.3">
      <c r="C518" s="14"/>
      <c r="G518" s="14"/>
      <c r="H518" s="14"/>
      <c r="M518" s="15"/>
      <c r="N518" s="15"/>
    </row>
    <row r="519" spans="3:14" ht="15.75" customHeight="1" x14ac:dyDescent="0.3">
      <c r="C519" s="14"/>
      <c r="G519" s="14"/>
      <c r="H519" s="14"/>
      <c r="M519" s="15"/>
      <c r="N519" s="15"/>
    </row>
    <row r="520" spans="3:14" ht="15.75" customHeight="1" x14ac:dyDescent="0.3">
      <c r="C520" s="14"/>
      <c r="G520" s="14"/>
      <c r="H520" s="14"/>
      <c r="M520" s="15"/>
      <c r="N520" s="15"/>
    </row>
    <row r="521" spans="3:14" ht="15.75" customHeight="1" x14ac:dyDescent="0.3">
      <c r="C521" s="14"/>
      <c r="G521" s="14"/>
      <c r="H521" s="14"/>
      <c r="M521" s="15"/>
      <c r="N521" s="15"/>
    </row>
    <row r="522" spans="3:14" ht="15.75" customHeight="1" x14ac:dyDescent="0.3">
      <c r="C522" s="14"/>
      <c r="G522" s="14"/>
      <c r="H522" s="14"/>
      <c r="M522" s="15"/>
      <c r="N522" s="15"/>
    </row>
    <row r="523" spans="3:14" ht="15.75" customHeight="1" x14ac:dyDescent="0.3">
      <c r="C523" s="14"/>
      <c r="G523" s="14"/>
      <c r="H523" s="14"/>
      <c r="M523" s="15"/>
      <c r="N523" s="15"/>
    </row>
    <row r="524" spans="3:14" ht="15.75" customHeight="1" x14ac:dyDescent="0.3">
      <c r="C524" s="14"/>
      <c r="G524" s="14"/>
      <c r="H524" s="14"/>
      <c r="M524" s="15"/>
      <c r="N524" s="15"/>
    </row>
    <row r="525" spans="3:14" ht="15.75" customHeight="1" x14ac:dyDescent="0.3">
      <c r="C525" s="14"/>
      <c r="G525" s="14"/>
      <c r="H525" s="14"/>
      <c r="M525" s="15"/>
      <c r="N525" s="15"/>
    </row>
    <row r="526" spans="3:14" ht="15.75" customHeight="1" x14ac:dyDescent="0.3">
      <c r="C526" s="14"/>
      <c r="G526" s="14"/>
      <c r="H526" s="14"/>
      <c r="M526" s="15"/>
      <c r="N526" s="15"/>
    </row>
    <row r="527" spans="3:14" ht="15.75" customHeight="1" x14ac:dyDescent="0.3">
      <c r="C527" s="14"/>
      <c r="G527" s="14"/>
      <c r="H527" s="14"/>
      <c r="M527" s="15"/>
      <c r="N527" s="15"/>
    </row>
    <row r="528" spans="3:14" ht="15.75" customHeight="1" x14ac:dyDescent="0.3">
      <c r="C528" s="14"/>
      <c r="G528" s="14"/>
      <c r="H528" s="14"/>
      <c r="M528" s="15"/>
      <c r="N528" s="15"/>
    </row>
    <row r="529" spans="3:14" ht="15.75" customHeight="1" x14ac:dyDescent="0.3">
      <c r="C529" s="14"/>
      <c r="G529" s="14"/>
      <c r="H529" s="14"/>
      <c r="M529" s="15"/>
      <c r="N529" s="15"/>
    </row>
    <row r="530" spans="3:14" ht="15.75" customHeight="1" x14ac:dyDescent="0.3">
      <c r="C530" s="14"/>
      <c r="G530" s="14"/>
      <c r="H530" s="14"/>
      <c r="M530" s="15"/>
      <c r="N530" s="15"/>
    </row>
    <row r="531" spans="3:14" ht="15.75" customHeight="1" x14ac:dyDescent="0.3">
      <c r="C531" s="14"/>
      <c r="G531" s="14"/>
      <c r="H531" s="14"/>
      <c r="M531" s="15"/>
      <c r="N531" s="15"/>
    </row>
    <row r="532" spans="3:14" ht="15.75" customHeight="1" x14ac:dyDescent="0.3">
      <c r="C532" s="14"/>
      <c r="G532" s="14"/>
      <c r="H532" s="14"/>
      <c r="M532" s="15"/>
      <c r="N532" s="15"/>
    </row>
    <row r="533" spans="3:14" ht="15.75" customHeight="1" x14ac:dyDescent="0.3">
      <c r="C533" s="14"/>
      <c r="G533" s="14"/>
      <c r="H533" s="14"/>
      <c r="M533" s="15"/>
      <c r="N533" s="15"/>
    </row>
    <row r="534" spans="3:14" ht="15.75" customHeight="1" x14ac:dyDescent="0.3">
      <c r="C534" s="14"/>
      <c r="G534" s="14"/>
      <c r="H534" s="14"/>
      <c r="M534" s="15"/>
      <c r="N534" s="15"/>
    </row>
    <row r="535" spans="3:14" ht="15.75" customHeight="1" x14ac:dyDescent="0.3">
      <c r="C535" s="14"/>
      <c r="G535" s="14"/>
      <c r="H535" s="14"/>
      <c r="M535" s="15"/>
      <c r="N535" s="15"/>
    </row>
    <row r="536" spans="3:14" ht="15.75" customHeight="1" x14ac:dyDescent="0.3">
      <c r="C536" s="14"/>
      <c r="G536" s="14"/>
      <c r="H536" s="14"/>
      <c r="M536" s="15"/>
      <c r="N536" s="15"/>
    </row>
    <row r="537" spans="3:14" ht="15.75" customHeight="1" x14ac:dyDescent="0.3">
      <c r="C537" s="14"/>
      <c r="G537" s="14"/>
      <c r="H537" s="14"/>
      <c r="M537" s="15"/>
      <c r="N537" s="15"/>
    </row>
    <row r="538" spans="3:14" ht="15.75" customHeight="1" x14ac:dyDescent="0.3">
      <c r="C538" s="14"/>
      <c r="G538" s="14"/>
      <c r="H538" s="14"/>
      <c r="M538" s="15"/>
      <c r="N538" s="15"/>
    </row>
    <row r="539" spans="3:14" ht="15.75" customHeight="1" x14ac:dyDescent="0.3">
      <c r="C539" s="14"/>
      <c r="G539" s="14"/>
      <c r="H539" s="14"/>
      <c r="M539" s="15"/>
      <c r="N539" s="15"/>
    </row>
    <row r="540" spans="3:14" ht="15.75" customHeight="1" x14ac:dyDescent="0.3">
      <c r="C540" s="14"/>
      <c r="G540" s="14"/>
      <c r="H540" s="14"/>
      <c r="M540" s="15"/>
      <c r="N540" s="15"/>
    </row>
    <row r="541" spans="3:14" ht="15.75" customHeight="1" x14ac:dyDescent="0.3">
      <c r="C541" s="14"/>
      <c r="G541" s="14"/>
      <c r="H541" s="14"/>
      <c r="M541" s="15"/>
      <c r="N541" s="15"/>
    </row>
    <row r="542" spans="3:14" ht="15.75" customHeight="1" x14ac:dyDescent="0.3">
      <c r="C542" s="14"/>
      <c r="G542" s="14"/>
      <c r="H542" s="14"/>
      <c r="M542" s="15"/>
      <c r="N542" s="15"/>
    </row>
    <row r="543" spans="3:14" ht="15.75" customHeight="1" x14ac:dyDescent="0.3">
      <c r="C543" s="14"/>
      <c r="G543" s="14"/>
      <c r="H543" s="14"/>
      <c r="M543" s="15"/>
      <c r="N543" s="15"/>
    </row>
    <row r="544" spans="3:14" ht="15.75" customHeight="1" x14ac:dyDescent="0.3">
      <c r="C544" s="14"/>
      <c r="G544" s="14"/>
      <c r="H544" s="14"/>
      <c r="M544" s="15"/>
      <c r="N544" s="15"/>
    </row>
    <row r="545" spans="3:14" ht="15.75" customHeight="1" x14ac:dyDescent="0.3">
      <c r="C545" s="14"/>
      <c r="G545" s="14"/>
      <c r="H545" s="14"/>
      <c r="M545" s="15"/>
      <c r="N545" s="15"/>
    </row>
    <row r="546" spans="3:14" ht="15.75" customHeight="1" x14ac:dyDescent="0.3">
      <c r="C546" s="14"/>
      <c r="G546" s="14"/>
      <c r="H546" s="14"/>
      <c r="M546" s="15"/>
      <c r="N546" s="15"/>
    </row>
    <row r="547" spans="3:14" ht="15.75" customHeight="1" x14ac:dyDescent="0.3">
      <c r="C547" s="14"/>
      <c r="G547" s="14"/>
      <c r="H547" s="14"/>
      <c r="M547" s="15"/>
      <c r="N547" s="15"/>
    </row>
    <row r="548" spans="3:14" ht="15.75" customHeight="1" x14ac:dyDescent="0.3">
      <c r="C548" s="14"/>
      <c r="G548" s="14"/>
      <c r="H548" s="14"/>
      <c r="M548" s="15"/>
      <c r="N548" s="15"/>
    </row>
    <row r="549" spans="3:14" ht="15.75" customHeight="1" x14ac:dyDescent="0.3">
      <c r="C549" s="14"/>
      <c r="G549" s="14"/>
      <c r="H549" s="14"/>
      <c r="M549" s="15"/>
      <c r="N549" s="15"/>
    </row>
    <row r="550" spans="3:14" ht="15.75" customHeight="1" x14ac:dyDescent="0.3">
      <c r="C550" s="14"/>
      <c r="G550" s="14"/>
      <c r="H550" s="14"/>
      <c r="M550" s="15"/>
      <c r="N550" s="15"/>
    </row>
    <row r="551" spans="3:14" ht="15.75" customHeight="1" x14ac:dyDescent="0.3">
      <c r="C551" s="14"/>
      <c r="G551" s="14"/>
      <c r="H551" s="14"/>
      <c r="M551" s="15"/>
      <c r="N551" s="15"/>
    </row>
    <row r="552" spans="3:14" ht="15.75" customHeight="1" x14ac:dyDescent="0.3">
      <c r="C552" s="14"/>
      <c r="G552" s="14"/>
      <c r="H552" s="14"/>
      <c r="M552" s="15"/>
      <c r="N552" s="15"/>
    </row>
    <row r="553" spans="3:14" ht="15.75" customHeight="1" x14ac:dyDescent="0.3">
      <c r="C553" s="14"/>
      <c r="G553" s="14"/>
      <c r="H553" s="14"/>
      <c r="M553" s="15"/>
      <c r="N553" s="15"/>
    </row>
    <row r="554" spans="3:14" ht="15.75" customHeight="1" x14ac:dyDescent="0.3">
      <c r="C554" s="14"/>
      <c r="G554" s="14"/>
      <c r="H554" s="14"/>
      <c r="M554" s="15"/>
      <c r="N554" s="15"/>
    </row>
    <row r="555" spans="3:14" ht="15.75" customHeight="1" x14ac:dyDescent="0.3">
      <c r="C555" s="14"/>
      <c r="G555" s="14"/>
      <c r="H555" s="14"/>
      <c r="M555" s="15"/>
      <c r="N555" s="15"/>
    </row>
    <row r="556" spans="3:14" ht="15.75" customHeight="1" x14ac:dyDescent="0.3">
      <c r="C556" s="14"/>
      <c r="G556" s="14"/>
      <c r="H556" s="14"/>
      <c r="M556" s="15"/>
      <c r="N556" s="15"/>
    </row>
    <row r="557" spans="3:14" ht="15.75" customHeight="1" x14ac:dyDescent="0.3">
      <c r="C557" s="14"/>
      <c r="G557" s="14"/>
      <c r="H557" s="14"/>
      <c r="M557" s="15"/>
      <c r="N557" s="15"/>
    </row>
    <row r="558" spans="3:14" ht="15.75" customHeight="1" x14ac:dyDescent="0.3">
      <c r="C558" s="14"/>
      <c r="G558" s="14"/>
      <c r="H558" s="14"/>
      <c r="M558" s="15"/>
      <c r="N558" s="15"/>
    </row>
    <row r="559" spans="3:14" ht="15.75" customHeight="1" x14ac:dyDescent="0.3">
      <c r="C559" s="14"/>
      <c r="G559" s="14"/>
      <c r="H559" s="14"/>
      <c r="M559" s="15"/>
      <c r="N559" s="15"/>
    </row>
    <row r="560" spans="3:14" ht="15.75" customHeight="1" x14ac:dyDescent="0.3">
      <c r="C560" s="14"/>
      <c r="G560" s="14"/>
      <c r="H560" s="14"/>
      <c r="M560" s="15"/>
      <c r="N560" s="15"/>
    </row>
    <row r="561" spans="3:14" ht="15.75" customHeight="1" x14ac:dyDescent="0.3">
      <c r="C561" s="14"/>
      <c r="G561" s="14"/>
      <c r="H561" s="14"/>
      <c r="M561" s="15"/>
      <c r="N561" s="15"/>
    </row>
    <row r="562" spans="3:14" ht="15.75" customHeight="1" x14ac:dyDescent="0.3">
      <c r="C562" s="14"/>
      <c r="G562" s="14"/>
      <c r="H562" s="14"/>
      <c r="M562" s="15"/>
      <c r="N562" s="15"/>
    </row>
    <row r="563" spans="3:14" ht="15.75" customHeight="1" x14ac:dyDescent="0.3">
      <c r="C563" s="14"/>
      <c r="G563" s="14"/>
      <c r="H563" s="14"/>
      <c r="M563" s="15"/>
      <c r="N563" s="15"/>
    </row>
    <row r="564" spans="3:14" ht="15.75" customHeight="1" x14ac:dyDescent="0.3">
      <c r="C564" s="14"/>
      <c r="G564" s="14"/>
      <c r="H564" s="14"/>
      <c r="M564" s="15"/>
      <c r="N564" s="15"/>
    </row>
    <row r="565" spans="3:14" ht="15.75" customHeight="1" x14ac:dyDescent="0.3">
      <c r="C565" s="14"/>
      <c r="G565" s="14"/>
      <c r="H565" s="14"/>
      <c r="M565" s="15"/>
      <c r="N565" s="15"/>
    </row>
    <row r="566" spans="3:14" ht="15.75" customHeight="1" x14ac:dyDescent="0.3">
      <c r="C566" s="14"/>
      <c r="G566" s="14"/>
      <c r="H566" s="14"/>
      <c r="M566" s="15"/>
      <c r="N566" s="15"/>
    </row>
    <row r="567" spans="3:14" ht="15.75" customHeight="1" x14ac:dyDescent="0.3">
      <c r="C567" s="14"/>
      <c r="G567" s="14"/>
      <c r="H567" s="14"/>
      <c r="M567" s="15"/>
      <c r="N567" s="15"/>
    </row>
    <row r="568" spans="3:14" ht="15.75" customHeight="1" x14ac:dyDescent="0.3">
      <c r="C568" s="14"/>
      <c r="G568" s="14"/>
      <c r="H568" s="14"/>
      <c r="M568" s="15"/>
      <c r="N568" s="15"/>
    </row>
    <row r="569" spans="3:14" ht="15.75" customHeight="1" x14ac:dyDescent="0.3">
      <c r="C569" s="14"/>
      <c r="G569" s="14"/>
      <c r="H569" s="14"/>
      <c r="M569" s="15"/>
      <c r="N569" s="15"/>
    </row>
    <row r="570" spans="3:14" ht="15.75" customHeight="1" x14ac:dyDescent="0.3">
      <c r="C570" s="14"/>
      <c r="G570" s="14"/>
      <c r="H570" s="14"/>
      <c r="M570" s="15"/>
      <c r="N570" s="15"/>
    </row>
    <row r="571" spans="3:14" ht="15.75" customHeight="1" x14ac:dyDescent="0.3">
      <c r="C571" s="14"/>
      <c r="G571" s="14"/>
      <c r="H571" s="14"/>
      <c r="M571" s="15"/>
      <c r="N571" s="15"/>
    </row>
    <row r="572" spans="3:14" ht="15.75" customHeight="1" x14ac:dyDescent="0.3">
      <c r="C572" s="14"/>
      <c r="G572" s="14"/>
      <c r="H572" s="14"/>
      <c r="M572" s="15"/>
      <c r="N572" s="15"/>
    </row>
    <row r="573" spans="3:14" ht="15.75" customHeight="1" x14ac:dyDescent="0.3">
      <c r="C573" s="14"/>
      <c r="G573" s="14"/>
      <c r="H573" s="14"/>
      <c r="M573" s="15"/>
      <c r="N573" s="15"/>
    </row>
    <row r="574" spans="3:14" ht="15.75" customHeight="1" x14ac:dyDescent="0.3">
      <c r="C574" s="14"/>
      <c r="G574" s="14"/>
      <c r="H574" s="14"/>
      <c r="M574" s="15"/>
      <c r="N574" s="15"/>
    </row>
    <row r="575" spans="3:14" ht="15.75" customHeight="1" x14ac:dyDescent="0.3">
      <c r="C575" s="14"/>
      <c r="G575" s="14"/>
      <c r="H575" s="14"/>
      <c r="M575" s="15"/>
      <c r="N575" s="15"/>
    </row>
    <row r="576" spans="3:14" ht="15.75" customHeight="1" x14ac:dyDescent="0.3">
      <c r="C576" s="14"/>
      <c r="G576" s="14"/>
      <c r="H576" s="14"/>
      <c r="M576" s="15"/>
      <c r="N576" s="15"/>
    </row>
    <row r="577" spans="3:14" ht="15.75" customHeight="1" x14ac:dyDescent="0.3">
      <c r="C577" s="14"/>
      <c r="G577" s="14"/>
      <c r="H577" s="14"/>
      <c r="M577" s="15"/>
      <c r="N577" s="15"/>
    </row>
    <row r="578" spans="3:14" ht="15.75" customHeight="1" x14ac:dyDescent="0.3">
      <c r="C578" s="14"/>
      <c r="G578" s="14"/>
      <c r="H578" s="14"/>
      <c r="M578" s="15"/>
      <c r="N578" s="15"/>
    </row>
    <row r="579" spans="3:14" ht="15.75" customHeight="1" x14ac:dyDescent="0.3">
      <c r="C579" s="14"/>
      <c r="G579" s="14"/>
      <c r="H579" s="14"/>
      <c r="M579" s="15"/>
      <c r="N579" s="15"/>
    </row>
    <row r="580" spans="3:14" ht="15.75" customHeight="1" x14ac:dyDescent="0.3">
      <c r="C580" s="14"/>
      <c r="G580" s="14"/>
      <c r="H580" s="14"/>
      <c r="M580" s="15"/>
      <c r="N580" s="15"/>
    </row>
    <row r="581" spans="3:14" ht="15.75" customHeight="1" x14ac:dyDescent="0.3">
      <c r="C581" s="14"/>
      <c r="G581" s="14"/>
      <c r="H581" s="14"/>
      <c r="M581" s="15"/>
      <c r="N581" s="15"/>
    </row>
    <row r="582" spans="3:14" ht="15.75" customHeight="1" x14ac:dyDescent="0.3">
      <c r="C582" s="14"/>
      <c r="G582" s="14"/>
      <c r="H582" s="14"/>
      <c r="M582" s="15"/>
      <c r="N582" s="15"/>
    </row>
    <row r="583" spans="3:14" ht="15.75" customHeight="1" x14ac:dyDescent="0.3">
      <c r="C583" s="14"/>
      <c r="G583" s="14"/>
      <c r="H583" s="14"/>
      <c r="M583" s="15"/>
      <c r="N583" s="15"/>
    </row>
    <row r="584" spans="3:14" ht="15.75" customHeight="1" x14ac:dyDescent="0.3">
      <c r="C584" s="14"/>
      <c r="G584" s="14"/>
      <c r="H584" s="14"/>
      <c r="M584" s="15"/>
      <c r="N584" s="15"/>
    </row>
    <row r="585" spans="3:14" ht="15.75" customHeight="1" x14ac:dyDescent="0.3">
      <c r="C585" s="14"/>
      <c r="G585" s="14"/>
      <c r="H585" s="14"/>
      <c r="M585" s="15"/>
      <c r="N585" s="15"/>
    </row>
    <row r="586" spans="3:14" ht="15.75" customHeight="1" x14ac:dyDescent="0.3">
      <c r="C586" s="14"/>
      <c r="G586" s="14"/>
      <c r="H586" s="14"/>
      <c r="M586" s="15"/>
      <c r="N586" s="15"/>
    </row>
    <row r="587" spans="3:14" ht="15.75" customHeight="1" x14ac:dyDescent="0.3">
      <c r="C587" s="14"/>
      <c r="G587" s="14"/>
      <c r="H587" s="14"/>
      <c r="M587" s="15"/>
      <c r="N587" s="15"/>
    </row>
    <row r="588" spans="3:14" ht="15.75" customHeight="1" x14ac:dyDescent="0.3">
      <c r="C588" s="14"/>
      <c r="G588" s="14"/>
      <c r="H588" s="14"/>
      <c r="M588" s="15"/>
      <c r="N588" s="15"/>
    </row>
    <row r="589" spans="3:14" ht="15.75" customHeight="1" x14ac:dyDescent="0.3">
      <c r="C589" s="14"/>
      <c r="G589" s="14"/>
      <c r="H589" s="14"/>
      <c r="M589" s="15"/>
      <c r="N589" s="15"/>
    </row>
    <row r="590" spans="3:14" ht="15.75" customHeight="1" x14ac:dyDescent="0.3">
      <c r="C590" s="14"/>
      <c r="G590" s="14"/>
      <c r="H590" s="14"/>
      <c r="M590" s="15"/>
      <c r="N590" s="15"/>
    </row>
    <row r="591" spans="3:14" ht="15.75" customHeight="1" x14ac:dyDescent="0.3">
      <c r="C591" s="14"/>
      <c r="G591" s="14"/>
      <c r="H591" s="14"/>
      <c r="M591" s="15"/>
      <c r="N591" s="15"/>
    </row>
    <row r="592" spans="3:14" ht="15.75" customHeight="1" x14ac:dyDescent="0.3">
      <c r="C592" s="14"/>
      <c r="G592" s="14"/>
      <c r="H592" s="14"/>
      <c r="M592" s="15"/>
      <c r="N592" s="15"/>
    </row>
    <row r="593" spans="3:14" ht="15.75" customHeight="1" x14ac:dyDescent="0.3">
      <c r="C593" s="14"/>
      <c r="G593" s="14"/>
      <c r="H593" s="14"/>
      <c r="M593" s="15"/>
      <c r="N593" s="15"/>
    </row>
    <row r="594" spans="3:14" ht="15.75" customHeight="1" x14ac:dyDescent="0.3">
      <c r="C594" s="14"/>
      <c r="G594" s="14"/>
      <c r="H594" s="14"/>
      <c r="M594" s="15"/>
      <c r="N594" s="15"/>
    </row>
    <row r="595" spans="3:14" ht="15.75" customHeight="1" x14ac:dyDescent="0.3">
      <c r="C595" s="14"/>
      <c r="G595" s="14"/>
      <c r="H595" s="14"/>
      <c r="M595" s="15"/>
      <c r="N595" s="15"/>
    </row>
    <row r="596" spans="3:14" ht="15.75" customHeight="1" x14ac:dyDescent="0.3">
      <c r="C596" s="14"/>
      <c r="G596" s="14"/>
      <c r="H596" s="14"/>
      <c r="M596" s="15"/>
      <c r="N596" s="15"/>
    </row>
    <row r="597" spans="3:14" ht="15.75" customHeight="1" x14ac:dyDescent="0.3">
      <c r="C597" s="14"/>
      <c r="G597" s="14"/>
      <c r="H597" s="14"/>
      <c r="M597" s="15"/>
      <c r="N597" s="15"/>
    </row>
    <row r="598" spans="3:14" ht="15.75" customHeight="1" x14ac:dyDescent="0.3">
      <c r="C598" s="14"/>
      <c r="G598" s="14"/>
      <c r="H598" s="14"/>
      <c r="M598" s="15"/>
      <c r="N598" s="15"/>
    </row>
    <row r="599" spans="3:14" ht="15.75" customHeight="1" x14ac:dyDescent="0.3">
      <c r="C599" s="14"/>
      <c r="G599" s="14"/>
      <c r="H599" s="14"/>
      <c r="M599" s="15"/>
      <c r="N599" s="15"/>
    </row>
    <row r="600" spans="3:14" ht="15.75" customHeight="1" x14ac:dyDescent="0.3">
      <c r="C600" s="14"/>
      <c r="G600" s="14"/>
      <c r="H600" s="14"/>
      <c r="M600" s="15"/>
      <c r="N600" s="15"/>
    </row>
    <row r="601" spans="3:14" ht="15.75" customHeight="1" x14ac:dyDescent="0.3">
      <c r="C601" s="14"/>
      <c r="G601" s="14"/>
      <c r="H601" s="14"/>
      <c r="M601" s="15"/>
      <c r="N601" s="15"/>
    </row>
    <row r="602" spans="3:14" ht="15.75" customHeight="1" x14ac:dyDescent="0.3">
      <c r="C602" s="14"/>
      <c r="G602" s="14"/>
      <c r="H602" s="14"/>
      <c r="M602" s="15"/>
      <c r="N602" s="15"/>
    </row>
    <row r="603" spans="3:14" ht="15.75" customHeight="1" x14ac:dyDescent="0.3">
      <c r="C603" s="14"/>
      <c r="G603" s="14"/>
      <c r="H603" s="14"/>
      <c r="M603" s="15"/>
      <c r="N603" s="15"/>
    </row>
    <row r="604" spans="3:14" ht="15.75" customHeight="1" x14ac:dyDescent="0.3">
      <c r="C604" s="14"/>
      <c r="G604" s="14"/>
      <c r="H604" s="14"/>
      <c r="M604" s="15"/>
      <c r="N604" s="15"/>
    </row>
    <row r="605" spans="3:14" ht="15.75" customHeight="1" x14ac:dyDescent="0.3">
      <c r="C605" s="14"/>
      <c r="G605" s="14"/>
      <c r="H605" s="14"/>
      <c r="M605" s="15"/>
      <c r="N605" s="15"/>
    </row>
    <row r="606" spans="3:14" ht="15.75" customHeight="1" x14ac:dyDescent="0.3">
      <c r="C606" s="14"/>
      <c r="G606" s="14"/>
      <c r="H606" s="14"/>
      <c r="M606" s="15"/>
      <c r="N606" s="15"/>
    </row>
    <row r="607" spans="3:14" ht="15.75" customHeight="1" x14ac:dyDescent="0.3">
      <c r="C607" s="14"/>
      <c r="G607" s="14"/>
      <c r="H607" s="14"/>
      <c r="M607" s="15"/>
      <c r="N607" s="15"/>
    </row>
    <row r="608" spans="3:14" ht="15.75" customHeight="1" x14ac:dyDescent="0.3">
      <c r="C608" s="14"/>
      <c r="G608" s="14"/>
      <c r="H608" s="14"/>
      <c r="M608" s="15"/>
      <c r="N608" s="15"/>
    </row>
    <row r="609" spans="3:14" ht="15.75" customHeight="1" x14ac:dyDescent="0.3">
      <c r="C609" s="14"/>
      <c r="G609" s="14"/>
      <c r="H609" s="14"/>
      <c r="M609" s="15"/>
      <c r="N609" s="15"/>
    </row>
    <row r="610" spans="3:14" ht="15.75" customHeight="1" x14ac:dyDescent="0.3">
      <c r="C610" s="14"/>
      <c r="G610" s="14"/>
      <c r="H610" s="14"/>
      <c r="M610" s="15"/>
      <c r="N610" s="15"/>
    </row>
    <row r="611" spans="3:14" ht="15.75" customHeight="1" x14ac:dyDescent="0.3">
      <c r="C611" s="14"/>
      <c r="G611" s="14"/>
      <c r="H611" s="14"/>
      <c r="M611" s="15"/>
      <c r="N611" s="15"/>
    </row>
    <row r="612" spans="3:14" ht="15.75" customHeight="1" x14ac:dyDescent="0.3">
      <c r="C612" s="14"/>
      <c r="G612" s="14"/>
      <c r="H612" s="14"/>
      <c r="M612" s="15"/>
      <c r="N612" s="15"/>
    </row>
    <row r="613" spans="3:14" ht="15.75" customHeight="1" x14ac:dyDescent="0.3">
      <c r="C613" s="14"/>
      <c r="G613" s="14"/>
      <c r="H613" s="14"/>
      <c r="M613" s="15"/>
      <c r="N613" s="15"/>
    </row>
    <row r="614" spans="3:14" ht="15.75" customHeight="1" x14ac:dyDescent="0.3">
      <c r="C614" s="14"/>
      <c r="G614" s="14"/>
      <c r="H614" s="14"/>
      <c r="M614" s="15"/>
      <c r="N614" s="15"/>
    </row>
    <row r="615" spans="3:14" ht="15.75" customHeight="1" x14ac:dyDescent="0.3">
      <c r="C615" s="14"/>
      <c r="G615" s="14"/>
      <c r="H615" s="14"/>
      <c r="M615" s="15"/>
      <c r="N615" s="15"/>
    </row>
    <row r="616" spans="3:14" ht="15.75" customHeight="1" x14ac:dyDescent="0.3">
      <c r="C616" s="14"/>
      <c r="G616" s="14"/>
      <c r="H616" s="14"/>
      <c r="M616" s="15"/>
      <c r="N616" s="15"/>
    </row>
    <row r="617" spans="3:14" ht="15.75" customHeight="1" x14ac:dyDescent="0.3">
      <c r="C617" s="14"/>
      <c r="G617" s="14"/>
      <c r="H617" s="14"/>
      <c r="M617" s="15"/>
      <c r="N617" s="15"/>
    </row>
    <row r="618" spans="3:14" ht="15.75" customHeight="1" x14ac:dyDescent="0.3">
      <c r="C618" s="14"/>
      <c r="G618" s="14"/>
      <c r="H618" s="14"/>
      <c r="M618" s="15"/>
      <c r="N618" s="15"/>
    </row>
    <row r="619" spans="3:14" ht="15.75" customHeight="1" x14ac:dyDescent="0.3">
      <c r="C619" s="14"/>
      <c r="G619" s="14"/>
      <c r="H619" s="14"/>
      <c r="M619" s="15"/>
      <c r="N619" s="15"/>
    </row>
    <row r="620" spans="3:14" ht="15.75" customHeight="1" x14ac:dyDescent="0.3">
      <c r="C620" s="14"/>
      <c r="G620" s="14"/>
      <c r="H620" s="14"/>
      <c r="M620" s="15"/>
      <c r="N620" s="15"/>
    </row>
    <row r="621" spans="3:14" ht="15.75" customHeight="1" x14ac:dyDescent="0.3">
      <c r="C621" s="14"/>
      <c r="G621" s="14"/>
      <c r="H621" s="14"/>
      <c r="M621" s="15"/>
      <c r="N621" s="15"/>
    </row>
    <row r="622" spans="3:14" ht="15.75" customHeight="1" x14ac:dyDescent="0.3">
      <c r="C622" s="14"/>
      <c r="G622" s="14"/>
      <c r="H622" s="14"/>
      <c r="M622" s="15"/>
      <c r="N622" s="15"/>
    </row>
    <row r="623" spans="3:14" ht="15.75" customHeight="1" x14ac:dyDescent="0.3">
      <c r="C623" s="14"/>
      <c r="G623" s="14"/>
      <c r="H623" s="14"/>
      <c r="M623" s="15"/>
      <c r="N623" s="15"/>
    </row>
    <row r="624" spans="3:14" ht="15.75" customHeight="1" x14ac:dyDescent="0.3">
      <c r="C624" s="14"/>
      <c r="G624" s="14"/>
      <c r="H624" s="14"/>
      <c r="M624" s="15"/>
      <c r="N624" s="15"/>
    </row>
    <row r="625" spans="3:14" ht="15.75" customHeight="1" x14ac:dyDescent="0.3">
      <c r="C625" s="14"/>
      <c r="G625" s="14"/>
      <c r="H625" s="14"/>
      <c r="M625" s="15"/>
      <c r="N625" s="15"/>
    </row>
    <row r="626" spans="3:14" ht="15.75" customHeight="1" x14ac:dyDescent="0.3">
      <c r="C626" s="14"/>
      <c r="G626" s="14"/>
      <c r="H626" s="14"/>
      <c r="M626" s="15"/>
      <c r="N626" s="15"/>
    </row>
    <row r="627" spans="3:14" ht="15.75" customHeight="1" x14ac:dyDescent="0.3">
      <c r="C627" s="14"/>
      <c r="G627" s="14"/>
      <c r="H627" s="14"/>
      <c r="M627" s="15"/>
      <c r="N627" s="15"/>
    </row>
    <row r="628" spans="3:14" ht="15.75" customHeight="1" x14ac:dyDescent="0.3">
      <c r="C628" s="14"/>
      <c r="G628" s="14"/>
      <c r="H628" s="14"/>
      <c r="M628" s="15"/>
      <c r="N628" s="15"/>
    </row>
    <row r="629" spans="3:14" ht="15.75" customHeight="1" x14ac:dyDescent="0.3">
      <c r="C629" s="14"/>
      <c r="G629" s="14"/>
      <c r="H629" s="14"/>
      <c r="M629" s="15"/>
      <c r="N629" s="15"/>
    </row>
    <row r="630" spans="3:14" ht="15.75" customHeight="1" x14ac:dyDescent="0.3">
      <c r="C630" s="14"/>
      <c r="G630" s="14"/>
      <c r="H630" s="14"/>
      <c r="M630" s="15"/>
      <c r="N630" s="15"/>
    </row>
    <row r="631" spans="3:14" ht="15.75" customHeight="1" x14ac:dyDescent="0.3">
      <c r="C631" s="14"/>
      <c r="G631" s="14"/>
      <c r="H631" s="14"/>
      <c r="M631" s="15"/>
      <c r="N631" s="15"/>
    </row>
    <row r="632" spans="3:14" ht="15.75" customHeight="1" x14ac:dyDescent="0.3">
      <c r="C632" s="14"/>
      <c r="G632" s="14"/>
      <c r="H632" s="14"/>
      <c r="M632" s="15"/>
      <c r="N632" s="15"/>
    </row>
    <row r="633" spans="3:14" ht="15.75" customHeight="1" x14ac:dyDescent="0.3">
      <c r="C633" s="14"/>
      <c r="G633" s="14"/>
      <c r="H633" s="14"/>
      <c r="M633" s="15"/>
      <c r="N633" s="15"/>
    </row>
    <row r="634" spans="3:14" ht="15.75" customHeight="1" x14ac:dyDescent="0.3">
      <c r="C634" s="14"/>
      <c r="G634" s="14"/>
      <c r="H634" s="14"/>
      <c r="M634" s="15"/>
      <c r="N634" s="15"/>
    </row>
    <row r="635" spans="3:14" ht="15.75" customHeight="1" x14ac:dyDescent="0.3">
      <c r="C635" s="14"/>
      <c r="G635" s="14"/>
      <c r="H635" s="14"/>
      <c r="M635" s="15"/>
      <c r="N635" s="15"/>
    </row>
    <row r="636" spans="3:14" ht="15.75" customHeight="1" x14ac:dyDescent="0.3">
      <c r="C636" s="14"/>
      <c r="G636" s="14"/>
      <c r="H636" s="14"/>
      <c r="M636" s="15"/>
      <c r="N636" s="15"/>
    </row>
    <row r="637" spans="3:14" ht="15.75" customHeight="1" x14ac:dyDescent="0.3">
      <c r="C637" s="14"/>
      <c r="G637" s="14"/>
      <c r="H637" s="14"/>
      <c r="M637" s="15"/>
      <c r="N637" s="15"/>
    </row>
    <row r="638" spans="3:14" ht="15.75" customHeight="1" x14ac:dyDescent="0.3">
      <c r="C638" s="14"/>
      <c r="G638" s="14"/>
      <c r="H638" s="14"/>
      <c r="M638" s="15"/>
      <c r="N638" s="15"/>
    </row>
    <row r="639" spans="3:14" ht="15.75" customHeight="1" x14ac:dyDescent="0.3">
      <c r="C639" s="14"/>
      <c r="G639" s="14"/>
      <c r="H639" s="14"/>
      <c r="M639" s="15"/>
      <c r="N639" s="15"/>
    </row>
    <row r="640" spans="3:14" ht="15.75" customHeight="1" x14ac:dyDescent="0.3">
      <c r="C640" s="14"/>
      <c r="G640" s="14"/>
      <c r="H640" s="14"/>
      <c r="M640" s="15"/>
      <c r="N640" s="15"/>
    </row>
    <row r="641" spans="3:14" ht="15.75" customHeight="1" x14ac:dyDescent="0.3">
      <c r="C641" s="14"/>
      <c r="G641" s="14"/>
      <c r="H641" s="14"/>
      <c r="M641" s="15"/>
      <c r="N641" s="15"/>
    </row>
    <row r="642" spans="3:14" ht="15.75" customHeight="1" x14ac:dyDescent="0.3">
      <c r="C642" s="14"/>
      <c r="G642" s="14"/>
      <c r="H642" s="14"/>
      <c r="M642" s="15"/>
      <c r="N642" s="15"/>
    </row>
    <row r="643" spans="3:14" ht="15.75" customHeight="1" x14ac:dyDescent="0.3">
      <c r="C643" s="14"/>
      <c r="G643" s="14"/>
      <c r="H643" s="14"/>
      <c r="M643" s="15"/>
      <c r="N643" s="15"/>
    </row>
    <row r="644" spans="3:14" ht="15.75" customHeight="1" x14ac:dyDescent="0.3">
      <c r="C644" s="14"/>
      <c r="G644" s="14"/>
      <c r="H644" s="14"/>
      <c r="M644" s="15"/>
      <c r="N644" s="15"/>
    </row>
    <row r="645" spans="3:14" ht="15.75" customHeight="1" x14ac:dyDescent="0.3">
      <c r="C645" s="14"/>
      <c r="G645" s="14"/>
      <c r="H645" s="14"/>
      <c r="M645" s="15"/>
      <c r="N645" s="15"/>
    </row>
    <row r="646" spans="3:14" ht="15.75" customHeight="1" x14ac:dyDescent="0.3">
      <c r="C646" s="14"/>
      <c r="G646" s="14"/>
      <c r="H646" s="14"/>
      <c r="M646" s="15"/>
      <c r="N646" s="15"/>
    </row>
    <row r="647" spans="3:14" ht="15.75" customHeight="1" x14ac:dyDescent="0.3">
      <c r="C647" s="14"/>
      <c r="G647" s="14"/>
      <c r="H647" s="14"/>
      <c r="M647" s="15"/>
      <c r="N647" s="15"/>
    </row>
    <row r="648" spans="3:14" ht="15.75" customHeight="1" x14ac:dyDescent="0.3">
      <c r="C648" s="14"/>
      <c r="G648" s="14"/>
      <c r="H648" s="14"/>
      <c r="M648" s="15"/>
      <c r="N648" s="15"/>
    </row>
    <row r="649" spans="3:14" ht="15.75" customHeight="1" x14ac:dyDescent="0.3">
      <c r="C649" s="14"/>
      <c r="G649" s="14"/>
      <c r="H649" s="14"/>
      <c r="M649" s="15"/>
      <c r="N649" s="15"/>
    </row>
    <row r="650" spans="3:14" ht="15.75" customHeight="1" x14ac:dyDescent="0.3">
      <c r="C650" s="14"/>
      <c r="G650" s="14"/>
      <c r="H650" s="14"/>
      <c r="M650" s="15"/>
      <c r="N650" s="15"/>
    </row>
    <row r="651" spans="3:14" ht="15.75" customHeight="1" x14ac:dyDescent="0.3">
      <c r="C651" s="14"/>
      <c r="G651" s="14"/>
      <c r="H651" s="14"/>
      <c r="M651" s="15"/>
      <c r="N651" s="15"/>
    </row>
    <row r="652" spans="3:14" ht="15.75" customHeight="1" x14ac:dyDescent="0.3">
      <c r="C652" s="14"/>
      <c r="G652" s="14"/>
      <c r="H652" s="14"/>
      <c r="M652" s="15"/>
      <c r="N652" s="15"/>
    </row>
    <row r="653" spans="3:14" ht="15.75" customHeight="1" x14ac:dyDescent="0.3">
      <c r="C653" s="14"/>
      <c r="G653" s="14"/>
      <c r="H653" s="14"/>
      <c r="M653" s="15"/>
      <c r="N653" s="15"/>
    </row>
    <row r="654" spans="3:14" ht="15.75" customHeight="1" x14ac:dyDescent="0.3">
      <c r="C654" s="14"/>
      <c r="G654" s="14"/>
      <c r="H654" s="14"/>
      <c r="M654" s="15"/>
      <c r="N654" s="15"/>
    </row>
    <row r="655" spans="3:14" ht="15.75" customHeight="1" x14ac:dyDescent="0.3">
      <c r="C655" s="14"/>
      <c r="G655" s="14"/>
      <c r="H655" s="14"/>
      <c r="M655" s="15"/>
      <c r="N655" s="15"/>
    </row>
    <row r="656" spans="3:14" ht="15.75" customHeight="1" x14ac:dyDescent="0.3">
      <c r="C656" s="14"/>
      <c r="G656" s="14"/>
      <c r="H656" s="14"/>
      <c r="M656" s="15"/>
      <c r="N656" s="15"/>
    </row>
    <row r="657" spans="3:14" ht="15.75" customHeight="1" x14ac:dyDescent="0.3">
      <c r="C657" s="14"/>
      <c r="G657" s="14"/>
      <c r="H657" s="14"/>
      <c r="M657" s="15"/>
      <c r="N657" s="15"/>
    </row>
    <row r="658" spans="3:14" ht="15.75" customHeight="1" x14ac:dyDescent="0.3">
      <c r="C658" s="14"/>
      <c r="G658" s="14"/>
      <c r="H658" s="14"/>
      <c r="M658" s="15"/>
      <c r="N658" s="15"/>
    </row>
    <row r="659" spans="3:14" ht="15.75" customHeight="1" x14ac:dyDescent="0.3">
      <c r="C659" s="14"/>
      <c r="G659" s="14"/>
      <c r="H659" s="14"/>
      <c r="M659" s="15"/>
      <c r="N659" s="15"/>
    </row>
    <row r="660" spans="3:14" ht="15.75" customHeight="1" x14ac:dyDescent="0.3">
      <c r="C660" s="14"/>
      <c r="G660" s="14"/>
      <c r="H660" s="14"/>
      <c r="M660" s="15"/>
      <c r="N660" s="15"/>
    </row>
    <row r="661" spans="3:14" ht="15.75" customHeight="1" x14ac:dyDescent="0.3">
      <c r="C661" s="14"/>
      <c r="G661" s="14"/>
      <c r="H661" s="14"/>
      <c r="M661" s="15"/>
      <c r="N661" s="15"/>
    </row>
    <row r="662" spans="3:14" ht="15.75" customHeight="1" x14ac:dyDescent="0.3">
      <c r="C662" s="14"/>
      <c r="G662" s="14"/>
      <c r="H662" s="14"/>
      <c r="M662" s="15"/>
      <c r="N662" s="15"/>
    </row>
    <row r="663" spans="3:14" ht="15.75" customHeight="1" x14ac:dyDescent="0.3">
      <c r="C663" s="14"/>
      <c r="G663" s="14"/>
      <c r="H663" s="14"/>
      <c r="M663" s="15"/>
      <c r="N663" s="15"/>
    </row>
    <row r="664" spans="3:14" ht="15.75" customHeight="1" x14ac:dyDescent="0.3">
      <c r="C664" s="14"/>
      <c r="G664" s="14"/>
      <c r="H664" s="14"/>
      <c r="M664" s="15"/>
      <c r="N664" s="15"/>
    </row>
    <row r="665" spans="3:14" ht="15.75" customHeight="1" x14ac:dyDescent="0.3">
      <c r="C665" s="14"/>
      <c r="G665" s="14"/>
      <c r="H665" s="14"/>
      <c r="M665" s="15"/>
      <c r="N665" s="15"/>
    </row>
    <row r="666" spans="3:14" ht="15.75" customHeight="1" x14ac:dyDescent="0.3">
      <c r="C666" s="14"/>
      <c r="G666" s="14"/>
      <c r="H666" s="14"/>
      <c r="M666" s="15"/>
      <c r="N666" s="15"/>
    </row>
    <row r="667" spans="3:14" ht="15.75" customHeight="1" x14ac:dyDescent="0.3">
      <c r="C667" s="14"/>
      <c r="G667" s="14"/>
      <c r="H667" s="14"/>
      <c r="M667" s="15"/>
      <c r="N667" s="15"/>
    </row>
    <row r="668" spans="3:14" ht="15.75" customHeight="1" x14ac:dyDescent="0.3">
      <c r="C668" s="14"/>
      <c r="G668" s="14"/>
      <c r="H668" s="14"/>
      <c r="M668" s="15"/>
      <c r="N668" s="15"/>
    </row>
    <row r="669" spans="3:14" ht="15.75" customHeight="1" x14ac:dyDescent="0.3">
      <c r="C669" s="14"/>
      <c r="G669" s="14"/>
      <c r="H669" s="14"/>
      <c r="M669" s="15"/>
      <c r="N669" s="15"/>
    </row>
    <row r="670" spans="3:14" ht="15.75" customHeight="1" x14ac:dyDescent="0.3">
      <c r="C670" s="14"/>
      <c r="G670" s="14"/>
      <c r="H670" s="14"/>
      <c r="M670" s="15"/>
      <c r="N670" s="15"/>
    </row>
    <row r="671" spans="3:14" ht="15.75" customHeight="1" x14ac:dyDescent="0.3">
      <c r="C671" s="14"/>
      <c r="G671" s="14"/>
      <c r="H671" s="14"/>
      <c r="M671" s="15"/>
      <c r="N671" s="15"/>
    </row>
    <row r="672" spans="3:14" ht="15.75" customHeight="1" x14ac:dyDescent="0.3">
      <c r="C672" s="14"/>
      <c r="G672" s="14"/>
      <c r="H672" s="14"/>
      <c r="M672" s="15"/>
      <c r="N672" s="15"/>
    </row>
    <row r="673" spans="3:14" ht="15.75" customHeight="1" x14ac:dyDescent="0.3">
      <c r="C673" s="14"/>
      <c r="G673" s="14"/>
      <c r="H673" s="14"/>
      <c r="M673" s="15"/>
      <c r="N673" s="15"/>
    </row>
    <row r="674" spans="3:14" ht="15.75" customHeight="1" x14ac:dyDescent="0.3">
      <c r="C674" s="14"/>
      <c r="G674" s="14"/>
      <c r="H674" s="14"/>
      <c r="M674" s="15"/>
      <c r="N674" s="15"/>
    </row>
    <row r="675" spans="3:14" ht="15.75" customHeight="1" x14ac:dyDescent="0.3">
      <c r="C675" s="14"/>
      <c r="G675" s="14"/>
      <c r="H675" s="14"/>
      <c r="M675" s="15"/>
      <c r="N675" s="15"/>
    </row>
    <row r="676" spans="3:14" ht="15.75" customHeight="1" x14ac:dyDescent="0.3">
      <c r="C676" s="14"/>
      <c r="G676" s="14"/>
      <c r="H676" s="14"/>
      <c r="M676" s="15"/>
      <c r="N676" s="15"/>
    </row>
    <row r="677" spans="3:14" ht="15.75" customHeight="1" x14ac:dyDescent="0.3">
      <c r="C677" s="14"/>
      <c r="G677" s="14"/>
      <c r="H677" s="14"/>
      <c r="M677" s="15"/>
      <c r="N677" s="15"/>
    </row>
    <row r="678" spans="3:14" ht="15.75" customHeight="1" x14ac:dyDescent="0.3">
      <c r="C678" s="14"/>
      <c r="G678" s="14"/>
      <c r="H678" s="14"/>
      <c r="M678" s="15"/>
      <c r="N678" s="15"/>
    </row>
    <row r="679" spans="3:14" ht="15.75" customHeight="1" x14ac:dyDescent="0.3">
      <c r="C679" s="14"/>
      <c r="G679" s="14"/>
      <c r="H679" s="14"/>
      <c r="M679" s="15"/>
      <c r="N679" s="15"/>
    </row>
    <row r="680" spans="3:14" ht="15.75" customHeight="1" x14ac:dyDescent="0.3">
      <c r="C680" s="14"/>
      <c r="G680" s="14"/>
      <c r="H680" s="14"/>
      <c r="M680" s="15"/>
      <c r="N680" s="15"/>
    </row>
    <row r="681" spans="3:14" ht="15.75" customHeight="1" x14ac:dyDescent="0.3">
      <c r="C681" s="14"/>
      <c r="G681" s="14"/>
      <c r="H681" s="14"/>
      <c r="M681" s="15"/>
      <c r="N681" s="15"/>
    </row>
    <row r="682" spans="3:14" ht="15.75" customHeight="1" x14ac:dyDescent="0.3">
      <c r="C682" s="14"/>
      <c r="G682" s="14"/>
      <c r="H682" s="14"/>
      <c r="M682" s="15"/>
      <c r="N682" s="15"/>
    </row>
    <row r="683" spans="3:14" ht="15.75" customHeight="1" x14ac:dyDescent="0.3">
      <c r="C683" s="14"/>
      <c r="G683" s="14"/>
      <c r="H683" s="14"/>
      <c r="M683" s="15"/>
      <c r="N683" s="15"/>
    </row>
    <row r="684" spans="3:14" ht="15.75" customHeight="1" x14ac:dyDescent="0.3">
      <c r="C684" s="14"/>
      <c r="G684" s="14"/>
      <c r="H684" s="14"/>
      <c r="M684" s="15"/>
      <c r="N684" s="15"/>
    </row>
    <row r="685" spans="3:14" ht="15.75" customHeight="1" x14ac:dyDescent="0.3">
      <c r="C685" s="14"/>
      <c r="G685" s="14"/>
      <c r="H685" s="14"/>
      <c r="M685" s="15"/>
      <c r="N685" s="15"/>
    </row>
    <row r="686" spans="3:14" ht="15.75" customHeight="1" x14ac:dyDescent="0.3">
      <c r="C686" s="14"/>
      <c r="G686" s="14"/>
      <c r="H686" s="14"/>
      <c r="M686" s="15"/>
      <c r="N686" s="15"/>
    </row>
    <row r="687" spans="3:14" ht="15.75" customHeight="1" x14ac:dyDescent="0.3">
      <c r="C687" s="14"/>
      <c r="G687" s="14"/>
      <c r="H687" s="14"/>
      <c r="M687" s="15"/>
      <c r="N687" s="15"/>
    </row>
    <row r="688" spans="3:14" ht="15.75" customHeight="1" x14ac:dyDescent="0.3">
      <c r="C688" s="14"/>
      <c r="G688" s="14"/>
      <c r="H688" s="14"/>
      <c r="M688" s="15"/>
      <c r="N688" s="15"/>
    </row>
    <row r="689" spans="3:14" ht="15.75" customHeight="1" x14ac:dyDescent="0.3">
      <c r="C689" s="14"/>
      <c r="G689" s="14"/>
      <c r="H689" s="14"/>
      <c r="M689" s="15"/>
      <c r="N689" s="15"/>
    </row>
    <row r="690" spans="3:14" ht="15.75" customHeight="1" x14ac:dyDescent="0.3">
      <c r="C690" s="14"/>
      <c r="G690" s="14"/>
      <c r="H690" s="14"/>
      <c r="M690" s="15"/>
      <c r="N690" s="15"/>
    </row>
    <row r="691" spans="3:14" ht="15.75" customHeight="1" x14ac:dyDescent="0.3">
      <c r="C691" s="14"/>
      <c r="G691" s="14"/>
      <c r="H691" s="14"/>
      <c r="M691" s="15"/>
      <c r="N691" s="15"/>
    </row>
    <row r="692" spans="3:14" ht="15.75" customHeight="1" x14ac:dyDescent="0.3">
      <c r="C692" s="14"/>
      <c r="G692" s="14"/>
      <c r="H692" s="14"/>
      <c r="M692" s="15"/>
      <c r="N692" s="15"/>
    </row>
    <row r="693" spans="3:14" ht="15.75" customHeight="1" x14ac:dyDescent="0.3">
      <c r="C693" s="14"/>
      <c r="G693" s="14"/>
      <c r="H693" s="14"/>
      <c r="M693" s="15"/>
      <c r="N693" s="15"/>
    </row>
    <row r="694" spans="3:14" ht="15.75" customHeight="1" x14ac:dyDescent="0.3">
      <c r="C694" s="14"/>
      <c r="G694" s="14"/>
      <c r="H694" s="14"/>
      <c r="M694" s="15"/>
      <c r="N694" s="15"/>
    </row>
    <row r="695" spans="3:14" ht="15.75" customHeight="1" x14ac:dyDescent="0.3">
      <c r="C695" s="14"/>
      <c r="G695" s="14"/>
      <c r="H695" s="14"/>
      <c r="M695" s="15"/>
      <c r="N695" s="15"/>
    </row>
    <row r="696" spans="3:14" ht="15.75" customHeight="1" x14ac:dyDescent="0.3">
      <c r="C696" s="14"/>
      <c r="G696" s="14"/>
      <c r="H696" s="14"/>
      <c r="M696" s="15"/>
      <c r="N696" s="15"/>
    </row>
    <row r="697" spans="3:14" ht="15.75" customHeight="1" x14ac:dyDescent="0.3">
      <c r="C697" s="14"/>
      <c r="G697" s="14"/>
      <c r="H697" s="14"/>
      <c r="M697" s="15"/>
      <c r="N697" s="15"/>
    </row>
    <row r="698" spans="3:14" ht="15.75" customHeight="1" x14ac:dyDescent="0.3">
      <c r="C698" s="14"/>
      <c r="G698" s="14"/>
      <c r="H698" s="14"/>
      <c r="M698" s="15"/>
      <c r="N698" s="15"/>
    </row>
    <row r="699" spans="3:14" ht="15.75" customHeight="1" x14ac:dyDescent="0.3">
      <c r="C699" s="14"/>
      <c r="G699" s="14"/>
      <c r="H699" s="14"/>
      <c r="M699" s="15"/>
      <c r="N699" s="15"/>
    </row>
    <row r="700" spans="3:14" ht="15.75" customHeight="1" x14ac:dyDescent="0.3">
      <c r="C700" s="14"/>
      <c r="G700" s="14"/>
      <c r="H700" s="14"/>
      <c r="M700" s="15"/>
      <c r="N700" s="15"/>
    </row>
    <row r="701" spans="3:14" ht="15.75" customHeight="1" x14ac:dyDescent="0.3">
      <c r="C701" s="14"/>
      <c r="G701" s="14"/>
      <c r="H701" s="14"/>
      <c r="M701" s="15"/>
      <c r="N701" s="15"/>
    </row>
    <row r="702" spans="3:14" ht="15.75" customHeight="1" x14ac:dyDescent="0.3">
      <c r="C702" s="14"/>
      <c r="G702" s="14"/>
      <c r="H702" s="14"/>
      <c r="M702" s="15"/>
      <c r="N702" s="15"/>
    </row>
    <row r="703" spans="3:14" ht="15.75" customHeight="1" x14ac:dyDescent="0.3">
      <c r="C703" s="14"/>
      <c r="G703" s="14"/>
      <c r="H703" s="14"/>
      <c r="M703" s="15"/>
      <c r="N703" s="15"/>
    </row>
    <row r="704" spans="3:14" ht="15.75" customHeight="1" x14ac:dyDescent="0.3">
      <c r="C704" s="14"/>
      <c r="G704" s="14"/>
      <c r="H704" s="14"/>
      <c r="M704" s="15"/>
      <c r="N704" s="15"/>
    </row>
    <row r="705" spans="3:14" ht="15.75" customHeight="1" x14ac:dyDescent="0.3">
      <c r="C705" s="14"/>
      <c r="G705" s="14"/>
      <c r="H705" s="14"/>
      <c r="M705" s="15"/>
      <c r="N705" s="15"/>
    </row>
    <row r="706" spans="3:14" ht="15.75" customHeight="1" x14ac:dyDescent="0.3">
      <c r="C706" s="14"/>
      <c r="G706" s="14"/>
      <c r="H706" s="14"/>
      <c r="M706" s="15"/>
      <c r="N706" s="15"/>
    </row>
    <row r="707" spans="3:14" ht="15.75" customHeight="1" x14ac:dyDescent="0.3">
      <c r="C707" s="14"/>
      <c r="G707" s="14"/>
      <c r="H707" s="14"/>
      <c r="M707" s="15"/>
      <c r="N707" s="15"/>
    </row>
    <row r="708" spans="3:14" ht="15.75" customHeight="1" x14ac:dyDescent="0.3">
      <c r="C708" s="14"/>
      <c r="G708" s="14"/>
      <c r="H708" s="14"/>
      <c r="M708" s="15"/>
      <c r="N708" s="15"/>
    </row>
    <row r="709" spans="3:14" ht="15.75" customHeight="1" x14ac:dyDescent="0.3">
      <c r="C709" s="14"/>
      <c r="G709" s="14"/>
      <c r="H709" s="14"/>
      <c r="M709" s="15"/>
      <c r="N709" s="15"/>
    </row>
    <row r="710" spans="3:14" ht="15.75" customHeight="1" x14ac:dyDescent="0.3">
      <c r="C710" s="14"/>
      <c r="G710" s="14"/>
      <c r="H710" s="14"/>
      <c r="M710" s="15"/>
      <c r="N710" s="15"/>
    </row>
    <row r="711" spans="3:14" ht="15.75" customHeight="1" x14ac:dyDescent="0.3">
      <c r="C711" s="14"/>
      <c r="G711" s="14"/>
      <c r="H711" s="14"/>
      <c r="M711" s="15"/>
      <c r="N711" s="15"/>
    </row>
    <row r="712" spans="3:14" ht="15.75" customHeight="1" x14ac:dyDescent="0.3">
      <c r="C712" s="14"/>
      <c r="G712" s="14"/>
      <c r="H712" s="14"/>
      <c r="M712" s="15"/>
      <c r="N712" s="15"/>
    </row>
    <row r="713" spans="3:14" ht="15.75" customHeight="1" x14ac:dyDescent="0.3">
      <c r="C713" s="14"/>
      <c r="G713" s="14"/>
      <c r="H713" s="14"/>
      <c r="M713" s="15"/>
      <c r="N713" s="15"/>
    </row>
    <row r="714" spans="3:14" ht="15.75" customHeight="1" x14ac:dyDescent="0.3">
      <c r="C714" s="14"/>
      <c r="G714" s="14"/>
      <c r="H714" s="14"/>
      <c r="M714" s="15"/>
      <c r="N714" s="15"/>
    </row>
    <row r="715" spans="3:14" ht="15.75" customHeight="1" x14ac:dyDescent="0.3">
      <c r="C715" s="14"/>
      <c r="G715" s="14"/>
      <c r="H715" s="14"/>
      <c r="M715" s="15"/>
      <c r="N715" s="15"/>
    </row>
    <row r="716" spans="3:14" ht="15.75" customHeight="1" x14ac:dyDescent="0.3">
      <c r="C716" s="14"/>
      <c r="G716" s="14"/>
      <c r="H716" s="14"/>
      <c r="M716" s="15"/>
      <c r="N716" s="15"/>
    </row>
    <row r="717" spans="3:14" ht="15.75" customHeight="1" x14ac:dyDescent="0.3">
      <c r="C717" s="14"/>
      <c r="G717" s="14"/>
      <c r="H717" s="14"/>
      <c r="M717" s="15"/>
      <c r="N717" s="15"/>
    </row>
    <row r="718" spans="3:14" ht="15.75" customHeight="1" x14ac:dyDescent="0.3">
      <c r="C718" s="14"/>
      <c r="G718" s="14"/>
      <c r="H718" s="14"/>
      <c r="M718" s="15"/>
      <c r="N718" s="15"/>
    </row>
    <row r="719" spans="3:14" ht="15.75" customHeight="1" x14ac:dyDescent="0.3">
      <c r="C719" s="14"/>
      <c r="G719" s="14"/>
      <c r="H719" s="14"/>
      <c r="M719" s="15"/>
      <c r="N719" s="15"/>
    </row>
    <row r="720" spans="3:14" ht="15.75" customHeight="1" x14ac:dyDescent="0.3">
      <c r="C720" s="14"/>
      <c r="G720" s="14"/>
      <c r="H720" s="14"/>
      <c r="M720" s="15"/>
      <c r="N720" s="15"/>
    </row>
    <row r="721" spans="3:14" ht="15.75" customHeight="1" x14ac:dyDescent="0.3">
      <c r="C721" s="14"/>
      <c r="G721" s="14"/>
      <c r="H721" s="14"/>
      <c r="M721" s="15"/>
      <c r="N721" s="15"/>
    </row>
    <row r="722" spans="3:14" ht="15.75" customHeight="1" x14ac:dyDescent="0.3">
      <c r="C722" s="14"/>
      <c r="G722" s="14"/>
      <c r="H722" s="14"/>
      <c r="M722" s="15"/>
      <c r="N722" s="15"/>
    </row>
    <row r="723" spans="3:14" ht="15.75" customHeight="1" x14ac:dyDescent="0.3">
      <c r="C723" s="14"/>
      <c r="G723" s="14"/>
      <c r="H723" s="14"/>
      <c r="M723" s="15"/>
      <c r="N723" s="15"/>
    </row>
    <row r="724" spans="3:14" ht="15.75" customHeight="1" x14ac:dyDescent="0.3">
      <c r="C724" s="14"/>
      <c r="G724" s="14"/>
      <c r="H724" s="14"/>
      <c r="M724" s="15"/>
      <c r="N724" s="15"/>
    </row>
    <row r="725" spans="3:14" ht="15.75" customHeight="1" x14ac:dyDescent="0.3">
      <c r="C725" s="14"/>
      <c r="G725" s="14"/>
      <c r="H725" s="14"/>
      <c r="M725" s="15"/>
      <c r="N725" s="15"/>
    </row>
    <row r="726" spans="3:14" ht="15.75" customHeight="1" x14ac:dyDescent="0.3">
      <c r="C726" s="14"/>
      <c r="G726" s="14"/>
      <c r="H726" s="14"/>
      <c r="M726" s="15"/>
      <c r="N726" s="15"/>
    </row>
    <row r="727" spans="3:14" ht="15.75" customHeight="1" x14ac:dyDescent="0.3">
      <c r="C727" s="14"/>
      <c r="G727" s="14"/>
      <c r="H727" s="14"/>
      <c r="M727" s="15"/>
      <c r="N727" s="15"/>
    </row>
    <row r="728" spans="3:14" ht="15.75" customHeight="1" x14ac:dyDescent="0.3">
      <c r="C728" s="14"/>
      <c r="G728" s="14"/>
      <c r="H728" s="14"/>
      <c r="M728" s="15"/>
      <c r="N728" s="15"/>
    </row>
    <row r="729" spans="3:14" ht="15.75" customHeight="1" x14ac:dyDescent="0.3">
      <c r="C729" s="14"/>
      <c r="G729" s="14"/>
      <c r="H729" s="14"/>
      <c r="M729" s="15"/>
      <c r="N729" s="15"/>
    </row>
    <row r="730" spans="3:14" ht="15.75" customHeight="1" x14ac:dyDescent="0.3">
      <c r="C730" s="14"/>
      <c r="G730" s="14"/>
      <c r="H730" s="14"/>
      <c r="M730" s="15"/>
      <c r="N730" s="15"/>
    </row>
    <row r="731" spans="3:14" ht="15.75" customHeight="1" x14ac:dyDescent="0.3">
      <c r="C731" s="14"/>
      <c r="G731" s="14"/>
      <c r="H731" s="14"/>
      <c r="M731" s="15"/>
      <c r="N731" s="15"/>
    </row>
    <row r="732" spans="3:14" ht="15.75" customHeight="1" x14ac:dyDescent="0.3">
      <c r="C732" s="14"/>
      <c r="G732" s="14"/>
      <c r="H732" s="14"/>
      <c r="M732" s="15"/>
      <c r="N732" s="15"/>
    </row>
    <row r="733" spans="3:14" ht="15.75" customHeight="1" x14ac:dyDescent="0.3">
      <c r="C733" s="14"/>
      <c r="G733" s="14"/>
      <c r="H733" s="14"/>
      <c r="M733" s="15"/>
      <c r="N733" s="15"/>
    </row>
    <row r="734" spans="3:14" ht="15.75" customHeight="1" x14ac:dyDescent="0.3">
      <c r="C734" s="14"/>
      <c r="G734" s="14"/>
      <c r="H734" s="14"/>
      <c r="M734" s="15"/>
      <c r="N734" s="15"/>
    </row>
    <row r="735" spans="3:14" ht="15.75" customHeight="1" x14ac:dyDescent="0.3">
      <c r="C735" s="14"/>
      <c r="G735" s="14"/>
      <c r="H735" s="14"/>
      <c r="M735" s="15"/>
      <c r="N735" s="15"/>
    </row>
    <row r="736" spans="3:14" ht="15.75" customHeight="1" x14ac:dyDescent="0.3">
      <c r="C736" s="14"/>
      <c r="G736" s="14"/>
      <c r="H736" s="14"/>
      <c r="M736" s="15"/>
      <c r="N736" s="15"/>
    </row>
    <row r="737" spans="3:14" ht="15.75" customHeight="1" x14ac:dyDescent="0.3">
      <c r="C737" s="14"/>
      <c r="G737" s="14"/>
      <c r="H737" s="14"/>
      <c r="M737" s="15"/>
      <c r="N737" s="15"/>
    </row>
    <row r="738" spans="3:14" ht="15.75" customHeight="1" x14ac:dyDescent="0.3">
      <c r="C738" s="14"/>
      <c r="G738" s="14"/>
      <c r="H738" s="14"/>
      <c r="M738" s="15"/>
      <c r="N738" s="15"/>
    </row>
    <row r="739" spans="3:14" ht="15.75" customHeight="1" x14ac:dyDescent="0.3">
      <c r="C739" s="14"/>
      <c r="G739" s="14"/>
      <c r="H739" s="14"/>
      <c r="M739" s="15"/>
      <c r="N739" s="15"/>
    </row>
    <row r="740" spans="3:14" ht="15.75" customHeight="1" x14ac:dyDescent="0.3">
      <c r="C740" s="14"/>
      <c r="G740" s="14"/>
      <c r="H740" s="14"/>
      <c r="M740" s="15"/>
      <c r="N740" s="15"/>
    </row>
    <row r="741" spans="3:14" ht="15.75" customHeight="1" x14ac:dyDescent="0.3">
      <c r="C741" s="14"/>
      <c r="G741" s="14"/>
      <c r="H741" s="14"/>
      <c r="M741" s="15"/>
      <c r="N741" s="15"/>
    </row>
    <row r="742" spans="3:14" ht="15.75" customHeight="1" x14ac:dyDescent="0.3">
      <c r="C742" s="14"/>
      <c r="G742" s="14"/>
      <c r="H742" s="14"/>
      <c r="M742" s="15"/>
      <c r="N742" s="15"/>
    </row>
    <row r="743" spans="3:14" ht="15.75" customHeight="1" x14ac:dyDescent="0.3">
      <c r="C743" s="14"/>
      <c r="G743" s="14"/>
      <c r="H743" s="14"/>
      <c r="M743" s="15"/>
      <c r="N743" s="15"/>
    </row>
    <row r="744" spans="3:14" ht="15.75" customHeight="1" x14ac:dyDescent="0.3">
      <c r="C744" s="14"/>
      <c r="G744" s="14"/>
      <c r="H744" s="14"/>
      <c r="M744" s="15"/>
      <c r="N744" s="15"/>
    </row>
    <row r="745" spans="3:14" ht="15.75" customHeight="1" x14ac:dyDescent="0.3">
      <c r="C745" s="14"/>
      <c r="G745" s="14"/>
      <c r="H745" s="14"/>
      <c r="M745" s="15"/>
      <c r="N745" s="15"/>
    </row>
    <row r="746" spans="3:14" ht="15.75" customHeight="1" x14ac:dyDescent="0.3">
      <c r="C746" s="14"/>
      <c r="G746" s="14"/>
      <c r="H746" s="14"/>
      <c r="M746" s="15"/>
      <c r="N746" s="15"/>
    </row>
    <row r="747" spans="3:14" ht="15.75" customHeight="1" x14ac:dyDescent="0.3">
      <c r="C747" s="14"/>
      <c r="G747" s="14"/>
      <c r="H747" s="14"/>
      <c r="M747" s="15"/>
      <c r="N747" s="15"/>
    </row>
    <row r="748" spans="3:14" ht="15.75" customHeight="1" x14ac:dyDescent="0.3">
      <c r="C748" s="14"/>
      <c r="G748" s="14"/>
      <c r="H748" s="14"/>
      <c r="M748" s="15"/>
      <c r="N748" s="15"/>
    </row>
    <row r="749" spans="3:14" ht="15.75" customHeight="1" x14ac:dyDescent="0.3">
      <c r="C749" s="14"/>
      <c r="G749" s="14"/>
      <c r="H749" s="14"/>
      <c r="M749" s="15"/>
      <c r="N749" s="15"/>
    </row>
    <row r="750" spans="3:14" ht="15.75" customHeight="1" x14ac:dyDescent="0.3">
      <c r="C750" s="14"/>
      <c r="G750" s="14"/>
      <c r="H750" s="14"/>
      <c r="M750" s="15"/>
      <c r="N750" s="15"/>
    </row>
    <row r="751" spans="3:14" ht="15.75" customHeight="1" x14ac:dyDescent="0.3">
      <c r="C751" s="14"/>
      <c r="G751" s="14"/>
      <c r="H751" s="14"/>
      <c r="M751" s="15"/>
      <c r="N751" s="15"/>
    </row>
    <row r="752" spans="3:14" ht="15.75" customHeight="1" x14ac:dyDescent="0.3">
      <c r="C752" s="14"/>
      <c r="G752" s="14"/>
      <c r="H752" s="14"/>
      <c r="M752" s="15"/>
      <c r="N752" s="15"/>
    </row>
    <row r="753" spans="3:14" ht="15.75" customHeight="1" x14ac:dyDescent="0.3">
      <c r="C753" s="14"/>
      <c r="G753" s="14"/>
      <c r="H753" s="14"/>
      <c r="M753" s="15"/>
      <c r="N753" s="15"/>
    </row>
    <row r="754" spans="3:14" ht="15.75" customHeight="1" x14ac:dyDescent="0.3">
      <c r="C754" s="14"/>
      <c r="G754" s="14"/>
      <c r="H754" s="14"/>
      <c r="M754" s="15"/>
      <c r="N754" s="15"/>
    </row>
    <row r="755" spans="3:14" ht="15.75" customHeight="1" x14ac:dyDescent="0.3">
      <c r="C755" s="14"/>
      <c r="G755" s="14"/>
      <c r="H755" s="14"/>
      <c r="M755" s="15"/>
      <c r="N755" s="15"/>
    </row>
    <row r="756" spans="3:14" ht="15.75" customHeight="1" x14ac:dyDescent="0.3">
      <c r="C756" s="14"/>
      <c r="G756" s="14"/>
      <c r="H756" s="14"/>
      <c r="M756" s="15"/>
      <c r="N756" s="15"/>
    </row>
    <row r="757" spans="3:14" ht="15.75" customHeight="1" x14ac:dyDescent="0.3">
      <c r="C757" s="14"/>
      <c r="G757" s="14"/>
      <c r="H757" s="14"/>
      <c r="M757" s="15"/>
      <c r="N757" s="15"/>
    </row>
    <row r="758" spans="3:14" ht="15.75" customHeight="1" x14ac:dyDescent="0.3">
      <c r="C758" s="14"/>
      <c r="G758" s="14"/>
      <c r="H758" s="14"/>
      <c r="M758" s="15"/>
      <c r="N758" s="15"/>
    </row>
    <row r="759" spans="3:14" ht="15.75" customHeight="1" x14ac:dyDescent="0.3">
      <c r="C759" s="14"/>
      <c r="G759" s="14"/>
      <c r="H759" s="14"/>
      <c r="M759" s="15"/>
      <c r="N759" s="15"/>
    </row>
    <row r="760" spans="3:14" ht="15.75" customHeight="1" x14ac:dyDescent="0.3">
      <c r="C760" s="14"/>
      <c r="G760" s="14"/>
      <c r="H760" s="14"/>
      <c r="M760" s="15"/>
      <c r="N760" s="15"/>
    </row>
    <row r="761" spans="3:14" ht="15.75" customHeight="1" x14ac:dyDescent="0.3">
      <c r="C761" s="14"/>
      <c r="G761" s="14"/>
      <c r="H761" s="14"/>
      <c r="M761" s="15"/>
      <c r="N761" s="15"/>
    </row>
    <row r="762" spans="3:14" ht="15.75" customHeight="1" x14ac:dyDescent="0.3">
      <c r="C762" s="14"/>
      <c r="G762" s="14"/>
      <c r="H762" s="14"/>
      <c r="M762" s="15"/>
      <c r="N762" s="15"/>
    </row>
    <row r="763" spans="3:14" ht="15.75" customHeight="1" x14ac:dyDescent="0.3">
      <c r="C763" s="14"/>
      <c r="G763" s="14"/>
      <c r="H763" s="14"/>
      <c r="M763" s="15"/>
      <c r="N763" s="15"/>
    </row>
    <row r="764" spans="3:14" ht="15.75" customHeight="1" x14ac:dyDescent="0.3">
      <c r="C764" s="14"/>
      <c r="G764" s="14"/>
      <c r="H764" s="14"/>
      <c r="M764" s="15"/>
      <c r="N764" s="15"/>
    </row>
    <row r="765" spans="3:14" ht="15.75" customHeight="1" x14ac:dyDescent="0.3">
      <c r="C765" s="14"/>
      <c r="G765" s="14"/>
      <c r="H765" s="14"/>
      <c r="M765" s="15"/>
      <c r="N765" s="15"/>
    </row>
    <row r="766" spans="3:14" ht="15.75" customHeight="1" x14ac:dyDescent="0.3">
      <c r="C766" s="14"/>
      <c r="G766" s="14"/>
      <c r="H766" s="14"/>
      <c r="M766" s="15"/>
      <c r="N766" s="15"/>
    </row>
    <row r="767" spans="3:14" ht="15.75" customHeight="1" x14ac:dyDescent="0.3">
      <c r="C767" s="14"/>
      <c r="G767" s="14"/>
      <c r="H767" s="14"/>
      <c r="M767" s="15"/>
      <c r="N767" s="15"/>
    </row>
    <row r="768" spans="3:14" ht="15.75" customHeight="1" x14ac:dyDescent="0.3">
      <c r="C768" s="14"/>
      <c r="G768" s="14"/>
      <c r="H768" s="14"/>
      <c r="M768" s="15"/>
      <c r="N768" s="15"/>
    </row>
    <row r="769" spans="3:14" ht="15.75" customHeight="1" x14ac:dyDescent="0.3">
      <c r="C769" s="14"/>
      <c r="G769" s="14"/>
      <c r="H769" s="14"/>
      <c r="M769" s="15"/>
      <c r="N769" s="15"/>
    </row>
    <row r="770" spans="3:14" ht="15.75" customHeight="1" x14ac:dyDescent="0.3">
      <c r="C770" s="14"/>
      <c r="G770" s="14"/>
      <c r="H770" s="14"/>
      <c r="M770" s="15"/>
      <c r="N770" s="15"/>
    </row>
    <row r="771" spans="3:14" ht="15.75" customHeight="1" x14ac:dyDescent="0.3">
      <c r="C771" s="14"/>
      <c r="G771" s="14"/>
      <c r="H771" s="14"/>
      <c r="M771" s="15"/>
      <c r="N771" s="15"/>
    </row>
    <row r="772" spans="3:14" ht="15.75" customHeight="1" x14ac:dyDescent="0.3">
      <c r="C772" s="14"/>
      <c r="G772" s="14"/>
      <c r="H772" s="14"/>
      <c r="M772" s="15"/>
      <c r="N772" s="15"/>
    </row>
    <row r="773" spans="3:14" ht="15.75" customHeight="1" x14ac:dyDescent="0.3">
      <c r="C773" s="14"/>
      <c r="G773" s="14"/>
      <c r="H773" s="14"/>
      <c r="M773" s="15"/>
      <c r="N773" s="15"/>
    </row>
    <row r="774" spans="3:14" ht="15.75" customHeight="1" x14ac:dyDescent="0.3">
      <c r="C774" s="14"/>
      <c r="G774" s="14"/>
      <c r="H774" s="14"/>
      <c r="M774" s="15"/>
      <c r="N774" s="15"/>
    </row>
    <row r="775" spans="3:14" ht="15.75" customHeight="1" x14ac:dyDescent="0.3">
      <c r="C775" s="14"/>
      <c r="G775" s="14"/>
      <c r="H775" s="14"/>
      <c r="M775" s="15"/>
      <c r="N775" s="15"/>
    </row>
    <row r="776" spans="3:14" ht="15.75" customHeight="1" x14ac:dyDescent="0.3">
      <c r="C776" s="14"/>
      <c r="G776" s="14"/>
      <c r="H776" s="14"/>
      <c r="M776" s="15"/>
      <c r="N776" s="15"/>
    </row>
    <row r="777" spans="3:14" ht="15.75" customHeight="1" x14ac:dyDescent="0.3">
      <c r="C777" s="14"/>
      <c r="G777" s="14"/>
      <c r="H777" s="14"/>
      <c r="M777" s="15"/>
      <c r="N777" s="15"/>
    </row>
    <row r="778" spans="3:14" ht="15.75" customHeight="1" x14ac:dyDescent="0.3">
      <c r="C778" s="14"/>
      <c r="G778" s="14"/>
      <c r="H778" s="14"/>
      <c r="M778" s="15"/>
      <c r="N778" s="15"/>
    </row>
    <row r="779" spans="3:14" ht="15.75" customHeight="1" x14ac:dyDescent="0.3">
      <c r="C779" s="14"/>
      <c r="G779" s="14"/>
      <c r="H779" s="14"/>
      <c r="M779" s="15"/>
      <c r="N779" s="15"/>
    </row>
    <row r="780" spans="3:14" ht="15.75" customHeight="1" x14ac:dyDescent="0.3">
      <c r="C780" s="14"/>
      <c r="G780" s="14"/>
      <c r="H780" s="14"/>
      <c r="M780" s="15"/>
      <c r="N780" s="15"/>
    </row>
    <row r="781" spans="3:14" ht="15.75" customHeight="1" x14ac:dyDescent="0.3">
      <c r="C781" s="14"/>
      <c r="G781" s="14"/>
      <c r="H781" s="14"/>
      <c r="M781" s="15"/>
      <c r="N781" s="15"/>
    </row>
    <row r="782" spans="3:14" ht="15.75" customHeight="1" x14ac:dyDescent="0.3">
      <c r="C782" s="14"/>
      <c r="G782" s="14"/>
      <c r="H782" s="14"/>
      <c r="M782" s="15"/>
      <c r="N782" s="15"/>
    </row>
    <row r="783" spans="3:14" ht="15.75" customHeight="1" x14ac:dyDescent="0.3">
      <c r="C783" s="14"/>
      <c r="G783" s="14"/>
      <c r="H783" s="14"/>
      <c r="M783" s="15"/>
      <c r="N783" s="15"/>
    </row>
    <row r="784" spans="3:14" ht="15.75" customHeight="1" x14ac:dyDescent="0.3">
      <c r="C784" s="14"/>
      <c r="G784" s="14"/>
      <c r="H784" s="14"/>
      <c r="M784" s="15"/>
      <c r="N784" s="15"/>
    </row>
    <row r="785" spans="3:14" ht="15.75" customHeight="1" x14ac:dyDescent="0.3">
      <c r="C785" s="14"/>
      <c r="G785" s="14"/>
      <c r="H785" s="14"/>
      <c r="M785" s="15"/>
      <c r="N785" s="15"/>
    </row>
    <row r="786" spans="3:14" ht="15.75" customHeight="1" x14ac:dyDescent="0.3">
      <c r="C786" s="14"/>
      <c r="G786" s="14"/>
      <c r="H786" s="14"/>
      <c r="M786" s="15"/>
      <c r="N786" s="15"/>
    </row>
    <row r="787" spans="3:14" ht="15.75" customHeight="1" x14ac:dyDescent="0.3">
      <c r="C787" s="14"/>
      <c r="G787" s="14"/>
      <c r="H787" s="14"/>
      <c r="M787" s="15"/>
      <c r="N787" s="15"/>
    </row>
    <row r="788" spans="3:14" ht="15.75" customHeight="1" x14ac:dyDescent="0.3">
      <c r="C788" s="14"/>
      <c r="G788" s="14"/>
      <c r="H788" s="14"/>
      <c r="M788" s="15"/>
      <c r="N788" s="15"/>
    </row>
    <row r="789" spans="3:14" ht="15.75" customHeight="1" x14ac:dyDescent="0.3">
      <c r="C789" s="14"/>
      <c r="G789" s="14"/>
      <c r="H789" s="14"/>
      <c r="M789" s="15"/>
      <c r="N789" s="15"/>
    </row>
    <row r="790" spans="3:14" ht="15.75" customHeight="1" x14ac:dyDescent="0.3">
      <c r="C790" s="14"/>
      <c r="G790" s="14"/>
      <c r="H790" s="14"/>
      <c r="M790" s="15"/>
      <c r="N790" s="15"/>
    </row>
    <row r="791" spans="3:14" ht="15.75" customHeight="1" x14ac:dyDescent="0.3">
      <c r="C791" s="14"/>
      <c r="G791" s="14"/>
      <c r="H791" s="14"/>
      <c r="M791" s="15"/>
      <c r="N791" s="15"/>
    </row>
    <row r="792" spans="3:14" ht="15.75" customHeight="1" x14ac:dyDescent="0.3">
      <c r="C792" s="14"/>
      <c r="G792" s="14"/>
      <c r="H792" s="14"/>
      <c r="M792" s="15"/>
      <c r="N792" s="15"/>
    </row>
    <row r="793" spans="3:14" ht="15.75" customHeight="1" x14ac:dyDescent="0.3">
      <c r="C793" s="14"/>
      <c r="G793" s="14"/>
      <c r="H793" s="14"/>
      <c r="M793" s="15"/>
      <c r="N793" s="15"/>
    </row>
    <row r="794" spans="3:14" ht="15.75" customHeight="1" x14ac:dyDescent="0.3">
      <c r="C794" s="14"/>
      <c r="G794" s="14"/>
      <c r="H794" s="14"/>
      <c r="M794" s="15"/>
      <c r="N794" s="15"/>
    </row>
    <row r="795" spans="3:14" ht="15.75" customHeight="1" x14ac:dyDescent="0.3">
      <c r="C795" s="14"/>
      <c r="G795" s="14"/>
      <c r="H795" s="14"/>
      <c r="M795" s="15"/>
      <c r="N795" s="15"/>
    </row>
    <row r="796" spans="3:14" ht="15.75" customHeight="1" x14ac:dyDescent="0.3">
      <c r="C796" s="14"/>
      <c r="G796" s="14"/>
      <c r="H796" s="14"/>
      <c r="M796" s="15"/>
      <c r="N796" s="15"/>
    </row>
    <row r="797" spans="3:14" ht="15.75" customHeight="1" x14ac:dyDescent="0.3">
      <c r="C797" s="14"/>
      <c r="G797" s="14"/>
      <c r="H797" s="14"/>
      <c r="M797" s="15"/>
      <c r="N797" s="15"/>
    </row>
    <row r="798" spans="3:14" ht="15.75" customHeight="1" x14ac:dyDescent="0.3">
      <c r="C798" s="14"/>
      <c r="G798" s="14"/>
      <c r="H798" s="14"/>
      <c r="M798" s="15"/>
      <c r="N798" s="15"/>
    </row>
    <row r="799" spans="3:14" ht="15.75" customHeight="1" x14ac:dyDescent="0.3">
      <c r="C799" s="14"/>
      <c r="G799" s="14"/>
      <c r="H799" s="14"/>
      <c r="M799" s="15"/>
      <c r="N799" s="15"/>
    </row>
    <row r="800" spans="3:14" ht="15.75" customHeight="1" x14ac:dyDescent="0.3">
      <c r="C800" s="14"/>
      <c r="G800" s="14"/>
      <c r="H800" s="14"/>
      <c r="M800" s="15"/>
      <c r="N800" s="15"/>
    </row>
    <row r="801" spans="3:14" ht="15.75" customHeight="1" x14ac:dyDescent="0.3">
      <c r="C801" s="14"/>
      <c r="G801" s="14"/>
      <c r="H801" s="14"/>
      <c r="M801" s="15"/>
      <c r="N801" s="15"/>
    </row>
    <row r="802" spans="3:14" ht="15.75" customHeight="1" x14ac:dyDescent="0.3">
      <c r="C802" s="14"/>
      <c r="G802" s="14"/>
      <c r="H802" s="14"/>
      <c r="M802" s="15"/>
      <c r="N802" s="15"/>
    </row>
    <row r="803" spans="3:14" ht="15.75" customHeight="1" x14ac:dyDescent="0.3">
      <c r="C803" s="14"/>
      <c r="G803" s="14"/>
      <c r="H803" s="14"/>
      <c r="M803" s="15"/>
      <c r="N803" s="15"/>
    </row>
    <row r="804" spans="3:14" ht="15.75" customHeight="1" x14ac:dyDescent="0.3">
      <c r="C804" s="14"/>
      <c r="G804" s="14"/>
      <c r="H804" s="14"/>
      <c r="M804" s="15"/>
      <c r="N804" s="15"/>
    </row>
    <row r="805" spans="3:14" ht="15.75" customHeight="1" x14ac:dyDescent="0.3">
      <c r="C805" s="14"/>
      <c r="G805" s="14"/>
      <c r="H805" s="14"/>
      <c r="M805" s="15"/>
      <c r="N805" s="15"/>
    </row>
    <row r="806" spans="3:14" ht="15.75" customHeight="1" x14ac:dyDescent="0.3">
      <c r="C806" s="14"/>
      <c r="G806" s="14"/>
      <c r="H806" s="14"/>
      <c r="M806" s="15"/>
      <c r="N806" s="15"/>
    </row>
    <row r="807" spans="3:14" ht="15.75" customHeight="1" x14ac:dyDescent="0.3">
      <c r="C807" s="14"/>
      <c r="G807" s="14"/>
      <c r="H807" s="14"/>
      <c r="M807" s="15"/>
      <c r="N807" s="15"/>
    </row>
    <row r="808" spans="3:14" ht="15.75" customHeight="1" x14ac:dyDescent="0.3">
      <c r="C808" s="14"/>
      <c r="G808" s="14"/>
      <c r="H808" s="14"/>
      <c r="M808" s="15"/>
      <c r="N808" s="15"/>
    </row>
    <row r="809" spans="3:14" ht="15.75" customHeight="1" x14ac:dyDescent="0.3">
      <c r="C809" s="14"/>
      <c r="G809" s="14"/>
      <c r="H809" s="14"/>
      <c r="M809" s="15"/>
      <c r="N809" s="15"/>
    </row>
    <row r="810" spans="3:14" ht="15.75" customHeight="1" x14ac:dyDescent="0.3">
      <c r="C810" s="14"/>
      <c r="G810" s="14"/>
      <c r="H810" s="14"/>
      <c r="M810" s="15"/>
      <c r="N810" s="15"/>
    </row>
    <row r="811" spans="3:14" ht="15.75" customHeight="1" x14ac:dyDescent="0.3">
      <c r="C811" s="14"/>
      <c r="G811" s="14"/>
      <c r="H811" s="14"/>
      <c r="M811" s="15"/>
      <c r="N811" s="15"/>
    </row>
    <row r="812" spans="3:14" ht="15.75" customHeight="1" x14ac:dyDescent="0.3">
      <c r="C812" s="14"/>
      <c r="G812" s="14"/>
      <c r="H812" s="14"/>
      <c r="M812" s="15"/>
      <c r="N812" s="15"/>
    </row>
    <row r="813" spans="3:14" ht="15.75" customHeight="1" x14ac:dyDescent="0.3">
      <c r="C813" s="14"/>
      <c r="G813" s="14"/>
      <c r="H813" s="14"/>
      <c r="M813" s="15"/>
      <c r="N813" s="15"/>
    </row>
    <row r="814" spans="3:14" ht="15.75" customHeight="1" x14ac:dyDescent="0.3">
      <c r="C814" s="14"/>
      <c r="G814" s="14"/>
      <c r="H814" s="14"/>
      <c r="M814" s="15"/>
      <c r="N814" s="15"/>
    </row>
    <row r="815" spans="3:14" ht="15.75" customHeight="1" x14ac:dyDescent="0.3">
      <c r="C815" s="14"/>
      <c r="G815" s="14"/>
      <c r="H815" s="14"/>
      <c r="M815" s="15"/>
      <c r="N815" s="15"/>
    </row>
    <row r="816" spans="3:14" ht="15.75" customHeight="1" x14ac:dyDescent="0.3">
      <c r="C816" s="14"/>
      <c r="G816" s="14"/>
      <c r="H816" s="14"/>
      <c r="M816" s="15"/>
      <c r="N816" s="15"/>
    </row>
    <row r="817" spans="3:14" ht="15.75" customHeight="1" x14ac:dyDescent="0.3">
      <c r="C817" s="14"/>
      <c r="G817" s="14"/>
      <c r="H817" s="14"/>
      <c r="M817" s="15"/>
      <c r="N817" s="15"/>
    </row>
    <row r="818" spans="3:14" ht="15.75" customHeight="1" x14ac:dyDescent="0.3">
      <c r="C818" s="14"/>
      <c r="G818" s="14"/>
      <c r="H818" s="14"/>
      <c r="M818" s="15"/>
      <c r="N818" s="15"/>
    </row>
    <row r="819" spans="3:14" ht="15.75" customHeight="1" x14ac:dyDescent="0.3">
      <c r="C819" s="14"/>
      <c r="G819" s="14"/>
      <c r="H819" s="14"/>
      <c r="M819" s="15"/>
      <c r="N819" s="15"/>
    </row>
    <row r="820" spans="3:14" ht="15.75" customHeight="1" x14ac:dyDescent="0.3">
      <c r="C820" s="14"/>
      <c r="G820" s="14"/>
      <c r="H820" s="14"/>
      <c r="M820" s="15"/>
      <c r="N820" s="15"/>
    </row>
    <row r="821" spans="3:14" ht="15.75" customHeight="1" x14ac:dyDescent="0.3">
      <c r="C821" s="14"/>
      <c r="G821" s="14"/>
      <c r="H821" s="14"/>
      <c r="M821" s="15"/>
      <c r="N821" s="15"/>
    </row>
    <row r="822" spans="3:14" ht="15.75" customHeight="1" x14ac:dyDescent="0.3">
      <c r="C822" s="14"/>
      <c r="G822" s="14"/>
      <c r="H822" s="14"/>
      <c r="M822" s="15"/>
      <c r="N822" s="15"/>
    </row>
    <row r="823" spans="3:14" ht="15.75" customHeight="1" x14ac:dyDescent="0.3">
      <c r="C823" s="14"/>
      <c r="G823" s="14"/>
      <c r="H823" s="14"/>
      <c r="M823" s="15"/>
      <c r="N823" s="15"/>
    </row>
    <row r="824" spans="3:14" ht="15.75" customHeight="1" x14ac:dyDescent="0.3">
      <c r="C824" s="14"/>
      <c r="G824" s="14"/>
      <c r="H824" s="14"/>
      <c r="M824" s="15"/>
      <c r="N824" s="15"/>
    </row>
    <row r="825" spans="3:14" ht="15.75" customHeight="1" x14ac:dyDescent="0.3">
      <c r="C825" s="14"/>
      <c r="G825" s="14"/>
      <c r="H825" s="14"/>
      <c r="M825" s="15"/>
      <c r="N825" s="15"/>
    </row>
    <row r="826" spans="3:14" ht="15.75" customHeight="1" x14ac:dyDescent="0.3">
      <c r="C826" s="14"/>
      <c r="G826" s="14"/>
      <c r="H826" s="14"/>
      <c r="M826" s="15"/>
      <c r="N826" s="15"/>
    </row>
    <row r="827" spans="3:14" ht="15.75" customHeight="1" x14ac:dyDescent="0.3">
      <c r="C827" s="14"/>
      <c r="G827" s="14"/>
      <c r="H827" s="14"/>
      <c r="M827" s="15"/>
      <c r="N827" s="15"/>
    </row>
    <row r="828" spans="3:14" ht="15.75" customHeight="1" x14ac:dyDescent="0.3">
      <c r="C828" s="14"/>
      <c r="G828" s="14"/>
      <c r="H828" s="14"/>
      <c r="M828" s="15"/>
      <c r="N828" s="15"/>
    </row>
    <row r="829" spans="3:14" ht="15.75" customHeight="1" x14ac:dyDescent="0.3">
      <c r="C829" s="14"/>
      <c r="G829" s="14"/>
      <c r="H829" s="14"/>
      <c r="M829" s="15"/>
      <c r="N829" s="15"/>
    </row>
    <row r="830" spans="3:14" ht="15.75" customHeight="1" x14ac:dyDescent="0.3">
      <c r="C830" s="14"/>
      <c r="G830" s="14"/>
      <c r="H830" s="14"/>
      <c r="M830" s="15"/>
      <c r="N830" s="15"/>
    </row>
    <row r="831" spans="3:14" ht="15.75" customHeight="1" x14ac:dyDescent="0.3">
      <c r="C831" s="14"/>
      <c r="G831" s="14"/>
      <c r="H831" s="14"/>
      <c r="M831" s="15"/>
      <c r="N831" s="15"/>
    </row>
    <row r="832" spans="3:14" ht="15.75" customHeight="1" x14ac:dyDescent="0.3">
      <c r="C832" s="14"/>
      <c r="G832" s="14"/>
      <c r="H832" s="14"/>
      <c r="M832" s="15"/>
      <c r="N832" s="15"/>
    </row>
    <row r="833" spans="3:14" ht="15.75" customHeight="1" x14ac:dyDescent="0.3">
      <c r="C833" s="14"/>
      <c r="G833" s="14"/>
      <c r="H833" s="14"/>
      <c r="M833" s="15"/>
      <c r="N833" s="15"/>
    </row>
    <row r="834" spans="3:14" ht="15.75" customHeight="1" x14ac:dyDescent="0.3">
      <c r="C834" s="14"/>
      <c r="G834" s="14"/>
      <c r="H834" s="14"/>
      <c r="M834" s="15"/>
      <c r="N834" s="15"/>
    </row>
    <row r="835" spans="3:14" ht="15.75" customHeight="1" x14ac:dyDescent="0.3">
      <c r="C835" s="14"/>
      <c r="G835" s="14"/>
      <c r="H835" s="14"/>
      <c r="M835" s="15"/>
      <c r="N835" s="15"/>
    </row>
    <row r="836" spans="3:14" ht="15.75" customHeight="1" x14ac:dyDescent="0.3">
      <c r="C836" s="14"/>
      <c r="G836" s="14"/>
      <c r="H836" s="14"/>
      <c r="M836" s="15"/>
      <c r="N836" s="15"/>
    </row>
    <row r="837" spans="3:14" ht="15.75" customHeight="1" x14ac:dyDescent="0.3">
      <c r="C837" s="14"/>
      <c r="G837" s="14"/>
      <c r="H837" s="14"/>
      <c r="M837" s="15"/>
      <c r="N837" s="15"/>
    </row>
    <row r="838" spans="3:14" ht="15.75" customHeight="1" x14ac:dyDescent="0.3">
      <c r="C838" s="14"/>
      <c r="G838" s="14"/>
      <c r="H838" s="14"/>
      <c r="M838" s="15"/>
      <c r="N838" s="15"/>
    </row>
    <row r="839" spans="3:14" ht="15.75" customHeight="1" x14ac:dyDescent="0.3">
      <c r="C839" s="14"/>
      <c r="G839" s="14"/>
      <c r="H839" s="14"/>
      <c r="M839" s="15"/>
      <c r="N839" s="15"/>
    </row>
    <row r="840" spans="3:14" ht="15.75" customHeight="1" x14ac:dyDescent="0.3">
      <c r="C840" s="14"/>
      <c r="G840" s="14"/>
      <c r="H840" s="14"/>
      <c r="M840" s="15"/>
      <c r="N840" s="15"/>
    </row>
    <row r="841" spans="3:14" ht="15.75" customHeight="1" x14ac:dyDescent="0.3">
      <c r="C841" s="14"/>
      <c r="G841" s="14"/>
      <c r="H841" s="14"/>
      <c r="M841" s="15"/>
      <c r="N841" s="15"/>
    </row>
    <row r="842" spans="3:14" ht="15.75" customHeight="1" x14ac:dyDescent="0.3">
      <c r="C842" s="14"/>
      <c r="G842" s="14"/>
      <c r="H842" s="14"/>
      <c r="M842" s="15"/>
      <c r="N842" s="15"/>
    </row>
    <row r="843" spans="3:14" ht="15.75" customHeight="1" x14ac:dyDescent="0.3">
      <c r="C843" s="14"/>
      <c r="G843" s="14"/>
      <c r="H843" s="14"/>
      <c r="M843" s="15"/>
      <c r="N843" s="15"/>
    </row>
    <row r="844" spans="3:14" ht="15.75" customHeight="1" x14ac:dyDescent="0.3">
      <c r="C844" s="14"/>
      <c r="G844" s="14"/>
      <c r="H844" s="14"/>
      <c r="M844" s="15"/>
      <c r="N844" s="15"/>
    </row>
    <row r="845" spans="3:14" ht="15.75" customHeight="1" x14ac:dyDescent="0.3">
      <c r="C845" s="14"/>
      <c r="G845" s="14"/>
      <c r="H845" s="14"/>
      <c r="M845" s="15"/>
      <c r="N845" s="15"/>
    </row>
    <row r="846" spans="3:14" ht="15.75" customHeight="1" x14ac:dyDescent="0.3">
      <c r="C846" s="14"/>
      <c r="G846" s="14"/>
      <c r="H846" s="14"/>
      <c r="M846" s="15"/>
      <c r="N846" s="15"/>
    </row>
    <row r="847" spans="3:14" ht="15.75" customHeight="1" x14ac:dyDescent="0.3">
      <c r="C847" s="14"/>
      <c r="G847" s="14"/>
      <c r="H847" s="14"/>
      <c r="M847" s="15"/>
      <c r="N847" s="15"/>
    </row>
    <row r="848" spans="3:14" ht="15.75" customHeight="1" x14ac:dyDescent="0.3">
      <c r="C848" s="14"/>
      <c r="G848" s="14"/>
      <c r="H848" s="14"/>
      <c r="M848" s="15"/>
      <c r="N848" s="15"/>
    </row>
    <row r="849" spans="3:14" ht="15.75" customHeight="1" x14ac:dyDescent="0.3">
      <c r="C849" s="14"/>
      <c r="G849" s="14"/>
      <c r="H849" s="14"/>
      <c r="M849" s="15"/>
      <c r="N849" s="15"/>
    </row>
    <row r="850" spans="3:14" ht="15.75" customHeight="1" x14ac:dyDescent="0.3">
      <c r="C850" s="14"/>
      <c r="G850" s="14"/>
      <c r="H850" s="14"/>
      <c r="M850" s="15"/>
      <c r="N850" s="15"/>
    </row>
    <row r="851" spans="3:14" ht="15.75" customHeight="1" x14ac:dyDescent="0.3">
      <c r="C851" s="14"/>
      <c r="G851" s="14"/>
      <c r="H851" s="14"/>
      <c r="M851" s="15"/>
      <c r="N851" s="15"/>
    </row>
    <row r="852" spans="3:14" ht="15.75" customHeight="1" x14ac:dyDescent="0.3">
      <c r="C852" s="14"/>
      <c r="G852" s="14"/>
      <c r="H852" s="14"/>
      <c r="M852" s="15"/>
      <c r="N852" s="15"/>
    </row>
    <row r="853" spans="3:14" ht="15.75" customHeight="1" x14ac:dyDescent="0.3">
      <c r="C853" s="14"/>
      <c r="G853" s="14"/>
      <c r="H853" s="14"/>
      <c r="M853" s="15"/>
      <c r="N853" s="15"/>
    </row>
    <row r="854" spans="3:14" ht="15.75" customHeight="1" x14ac:dyDescent="0.3">
      <c r="C854" s="14"/>
      <c r="G854" s="14"/>
      <c r="H854" s="14"/>
      <c r="M854" s="15"/>
      <c r="N854" s="15"/>
    </row>
    <row r="855" spans="3:14" ht="15.75" customHeight="1" x14ac:dyDescent="0.3">
      <c r="C855" s="14"/>
      <c r="G855" s="14"/>
      <c r="H855" s="14"/>
      <c r="M855" s="15"/>
      <c r="N855" s="15"/>
    </row>
    <row r="856" spans="3:14" ht="15.75" customHeight="1" x14ac:dyDescent="0.3">
      <c r="C856" s="14"/>
      <c r="G856" s="14"/>
      <c r="H856" s="14"/>
      <c r="M856" s="15"/>
      <c r="N856" s="15"/>
    </row>
    <row r="857" spans="3:14" ht="15.75" customHeight="1" x14ac:dyDescent="0.3">
      <c r="C857" s="14"/>
      <c r="G857" s="14"/>
      <c r="H857" s="14"/>
      <c r="M857" s="15"/>
      <c r="N857" s="15"/>
    </row>
    <row r="858" spans="3:14" ht="15.75" customHeight="1" x14ac:dyDescent="0.3">
      <c r="C858" s="14"/>
      <c r="G858" s="14"/>
      <c r="H858" s="14"/>
      <c r="M858" s="15"/>
      <c r="N858" s="15"/>
    </row>
    <row r="859" spans="3:14" ht="15.75" customHeight="1" x14ac:dyDescent="0.3">
      <c r="C859" s="14"/>
      <c r="G859" s="14"/>
      <c r="H859" s="14"/>
      <c r="M859" s="15"/>
      <c r="N859" s="15"/>
    </row>
    <row r="860" spans="3:14" ht="15.75" customHeight="1" x14ac:dyDescent="0.3">
      <c r="C860" s="14"/>
      <c r="G860" s="14"/>
      <c r="H860" s="14"/>
      <c r="M860" s="15"/>
      <c r="N860" s="15"/>
    </row>
    <row r="861" spans="3:14" ht="15.75" customHeight="1" x14ac:dyDescent="0.3">
      <c r="C861" s="14"/>
      <c r="G861" s="14"/>
      <c r="H861" s="14"/>
      <c r="M861" s="15"/>
      <c r="N861" s="15"/>
    </row>
    <row r="862" spans="3:14" ht="15.75" customHeight="1" x14ac:dyDescent="0.3">
      <c r="C862" s="14"/>
      <c r="G862" s="14"/>
      <c r="H862" s="14"/>
      <c r="M862" s="15"/>
      <c r="N862" s="15"/>
    </row>
    <row r="863" spans="3:14" ht="15.75" customHeight="1" x14ac:dyDescent="0.3">
      <c r="C863" s="14"/>
      <c r="G863" s="14"/>
      <c r="H863" s="14"/>
      <c r="M863" s="15"/>
      <c r="N863" s="15"/>
    </row>
    <row r="864" spans="3:14" ht="15.75" customHeight="1" x14ac:dyDescent="0.3">
      <c r="C864" s="14"/>
      <c r="G864" s="14"/>
      <c r="H864" s="14"/>
      <c r="M864" s="15"/>
      <c r="N864" s="15"/>
    </row>
    <row r="865" spans="3:14" ht="15.75" customHeight="1" x14ac:dyDescent="0.3">
      <c r="C865" s="14"/>
      <c r="G865" s="14"/>
      <c r="H865" s="14"/>
      <c r="M865" s="15"/>
      <c r="N865" s="15"/>
    </row>
    <row r="866" spans="3:14" ht="15.75" customHeight="1" x14ac:dyDescent="0.3">
      <c r="C866" s="14"/>
      <c r="G866" s="14"/>
      <c r="H866" s="14"/>
      <c r="M866" s="15"/>
      <c r="N866" s="15"/>
    </row>
    <row r="867" spans="3:14" ht="15.75" customHeight="1" x14ac:dyDescent="0.3">
      <c r="C867" s="14"/>
      <c r="G867" s="14"/>
      <c r="H867" s="14"/>
      <c r="M867" s="15"/>
      <c r="N867" s="15"/>
    </row>
    <row r="868" spans="3:14" ht="15.75" customHeight="1" x14ac:dyDescent="0.3">
      <c r="C868" s="14"/>
      <c r="G868" s="14"/>
      <c r="H868" s="14"/>
      <c r="M868" s="15"/>
      <c r="N868" s="15"/>
    </row>
    <row r="869" spans="3:14" ht="15.75" customHeight="1" x14ac:dyDescent="0.3">
      <c r="C869" s="14"/>
      <c r="G869" s="14"/>
      <c r="H869" s="14"/>
      <c r="M869" s="15"/>
      <c r="N869" s="15"/>
    </row>
    <row r="870" spans="3:14" ht="15.75" customHeight="1" x14ac:dyDescent="0.3">
      <c r="C870" s="14"/>
      <c r="G870" s="14"/>
      <c r="H870" s="14"/>
      <c r="M870" s="15"/>
      <c r="N870" s="15"/>
    </row>
    <row r="871" spans="3:14" ht="15.75" customHeight="1" x14ac:dyDescent="0.3">
      <c r="C871" s="14"/>
      <c r="G871" s="14"/>
      <c r="H871" s="14"/>
      <c r="M871" s="15"/>
      <c r="N871" s="15"/>
    </row>
    <row r="872" spans="3:14" ht="15.75" customHeight="1" x14ac:dyDescent="0.3">
      <c r="C872" s="14"/>
      <c r="G872" s="14"/>
      <c r="H872" s="14"/>
      <c r="M872" s="15"/>
      <c r="N872" s="15"/>
    </row>
    <row r="873" spans="3:14" ht="15.75" customHeight="1" x14ac:dyDescent="0.3">
      <c r="C873" s="14"/>
      <c r="G873" s="14"/>
      <c r="H873" s="14"/>
      <c r="M873" s="15"/>
      <c r="N873" s="15"/>
    </row>
    <row r="874" spans="3:14" ht="15.75" customHeight="1" x14ac:dyDescent="0.3">
      <c r="C874" s="14"/>
      <c r="G874" s="14"/>
      <c r="H874" s="14"/>
      <c r="M874" s="15"/>
      <c r="N874" s="15"/>
    </row>
    <row r="875" spans="3:14" ht="15.75" customHeight="1" x14ac:dyDescent="0.3">
      <c r="C875" s="14"/>
      <c r="G875" s="14"/>
      <c r="H875" s="14"/>
      <c r="M875" s="15"/>
      <c r="N875" s="15"/>
    </row>
    <row r="876" spans="3:14" ht="15.75" customHeight="1" x14ac:dyDescent="0.3">
      <c r="C876" s="14"/>
      <c r="G876" s="14"/>
      <c r="H876" s="14"/>
      <c r="M876" s="15"/>
      <c r="N876" s="15"/>
    </row>
    <row r="877" spans="3:14" ht="15.75" customHeight="1" x14ac:dyDescent="0.3">
      <c r="C877" s="14"/>
      <c r="G877" s="14"/>
      <c r="H877" s="14"/>
      <c r="M877" s="15"/>
      <c r="N877" s="15"/>
    </row>
    <row r="878" spans="3:14" ht="15.75" customHeight="1" x14ac:dyDescent="0.3">
      <c r="C878" s="14"/>
      <c r="G878" s="14"/>
      <c r="H878" s="14"/>
      <c r="M878" s="15"/>
      <c r="N878" s="15"/>
    </row>
    <row r="879" spans="3:14" ht="15.75" customHeight="1" x14ac:dyDescent="0.3">
      <c r="C879" s="14"/>
      <c r="G879" s="14"/>
      <c r="H879" s="14"/>
      <c r="M879" s="15"/>
      <c r="N879" s="15"/>
    </row>
    <row r="880" spans="3:14" ht="15.75" customHeight="1" x14ac:dyDescent="0.3">
      <c r="C880" s="14"/>
      <c r="G880" s="14"/>
      <c r="H880" s="14"/>
      <c r="M880" s="15"/>
      <c r="N880" s="15"/>
    </row>
    <row r="881" spans="3:14" ht="15.75" customHeight="1" x14ac:dyDescent="0.3">
      <c r="C881" s="14"/>
      <c r="G881" s="14"/>
      <c r="H881" s="14"/>
      <c r="M881" s="15"/>
      <c r="N881" s="15"/>
    </row>
    <row r="882" spans="3:14" ht="15.75" customHeight="1" x14ac:dyDescent="0.3">
      <c r="C882" s="14"/>
      <c r="G882" s="14"/>
      <c r="H882" s="14"/>
      <c r="M882" s="15"/>
      <c r="N882" s="15"/>
    </row>
    <row r="883" spans="3:14" ht="15.75" customHeight="1" x14ac:dyDescent="0.3">
      <c r="C883" s="14"/>
      <c r="G883" s="14"/>
      <c r="H883" s="14"/>
      <c r="M883" s="15"/>
      <c r="N883" s="15"/>
    </row>
    <row r="884" spans="3:14" ht="15.75" customHeight="1" x14ac:dyDescent="0.3">
      <c r="C884" s="14"/>
      <c r="G884" s="14"/>
      <c r="H884" s="14"/>
      <c r="M884" s="15"/>
      <c r="N884" s="15"/>
    </row>
    <row r="885" spans="3:14" ht="15.75" customHeight="1" x14ac:dyDescent="0.3">
      <c r="C885" s="14"/>
      <c r="G885" s="14"/>
      <c r="H885" s="14"/>
      <c r="M885" s="15"/>
      <c r="N885" s="15"/>
    </row>
    <row r="886" spans="3:14" ht="15.75" customHeight="1" x14ac:dyDescent="0.3">
      <c r="C886" s="14"/>
      <c r="G886" s="14"/>
      <c r="H886" s="14"/>
      <c r="M886" s="15"/>
      <c r="N886" s="15"/>
    </row>
    <row r="887" spans="3:14" ht="15.75" customHeight="1" x14ac:dyDescent="0.3">
      <c r="C887" s="14"/>
      <c r="G887" s="14"/>
      <c r="H887" s="14"/>
      <c r="M887" s="15"/>
      <c r="N887" s="15"/>
    </row>
    <row r="888" spans="3:14" ht="15.75" customHeight="1" x14ac:dyDescent="0.3">
      <c r="C888" s="14"/>
      <c r="G888" s="14"/>
      <c r="H888" s="14"/>
      <c r="M888" s="15"/>
      <c r="N888" s="15"/>
    </row>
    <row r="889" spans="3:14" ht="15.75" customHeight="1" x14ac:dyDescent="0.3">
      <c r="C889" s="14"/>
      <c r="G889" s="14"/>
      <c r="H889" s="14"/>
      <c r="M889" s="15"/>
      <c r="N889" s="15"/>
    </row>
    <row r="890" spans="3:14" ht="15.75" customHeight="1" x14ac:dyDescent="0.3">
      <c r="C890" s="14"/>
      <c r="G890" s="14"/>
      <c r="H890" s="14"/>
      <c r="M890" s="15"/>
      <c r="N890" s="15"/>
    </row>
    <row r="891" spans="3:14" ht="15.75" customHeight="1" x14ac:dyDescent="0.3">
      <c r="C891" s="14"/>
      <c r="G891" s="14"/>
      <c r="H891" s="14"/>
      <c r="M891" s="15"/>
      <c r="N891" s="15"/>
    </row>
    <row r="892" spans="3:14" ht="15.75" customHeight="1" x14ac:dyDescent="0.3">
      <c r="C892" s="14"/>
      <c r="G892" s="14"/>
      <c r="H892" s="14"/>
      <c r="M892" s="15"/>
      <c r="N892" s="15"/>
    </row>
    <row r="893" spans="3:14" ht="15.75" customHeight="1" x14ac:dyDescent="0.3">
      <c r="C893" s="14"/>
      <c r="G893" s="14"/>
      <c r="H893" s="14"/>
      <c r="M893" s="15"/>
      <c r="N893" s="15"/>
    </row>
    <row r="894" spans="3:14" ht="15.75" customHeight="1" x14ac:dyDescent="0.3">
      <c r="C894" s="14"/>
      <c r="G894" s="14"/>
      <c r="H894" s="14"/>
      <c r="M894" s="15"/>
      <c r="N894" s="15"/>
    </row>
    <row r="895" spans="3:14" ht="15.75" customHeight="1" x14ac:dyDescent="0.3">
      <c r="C895" s="14"/>
      <c r="G895" s="14"/>
      <c r="H895" s="14"/>
      <c r="M895" s="15"/>
      <c r="N895" s="15"/>
    </row>
    <row r="896" spans="3:14" ht="15.75" customHeight="1" x14ac:dyDescent="0.3">
      <c r="C896" s="14"/>
      <c r="G896" s="14"/>
      <c r="H896" s="14"/>
      <c r="M896" s="15"/>
      <c r="N896" s="15"/>
    </row>
    <row r="897" spans="3:14" ht="15.75" customHeight="1" x14ac:dyDescent="0.3">
      <c r="C897" s="14"/>
      <c r="G897" s="14"/>
      <c r="H897" s="14"/>
      <c r="M897" s="15"/>
      <c r="N897" s="15"/>
    </row>
    <row r="898" spans="3:14" ht="15.75" customHeight="1" x14ac:dyDescent="0.3">
      <c r="C898" s="14"/>
      <c r="G898" s="14"/>
      <c r="H898" s="14"/>
      <c r="M898" s="15"/>
      <c r="N898" s="15"/>
    </row>
    <row r="899" spans="3:14" ht="15.75" customHeight="1" x14ac:dyDescent="0.3">
      <c r="C899" s="14"/>
      <c r="G899" s="14"/>
      <c r="H899" s="14"/>
      <c r="M899" s="15"/>
      <c r="N899" s="15"/>
    </row>
    <row r="900" spans="3:14" ht="15.75" customHeight="1" x14ac:dyDescent="0.3">
      <c r="C900" s="14"/>
      <c r="G900" s="14"/>
      <c r="H900" s="14"/>
      <c r="M900" s="15"/>
      <c r="N900" s="15"/>
    </row>
    <row r="901" spans="3:14" ht="15.75" customHeight="1" x14ac:dyDescent="0.3">
      <c r="C901" s="14"/>
      <c r="G901" s="14"/>
      <c r="H901" s="14"/>
      <c r="M901" s="15"/>
      <c r="N901" s="15"/>
    </row>
    <row r="902" spans="3:14" ht="15.75" customHeight="1" x14ac:dyDescent="0.3">
      <c r="C902" s="14"/>
      <c r="G902" s="14"/>
      <c r="H902" s="14"/>
      <c r="M902" s="15"/>
      <c r="N902" s="15"/>
    </row>
    <row r="903" spans="3:14" ht="15.75" customHeight="1" x14ac:dyDescent="0.3">
      <c r="C903" s="14"/>
      <c r="G903" s="14"/>
      <c r="H903" s="14"/>
      <c r="M903" s="15"/>
      <c r="N903" s="15"/>
    </row>
    <row r="904" spans="3:14" ht="15.75" customHeight="1" x14ac:dyDescent="0.3">
      <c r="C904" s="14"/>
      <c r="G904" s="14"/>
      <c r="H904" s="14"/>
      <c r="M904" s="15"/>
      <c r="N904" s="15"/>
    </row>
    <row r="905" spans="3:14" ht="15.75" customHeight="1" x14ac:dyDescent="0.3">
      <c r="C905" s="14"/>
      <c r="G905" s="14"/>
      <c r="H905" s="14"/>
      <c r="M905" s="15"/>
      <c r="N905" s="15"/>
    </row>
    <row r="906" spans="3:14" ht="15.75" customHeight="1" x14ac:dyDescent="0.3">
      <c r="C906" s="14"/>
      <c r="G906" s="14"/>
      <c r="H906" s="14"/>
      <c r="M906" s="15"/>
      <c r="N906" s="15"/>
    </row>
    <row r="907" spans="3:14" ht="15.75" customHeight="1" x14ac:dyDescent="0.3">
      <c r="C907" s="14"/>
      <c r="G907" s="14"/>
      <c r="H907" s="14"/>
      <c r="M907" s="15"/>
      <c r="N907" s="15"/>
    </row>
    <row r="908" spans="3:14" ht="15.75" customHeight="1" x14ac:dyDescent="0.3">
      <c r="C908" s="14"/>
      <c r="G908" s="14"/>
      <c r="H908" s="14"/>
      <c r="M908" s="15"/>
      <c r="N908" s="15"/>
    </row>
    <row r="909" spans="3:14" ht="15.75" customHeight="1" x14ac:dyDescent="0.3">
      <c r="C909" s="14"/>
      <c r="G909" s="14"/>
      <c r="H909" s="14"/>
      <c r="M909" s="15"/>
      <c r="N909" s="15"/>
    </row>
    <row r="910" spans="3:14" ht="15.75" customHeight="1" x14ac:dyDescent="0.3">
      <c r="C910" s="14"/>
      <c r="G910" s="14"/>
      <c r="H910" s="14"/>
      <c r="M910" s="15"/>
      <c r="N910" s="15"/>
    </row>
    <row r="911" spans="3:14" ht="15.75" customHeight="1" x14ac:dyDescent="0.3">
      <c r="C911" s="14"/>
      <c r="G911" s="14"/>
      <c r="H911" s="14"/>
      <c r="M911" s="15"/>
      <c r="N911" s="15"/>
    </row>
    <row r="912" spans="3:14" ht="15.75" customHeight="1" x14ac:dyDescent="0.3">
      <c r="C912" s="14"/>
      <c r="G912" s="14"/>
      <c r="H912" s="14"/>
      <c r="M912" s="15"/>
      <c r="N912" s="15"/>
    </row>
    <row r="913" spans="3:14" ht="15.75" customHeight="1" x14ac:dyDescent="0.3">
      <c r="C913" s="14"/>
      <c r="G913" s="14"/>
      <c r="H913" s="14"/>
      <c r="M913" s="15"/>
      <c r="N913" s="15"/>
    </row>
    <row r="914" spans="3:14" ht="15.75" customHeight="1" x14ac:dyDescent="0.3">
      <c r="C914" s="14"/>
      <c r="G914" s="14"/>
      <c r="H914" s="14"/>
      <c r="M914" s="15"/>
      <c r="N914" s="15"/>
    </row>
    <row r="915" spans="3:14" ht="15.75" customHeight="1" x14ac:dyDescent="0.3">
      <c r="C915" s="14"/>
      <c r="G915" s="14"/>
      <c r="H915" s="14"/>
      <c r="M915" s="15"/>
      <c r="N915" s="15"/>
    </row>
    <row r="916" spans="3:14" ht="15.75" customHeight="1" x14ac:dyDescent="0.3">
      <c r="C916" s="14"/>
      <c r="G916" s="14"/>
      <c r="H916" s="14"/>
      <c r="M916" s="15"/>
      <c r="N916" s="15"/>
    </row>
    <row r="917" spans="3:14" ht="15.75" customHeight="1" x14ac:dyDescent="0.3">
      <c r="C917" s="14"/>
      <c r="G917" s="14"/>
      <c r="H917" s="14"/>
      <c r="M917" s="15"/>
      <c r="N917" s="15"/>
    </row>
    <row r="918" spans="3:14" ht="15.75" customHeight="1" x14ac:dyDescent="0.3">
      <c r="C918" s="14"/>
      <c r="G918" s="14"/>
      <c r="H918" s="14"/>
      <c r="M918" s="15"/>
      <c r="N918" s="15"/>
    </row>
    <row r="919" spans="3:14" ht="15.75" customHeight="1" x14ac:dyDescent="0.3">
      <c r="C919" s="14"/>
      <c r="G919" s="14"/>
      <c r="H919" s="14"/>
      <c r="M919" s="15"/>
      <c r="N919" s="15"/>
    </row>
    <row r="920" spans="3:14" ht="15.75" customHeight="1" x14ac:dyDescent="0.3">
      <c r="C920" s="14"/>
      <c r="G920" s="14"/>
      <c r="H920" s="14"/>
      <c r="M920" s="15"/>
      <c r="N920" s="15"/>
    </row>
    <row r="921" spans="3:14" ht="15.75" customHeight="1" x14ac:dyDescent="0.3">
      <c r="C921" s="14"/>
      <c r="G921" s="14"/>
      <c r="H921" s="14"/>
      <c r="M921" s="15"/>
      <c r="N921" s="15"/>
    </row>
    <row r="922" spans="3:14" ht="15.75" customHeight="1" x14ac:dyDescent="0.3">
      <c r="C922" s="14"/>
      <c r="G922" s="14"/>
      <c r="H922" s="14"/>
      <c r="M922" s="15"/>
      <c r="N922" s="15"/>
    </row>
    <row r="923" spans="3:14" ht="15.75" customHeight="1" x14ac:dyDescent="0.3">
      <c r="C923" s="14"/>
      <c r="G923" s="14"/>
      <c r="H923" s="14"/>
      <c r="M923" s="15"/>
      <c r="N923" s="15"/>
    </row>
    <row r="924" spans="3:14" ht="15.75" customHeight="1" x14ac:dyDescent="0.3">
      <c r="C924" s="14"/>
      <c r="G924" s="14"/>
      <c r="H924" s="14"/>
      <c r="M924" s="15"/>
      <c r="N924" s="15"/>
    </row>
    <row r="925" spans="3:14" ht="15.75" customHeight="1" x14ac:dyDescent="0.3">
      <c r="C925" s="14"/>
      <c r="G925" s="14"/>
      <c r="H925" s="14"/>
      <c r="M925" s="15"/>
      <c r="N925" s="15"/>
    </row>
    <row r="926" spans="3:14" ht="15.75" customHeight="1" x14ac:dyDescent="0.3">
      <c r="C926" s="14"/>
      <c r="G926" s="14"/>
      <c r="H926" s="14"/>
      <c r="M926" s="15"/>
      <c r="N926" s="15"/>
    </row>
    <row r="927" spans="3:14" ht="15.75" customHeight="1" x14ac:dyDescent="0.3">
      <c r="C927" s="14"/>
      <c r="G927" s="14"/>
      <c r="H927" s="14"/>
      <c r="M927" s="15"/>
      <c r="N927" s="15"/>
    </row>
    <row r="928" spans="3:14" ht="15.75" customHeight="1" x14ac:dyDescent="0.3">
      <c r="C928" s="14"/>
      <c r="G928" s="14"/>
      <c r="H928" s="14"/>
      <c r="M928" s="15"/>
      <c r="N928" s="15"/>
    </row>
    <row r="929" spans="3:14" ht="15.75" customHeight="1" x14ac:dyDescent="0.3">
      <c r="C929" s="14"/>
      <c r="G929" s="14"/>
      <c r="H929" s="14"/>
      <c r="M929" s="15"/>
      <c r="N929" s="15"/>
    </row>
    <row r="930" spans="3:14" ht="15.75" customHeight="1" x14ac:dyDescent="0.3">
      <c r="C930" s="14"/>
      <c r="G930" s="14"/>
      <c r="H930" s="14"/>
      <c r="M930" s="15"/>
      <c r="N930" s="15"/>
    </row>
    <row r="931" spans="3:14" ht="15.75" customHeight="1" x14ac:dyDescent="0.3">
      <c r="C931" s="14"/>
      <c r="G931" s="14"/>
      <c r="H931" s="14"/>
      <c r="M931" s="15"/>
      <c r="N931" s="15"/>
    </row>
    <row r="932" spans="3:14" ht="15.75" customHeight="1" x14ac:dyDescent="0.3">
      <c r="C932" s="14"/>
      <c r="G932" s="14"/>
      <c r="H932" s="14"/>
      <c r="M932" s="15"/>
      <c r="N932" s="15"/>
    </row>
    <row r="933" spans="3:14" ht="15.75" customHeight="1" x14ac:dyDescent="0.3">
      <c r="C933" s="14"/>
      <c r="G933" s="14"/>
      <c r="H933" s="14"/>
      <c r="M933" s="15"/>
      <c r="N933" s="15"/>
    </row>
    <row r="934" spans="3:14" ht="15.75" customHeight="1" x14ac:dyDescent="0.3">
      <c r="C934" s="14"/>
      <c r="G934" s="14"/>
      <c r="H934" s="14"/>
      <c r="M934" s="15"/>
      <c r="N934" s="15"/>
    </row>
    <row r="935" spans="3:14" ht="15.75" customHeight="1" x14ac:dyDescent="0.3">
      <c r="C935" s="14"/>
      <c r="G935" s="14"/>
      <c r="H935" s="14"/>
      <c r="M935" s="15"/>
      <c r="N935" s="15"/>
    </row>
    <row r="936" spans="3:14" ht="15.75" customHeight="1" x14ac:dyDescent="0.3">
      <c r="C936" s="14"/>
      <c r="G936" s="14"/>
      <c r="H936" s="14"/>
      <c r="M936" s="15"/>
      <c r="N936" s="15"/>
    </row>
    <row r="937" spans="3:14" ht="15.75" customHeight="1" x14ac:dyDescent="0.3">
      <c r="C937" s="14"/>
      <c r="G937" s="14"/>
      <c r="H937" s="14"/>
      <c r="M937" s="15"/>
      <c r="N937" s="15"/>
    </row>
    <row r="938" spans="3:14" ht="15.75" customHeight="1" x14ac:dyDescent="0.3">
      <c r="C938" s="14"/>
      <c r="G938" s="14"/>
      <c r="H938" s="14"/>
      <c r="M938" s="15"/>
      <c r="N938" s="15"/>
    </row>
    <row r="939" spans="3:14" ht="15.75" customHeight="1" x14ac:dyDescent="0.3">
      <c r="C939" s="14"/>
      <c r="G939" s="14"/>
      <c r="H939" s="14"/>
      <c r="M939" s="15"/>
      <c r="N939" s="15"/>
    </row>
    <row r="940" spans="3:14" ht="15.75" customHeight="1" x14ac:dyDescent="0.3">
      <c r="C940" s="14"/>
      <c r="G940" s="14"/>
      <c r="H940" s="14"/>
      <c r="M940" s="15"/>
      <c r="N940" s="15"/>
    </row>
    <row r="941" spans="3:14" ht="15.75" customHeight="1" x14ac:dyDescent="0.3">
      <c r="C941" s="14"/>
      <c r="G941" s="14"/>
      <c r="H941" s="14"/>
      <c r="M941" s="15"/>
      <c r="N941" s="15"/>
    </row>
    <row r="942" spans="3:14" ht="15.75" customHeight="1" x14ac:dyDescent="0.3">
      <c r="C942" s="14"/>
      <c r="G942" s="14"/>
      <c r="H942" s="14"/>
      <c r="M942" s="15"/>
      <c r="N942" s="15"/>
    </row>
    <row r="943" spans="3:14" ht="15.75" customHeight="1" x14ac:dyDescent="0.3">
      <c r="C943" s="14"/>
      <c r="G943" s="14"/>
      <c r="H943" s="14"/>
      <c r="M943" s="15"/>
      <c r="N943" s="15"/>
    </row>
    <row r="944" spans="3:14" ht="15.75" customHeight="1" x14ac:dyDescent="0.3">
      <c r="C944" s="14"/>
      <c r="G944" s="14"/>
      <c r="H944" s="14"/>
      <c r="M944" s="15"/>
      <c r="N944" s="15"/>
    </row>
    <row r="945" spans="3:14" ht="15.75" customHeight="1" x14ac:dyDescent="0.3">
      <c r="C945" s="14"/>
      <c r="G945" s="14"/>
      <c r="H945" s="14"/>
      <c r="M945" s="15"/>
      <c r="N945" s="15"/>
    </row>
    <row r="946" spans="3:14" ht="15.75" customHeight="1" x14ac:dyDescent="0.3">
      <c r="C946" s="14"/>
      <c r="G946" s="14"/>
      <c r="H946" s="14"/>
      <c r="M946" s="15"/>
      <c r="N946" s="15"/>
    </row>
    <row r="947" spans="3:14" ht="15.75" customHeight="1" x14ac:dyDescent="0.3">
      <c r="C947" s="14"/>
      <c r="G947" s="14"/>
      <c r="H947" s="14"/>
      <c r="M947" s="15"/>
      <c r="N947" s="15"/>
    </row>
    <row r="948" spans="3:14" ht="15.75" customHeight="1" x14ac:dyDescent="0.3">
      <c r="C948" s="14"/>
      <c r="G948" s="14"/>
      <c r="H948" s="14"/>
      <c r="M948" s="15"/>
      <c r="N948" s="15"/>
    </row>
    <row r="949" spans="3:14" ht="15.75" customHeight="1" x14ac:dyDescent="0.3">
      <c r="C949" s="14"/>
      <c r="G949" s="14"/>
      <c r="H949" s="14"/>
      <c r="M949" s="15"/>
      <c r="N949" s="15"/>
    </row>
    <row r="950" spans="3:14" ht="15.75" customHeight="1" x14ac:dyDescent="0.3">
      <c r="C950" s="14"/>
      <c r="G950" s="14"/>
      <c r="H950" s="14"/>
      <c r="M950" s="15"/>
      <c r="N950" s="15"/>
    </row>
    <row r="951" spans="3:14" ht="15.75" customHeight="1" x14ac:dyDescent="0.3">
      <c r="C951" s="14"/>
      <c r="G951" s="14"/>
      <c r="H951" s="14"/>
      <c r="M951" s="15"/>
      <c r="N951" s="15"/>
    </row>
    <row r="952" spans="3:14" ht="15.75" customHeight="1" x14ac:dyDescent="0.3">
      <c r="C952" s="14"/>
      <c r="G952" s="14"/>
      <c r="H952" s="14"/>
      <c r="M952" s="15"/>
      <c r="N952" s="15"/>
    </row>
    <row r="953" spans="3:14" ht="15.75" customHeight="1" x14ac:dyDescent="0.3">
      <c r="C953" s="14"/>
      <c r="G953" s="14"/>
      <c r="H953" s="14"/>
      <c r="M953" s="15"/>
      <c r="N953" s="15"/>
    </row>
    <row r="954" spans="3:14" ht="15.75" customHeight="1" x14ac:dyDescent="0.3">
      <c r="C954" s="14"/>
      <c r="G954" s="14"/>
      <c r="H954" s="14"/>
      <c r="M954" s="15"/>
      <c r="N954" s="15"/>
    </row>
    <row r="955" spans="3:14" ht="15.75" customHeight="1" x14ac:dyDescent="0.3">
      <c r="C955" s="14"/>
      <c r="G955" s="14"/>
      <c r="H955" s="14"/>
      <c r="M955" s="15"/>
      <c r="N955" s="15"/>
    </row>
    <row r="956" spans="3:14" ht="15.75" customHeight="1" x14ac:dyDescent="0.3">
      <c r="C956" s="14"/>
      <c r="G956" s="14"/>
      <c r="H956" s="14"/>
      <c r="M956" s="15"/>
      <c r="N956" s="15"/>
    </row>
    <row r="957" spans="3:14" ht="15.75" customHeight="1" x14ac:dyDescent="0.3">
      <c r="C957" s="14"/>
      <c r="G957" s="14"/>
      <c r="H957" s="14"/>
      <c r="M957" s="15"/>
      <c r="N957" s="15"/>
    </row>
    <row r="958" spans="3:14" ht="15.75" customHeight="1" x14ac:dyDescent="0.3">
      <c r="C958" s="14"/>
      <c r="G958" s="14"/>
      <c r="H958" s="14"/>
      <c r="M958" s="15"/>
      <c r="N958" s="15"/>
    </row>
    <row r="959" spans="3:14" ht="15.75" customHeight="1" x14ac:dyDescent="0.3">
      <c r="C959" s="14"/>
      <c r="G959" s="14"/>
      <c r="H959" s="14"/>
      <c r="M959" s="15"/>
      <c r="N959" s="15"/>
    </row>
    <row r="960" spans="3:14" ht="15.75" customHeight="1" x14ac:dyDescent="0.3">
      <c r="C960" s="14"/>
      <c r="G960" s="14"/>
      <c r="H960" s="14"/>
      <c r="M960" s="15"/>
      <c r="N960" s="15"/>
    </row>
    <row r="961" spans="3:14" ht="15.75" customHeight="1" x14ac:dyDescent="0.3">
      <c r="C961" s="14"/>
      <c r="G961" s="14"/>
      <c r="H961" s="14"/>
      <c r="M961" s="15"/>
      <c r="N961" s="15"/>
    </row>
    <row r="962" spans="3:14" ht="15.75" customHeight="1" x14ac:dyDescent="0.3">
      <c r="C962" s="14"/>
      <c r="G962" s="14"/>
      <c r="H962" s="14"/>
      <c r="M962" s="15"/>
      <c r="N962" s="15"/>
    </row>
    <row r="963" spans="3:14" ht="15.75" customHeight="1" x14ac:dyDescent="0.3">
      <c r="C963" s="14"/>
      <c r="G963" s="14"/>
      <c r="H963" s="14"/>
      <c r="M963" s="15"/>
      <c r="N963" s="15"/>
    </row>
    <row r="964" spans="3:14" ht="15.75" customHeight="1" x14ac:dyDescent="0.3">
      <c r="C964" s="14"/>
      <c r="G964" s="14"/>
      <c r="H964" s="14"/>
      <c r="M964" s="15"/>
      <c r="N964" s="15"/>
    </row>
    <row r="965" spans="3:14" ht="15.75" customHeight="1" x14ac:dyDescent="0.3">
      <c r="C965" s="14"/>
      <c r="G965" s="14"/>
      <c r="H965" s="14"/>
      <c r="M965" s="15"/>
      <c r="N965" s="15"/>
    </row>
    <row r="966" spans="3:14" ht="15.75" customHeight="1" x14ac:dyDescent="0.3">
      <c r="C966" s="14"/>
      <c r="G966" s="14"/>
      <c r="H966" s="14"/>
      <c r="M966" s="15"/>
      <c r="N966" s="15"/>
    </row>
    <row r="967" spans="3:14" ht="15.75" customHeight="1" x14ac:dyDescent="0.3">
      <c r="C967" s="14"/>
      <c r="G967" s="14"/>
      <c r="H967" s="14"/>
      <c r="M967" s="15"/>
      <c r="N967" s="15"/>
    </row>
    <row r="968" spans="3:14" ht="15.75" customHeight="1" x14ac:dyDescent="0.3">
      <c r="C968" s="14"/>
      <c r="G968" s="14"/>
      <c r="H968" s="14"/>
      <c r="M968" s="15"/>
      <c r="N968" s="15"/>
    </row>
    <row r="969" spans="3:14" ht="15.75" customHeight="1" x14ac:dyDescent="0.3">
      <c r="C969" s="14"/>
      <c r="G969" s="14"/>
      <c r="H969" s="14"/>
      <c r="M969" s="15"/>
      <c r="N969" s="15"/>
    </row>
    <row r="970" spans="3:14" ht="15.75" customHeight="1" x14ac:dyDescent="0.3">
      <c r="C970" s="14"/>
      <c r="G970" s="14"/>
      <c r="H970" s="14"/>
      <c r="M970" s="15"/>
      <c r="N970" s="15"/>
    </row>
    <row r="971" spans="3:14" ht="15.75" customHeight="1" x14ac:dyDescent="0.3">
      <c r="C971" s="14"/>
      <c r="G971" s="14"/>
      <c r="H971" s="14"/>
      <c r="M971" s="15"/>
      <c r="N971" s="15"/>
    </row>
    <row r="972" spans="3:14" ht="15.75" customHeight="1" x14ac:dyDescent="0.3">
      <c r="C972" s="14"/>
      <c r="G972" s="14"/>
      <c r="H972" s="14"/>
      <c r="M972" s="15"/>
      <c r="N972" s="15"/>
    </row>
    <row r="973" spans="3:14" ht="15.75" customHeight="1" x14ac:dyDescent="0.3">
      <c r="C973" s="14"/>
      <c r="G973" s="14"/>
      <c r="H973" s="14"/>
      <c r="M973" s="15"/>
      <c r="N973" s="15"/>
    </row>
    <row r="974" spans="3:14" ht="15.75" customHeight="1" x14ac:dyDescent="0.3">
      <c r="C974" s="14"/>
      <c r="G974" s="14"/>
      <c r="H974" s="14"/>
      <c r="M974" s="15"/>
      <c r="N974" s="15"/>
    </row>
    <row r="975" spans="3:14" ht="15.75" customHeight="1" x14ac:dyDescent="0.3">
      <c r="C975" s="14"/>
      <c r="G975" s="14"/>
      <c r="H975" s="14"/>
      <c r="M975" s="15"/>
      <c r="N975" s="15"/>
    </row>
    <row r="976" spans="3:14" ht="15.75" customHeight="1" x14ac:dyDescent="0.3">
      <c r="C976" s="14"/>
      <c r="G976" s="14"/>
      <c r="H976" s="14"/>
      <c r="M976" s="15"/>
      <c r="N976" s="15"/>
    </row>
    <row r="977" spans="3:14" ht="15.75" customHeight="1" x14ac:dyDescent="0.3">
      <c r="C977" s="14"/>
      <c r="G977" s="14"/>
      <c r="H977" s="14"/>
      <c r="M977" s="15"/>
      <c r="N977" s="15"/>
    </row>
    <row r="978" spans="3:14" ht="15.75" customHeight="1" x14ac:dyDescent="0.3">
      <c r="C978" s="14"/>
      <c r="G978" s="14"/>
      <c r="H978" s="14"/>
      <c r="M978" s="15"/>
      <c r="N978" s="15"/>
    </row>
    <row r="979" spans="3:14" ht="15.75" customHeight="1" x14ac:dyDescent="0.3">
      <c r="C979" s="14"/>
      <c r="G979" s="14"/>
      <c r="H979" s="14"/>
      <c r="M979" s="15"/>
      <c r="N979" s="15"/>
    </row>
    <row r="980" spans="3:14" ht="15.75" customHeight="1" x14ac:dyDescent="0.3">
      <c r="C980" s="14"/>
      <c r="G980" s="14"/>
      <c r="H980" s="14"/>
      <c r="M980" s="15"/>
      <c r="N980" s="15"/>
    </row>
    <row r="981" spans="3:14" ht="15.75" customHeight="1" x14ac:dyDescent="0.3">
      <c r="C981" s="14"/>
      <c r="G981" s="14"/>
      <c r="H981" s="14"/>
      <c r="M981" s="15"/>
      <c r="N981" s="15"/>
    </row>
    <row r="982" spans="3:14" ht="15.75" customHeight="1" x14ac:dyDescent="0.3">
      <c r="C982" s="14"/>
      <c r="G982" s="14"/>
      <c r="H982" s="14"/>
      <c r="M982" s="15"/>
      <c r="N982" s="15"/>
    </row>
    <row r="983" spans="3:14" ht="15.75" customHeight="1" x14ac:dyDescent="0.3">
      <c r="C983" s="14"/>
      <c r="G983" s="14"/>
      <c r="H983" s="14"/>
      <c r="M983" s="15"/>
      <c r="N983" s="15"/>
    </row>
    <row r="984" spans="3:14" ht="15.75" customHeight="1" x14ac:dyDescent="0.3">
      <c r="C984" s="14"/>
      <c r="G984" s="14"/>
      <c r="H984" s="14"/>
      <c r="M984" s="15"/>
      <c r="N984" s="15"/>
    </row>
    <row r="985" spans="3:14" ht="15.75" customHeight="1" x14ac:dyDescent="0.3">
      <c r="C985" s="14"/>
      <c r="G985" s="14"/>
      <c r="H985" s="14"/>
      <c r="M985" s="15"/>
      <c r="N985" s="15"/>
    </row>
    <row r="986" spans="3:14" ht="15.75" customHeight="1" x14ac:dyDescent="0.3">
      <c r="C986" s="14"/>
      <c r="G986" s="14"/>
      <c r="H986" s="14"/>
      <c r="M986" s="15"/>
      <c r="N986" s="15"/>
    </row>
    <row r="987" spans="3:14" ht="15.75" customHeight="1" x14ac:dyDescent="0.3">
      <c r="C987" s="14"/>
      <c r="G987" s="14"/>
      <c r="H987" s="14"/>
      <c r="M987" s="15"/>
      <c r="N987" s="15"/>
    </row>
    <row r="988" spans="3:14" ht="15.75" customHeight="1" x14ac:dyDescent="0.3">
      <c r="C988" s="14"/>
      <c r="G988" s="14"/>
      <c r="H988" s="14"/>
      <c r="M988" s="15"/>
      <c r="N988" s="15"/>
    </row>
    <row r="989" spans="3:14" ht="15.75" customHeight="1" x14ac:dyDescent="0.3">
      <c r="C989" s="14"/>
      <c r="G989" s="14"/>
      <c r="H989" s="14"/>
      <c r="M989" s="15"/>
      <c r="N989" s="15"/>
    </row>
    <row r="990" spans="3:14" ht="15.75" customHeight="1" x14ac:dyDescent="0.3">
      <c r="C990" s="14"/>
      <c r="G990" s="14"/>
      <c r="H990" s="14"/>
      <c r="M990" s="15"/>
      <c r="N990" s="15"/>
    </row>
    <row r="991" spans="3:14" ht="15.75" customHeight="1" x14ac:dyDescent="0.3">
      <c r="C991" s="14"/>
      <c r="G991" s="14"/>
      <c r="H991" s="14"/>
      <c r="M991" s="15"/>
      <c r="N991" s="15"/>
    </row>
    <row r="992" spans="3:14" ht="15.75" customHeight="1" x14ac:dyDescent="0.3">
      <c r="C992" s="14"/>
      <c r="G992" s="14"/>
      <c r="H992" s="14"/>
      <c r="M992" s="15"/>
      <c r="N992" s="15"/>
    </row>
    <row r="993" spans="3:14" ht="15.75" customHeight="1" x14ac:dyDescent="0.3">
      <c r="C993" s="14"/>
      <c r="G993" s="14"/>
      <c r="H993" s="14"/>
      <c r="M993" s="15"/>
      <c r="N993" s="15"/>
    </row>
    <row r="994" spans="3:14" ht="15.75" customHeight="1" x14ac:dyDescent="0.3">
      <c r="C994" s="14"/>
      <c r="G994" s="14"/>
      <c r="H994" s="14"/>
      <c r="M994" s="15"/>
      <c r="N994" s="15"/>
    </row>
    <row r="995" spans="3:14" ht="15.75" customHeight="1" x14ac:dyDescent="0.3">
      <c r="C995" s="14"/>
      <c r="G995" s="14"/>
      <c r="H995" s="14"/>
      <c r="M995" s="15"/>
      <c r="N995" s="15"/>
    </row>
    <row r="996" spans="3:14" ht="15.75" customHeight="1" x14ac:dyDescent="0.3">
      <c r="C996" s="14"/>
      <c r="G996" s="14"/>
      <c r="H996" s="14"/>
      <c r="M996" s="15"/>
      <c r="N996" s="15"/>
    </row>
    <row r="997" spans="3:14" ht="15.75" customHeight="1" x14ac:dyDescent="0.3">
      <c r="C997" s="14"/>
      <c r="G997" s="14"/>
      <c r="H997" s="14"/>
      <c r="M997" s="15"/>
      <c r="N997" s="15"/>
    </row>
    <row r="998" spans="3:14" ht="15.75" customHeight="1" x14ac:dyDescent="0.3">
      <c r="C998" s="14"/>
      <c r="G998" s="14"/>
      <c r="H998" s="14"/>
      <c r="M998" s="15"/>
      <c r="N998" s="15"/>
    </row>
    <row r="999" spans="3:14" ht="15.75" customHeight="1" x14ac:dyDescent="0.3">
      <c r="C999" s="14"/>
      <c r="G999" s="14"/>
      <c r="H999" s="14"/>
      <c r="M999" s="15"/>
      <c r="N999" s="15"/>
    </row>
    <row r="1000" spans="3:14" ht="15.75" customHeight="1" x14ac:dyDescent="0.3">
      <c r="C1000" s="14"/>
      <c r="G1000" s="14"/>
      <c r="H1000" s="14"/>
      <c r="M1000" s="15"/>
      <c r="N1000" s="15"/>
    </row>
  </sheetData>
  <sortState xmlns:xlrd2="http://schemas.microsoft.com/office/spreadsheetml/2017/richdata2" ref="B2:L152">
    <sortCondition ref="E2:E152"/>
    <sortCondition ref="D2:D152"/>
    <sortCondition ref="B2:B152"/>
  </sortState>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Z1000"/>
  <sheetViews>
    <sheetView topLeftCell="A10" workbookViewId="0">
      <selection activeCell="D12" sqref="D12"/>
    </sheetView>
  </sheetViews>
  <sheetFormatPr defaultColWidth="12.59765625" defaultRowHeight="15" customHeight="1" x14ac:dyDescent="0.25"/>
  <cols>
    <col min="1" max="7" width="8" customWidth="1"/>
    <col min="8" max="8" width="12.8984375" customWidth="1"/>
    <col min="9" max="9" width="8" customWidth="1"/>
    <col min="10" max="26" width="7.59765625" customWidth="1"/>
  </cols>
  <sheetData>
    <row r="1" spans="1:26" ht="29.25" customHeight="1" x14ac:dyDescent="0.25">
      <c r="A1" s="73" t="s">
        <v>26</v>
      </c>
      <c r="B1" s="74"/>
      <c r="C1" s="74"/>
      <c r="D1" s="74"/>
      <c r="E1" s="74"/>
      <c r="F1" s="74"/>
      <c r="G1" s="74"/>
      <c r="H1" s="75"/>
      <c r="I1" s="17"/>
      <c r="J1" s="17"/>
      <c r="K1" s="17"/>
      <c r="L1" s="17"/>
      <c r="M1" s="17"/>
      <c r="N1" s="17"/>
      <c r="O1" s="17"/>
      <c r="P1" s="17"/>
      <c r="Q1" s="17"/>
      <c r="R1" s="17"/>
      <c r="S1" s="17"/>
      <c r="T1" s="17"/>
      <c r="U1" s="17"/>
      <c r="V1" s="17"/>
      <c r="W1" s="17"/>
      <c r="X1" s="17"/>
      <c r="Y1" s="17"/>
      <c r="Z1" s="17"/>
    </row>
    <row r="2" spans="1:26" ht="52.5" customHeight="1" x14ac:dyDescent="0.25">
      <c r="A2" s="76" t="str">
        <f>SORT!N2&amp;CHAR(10)&amp;SORT!N3&amp;CHAR(10)&amp;SORT!N4</f>
        <v xml:space="preserve">B.Tech S8 (R,S) Exam June 2022 (2015 Scheme)
</v>
      </c>
      <c r="B2" s="74"/>
      <c r="C2" s="74"/>
      <c r="D2" s="74"/>
      <c r="E2" s="74"/>
      <c r="F2" s="74"/>
      <c r="G2" s="74"/>
      <c r="H2" s="75"/>
      <c r="I2" s="17"/>
      <c r="J2" s="17"/>
      <c r="K2" s="17"/>
      <c r="L2" s="17"/>
      <c r="M2" s="17"/>
      <c r="N2" s="17"/>
      <c r="O2" s="17"/>
      <c r="P2" s="17"/>
      <c r="Q2" s="17"/>
      <c r="R2" s="17"/>
      <c r="S2" s="17"/>
      <c r="T2" s="17"/>
      <c r="U2" s="17"/>
      <c r="V2" s="17"/>
      <c r="W2" s="17"/>
      <c r="X2" s="17"/>
      <c r="Y2" s="17"/>
      <c r="Z2" s="17"/>
    </row>
    <row r="3" spans="1:26" ht="14.4" x14ac:dyDescent="0.25">
      <c r="A3" s="12"/>
      <c r="B3" s="12"/>
      <c r="C3" s="12"/>
      <c r="D3" s="12"/>
      <c r="E3" s="12"/>
      <c r="F3" s="12"/>
      <c r="G3" s="12"/>
      <c r="H3" s="12"/>
      <c r="I3" s="12"/>
      <c r="J3" s="12"/>
      <c r="K3" s="12"/>
      <c r="L3" s="12"/>
      <c r="M3" s="12"/>
      <c r="N3" s="12"/>
      <c r="O3" s="12"/>
      <c r="P3" s="12"/>
      <c r="Q3" s="12"/>
      <c r="R3" s="12"/>
      <c r="S3" s="12"/>
      <c r="T3" s="12"/>
      <c r="U3" s="12"/>
      <c r="V3" s="12"/>
      <c r="W3" s="12"/>
      <c r="X3" s="12"/>
      <c r="Y3" s="12"/>
      <c r="Z3" s="12"/>
    </row>
    <row r="4" spans="1:26" ht="15.6" x14ac:dyDescent="0.25">
      <c r="A4" s="77" t="s">
        <v>27</v>
      </c>
      <c r="B4" s="74"/>
      <c r="C4" s="75"/>
      <c r="D4" s="17"/>
      <c r="E4" s="17"/>
      <c r="F4" s="17"/>
      <c r="G4" s="17"/>
      <c r="H4" s="78" t="s">
        <v>11</v>
      </c>
      <c r="I4" s="12"/>
      <c r="J4" s="12"/>
      <c r="K4" s="12"/>
      <c r="L4" s="12"/>
      <c r="M4" s="12"/>
      <c r="N4" s="12"/>
      <c r="O4" s="12"/>
      <c r="P4" s="12"/>
      <c r="Q4" s="12"/>
      <c r="R4" s="12"/>
      <c r="S4" s="12"/>
      <c r="T4" s="12"/>
      <c r="U4" s="12"/>
      <c r="V4" s="12"/>
      <c r="W4" s="12"/>
      <c r="X4" s="12"/>
      <c r="Y4" s="12"/>
      <c r="Z4" s="12"/>
    </row>
    <row r="5" spans="1:26" ht="15.6" x14ac:dyDescent="0.25">
      <c r="A5" s="18" t="s">
        <v>28</v>
      </c>
      <c r="B5" s="18" t="s">
        <v>29</v>
      </c>
      <c r="C5" s="18" t="s">
        <v>30</v>
      </c>
      <c r="D5" s="17"/>
      <c r="E5" s="17"/>
      <c r="F5" s="17"/>
      <c r="G5" s="17"/>
      <c r="H5" s="79"/>
      <c r="I5" s="12"/>
      <c r="J5" s="12"/>
      <c r="K5" s="12"/>
      <c r="L5" s="12"/>
      <c r="M5" s="12"/>
      <c r="N5" s="12"/>
      <c r="O5" s="12"/>
      <c r="P5" s="12"/>
      <c r="Q5" s="12"/>
      <c r="R5" s="12"/>
      <c r="S5" s="12"/>
      <c r="T5" s="12"/>
      <c r="U5" s="12"/>
      <c r="V5" s="12"/>
      <c r="W5" s="12"/>
      <c r="X5" s="12"/>
      <c r="Y5" s="12"/>
      <c r="Z5" s="12"/>
    </row>
    <row r="6" spans="1:26" ht="14.4" x14ac:dyDescent="0.25">
      <c r="A6" s="19">
        <v>17</v>
      </c>
      <c r="B6" s="19">
        <v>6</v>
      </c>
      <c r="C6" s="19">
        <v>2022</v>
      </c>
      <c r="D6" s="12"/>
      <c r="E6" s="12"/>
      <c r="F6" s="12"/>
      <c r="G6" s="12"/>
      <c r="H6" s="19" t="s">
        <v>122</v>
      </c>
      <c r="I6" s="12"/>
      <c r="J6" s="12"/>
      <c r="K6" s="12"/>
      <c r="L6" s="12"/>
      <c r="M6" s="12"/>
      <c r="N6" s="12"/>
      <c r="O6" s="12"/>
      <c r="P6" s="12"/>
      <c r="Q6" s="12"/>
      <c r="R6" s="12"/>
      <c r="S6" s="12"/>
      <c r="T6" s="12"/>
      <c r="U6" s="12"/>
      <c r="V6" s="12"/>
      <c r="W6" s="12"/>
      <c r="X6" s="12"/>
      <c r="Y6" s="12"/>
      <c r="Z6" s="12"/>
    </row>
    <row r="7" spans="1:26" ht="14.4" x14ac:dyDescent="0.25">
      <c r="A7" s="12"/>
      <c r="B7" s="12"/>
      <c r="C7" s="12"/>
      <c r="D7" s="12"/>
      <c r="E7" s="12"/>
      <c r="F7" s="12"/>
      <c r="G7" s="12"/>
      <c r="H7" s="12"/>
      <c r="I7" s="12"/>
      <c r="J7" s="12"/>
      <c r="K7" s="12"/>
      <c r="L7" s="12"/>
      <c r="M7" s="12"/>
      <c r="N7" s="12"/>
      <c r="O7" s="12"/>
      <c r="P7" s="12"/>
      <c r="Q7" s="12"/>
      <c r="R7" s="12"/>
      <c r="S7" s="12"/>
      <c r="T7" s="12"/>
      <c r="U7" s="12"/>
      <c r="V7" s="12"/>
      <c r="W7" s="12"/>
      <c r="X7" s="12"/>
      <c r="Y7" s="12"/>
      <c r="Z7" s="12"/>
    </row>
    <row r="8" spans="1:26" ht="18" x14ac:dyDescent="0.25">
      <c r="A8" s="80" t="s">
        <v>31</v>
      </c>
      <c r="B8" s="75"/>
      <c r="C8" s="18" t="s">
        <v>32</v>
      </c>
      <c r="D8" s="12"/>
      <c r="E8" s="81" t="s">
        <v>33</v>
      </c>
      <c r="F8" s="75"/>
      <c r="G8" s="12"/>
      <c r="H8" s="12"/>
      <c r="I8" s="12"/>
      <c r="J8" s="12"/>
      <c r="K8" s="12"/>
      <c r="L8" s="12"/>
      <c r="M8" s="12"/>
      <c r="N8" s="12"/>
      <c r="O8" s="12"/>
      <c r="P8" s="12"/>
      <c r="Q8" s="12"/>
      <c r="R8" s="12"/>
      <c r="S8" s="12"/>
      <c r="T8" s="12"/>
      <c r="U8" s="12"/>
      <c r="V8" s="12"/>
      <c r="W8" s="12"/>
      <c r="X8" s="12"/>
      <c r="Y8" s="12"/>
      <c r="Z8" s="12"/>
    </row>
    <row r="9" spans="1:26" ht="15.6" x14ac:dyDescent="0.25">
      <c r="A9" s="20" t="s">
        <v>34</v>
      </c>
      <c r="B9" s="20" t="s">
        <v>514</v>
      </c>
      <c r="C9" s="19">
        <v>14</v>
      </c>
      <c r="D9" s="12"/>
      <c r="E9" s="19">
        <v>1</v>
      </c>
      <c r="F9" s="19"/>
      <c r="G9" s="12"/>
      <c r="H9" s="12"/>
      <c r="I9" s="12"/>
      <c r="J9" s="12"/>
      <c r="K9" s="12"/>
      <c r="L9" s="12"/>
      <c r="M9" s="12"/>
      <c r="N9" s="12"/>
      <c r="O9" s="12"/>
      <c r="P9" s="12"/>
      <c r="Q9" s="12"/>
      <c r="R9" s="12"/>
      <c r="S9" s="12"/>
      <c r="T9" s="12"/>
      <c r="U9" s="12"/>
      <c r="V9" s="12"/>
      <c r="W9" s="12"/>
      <c r="X9" s="12"/>
      <c r="Y9" s="12"/>
      <c r="Z9" s="12"/>
    </row>
    <row r="10" spans="1:26" ht="15.6" x14ac:dyDescent="0.25">
      <c r="A10" s="20" t="s">
        <v>35</v>
      </c>
      <c r="B10" s="20" t="s">
        <v>595</v>
      </c>
      <c r="C10" s="19">
        <v>15</v>
      </c>
      <c r="D10" s="12"/>
      <c r="E10" s="19">
        <v>2</v>
      </c>
      <c r="F10" s="19"/>
      <c r="G10" s="12"/>
      <c r="H10" s="12"/>
      <c r="I10" s="12"/>
      <c r="J10" s="12"/>
      <c r="K10" s="12"/>
      <c r="L10" s="12"/>
      <c r="M10" s="12"/>
      <c r="N10" s="12"/>
      <c r="O10" s="12"/>
      <c r="P10" s="12"/>
      <c r="Q10" s="12"/>
      <c r="R10" s="12"/>
      <c r="S10" s="12"/>
      <c r="T10" s="12"/>
      <c r="U10" s="12"/>
      <c r="V10" s="12"/>
      <c r="W10" s="12"/>
      <c r="X10" s="12"/>
      <c r="Y10" s="12"/>
      <c r="Z10" s="12"/>
    </row>
    <row r="11" spans="1:26" ht="15.6" x14ac:dyDescent="0.25">
      <c r="A11" s="20" t="s">
        <v>36</v>
      </c>
      <c r="B11" s="20" t="s">
        <v>515</v>
      </c>
      <c r="C11" s="19">
        <v>14</v>
      </c>
      <c r="D11" s="12"/>
      <c r="E11" s="19">
        <v>3</v>
      </c>
      <c r="F11" s="19"/>
      <c r="G11" s="12"/>
      <c r="H11" s="12"/>
      <c r="I11" s="12"/>
      <c r="J11" s="12"/>
      <c r="K11" s="12"/>
      <c r="L11" s="12"/>
      <c r="M11" s="12"/>
      <c r="N11" s="12"/>
      <c r="O11" s="12"/>
      <c r="P11" s="12"/>
      <c r="Q11" s="12"/>
      <c r="R11" s="12"/>
      <c r="S11" s="12"/>
      <c r="T11" s="12"/>
      <c r="U11" s="12"/>
      <c r="V11" s="12"/>
      <c r="W11" s="12"/>
      <c r="X11" s="12"/>
      <c r="Y11" s="12"/>
      <c r="Z11" s="12"/>
    </row>
    <row r="12" spans="1:26" ht="15.6" x14ac:dyDescent="0.25">
      <c r="A12" s="20" t="s">
        <v>37</v>
      </c>
      <c r="B12" s="20" t="s">
        <v>594</v>
      </c>
      <c r="C12" s="19">
        <v>15</v>
      </c>
      <c r="D12" s="12"/>
      <c r="E12" s="19">
        <v>4</v>
      </c>
      <c r="F12" s="19"/>
      <c r="G12" s="12"/>
      <c r="H12" s="12"/>
      <c r="I12" s="12"/>
      <c r="J12" s="12"/>
      <c r="K12" s="12"/>
      <c r="L12" s="12"/>
      <c r="M12" s="12"/>
      <c r="N12" s="12"/>
      <c r="O12" s="12"/>
      <c r="P12" s="12"/>
      <c r="Q12" s="12"/>
      <c r="R12" s="12"/>
      <c r="S12" s="12"/>
      <c r="T12" s="12"/>
      <c r="U12" s="12"/>
      <c r="V12" s="12"/>
      <c r="W12" s="12"/>
      <c r="X12" s="12"/>
      <c r="Y12" s="12"/>
      <c r="Z12" s="12"/>
    </row>
    <row r="13" spans="1:26" ht="15.6" x14ac:dyDescent="0.25">
      <c r="A13" s="20" t="s">
        <v>38</v>
      </c>
      <c r="B13" s="20" t="s">
        <v>578</v>
      </c>
      <c r="C13" s="19">
        <v>13</v>
      </c>
      <c r="D13" s="12"/>
      <c r="E13" s="12">
        <f>E12+1</f>
        <v>5</v>
      </c>
      <c r="F13" s="12"/>
      <c r="G13" s="12"/>
      <c r="H13" s="12"/>
      <c r="I13" s="12"/>
      <c r="J13" s="12"/>
      <c r="K13" s="12"/>
      <c r="L13" s="12"/>
      <c r="M13" s="12"/>
      <c r="N13" s="12"/>
      <c r="O13" s="12"/>
      <c r="P13" s="12"/>
      <c r="Q13" s="12"/>
      <c r="R13" s="12"/>
      <c r="S13" s="12"/>
      <c r="T13" s="12"/>
      <c r="U13" s="12"/>
      <c r="V13" s="12"/>
      <c r="W13" s="12"/>
      <c r="X13" s="12"/>
      <c r="Y13" s="12"/>
      <c r="Z13" s="12"/>
    </row>
    <row r="14" spans="1:26" ht="15.6" x14ac:dyDescent="0.25">
      <c r="A14" s="20" t="s">
        <v>101</v>
      </c>
      <c r="B14" s="20" t="s">
        <v>517</v>
      </c>
      <c r="C14" s="19">
        <v>14</v>
      </c>
      <c r="D14" s="12"/>
      <c r="E14" s="12">
        <f t="shared" ref="E14:E19" si="0">E13+1</f>
        <v>6</v>
      </c>
      <c r="F14" s="12"/>
      <c r="G14" s="12"/>
      <c r="H14" s="12"/>
      <c r="I14" s="12"/>
      <c r="J14" s="12"/>
      <c r="K14" s="12"/>
      <c r="L14" s="12"/>
      <c r="M14" s="12"/>
      <c r="N14" s="12"/>
      <c r="O14" s="12"/>
      <c r="P14" s="12"/>
      <c r="Q14" s="12"/>
      <c r="R14" s="12"/>
      <c r="S14" s="12"/>
      <c r="T14" s="12"/>
      <c r="U14" s="12"/>
      <c r="V14" s="12"/>
      <c r="W14" s="12"/>
      <c r="X14" s="12"/>
      <c r="Y14" s="12"/>
      <c r="Z14" s="12"/>
    </row>
    <row r="15" spans="1:26" ht="15.6" x14ac:dyDescent="0.25">
      <c r="A15" s="20" t="s">
        <v>292</v>
      </c>
      <c r="B15" s="20" t="s">
        <v>516</v>
      </c>
      <c r="C15" s="19">
        <v>15</v>
      </c>
      <c r="D15" s="12"/>
      <c r="E15" s="12">
        <f t="shared" si="0"/>
        <v>7</v>
      </c>
      <c r="F15" s="12"/>
      <c r="G15" s="12"/>
      <c r="H15" s="12"/>
      <c r="I15" s="12"/>
      <c r="J15" s="12"/>
      <c r="K15" s="12"/>
      <c r="L15" s="12"/>
      <c r="M15" s="12"/>
      <c r="N15" s="12"/>
      <c r="O15" s="12"/>
      <c r="P15" s="12"/>
      <c r="Q15" s="12"/>
      <c r="R15" s="12"/>
      <c r="S15" s="12"/>
      <c r="T15" s="12"/>
      <c r="U15" s="12"/>
      <c r="V15" s="12"/>
      <c r="W15" s="12"/>
      <c r="X15" s="12"/>
      <c r="Y15" s="12"/>
      <c r="Z15" s="12"/>
    </row>
    <row r="16" spans="1:26" ht="15.6" x14ac:dyDescent="0.25">
      <c r="A16" s="20" t="s">
        <v>293</v>
      </c>
      <c r="B16" s="20" t="s">
        <v>596</v>
      </c>
      <c r="C16" s="19">
        <v>14</v>
      </c>
      <c r="D16" s="12"/>
      <c r="E16" s="12">
        <f t="shared" si="0"/>
        <v>8</v>
      </c>
      <c r="F16" s="12"/>
      <c r="G16" s="12"/>
      <c r="H16" s="12"/>
      <c r="I16" s="12"/>
      <c r="J16" s="12"/>
      <c r="K16" s="12"/>
      <c r="L16" s="12"/>
      <c r="M16" s="12"/>
      <c r="N16" s="12"/>
      <c r="O16" s="12"/>
      <c r="P16" s="12"/>
      <c r="Q16" s="12"/>
      <c r="R16" s="12"/>
      <c r="S16" s="12"/>
      <c r="T16" s="12"/>
      <c r="U16" s="12"/>
      <c r="V16" s="12"/>
      <c r="W16" s="12"/>
      <c r="X16" s="12"/>
      <c r="Y16" s="12"/>
      <c r="Z16" s="12"/>
    </row>
    <row r="17" spans="1:26" ht="15.6" x14ac:dyDescent="0.25">
      <c r="A17" s="20" t="s">
        <v>513</v>
      </c>
      <c r="B17" s="20" t="s">
        <v>597</v>
      </c>
      <c r="C17" s="19">
        <v>15</v>
      </c>
      <c r="D17" s="12"/>
      <c r="E17" s="12">
        <f t="shared" si="0"/>
        <v>9</v>
      </c>
      <c r="F17" s="12"/>
      <c r="G17" s="12"/>
      <c r="H17" s="12"/>
      <c r="I17" s="12"/>
      <c r="J17" s="12"/>
      <c r="K17" s="12"/>
      <c r="L17" s="12"/>
      <c r="M17" s="12"/>
      <c r="N17" s="12"/>
      <c r="O17" s="12"/>
      <c r="P17" s="12"/>
      <c r="Q17" s="12"/>
      <c r="R17" s="12"/>
      <c r="S17" s="12"/>
      <c r="T17" s="12"/>
      <c r="U17" s="12"/>
      <c r="V17" s="12"/>
      <c r="W17" s="12"/>
      <c r="X17" s="12"/>
      <c r="Y17" s="12"/>
      <c r="Z17" s="12"/>
    </row>
    <row r="18" spans="1:26" ht="15.6" x14ac:dyDescent="0.25">
      <c r="A18" s="20"/>
      <c r="B18" s="20"/>
      <c r="C18" s="19"/>
      <c r="D18" s="12"/>
      <c r="E18" s="12">
        <f t="shared" si="0"/>
        <v>10</v>
      </c>
      <c r="F18" s="12"/>
      <c r="G18" s="12"/>
      <c r="H18" s="12"/>
      <c r="I18" s="12"/>
      <c r="J18" s="12"/>
      <c r="K18" s="12"/>
      <c r="L18" s="12"/>
      <c r="M18" s="12"/>
      <c r="N18" s="12"/>
      <c r="O18" s="12"/>
      <c r="P18" s="12"/>
      <c r="Q18" s="12"/>
      <c r="R18" s="12"/>
      <c r="S18" s="12"/>
      <c r="T18" s="12"/>
      <c r="U18" s="12"/>
      <c r="V18" s="12"/>
      <c r="W18" s="12"/>
      <c r="X18" s="12"/>
      <c r="Y18" s="12"/>
      <c r="Z18" s="12"/>
    </row>
    <row r="19" spans="1:26" ht="15.6" x14ac:dyDescent="0.25">
      <c r="A19" s="20"/>
      <c r="B19" s="20"/>
      <c r="C19" s="19"/>
      <c r="D19" s="12"/>
      <c r="E19" s="12">
        <f t="shared" si="0"/>
        <v>11</v>
      </c>
      <c r="F19" s="12"/>
      <c r="G19" s="12"/>
      <c r="H19" s="12"/>
      <c r="I19" s="12"/>
      <c r="J19" s="12"/>
      <c r="K19" s="12"/>
      <c r="L19" s="12"/>
      <c r="M19" s="12"/>
      <c r="N19" s="12"/>
      <c r="O19" s="12"/>
      <c r="P19" s="12"/>
      <c r="Q19" s="12"/>
      <c r="R19" s="12"/>
      <c r="S19" s="12"/>
      <c r="T19" s="12"/>
      <c r="U19" s="12"/>
      <c r="V19" s="12"/>
      <c r="W19" s="12"/>
      <c r="X19" s="12"/>
      <c r="Y19" s="12"/>
      <c r="Z19" s="12"/>
    </row>
    <row r="20" spans="1:26" ht="15.6" x14ac:dyDescent="0.25">
      <c r="A20" s="20"/>
      <c r="B20" s="20"/>
      <c r="C20" s="19"/>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x14ac:dyDescent="0.25">
      <c r="A21" s="20"/>
      <c r="B21" s="20"/>
      <c r="C21" s="19"/>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x14ac:dyDescent="0.25">
      <c r="A22" s="20"/>
      <c r="B22" s="20"/>
      <c r="C22" s="19"/>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x14ac:dyDescent="0.25">
      <c r="A23" s="12"/>
      <c r="B23" s="12"/>
      <c r="C23" s="12">
        <f>SUM(C9:C20)</f>
        <v>129</v>
      </c>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row>
    <row r="26" spans="1:26" ht="15.75" customHeight="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row>
    <row r="27" spans="1:26" ht="15.75" customHeight="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row>
    <row r="28" spans="1:26" ht="15.75" customHeight="1" x14ac:dyDescent="0.2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row>
    <row r="29" spans="1:26" ht="15.75" customHeight="1" x14ac:dyDescent="0.2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row>
    <row r="30" spans="1:26" ht="15.75" customHeight="1" x14ac:dyDescent="0.2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row>
    <row r="31" spans="1:26" ht="15.75" customHeight="1" x14ac:dyDescent="0.2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row>
    <row r="32" spans="1:26" ht="15.75" customHeight="1" x14ac:dyDescent="0.2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row>
    <row r="33" spans="1:26" ht="15.75" customHeight="1" x14ac:dyDescent="0.2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row>
    <row r="34" spans="1:26" ht="15.75" customHeight="1" x14ac:dyDescent="0.2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row>
    <row r="35" spans="1:26" ht="15.75" customHeight="1" x14ac:dyDescent="0.2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row>
    <row r="36" spans="1:26" ht="15.75" customHeight="1" x14ac:dyDescent="0.2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row>
    <row r="37" spans="1:26" ht="15.75" customHeight="1" x14ac:dyDescent="0.2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row>
    <row r="38" spans="1:26" ht="15.75" customHeight="1" x14ac:dyDescent="0.2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row>
    <row r="39" spans="1:26" ht="15.75" customHeight="1" x14ac:dyDescent="0.2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row>
    <row r="40" spans="1:26" ht="15.75" customHeight="1" x14ac:dyDescent="0.2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row>
    <row r="41" spans="1:26" ht="15.75" customHeight="1" x14ac:dyDescent="0.2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row>
    <row r="42" spans="1:26" ht="15.75" customHeight="1" x14ac:dyDescent="0.2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row>
    <row r="43" spans="1:26" ht="15.75" customHeight="1" x14ac:dyDescent="0.2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row>
    <row r="44" spans="1:26" ht="15.75" customHeight="1" x14ac:dyDescent="0.2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row>
    <row r="45" spans="1:26" ht="15.75" customHeight="1" x14ac:dyDescent="0.2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row>
    <row r="46" spans="1:26" ht="15.75" customHeight="1" x14ac:dyDescent="0.2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row>
    <row r="47" spans="1:26" ht="15.75" customHeight="1" x14ac:dyDescent="0.2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row>
    <row r="48" spans="1:26" ht="15.75" customHeight="1" x14ac:dyDescent="0.2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row>
    <row r="49" spans="1:26" ht="15.75" customHeight="1" x14ac:dyDescent="0.2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row>
    <row r="50" spans="1:26" ht="15.75" customHeight="1" x14ac:dyDescent="0.25">
      <c r="A50" s="12" t="s">
        <v>39</v>
      </c>
      <c r="B50" s="12" t="s">
        <v>40</v>
      </c>
      <c r="C50" s="12" t="s">
        <v>41</v>
      </c>
      <c r="D50" s="12" t="s">
        <v>42</v>
      </c>
      <c r="E50" s="12" t="s">
        <v>43</v>
      </c>
      <c r="F50" s="12"/>
      <c r="G50" s="12"/>
      <c r="H50" s="19" t="s">
        <v>44</v>
      </c>
      <c r="I50" s="19" t="s">
        <v>45</v>
      </c>
      <c r="J50" s="12"/>
      <c r="K50" s="12"/>
      <c r="L50" s="12"/>
      <c r="M50" s="12"/>
      <c r="N50" s="12"/>
      <c r="O50" s="12"/>
      <c r="P50" s="12"/>
      <c r="Q50" s="12"/>
      <c r="R50" s="12"/>
      <c r="S50" s="12"/>
      <c r="T50" s="12"/>
      <c r="U50" s="12"/>
      <c r="V50" s="12"/>
      <c r="W50" s="12"/>
      <c r="X50" s="12"/>
      <c r="Y50" s="12"/>
      <c r="Z50" s="12"/>
    </row>
    <row r="51" spans="1:26" ht="15.75" customHeight="1" x14ac:dyDescent="0.25">
      <c r="A51" s="12">
        <v>1</v>
      </c>
      <c r="B51" s="12">
        <v>2021</v>
      </c>
      <c r="C51" s="12" t="s">
        <v>46</v>
      </c>
      <c r="D51" s="12">
        <v>101</v>
      </c>
      <c r="E51" s="12">
        <v>1</v>
      </c>
      <c r="F51" s="12"/>
      <c r="G51" s="12"/>
      <c r="H51" s="19" t="s">
        <v>47</v>
      </c>
      <c r="I51" s="19" t="s">
        <v>48</v>
      </c>
      <c r="J51" s="12"/>
      <c r="K51" s="12"/>
      <c r="L51" s="12"/>
      <c r="M51" s="12"/>
      <c r="N51" s="12"/>
      <c r="O51" s="12"/>
      <c r="P51" s="12"/>
      <c r="Q51" s="12"/>
      <c r="R51" s="12"/>
      <c r="S51" s="12"/>
      <c r="T51" s="12"/>
      <c r="U51" s="12"/>
      <c r="V51" s="12"/>
      <c r="W51" s="12"/>
      <c r="X51" s="12"/>
      <c r="Y51" s="12"/>
      <c r="Z51" s="12"/>
    </row>
    <row r="52" spans="1:26" ht="15.75" customHeight="1" x14ac:dyDescent="0.25">
      <c r="A52" s="12">
        <v>2</v>
      </c>
      <c r="B52" s="12">
        <v>2022</v>
      </c>
      <c r="C52" s="12" t="s">
        <v>49</v>
      </c>
      <c r="D52" s="12">
        <v>102</v>
      </c>
      <c r="E52" s="12">
        <v>2</v>
      </c>
      <c r="F52" s="12"/>
      <c r="G52" s="12"/>
      <c r="H52" s="19" t="s">
        <v>50</v>
      </c>
      <c r="I52" s="19" t="str">
        <f>"'"&amp;$I$50&amp;"'!"&amp;$I$51</f>
        <v>'SORT'!A1</v>
      </c>
      <c r="J52" s="12"/>
      <c r="K52" s="12"/>
      <c r="L52" s="12"/>
      <c r="M52" s="12"/>
      <c r="N52" s="12"/>
      <c r="O52" s="12"/>
      <c r="P52" s="12"/>
      <c r="Q52" s="12"/>
      <c r="R52" s="12"/>
      <c r="S52" s="12"/>
      <c r="T52" s="12"/>
      <c r="U52" s="12"/>
      <c r="V52" s="12"/>
      <c r="W52" s="12"/>
      <c r="X52" s="12"/>
      <c r="Y52" s="12"/>
      <c r="Z52" s="12"/>
    </row>
    <row r="53" spans="1:26" ht="15.75" customHeight="1" x14ac:dyDescent="0.25">
      <c r="A53" s="12">
        <v>3</v>
      </c>
      <c r="B53" s="12">
        <v>2023</v>
      </c>
      <c r="C53" s="12"/>
      <c r="D53" s="12">
        <v>103</v>
      </c>
      <c r="E53" s="12">
        <v>3</v>
      </c>
      <c r="F53" s="12"/>
      <c r="G53" s="12"/>
      <c r="H53" s="12"/>
      <c r="I53" s="12"/>
      <c r="J53" s="12"/>
      <c r="K53" s="12"/>
      <c r="L53" s="12"/>
      <c r="M53" s="12"/>
      <c r="N53" s="12"/>
      <c r="O53" s="12"/>
      <c r="P53" s="12"/>
      <c r="Q53" s="12"/>
      <c r="R53" s="12"/>
      <c r="S53" s="12"/>
      <c r="T53" s="12"/>
      <c r="U53" s="12"/>
      <c r="V53" s="12"/>
      <c r="W53" s="12"/>
      <c r="X53" s="12"/>
      <c r="Y53" s="12"/>
      <c r="Z53" s="12"/>
    </row>
    <row r="54" spans="1:26" ht="15.75" customHeight="1" x14ac:dyDescent="0.25">
      <c r="A54" s="12">
        <v>4</v>
      </c>
      <c r="B54" s="12">
        <v>2024</v>
      </c>
      <c r="C54" s="12"/>
      <c r="D54" s="12">
        <v>104</v>
      </c>
      <c r="E54" s="12">
        <v>4</v>
      </c>
      <c r="F54" s="12"/>
      <c r="G54" s="12"/>
      <c r="H54" s="12"/>
      <c r="I54" s="12"/>
      <c r="J54" s="12"/>
      <c r="K54" s="12"/>
      <c r="L54" s="12"/>
      <c r="M54" s="12"/>
      <c r="N54" s="12"/>
      <c r="O54" s="12"/>
      <c r="P54" s="12"/>
      <c r="Q54" s="12"/>
      <c r="R54" s="12"/>
      <c r="S54" s="12"/>
      <c r="T54" s="12"/>
      <c r="U54" s="12"/>
      <c r="V54" s="12"/>
      <c r="W54" s="12"/>
      <c r="X54" s="12"/>
      <c r="Y54" s="12"/>
      <c r="Z54" s="12"/>
    </row>
    <row r="55" spans="1:26" ht="15.75" customHeight="1" x14ac:dyDescent="0.25">
      <c r="A55" s="12">
        <v>5</v>
      </c>
      <c r="B55" s="12">
        <v>2025</v>
      </c>
      <c r="C55" s="12"/>
      <c r="D55" s="12">
        <v>201</v>
      </c>
      <c r="E55" s="12">
        <v>5</v>
      </c>
      <c r="F55" s="12"/>
      <c r="G55" s="12"/>
      <c r="H55" s="12"/>
      <c r="I55" s="12"/>
      <c r="J55" s="12"/>
      <c r="K55" s="12"/>
      <c r="L55" s="12"/>
      <c r="M55" s="12"/>
      <c r="N55" s="12"/>
      <c r="O55" s="12"/>
      <c r="P55" s="12"/>
      <c r="Q55" s="12"/>
      <c r="R55" s="12"/>
      <c r="S55" s="12"/>
      <c r="T55" s="12"/>
      <c r="U55" s="12"/>
      <c r="V55" s="12"/>
      <c r="W55" s="12"/>
      <c r="X55" s="12"/>
      <c r="Y55" s="12"/>
      <c r="Z55" s="12"/>
    </row>
    <row r="56" spans="1:26" ht="15.75" customHeight="1" x14ac:dyDescent="0.25">
      <c r="A56" s="12">
        <v>6</v>
      </c>
      <c r="B56" s="12">
        <v>2026</v>
      </c>
      <c r="C56" s="12"/>
      <c r="D56" s="12">
        <v>202</v>
      </c>
      <c r="E56" s="12">
        <v>6</v>
      </c>
      <c r="F56" s="12"/>
      <c r="G56" s="12"/>
      <c r="H56" s="12"/>
      <c r="I56" s="12"/>
      <c r="J56" s="12"/>
      <c r="K56" s="12"/>
      <c r="L56" s="12"/>
      <c r="M56" s="12"/>
      <c r="N56" s="12"/>
      <c r="O56" s="12"/>
      <c r="P56" s="12"/>
      <c r="Q56" s="12"/>
      <c r="R56" s="12"/>
      <c r="S56" s="12"/>
      <c r="T56" s="12"/>
      <c r="U56" s="12"/>
      <c r="V56" s="12"/>
      <c r="W56" s="12"/>
      <c r="X56" s="12"/>
      <c r="Y56" s="12"/>
      <c r="Z56" s="12"/>
    </row>
    <row r="57" spans="1:26" ht="15.75" customHeight="1" x14ac:dyDescent="0.25">
      <c r="A57" s="12">
        <v>7</v>
      </c>
      <c r="B57" s="12">
        <v>2027</v>
      </c>
      <c r="C57" s="12"/>
      <c r="D57" s="12">
        <v>203</v>
      </c>
      <c r="E57" s="12">
        <v>7</v>
      </c>
      <c r="F57" s="12"/>
      <c r="G57" s="12"/>
      <c r="H57" s="12"/>
      <c r="I57" s="12"/>
      <c r="J57" s="12"/>
      <c r="K57" s="12"/>
      <c r="L57" s="12"/>
      <c r="M57" s="12"/>
      <c r="N57" s="12"/>
      <c r="O57" s="12"/>
      <c r="P57" s="12"/>
      <c r="Q57" s="12"/>
      <c r="R57" s="12"/>
      <c r="S57" s="12"/>
      <c r="T57" s="12"/>
      <c r="U57" s="12"/>
      <c r="V57" s="12"/>
      <c r="W57" s="12"/>
      <c r="X57" s="12"/>
      <c r="Y57" s="12"/>
      <c r="Z57" s="12"/>
    </row>
    <row r="58" spans="1:26" ht="15.75" customHeight="1" x14ac:dyDescent="0.25">
      <c r="A58" s="12">
        <v>8</v>
      </c>
      <c r="B58" s="12"/>
      <c r="C58" s="12"/>
      <c r="D58" s="12">
        <v>204</v>
      </c>
      <c r="E58" s="12">
        <v>8</v>
      </c>
      <c r="F58" s="12"/>
      <c r="G58" s="12"/>
      <c r="H58" s="12"/>
      <c r="I58" s="12"/>
      <c r="J58" s="12"/>
      <c r="K58" s="12"/>
      <c r="L58" s="12"/>
      <c r="M58" s="12"/>
      <c r="N58" s="12"/>
      <c r="O58" s="12"/>
      <c r="P58" s="12"/>
      <c r="Q58" s="12"/>
      <c r="R58" s="12"/>
      <c r="S58" s="12"/>
      <c r="T58" s="12"/>
      <c r="U58" s="12"/>
      <c r="V58" s="12"/>
      <c r="W58" s="12"/>
      <c r="X58" s="12"/>
      <c r="Y58" s="12"/>
      <c r="Z58" s="12"/>
    </row>
    <row r="59" spans="1:26" ht="15.75" customHeight="1" x14ac:dyDescent="0.25">
      <c r="A59" s="12">
        <v>9</v>
      </c>
      <c r="B59" s="12"/>
      <c r="C59" s="12"/>
      <c r="D59" s="12">
        <v>301</v>
      </c>
      <c r="E59" s="12">
        <v>9</v>
      </c>
      <c r="F59" s="12"/>
      <c r="G59" s="12"/>
      <c r="H59" s="12"/>
      <c r="I59" s="12"/>
      <c r="J59" s="12"/>
      <c r="K59" s="12"/>
      <c r="L59" s="12"/>
      <c r="M59" s="12"/>
      <c r="N59" s="12"/>
      <c r="O59" s="12"/>
      <c r="P59" s="12"/>
      <c r="Q59" s="12"/>
      <c r="R59" s="12"/>
      <c r="S59" s="12"/>
      <c r="T59" s="12"/>
      <c r="U59" s="12"/>
      <c r="V59" s="12"/>
      <c r="W59" s="12"/>
      <c r="X59" s="12"/>
      <c r="Y59" s="12"/>
      <c r="Z59" s="12"/>
    </row>
    <row r="60" spans="1:26" ht="15.75" customHeight="1" x14ac:dyDescent="0.25">
      <c r="A60" s="12">
        <v>10</v>
      </c>
      <c r="B60" s="12"/>
      <c r="C60" s="12"/>
      <c r="D60" s="12">
        <v>302</v>
      </c>
      <c r="E60" s="12">
        <v>10</v>
      </c>
      <c r="F60" s="12"/>
      <c r="G60" s="12"/>
      <c r="H60" s="12"/>
      <c r="I60" s="12"/>
      <c r="J60" s="12"/>
      <c r="K60" s="12"/>
      <c r="L60" s="12"/>
      <c r="M60" s="12"/>
      <c r="N60" s="12"/>
      <c r="O60" s="12"/>
      <c r="P60" s="12"/>
      <c r="Q60" s="12"/>
      <c r="R60" s="12"/>
      <c r="S60" s="12"/>
      <c r="T60" s="12"/>
      <c r="U60" s="12"/>
      <c r="V60" s="12"/>
      <c r="W60" s="12"/>
      <c r="X60" s="12"/>
      <c r="Y60" s="12"/>
      <c r="Z60" s="12"/>
    </row>
    <row r="61" spans="1:26" ht="15.75" customHeight="1" x14ac:dyDescent="0.25">
      <c r="A61" s="12">
        <v>11</v>
      </c>
      <c r="B61" s="12"/>
      <c r="C61" s="12"/>
      <c r="D61" s="12">
        <v>303</v>
      </c>
      <c r="E61" s="12">
        <v>11</v>
      </c>
      <c r="F61" s="12"/>
      <c r="G61" s="12"/>
      <c r="H61" s="12"/>
      <c r="I61" s="12"/>
      <c r="J61" s="12"/>
      <c r="K61" s="12"/>
      <c r="L61" s="12"/>
      <c r="M61" s="12"/>
      <c r="N61" s="12"/>
      <c r="O61" s="12"/>
      <c r="P61" s="12"/>
      <c r="Q61" s="12"/>
      <c r="R61" s="12"/>
      <c r="S61" s="12"/>
      <c r="T61" s="12"/>
      <c r="U61" s="12"/>
      <c r="V61" s="12"/>
      <c r="W61" s="12"/>
      <c r="X61" s="12"/>
      <c r="Y61" s="12"/>
      <c r="Z61" s="12"/>
    </row>
    <row r="62" spans="1:26" ht="15.75" customHeight="1" x14ac:dyDescent="0.25">
      <c r="A62" s="12">
        <v>12</v>
      </c>
      <c r="B62" s="12"/>
      <c r="C62" s="12"/>
      <c r="D62" s="12">
        <v>304</v>
      </c>
      <c r="E62" s="12">
        <v>12</v>
      </c>
      <c r="F62" s="12"/>
      <c r="G62" s="12"/>
      <c r="H62" s="12"/>
      <c r="I62" s="12"/>
      <c r="J62" s="12"/>
      <c r="K62" s="12"/>
      <c r="L62" s="12"/>
      <c r="M62" s="12"/>
      <c r="N62" s="12"/>
      <c r="O62" s="12"/>
      <c r="P62" s="12"/>
      <c r="Q62" s="12"/>
      <c r="R62" s="12"/>
      <c r="S62" s="12"/>
      <c r="T62" s="12"/>
      <c r="U62" s="12"/>
      <c r="V62" s="12"/>
      <c r="W62" s="12"/>
      <c r="X62" s="12"/>
      <c r="Y62" s="12"/>
      <c r="Z62" s="12"/>
    </row>
    <row r="63" spans="1:26" ht="15.75" customHeight="1" x14ac:dyDescent="0.25">
      <c r="A63" s="12">
        <v>13</v>
      </c>
      <c r="B63" s="12"/>
      <c r="C63" s="12"/>
      <c r="D63" s="12">
        <v>401</v>
      </c>
      <c r="E63" s="12">
        <v>13</v>
      </c>
      <c r="F63" s="12"/>
      <c r="G63" s="12"/>
      <c r="H63" s="12"/>
      <c r="I63" s="12"/>
      <c r="J63" s="12"/>
      <c r="K63" s="12"/>
      <c r="L63" s="12"/>
      <c r="M63" s="12"/>
      <c r="N63" s="12"/>
      <c r="O63" s="12"/>
      <c r="P63" s="12"/>
      <c r="Q63" s="12"/>
      <c r="R63" s="12"/>
      <c r="S63" s="12"/>
      <c r="T63" s="12"/>
      <c r="U63" s="12"/>
      <c r="V63" s="12"/>
      <c r="W63" s="12"/>
      <c r="X63" s="12"/>
      <c r="Y63" s="12"/>
      <c r="Z63" s="12"/>
    </row>
    <row r="64" spans="1:26" ht="15.75" customHeight="1" x14ac:dyDescent="0.25">
      <c r="A64" s="12">
        <v>14</v>
      </c>
      <c r="B64" s="12"/>
      <c r="C64" s="12"/>
      <c r="D64" s="12">
        <v>405</v>
      </c>
      <c r="E64" s="12">
        <v>14</v>
      </c>
      <c r="F64" s="12"/>
      <c r="G64" s="12"/>
      <c r="H64" s="12"/>
      <c r="I64" s="12"/>
      <c r="J64" s="12"/>
      <c r="K64" s="12"/>
      <c r="L64" s="12"/>
      <c r="M64" s="12"/>
      <c r="N64" s="12"/>
      <c r="O64" s="12"/>
      <c r="P64" s="12"/>
      <c r="Q64" s="12"/>
      <c r="R64" s="12"/>
      <c r="S64" s="12"/>
      <c r="T64" s="12"/>
      <c r="U64" s="12"/>
      <c r="V64" s="12"/>
      <c r="W64" s="12"/>
      <c r="X64" s="12"/>
      <c r="Y64" s="12"/>
      <c r="Z64" s="12"/>
    </row>
    <row r="65" spans="1:26" ht="15.75" customHeight="1" x14ac:dyDescent="0.25">
      <c r="A65" s="12">
        <v>15</v>
      </c>
      <c r="B65" s="12"/>
      <c r="C65" s="12"/>
      <c r="D65" s="12"/>
      <c r="E65" s="12">
        <v>15</v>
      </c>
      <c r="F65" s="12"/>
      <c r="G65" s="12"/>
      <c r="H65" s="12"/>
      <c r="I65" s="12"/>
      <c r="J65" s="12"/>
      <c r="K65" s="12"/>
      <c r="L65" s="12"/>
      <c r="M65" s="12"/>
      <c r="N65" s="12"/>
      <c r="O65" s="12"/>
      <c r="P65" s="12"/>
      <c r="Q65" s="12"/>
      <c r="R65" s="12"/>
      <c r="S65" s="12"/>
      <c r="T65" s="12"/>
      <c r="U65" s="12"/>
      <c r="V65" s="12"/>
      <c r="W65" s="12"/>
      <c r="X65" s="12"/>
      <c r="Y65" s="12"/>
      <c r="Z65" s="12"/>
    </row>
    <row r="66" spans="1:26" ht="15.75" customHeight="1" x14ac:dyDescent="0.25">
      <c r="A66" s="12">
        <v>16</v>
      </c>
      <c r="B66" s="12"/>
      <c r="C66" s="12"/>
      <c r="D66" s="12"/>
      <c r="E66" s="12">
        <v>16</v>
      </c>
      <c r="F66" s="12"/>
      <c r="G66" s="12"/>
      <c r="H66" s="12"/>
      <c r="I66" s="12"/>
      <c r="J66" s="12"/>
      <c r="K66" s="12"/>
      <c r="L66" s="12"/>
      <c r="M66" s="12"/>
      <c r="N66" s="12"/>
      <c r="O66" s="12"/>
      <c r="P66" s="12"/>
      <c r="Q66" s="12"/>
      <c r="R66" s="12"/>
      <c r="S66" s="12"/>
      <c r="T66" s="12"/>
      <c r="U66" s="12"/>
      <c r="V66" s="12"/>
      <c r="W66" s="12"/>
      <c r="X66" s="12"/>
      <c r="Y66" s="12"/>
      <c r="Z66" s="12"/>
    </row>
    <row r="67" spans="1:26" ht="15.75" customHeight="1" x14ac:dyDescent="0.25">
      <c r="A67" s="12">
        <v>17</v>
      </c>
      <c r="B67" s="12"/>
      <c r="C67" s="12"/>
      <c r="D67" s="12"/>
      <c r="E67" s="12">
        <v>17</v>
      </c>
      <c r="F67" s="12"/>
      <c r="G67" s="12"/>
      <c r="H67" s="12"/>
      <c r="I67" s="12"/>
      <c r="J67" s="12"/>
      <c r="K67" s="12"/>
      <c r="L67" s="12"/>
      <c r="M67" s="12"/>
      <c r="N67" s="12"/>
      <c r="O67" s="12"/>
      <c r="P67" s="12"/>
      <c r="Q67" s="12"/>
      <c r="R67" s="12"/>
      <c r="S67" s="12"/>
      <c r="T67" s="12"/>
      <c r="U67" s="12"/>
      <c r="V67" s="12"/>
      <c r="W67" s="12"/>
      <c r="X67" s="12"/>
      <c r="Y67" s="12"/>
      <c r="Z67" s="12"/>
    </row>
    <row r="68" spans="1:26" ht="15.75" customHeight="1" x14ac:dyDescent="0.25">
      <c r="A68" s="12">
        <v>18</v>
      </c>
      <c r="B68" s="12"/>
      <c r="C68" s="12"/>
      <c r="D68" s="12"/>
      <c r="E68" s="12">
        <v>18</v>
      </c>
      <c r="F68" s="12"/>
      <c r="G68" s="12"/>
      <c r="H68" s="12"/>
      <c r="I68" s="12"/>
      <c r="J68" s="12"/>
      <c r="K68" s="12"/>
      <c r="L68" s="12"/>
      <c r="M68" s="12"/>
      <c r="N68" s="12"/>
      <c r="O68" s="12"/>
      <c r="P68" s="12"/>
      <c r="Q68" s="12"/>
      <c r="R68" s="12"/>
      <c r="S68" s="12"/>
      <c r="T68" s="12"/>
      <c r="U68" s="12"/>
      <c r="V68" s="12"/>
      <c r="W68" s="12"/>
      <c r="X68" s="12"/>
      <c r="Y68" s="12"/>
      <c r="Z68" s="12"/>
    </row>
    <row r="69" spans="1:26" ht="15.75" customHeight="1" x14ac:dyDescent="0.25">
      <c r="A69" s="12">
        <v>19</v>
      </c>
      <c r="B69" s="12"/>
      <c r="C69" s="12"/>
      <c r="D69" s="12"/>
      <c r="E69" s="12">
        <v>19</v>
      </c>
      <c r="F69" s="12"/>
      <c r="G69" s="12"/>
      <c r="H69" s="12"/>
      <c r="I69" s="12"/>
      <c r="J69" s="12"/>
      <c r="K69" s="12"/>
      <c r="L69" s="12"/>
      <c r="M69" s="12"/>
      <c r="N69" s="12"/>
      <c r="O69" s="12"/>
      <c r="P69" s="12"/>
      <c r="Q69" s="12"/>
      <c r="R69" s="12"/>
      <c r="S69" s="12"/>
      <c r="T69" s="12"/>
      <c r="U69" s="12"/>
      <c r="V69" s="12"/>
      <c r="W69" s="12"/>
      <c r="X69" s="12"/>
      <c r="Y69" s="12"/>
      <c r="Z69" s="12"/>
    </row>
    <row r="70" spans="1:26" ht="15.75" customHeight="1" x14ac:dyDescent="0.25">
      <c r="A70" s="12">
        <v>20</v>
      </c>
      <c r="B70" s="12"/>
      <c r="C70" s="12"/>
      <c r="D70" s="12"/>
      <c r="E70" s="12">
        <v>20</v>
      </c>
      <c r="F70" s="12"/>
      <c r="G70" s="12"/>
      <c r="H70" s="12"/>
      <c r="I70" s="12"/>
      <c r="J70" s="12"/>
      <c r="K70" s="12"/>
      <c r="L70" s="12"/>
      <c r="M70" s="12"/>
      <c r="N70" s="12"/>
      <c r="O70" s="12"/>
      <c r="P70" s="12"/>
      <c r="Q70" s="12"/>
      <c r="R70" s="12"/>
      <c r="S70" s="12"/>
      <c r="T70" s="12"/>
      <c r="U70" s="12"/>
      <c r="V70" s="12"/>
      <c r="W70" s="12"/>
      <c r="X70" s="12"/>
      <c r="Y70" s="12"/>
      <c r="Z70" s="12"/>
    </row>
    <row r="71" spans="1:26" ht="15.75" customHeight="1" x14ac:dyDescent="0.25">
      <c r="A71" s="12">
        <v>21</v>
      </c>
      <c r="B71" s="12"/>
      <c r="C71" s="12"/>
      <c r="D71" s="12"/>
      <c r="E71" s="12">
        <v>21</v>
      </c>
      <c r="F71" s="12"/>
      <c r="G71" s="12"/>
      <c r="H71" s="12"/>
      <c r="I71" s="12"/>
      <c r="J71" s="12"/>
      <c r="K71" s="12"/>
      <c r="L71" s="12"/>
      <c r="M71" s="12"/>
      <c r="N71" s="12"/>
      <c r="O71" s="12"/>
      <c r="P71" s="12"/>
      <c r="Q71" s="12"/>
      <c r="R71" s="12"/>
      <c r="S71" s="12"/>
      <c r="T71" s="12"/>
      <c r="U71" s="12"/>
      <c r="V71" s="12"/>
      <c r="W71" s="12"/>
      <c r="X71" s="12"/>
      <c r="Y71" s="12"/>
      <c r="Z71" s="12"/>
    </row>
    <row r="72" spans="1:26" ht="15.75" customHeight="1" x14ac:dyDescent="0.25">
      <c r="A72" s="12">
        <v>22</v>
      </c>
      <c r="B72" s="12"/>
      <c r="C72" s="12"/>
      <c r="D72" s="12"/>
      <c r="E72" s="12">
        <v>22</v>
      </c>
      <c r="F72" s="12"/>
      <c r="G72" s="12"/>
      <c r="H72" s="12"/>
      <c r="I72" s="12"/>
      <c r="J72" s="12"/>
      <c r="K72" s="12"/>
      <c r="L72" s="12"/>
      <c r="M72" s="12"/>
      <c r="N72" s="12"/>
      <c r="O72" s="12"/>
      <c r="P72" s="12"/>
      <c r="Q72" s="12"/>
      <c r="R72" s="12"/>
      <c r="S72" s="12"/>
      <c r="T72" s="12"/>
      <c r="U72" s="12"/>
      <c r="V72" s="12"/>
      <c r="W72" s="12"/>
      <c r="X72" s="12"/>
      <c r="Y72" s="12"/>
      <c r="Z72" s="12"/>
    </row>
    <row r="73" spans="1:26" ht="15.75" customHeight="1" x14ac:dyDescent="0.25">
      <c r="A73" s="12">
        <v>23</v>
      </c>
      <c r="B73" s="12"/>
      <c r="C73" s="12"/>
      <c r="D73" s="12"/>
      <c r="E73" s="12">
        <v>23</v>
      </c>
      <c r="F73" s="12"/>
      <c r="G73" s="12"/>
      <c r="H73" s="12"/>
      <c r="I73" s="12"/>
      <c r="J73" s="12"/>
      <c r="K73" s="12"/>
      <c r="L73" s="12"/>
      <c r="M73" s="12"/>
      <c r="N73" s="12"/>
      <c r="O73" s="12"/>
      <c r="P73" s="12"/>
      <c r="Q73" s="12"/>
      <c r="R73" s="12"/>
      <c r="S73" s="12"/>
      <c r="T73" s="12"/>
      <c r="U73" s="12"/>
      <c r="V73" s="12"/>
      <c r="W73" s="12"/>
      <c r="X73" s="12"/>
      <c r="Y73" s="12"/>
      <c r="Z73" s="12"/>
    </row>
    <row r="74" spans="1:26" ht="15.75" customHeight="1" x14ac:dyDescent="0.25">
      <c r="A74" s="12">
        <v>24</v>
      </c>
      <c r="B74" s="12"/>
      <c r="C74" s="12"/>
      <c r="D74" s="12"/>
      <c r="E74" s="12">
        <v>24</v>
      </c>
      <c r="F74" s="12"/>
      <c r="G74" s="12"/>
      <c r="H74" s="12"/>
      <c r="I74" s="12"/>
      <c r="J74" s="12"/>
      <c r="K74" s="12"/>
      <c r="L74" s="12"/>
      <c r="M74" s="12"/>
      <c r="N74" s="12"/>
      <c r="O74" s="12"/>
      <c r="P74" s="12"/>
      <c r="Q74" s="12"/>
      <c r="R74" s="12"/>
      <c r="S74" s="12"/>
      <c r="T74" s="12"/>
      <c r="U74" s="12"/>
      <c r="V74" s="12"/>
      <c r="W74" s="12"/>
      <c r="X74" s="12"/>
      <c r="Y74" s="12"/>
      <c r="Z74" s="12"/>
    </row>
    <row r="75" spans="1:26" ht="15.75" customHeight="1" x14ac:dyDescent="0.25">
      <c r="A75" s="12">
        <v>25</v>
      </c>
      <c r="B75" s="12"/>
      <c r="C75" s="12"/>
      <c r="D75" s="12"/>
      <c r="E75" s="12">
        <v>25</v>
      </c>
      <c r="F75" s="12"/>
      <c r="G75" s="12"/>
      <c r="H75" s="12"/>
      <c r="I75" s="12"/>
      <c r="J75" s="12"/>
      <c r="K75" s="12"/>
      <c r="L75" s="12"/>
      <c r="M75" s="12"/>
      <c r="N75" s="12"/>
      <c r="O75" s="12"/>
      <c r="P75" s="12"/>
      <c r="Q75" s="12"/>
      <c r="R75" s="12"/>
      <c r="S75" s="12"/>
      <c r="T75" s="12"/>
      <c r="U75" s="12"/>
      <c r="V75" s="12"/>
      <c r="W75" s="12"/>
      <c r="X75" s="12"/>
      <c r="Y75" s="12"/>
      <c r="Z75" s="12"/>
    </row>
    <row r="76" spans="1:26" ht="15.75" customHeight="1" x14ac:dyDescent="0.25">
      <c r="A76" s="12">
        <v>26</v>
      </c>
      <c r="B76" s="12"/>
      <c r="C76" s="12"/>
      <c r="D76" s="12"/>
      <c r="E76" s="12">
        <v>26</v>
      </c>
      <c r="F76" s="12"/>
      <c r="G76" s="12"/>
      <c r="H76" s="12"/>
      <c r="I76" s="12"/>
      <c r="J76" s="12"/>
      <c r="K76" s="12"/>
      <c r="L76" s="12"/>
      <c r="M76" s="12"/>
      <c r="N76" s="12"/>
      <c r="O76" s="12"/>
      <c r="P76" s="12"/>
      <c r="Q76" s="12"/>
      <c r="R76" s="12"/>
      <c r="S76" s="12"/>
      <c r="T76" s="12"/>
      <c r="U76" s="12"/>
      <c r="V76" s="12"/>
      <c r="W76" s="12"/>
      <c r="X76" s="12"/>
      <c r="Y76" s="12"/>
      <c r="Z76" s="12"/>
    </row>
    <row r="77" spans="1:26" ht="15.75" customHeight="1" x14ac:dyDescent="0.25">
      <c r="A77" s="12">
        <v>27</v>
      </c>
      <c r="B77" s="12"/>
      <c r="C77" s="12"/>
      <c r="D77" s="12"/>
      <c r="E77" s="12">
        <v>27</v>
      </c>
      <c r="F77" s="12"/>
      <c r="G77" s="12"/>
      <c r="H77" s="12"/>
      <c r="I77" s="12"/>
      <c r="J77" s="12"/>
      <c r="K77" s="12"/>
      <c r="L77" s="12"/>
      <c r="M77" s="12"/>
      <c r="N77" s="12"/>
      <c r="O77" s="12"/>
      <c r="P77" s="12"/>
      <c r="Q77" s="12"/>
      <c r="R77" s="12"/>
      <c r="S77" s="12"/>
      <c r="T77" s="12"/>
      <c r="U77" s="12"/>
      <c r="V77" s="12"/>
      <c r="W77" s="12"/>
      <c r="X77" s="12"/>
      <c r="Y77" s="12"/>
      <c r="Z77" s="12"/>
    </row>
    <row r="78" spans="1:26" ht="15.75" customHeight="1" x14ac:dyDescent="0.25">
      <c r="A78" s="12">
        <v>28</v>
      </c>
      <c r="B78" s="12"/>
      <c r="C78" s="12"/>
      <c r="D78" s="12"/>
      <c r="E78" s="12">
        <v>28</v>
      </c>
      <c r="F78" s="12"/>
      <c r="G78" s="12"/>
      <c r="H78" s="12"/>
      <c r="I78" s="12"/>
      <c r="J78" s="12"/>
      <c r="K78" s="12"/>
      <c r="L78" s="12"/>
      <c r="M78" s="12"/>
      <c r="N78" s="12"/>
      <c r="O78" s="12"/>
      <c r="P78" s="12"/>
      <c r="Q78" s="12"/>
      <c r="R78" s="12"/>
      <c r="S78" s="12"/>
      <c r="T78" s="12"/>
      <c r="U78" s="12"/>
      <c r="V78" s="12"/>
      <c r="W78" s="12"/>
      <c r="X78" s="12"/>
      <c r="Y78" s="12"/>
      <c r="Z78" s="12"/>
    </row>
    <row r="79" spans="1:26" ht="15.75" customHeight="1" x14ac:dyDescent="0.25">
      <c r="A79" s="12">
        <v>29</v>
      </c>
      <c r="B79" s="12"/>
      <c r="C79" s="12"/>
      <c r="D79" s="12"/>
      <c r="E79" s="12">
        <v>29</v>
      </c>
      <c r="F79" s="12"/>
      <c r="G79" s="12"/>
      <c r="H79" s="12"/>
      <c r="I79" s="12"/>
      <c r="J79" s="12"/>
      <c r="K79" s="12"/>
      <c r="L79" s="12"/>
      <c r="M79" s="12"/>
      <c r="N79" s="12"/>
      <c r="O79" s="12"/>
      <c r="P79" s="12"/>
      <c r="Q79" s="12"/>
      <c r="R79" s="12"/>
      <c r="S79" s="12"/>
      <c r="T79" s="12"/>
      <c r="U79" s="12"/>
      <c r="V79" s="12"/>
      <c r="W79" s="12"/>
      <c r="X79" s="12"/>
      <c r="Y79" s="12"/>
      <c r="Z79" s="12"/>
    </row>
    <row r="80" spans="1:26" ht="15.75" customHeight="1" x14ac:dyDescent="0.25">
      <c r="A80" s="12">
        <v>30</v>
      </c>
      <c r="B80" s="12"/>
      <c r="C80" s="12"/>
      <c r="D80" s="12"/>
      <c r="E80" s="12">
        <v>30</v>
      </c>
      <c r="F80" s="12"/>
      <c r="G80" s="12"/>
      <c r="H80" s="12"/>
      <c r="I80" s="12"/>
      <c r="J80" s="12"/>
      <c r="K80" s="12"/>
      <c r="L80" s="12"/>
      <c r="M80" s="12"/>
      <c r="N80" s="12"/>
      <c r="O80" s="12"/>
      <c r="P80" s="12"/>
      <c r="Q80" s="12"/>
      <c r="R80" s="12"/>
      <c r="S80" s="12"/>
      <c r="T80" s="12"/>
      <c r="U80" s="12"/>
      <c r="V80" s="12"/>
      <c r="W80" s="12"/>
      <c r="X80" s="12"/>
      <c r="Y80" s="12"/>
      <c r="Z80" s="12"/>
    </row>
    <row r="81" spans="1:26" ht="15.75" customHeight="1" x14ac:dyDescent="0.25">
      <c r="A81" s="12">
        <v>31</v>
      </c>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5.75" customHeight="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5.75" customHeight="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5.75" customHeight="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5.75" customHeight="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5.75" customHeight="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5.75" customHeight="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5.75" customHeight="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5.75" customHeight="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5.75" customHeight="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5.75" customHeight="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5.75" customHeight="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5.75" customHeight="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5.75" customHeight="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5.75" customHeight="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5.75" customHeight="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5.75" customHeight="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5.75" customHeight="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5.75" customHeight="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5.75" customHeight="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5.75" customHeight="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5.75" customHeight="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5.75" customHeight="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5.75" customHeight="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5.75" customHeight="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5.75" customHeight="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5.75" customHeight="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5.75" customHeight="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5.75" customHeight="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5.75" customHeight="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5.75" customHeight="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5.75" customHeight="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5.75" customHeight="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5.75" customHeight="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5.75" customHeight="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5.75" customHeight="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5.75" customHeight="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5.75" customHeight="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5.75" customHeight="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5.75" customHeight="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5.75" customHeight="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5.75" customHeight="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5.75" customHeight="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5.75" customHeight="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5.75" customHeight="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5.75" customHeight="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5.75" customHeight="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5.75" customHeight="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5.75" customHeight="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5.75" customHeight="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5.75" customHeight="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5.75" customHeight="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5.75" customHeight="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5.75" customHeight="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5.75" customHeight="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5.75" customHeight="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5.75" customHeight="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5.75" customHeight="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5.75" customHeight="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5.75" customHeight="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5.75" customHeight="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5.75" customHeight="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5.75" customHeight="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5.75" customHeight="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5.75" customHeight="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5.75" customHeight="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5.75" customHeight="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5.75" customHeight="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5.75" customHeight="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5.75" customHeight="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5.75" customHeight="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5.75" customHeight="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5.75" customHeight="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5.75" customHeight="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5.75" customHeight="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5.75" customHeight="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5.75" customHeight="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5.75" customHeight="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5.75" customHeight="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5.75" customHeight="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5.75" customHeight="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5.75" customHeight="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5.75" customHeight="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5.75" customHeight="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5.75" customHeight="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5.75" customHeight="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5.75" customHeight="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5.75" customHeight="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5.75" customHeight="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5.75" customHeight="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5.75" customHeight="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5.75" customHeight="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5.75" customHeight="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5.75" customHeight="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5.75" customHeight="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5.75" customHeight="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5.75" customHeight="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5.75" customHeight="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5.75" customHeight="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5.75" customHeight="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5.75" customHeight="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5.75" customHeight="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5.75" customHeight="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5.75" customHeight="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5.75" customHeight="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5.75" customHeight="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5.75" customHeight="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5.75" customHeight="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5.75" customHeight="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5.75" customHeight="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5.75" customHeight="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5.75" customHeight="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5.75" customHeight="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5.75" customHeight="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5.75" customHeight="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5.75" customHeight="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5.75" customHeight="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5.75" customHeight="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5.75" customHeight="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5.75" customHeight="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5.75" customHeight="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5.75" customHeight="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5.75" customHeight="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5.75" customHeight="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5.75" customHeight="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5.75" customHeight="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5.75" customHeight="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5.75" customHeight="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5.75" customHeight="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5.75" customHeight="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5.75" customHeight="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5.75" customHeight="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5.75" customHeight="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5.75" customHeight="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5.75" customHeight="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5.75" customHeight="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5.75" customHeight="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5.75" customHeight="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5.75" customHeight="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5.75" customHeight="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5.75" customHeight="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5.75" customHeight="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5.75" customHeight="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5.75" customHeight="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5.75" customHeight="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5.75" customHeight="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5.75" customHeight="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5.75" customHeight="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5.75" customHeight="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5.75" customHeight="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5.75" customHeight="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5.75" customHeight="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5.75" customHeight="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5.75" customHeight="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5.75" customHeight="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5.75" customHeight="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5.75" customHeight="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5.75" customHeight="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5.75" customHeight="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5.75" customHeight="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5.75" customHeight="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5.75" customHeight="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5.75" customHeight="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5.75" customHeight="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5.75" customHeight="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5.75" customHeight="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5.75" customHeight="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5.75" customHeight="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5.75" customHeight="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5.75" customHeight="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5.75" customHeight="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5.75" customHeight="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5.75" customHeight="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5.75" customHeight="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5.75" customHeight="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5.75" customHeight="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5.75" customHeight="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5.75" customHeight="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5.75" customHeight="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5.75" customHeight="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5.75" customHeight="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5.75" customHeight="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5.75" customHeight="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5.75" customHeight="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5.75" customHeight="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5.75" customHeight="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5.75" customHeight="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5.75" customHeight="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5.75" customHeight="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5.75" customHeight="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5.75" customHeight="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5.75" customHeight="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5.75" customHeight="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5.75" customHeight="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5.75" customHeight="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5.75" customHeight="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5.75" customHeight="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5.75" customHeight="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5.75" customHeight="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5.75" customHeight="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5.75" customHeight="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5.75" customHeight="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5.75" customHeight="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5.75" customHeight="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5.75" customHeight="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5.75" customHeight="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5.75" customHeight="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5.75" customHeight="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5.75" customHeight="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5.75" customHeight="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5.75" customHeight="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5.75" customHeight="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5.75" customHeight="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5.75" customHeight="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5.75" customHeight="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5.75" customHeight="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5.75" customHeight="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5.75" customHeight="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5.75" customHeight="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5.75" customHeight="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5.75" customHeight="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5.75" customHeight="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5.75" customHeight="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5.75" customHeight="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5.75" customHeight="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5.75" customHeight="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5.75" customHeight="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5.75" customHeight="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5.75" customHeight="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5.75" customHeight="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5.75" customHeight="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5.75" customHeight="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5.75" customHeight="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5.75" customHeight="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5.75" customHeight="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5.75" customHeight="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5.75" customHeight="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5.75" customHeight="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5.75" customHeight="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5.75" customHeight="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5.75" customHeight="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5.75" customHeight="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5.75" customHeight="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5.75" customHeight="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5.75" customHeight="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5.75" customHeight="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5.75" customHeight="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5.75" customHeight="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5.75" customHeight="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5.75" customHeight="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5.75" customHeight="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5.75" customHeight="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5.75" customHeight="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5.75" customHeight="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5.75" customHeight="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5.75" customHeight="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5.75" customHeight="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5.75" customHeight="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5.75" customHeight="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5.75" customHeight="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5.75" customHeight="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5.75" customHeight="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5.75" customHeight="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5.75" customHeight="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5.75" customHeight="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5.75" customHeight="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5.75" customHeight="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5.75" customHeight="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5.75" customHeight="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5.75" customHeight="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5.75" customHeight="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5.75" customHeight="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5.75" customHeight="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5.75" customHeight="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5.75" customHeight="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5.75" customHeight="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5.75" customHeight="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5.75" customHeight="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5.75" customHeight="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5.75" customHeight="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5.75" customHeight="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5.75" customHeight="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5.75" customHeight="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5.75" customHeight="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5.75" customHeight="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5.75" customHeight="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5.75" customHeight="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5.75" customHeight="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5.75" customHeight="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5.75" customHeight="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5.75" customHeight="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5.75" customHeight="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5.75" customHeight="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5.75" customHeight="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5.75" customHeight="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5.75" customHeight="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5.75" customHeight="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5.75" customHeight="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5.75" customHeight="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5.75" customHeight="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5.75" customHeight="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5.75" customHeight="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5.75" customHeight="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5.75" customHeight="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5.75" customHeight="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5.75" customHeight="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5.75" customHeight="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5.75" customHeight="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5.75" customHeight="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5.75" customHeight="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5.75" customHeight="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5.75" customHeight="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5.75" customHeight="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5.75" customHeight="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5.75" customHeight="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5.75" customHeight="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5.75" customHeight="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5.75" customHeight="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5.75" customHeight="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5.75" customHeight="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5.75" customHeight="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5.75" customHeight="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5.75" customHeight="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5.75" customHeight="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5.75" customHeight="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5.75" customHeight="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5.75" customHeight="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5.75" customHeight="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5.75" customHeight="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5.75" customHeight="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5.75" customHeight="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5.75" customHeight="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5.75" customHeight="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5.75" customHeight="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5.75" customHeight="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5.75" customHeight="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5.75" customHeight="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5.75" customHeight="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5.75" customHeight="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5.75" customHeight="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5.75" customHeight="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5.75" customHeight="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5.75" customHeight="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5.75" customHeight="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5.75" customHeight="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5.75" customHeight="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5.75" customHeight="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5.75" customHeight="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5.75" customHeight="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5.75" customHeight="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5.75" customHeight="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5.75" customHeight="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5.75" customHeight="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5.75" customHeight="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5.75" customHeight="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5.75" customHeight="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5.75" customHeight="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5.75" customHeight="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5.75" customHeight="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5.75" customHeight="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5.75" customHeight="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5.75" customHeight="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5.75" customHeight="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5.75" customHeight="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5.75" customHeight="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5.75" customHeight="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5.75" customHeight="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5.75" customHeight="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5.75" customHeight="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5.75" customHeight="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5.75" customHeight="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5.75" customHeight="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5.75" customHeight="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5.75" customHeight="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5.75" customHeight="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5.75" customHeight="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5.75" customHeight="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5.75" customHeight="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5.75" customHeight="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5.75" customHeight="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5.75" customHeight="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5.75" customHeight="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5.75" customHeight="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5.75" customHeight="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5.75" customHeight="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5.75" customHeight="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5.75" customHeight="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5.75" customHeight="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5.75" customHeight="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5.75" customHeight="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5.75" customHeight="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5.75" customHeight="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5.75" customHeight="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5.75" customHeight="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5.75" customHeight="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5.75" customHeight="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5.75" customHeight="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5.75" customHeight="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5.75" customHeight="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5.75" customHeight="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5.75" customHeight="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5.75" customHeight="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5.75" customHeight="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5.75" customHeight="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5.75" customHeight="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5.75" customHeight="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5.75" customHeight="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5.75" customHeight="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5.75" customHeight="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5.75" customHeight="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5.75" customHeight="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5.75" customHeight="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5.75" customHeight="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5.75" customHeight="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5.75" customHeight="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5.75" customHeight="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5.75" customHeight="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5.75" customHeight="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5.75" customHeight="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5.75" customHeight="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5.75" customHeight="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5.75" customHeight="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5.75" customHeight="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5.75" customHeight="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5.75" customHeight="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5.75" customHeight="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5.75" customHeight="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5.75" customHeight="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5.75" customHeight="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5.75" customHeight="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5.75" customHeight="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5.75" customHeight="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5.75" customHeight="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5.75" customHeight="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5.75" customHeight="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5.75" customHeight="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5.75" customHeight="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5.75" customHeight="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5.75" customHeight="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5.75" customHeight="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5.75" customHeight="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5.75" customHeight="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5.75" customHeight="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5.75" customHeight="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5.75" customHeight="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5.75" customHeight="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5.75" customHeight="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5.75" customHeight="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5.75" customHeight="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5.75" customHeight="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5.75" customHeight="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5.75" customHeight="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5.75" customHeight="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5.75" customHeight="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5.75" customHeight="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5.75" customHeight="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5.75" customHeight="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5.75" customHeight="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5.75" customHeight="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5.75" customHeight="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5.75" customHeight="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5.75" customHeight="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5.75" customHeight="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5.75" customHeight="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5.75" customHeight="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5.75" customHeight="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5.75" customHeight="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5.75" customHeight="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5.75" customHeight="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5.75" customHeight="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5.75" customHeight="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5.75" customHeight="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5.75" customHeight="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5.75" customHeight="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5.75" customHeight="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5.75" customHeight="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5.75" customHeight="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5.75" customHeight="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5.75" customHeight="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5.75" customHeight="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5.75" customHeight="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5.75" customHeight="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5.75" customHeight="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5.75" customHeight="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5.75" customHeight="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5.75" customHeight="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5.75" customHeight="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5.75" customHeight="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5.75" customHeight="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5.75" customHeight="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5.75" customHeight="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5.75" customHeight="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5.75" customHeight="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5.75" customHeight="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5.75" customHeight="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5.75" customHeight="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5.75" customHeight="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5.75" customHeight="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5.75" customHeight="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5.75" customHeight="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5.75" customHeight="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5.75" customHeight="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5.75" customHeight="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5.75" customHeight="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5.75" customHeight="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5.75" customHeight="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5.75" customHeight="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5.75" customHeight="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5.75" customHeight="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5.75" customHeight="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5.75" customHeight="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5.75" customHeight="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5.75" customHeight="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5.75" customHeight="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5.75" customHeight="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5.75" customHeight="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5.75" customHeight="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5.75" customHeight="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5.75" customHeight="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5.75" customHeight="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5.75" customHeight="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5.75" customHeight="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5.75" customHeight="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5.75" customHeight="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5.75" customHeight="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5.75" customHeight="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5.75" customHeight="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5.75" customHeight="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5.75" customHeight="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5.75" customHeight="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5.75" customHeight="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5.75" customHeight="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5.75" customHeight="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5.75" customHeight="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5.75" customHeight="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5.75" customHeight="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5.75" customHeight="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5.75" customHeight="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5.75" customHeight="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5.75" customHeight="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5.75" customHeight="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5.75" customHeight="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5.75" customHeight="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5.75" customHeight="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5.75" customHeight="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5.75" customHeight="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5.75" customHeight="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5.75" customHeight="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5.75" customHeight="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5.75" customHeight="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5.75" customHeight="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5.75" customHeight="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5.75" customHeight="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5.75" customHeight="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5.75" customHeight="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5.75" customHeight="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5.75" customHeight="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5.75" customHeight="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5.75" customHeight="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5.75" customHeight="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5.75" customHeight="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5.75" customHeight="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5.75" customHeight="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5.75" customHeight="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5.75" customHeight="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5.75" customHeight="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5.75" customHeight="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5.75" customHeight="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5.75" customHeight="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5.75" customHeight="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5.75" customHeight="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5.75" customHeight="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5.75" customHeight="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5.75" customHeight="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5.75" customHeight="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5.75" customHeight="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5.75" customHeight="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5.75" customHeight="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5.75" customHeight="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5.75" customHeight="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5.75" customHeight="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5.75" customHeight="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5.75" customHeight="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5.75" customHeight="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5.75" customHeight="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5.75" customHeight="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5.75" customHeight="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5.75" customHeight="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5.75" customHeight="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5.75" customHeight="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5.75" customHeight="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5.75" customHeight="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5.75" customHeight="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5.75" customHeight="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5.75" customHeight="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5.75" customHeight="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5.75" customHeight="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5.75" customHeight="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5.75" customHeight="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5.75" customHeight="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5.75" customHeight="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5.75" customHeight="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5.75" customHeight="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5.75" customHeight="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5.75" customHeight="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5.75" customHeight="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5.75" customHeight="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5.75" customHeight="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5.75" customHeight="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5.75" customHeight="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5.75" customHeight="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5.75" customHeight="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5.75" customHeight="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5.75" customHeight="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5.75" customHeight="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5.75" customHeight="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5.75" customHeight="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5.75" customHeight="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5.75" customHeight="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5.75" customHeight="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5.75" customHeight="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5.75" customHeight="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5.75" customHeight="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5.75" customHeight="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5.75" customHeight="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5.75" customHeight="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5.75" customHeight="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5.75" customHeight="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5.75" customHeight="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5.75" customHeight="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5.75" customHeight="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5.75" customHeight="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5.75" customHeight="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5.75" customHeight="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5.75" customHeight="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5.75" customHeight="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5.75" customHeight="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5.75" customHeight="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5.75" customHeight="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5.75" customHeight="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5.75" customHeight="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5.75" customHeight="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5.75" customHeight="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5.75" customHeight="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5.75" customHeight="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5.75" customHeight="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5.75" customHeight="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5.75" customHeight="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5.75" customHeight="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5.75" customHeight="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5.75" customHeight="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5.75" customHeight="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5.75" customHeight="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5.75" customHeight="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5.75" customHeight="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5.75" customHeight="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5.75" customHeight="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5.75" customHeight="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5.75" customHeight="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5.75" customHeight="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5.75" customHeight="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5.75" customHeight="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5.75" customHeight="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5.75" customHeight="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5.75" customHeight="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5.75" customHeight="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5.75" customHeight="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5.75" customHeight="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5.75" customHeight="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5.75" customHeight="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5.75" customHeight="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5.75" customHeight="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5.75" customHeight="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5.75" customHeight="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5.75" customHeight="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5.75" customHeight="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5.75" customHeight="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5.75" customHeight="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5.75" customHeight="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5.75" customHeight="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5.75" customHeight="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5.75" customHeight="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5.75" customHeight="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5.75" customHeight="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5.75" customHeight="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5.75" customHeight="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5.75" customHeight="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5.75" customHeight="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5.75" customHeight="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5.75" customHeight="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5.75" customHeight="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5.75" customHeight="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5.75" customHeight="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5.75" customHeight="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5.75" customHeight="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5.75" customHeight="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5.75" customHeight="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5.75" customHeight="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5.75" customHeight="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5.75" customHeight="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5.75" customHeight="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5.75" customHeight="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5.75" customHeight="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5.75" customHeight="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5.75" customHeight="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5.75" customHeight="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5.75" customHeight="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5.75" customHeight="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5.75" customHeight="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5.75" customHeight="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5.75" customHeight="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5.75" customHeight="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5.75" customHeight="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5.75" customHeight="1" x14ac:dyDescent="0.25">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5.75" customHeight="1" x14ac:dyDescent="0.25">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5.75" customHeight="1" x14ac:dyDescent="0.25">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5.75" customHeight="1" x14ac:dyDescent="0.25">
      <c r="A997" s="12"/>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5.75" customHeight="1" x14ac:dyDescent="0.25">
      <c r="A998" s="12"/>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5.75" customHeight="1" x14ac:dyDescent="0.25">
      <c r="A999" s="12"/>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5.75" customHeight="1" x14ac:dyDescent="0.25">
      <c r="A1000" s="12"/>
      <c r="B1000" s="12"/>
      <c r="C1000" s="12"/>
      <c r="D1000" s="12"/>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6">
    <mergeCell ref="A1:H1"/>
    <mergeCell ref="A2:H2"/>
    <mergeCell ref="A4:C4"/>
    <mergeCell ref="H4:H5"/>
    <mergeCell ref="A8:B8"/>
    <mergeCell ref="E8:F8"/>
  </mergeCells>
  <dataValidations count="5">
    <dataValidation allowBlank="1" showErrorMessage="1" sqref="H6 B9:B14" xr:uid="{00000000-0002-0000-0300-000000000000}"/>
    <dataValidation type="list" allowBlank="1" showErrorMessage="1" sqref="B6" xr:uid="{00000000-0002-0000-0300-000001000000}">
      <formula1>$A$51:$A$62</formula1>
    </dataValidation>
    <dataValidation type="list" allowBlank="1" showErrorMessage="1" sqref="C6" xr:uid="{00000000-0002-0000-0300-000002000000}">
      <formula1>$B$51:$B$57</formula1>
    </dataValidation>
    <dataValidation type="list" allowBlank="1" showErrorMessage="1" sqref="A6" xr:uid="{00000000-0002-0000-0300-000003000000}">
      <formula1>$A$51:$A$81</formula1>
    </dataValidation>
    <dataValidation type="list" allowBlank="1" showErrorMessage="1" sqref="C9:C18" xr:uid="{00000000-0002-0000-0300-000004000000}">
      <formula1>$E$51:$E$80</formula1>
    </dataValidation>
  </dataValidations>
  <pageMargins left="0.7" right="0.7" top="0.75" bottom="0.75"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1000"/>
  <sheetViews>
    <sheetView topLeftCell="B1" zoomScale="80" zoomScaleNormal="80" workbookViewId="0">
      <selection activeCell="A4" sqref="A1:A1048576"/>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8" width="8.5" customWidth="1"/>
    <col min="9" max="9" width="36.69921875" customWidth="1"/>
    <col min="10"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3">
      <c r="A2" s="84"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18" customHeight="1" x14ac:dyDescent="0.25">
      <c r="A3" s="82" t="s">
        <v>121</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Exam_Detail!B9</f>
        <v>R207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
        <v>123</v>
      </c>
      <c r="G5" s="17"/>
      <c r="H5" s="17"/>
      <c r="I5" s="17"/>
      <c r="J5" s="17"/>
      <c r="K5" s="17"/>
      <c r="L5" s="17"/>
      <c r="M5" s="17"/>
      <c r="N5" s="17"/>
      <c r="O5" s="17"/>
      <c r="P5" s="17"/>
      <c r="Q5" s="17"/>
      <c r="R5" s="17"/>
      <c r="S5" s="17"/>
      <c r="T5" s="17"/>
      <c r="U5" s="17"/>
      <c r="V5" s="17"/>
      <c r="W5" s="17"/>
      <c r="X5" s="17"/>
      <c r="Y5" s="17"/>
      <c r="Z5" s="17"/>
    </row>
    <row r="6" spans="1:26" ht="18.899999999999999" customHeight="1" x14ac:dyDescent="0.25">
      <c r="A6" s="20">
        <f ca="1">IF(ROW(A1)&gt;Exam_Detail!$C$9,"",OFFSET(INDIRECT(Exam_Detail!$I$52),ROW(A1),0))</f>
        <v>1</v>
      </c>
      <c r="B6" s="69" t="s">
        <v>518</v>
      </c>
      <c r="C6" s="20" t="str">
        <f ca="1">IF(ISNA(VLOOKUP(A6,SORT!$A$2:$I$325,2,0)),"",VLOOKUP(A6,SORT!$A$2:$I$325,2,0))</f>
        <v>KMC18CE013</v>
      </c>
      <c r="D6" s="25" t="str">
        <f ca="1">IF(ISNA(VLOOKUP(A6,SORT!$A$2:$I$325,3,0)),"",VLOOKUP(A6,SORT!$A$2:$I$325,3,0))</f>
        <v>FATHIMA NASRIN A S</v>
      </c>
      <c r="E6" s="20" t="str">
        <f ca="1">IF(ISNA(VLOOKUP(A6,SORT!$A$2:$I$325,4,0)),"",VLOOKUP(A6,SORT!$A$2:$I$325,4,0))</f>
        <v xml:space="preserve"> CE474</v>
      </c>
      <c r="F6" s="20"/>
      <c r="G6" s="26"/>
      <c r="H6" s="26"/>
      <c r="I6" s="26" t="str">
        <f ca="1">CONCATENATE(C6,"-",D6)</f>
        <v>KMC18CE013-FATHIMA NASRIN A S</v>
      </c>
      <c r="J6" s="26"/>
      <c r="K6" s="26" t="str">
        <f t="shared" ref="K6:K34" ca="1" si="0">E6</f>
        <v xml:space="preserve"> CE474</v>
      </c>
      <c r="L6" s="26"/>
      <c r="M6" s="26"/>
      <c r="N6" s="26"/>
      <c r="O6" s="26"/>
      <c r="P6" s="26"/>
      <c r="Q6" s="26"/>
      <c r="R6" s="26"/>
      <c r="S6" s="26"/>
      <c r="T6" s="26"/>
      <c r="U6" s="26"/>
      <c r="V6" s="26"/>
      <c r="W6" s="26"/>
      <c r="X6" s="26"/>
      <c r="Y6" s="26"/>
      <c r="Z6" s="26"/>
    </row>
    <row r="7" spans="1:26" ht="18.899999999999999" customHeight="1" x14ac:dyDescent="0.25">
      <c r="A7" s="20">
        <f ca="1">IF(ROW(A2)&gt;Exam_Detail!$C$9,"",OFFSET(INDIRECT(Exam_Detail!$I$52),ROW(A2),0))</f>
        <v>2</v>
      </c>
      <c r="B7" s="69" t="s">
        <v>519</v>
      </c>
      <c r="C7" s="20" t="str">
        <f ca="1">IF(ISNA(VLOOKUP(A7,SORT!$A$2:$I$325,2,0)),"",VLOOKUP(A7,SORT!$A$2:$I$325,2,0))</f>
        <v>KMC18CE016</v>
      </c>
      <c r="D7" s="25" t="str">
        <f ca="1">IF(ISNA(VLOOKUP(A7,SORT!$A$2:$I$325,3,0)),"",VLOOKUP(A7,SORT!$A$2:$I$325,3,0))</f>
        <v>FIDA YASMIN K P</v>
      </c>
      <c r="E7" s="20" t="str">
        <f ca="1">IF(ISNA(VLOOKUP(A7,SORT!$A$2:$I$325,4,0)),"",VLOOKUP(A7,SORT!$A$2:$I$325,4,0))</f>
        <v xml:space="preserve"> CE474</v>
      </c>
      <c r="F7" s="20"/>
      <c r="G7" s="26"/>
      <c r="H7" s="26"/>
      <c r="I7" s="26" t="str">
        <f t="shared" ref="I7:I34" ca="1" si="1">CONCATENATE(C7,"-",D7)</f>
        <v>KMC18CE016-FIDA YASMIN K P</v>
      </c>
      <c r="J7" s="26"/>
      <c r="K7" s="26" t="str">
        <f t="shared" ca="1" si="0"/>
        <v xml:space="preserve"> CE474</v>
      </c>
      <c r="L7" s="26"/>
      <c r="M7" s="26"/>
      <c r="N7" s="26"/>
      <c r="O7" s="26"/>
      <c r="P7" s="26"/>
      <c r="Q7" s="26"/>
      <c r="R7" s="26"/>
      <c r="S7" s="26"/>
      <c r="T7" s="26"/>
      <c r="U7" s="26"/>
      <c r="V7" s="26"/>
      <c r="W7" s="26"/>
      <c r="X7" s="26"/>
      <c r="Y7" s="26"/>
      <c r="Z7" s="26"/>
    </row>
    <row r="8" spans="1:26" ht="18.899999999999999" customHeight="1" x14ac:dyDescent="0.25">
      <c r="A8" s="20">
        <f ca="1">IF(ROW(A3)&gt;Exam_Detail!$C$9,"",OFFSET(INDIRECT(Exam_Detail!$I$52),ROW(A3),0))</f>
        <v>3</v>
      </c>
      <c r="B8" s="69" t="s">
        <v>520</v>
      </c>
      <c r="C8" s="20" t="str">
        <f ca="1">IF(ISNA(VLOOKUP(A8,SORT!$A$2:$I$325,2,0)),"",VLOOKUP(A8,SORT!$A$2:$I$325,2,0))</f>
        <v>KMC18CS007</v>
      </c>
      <c r="D8" s="25" t="str">
        <f ca="1">IF(ISNA(VLOOKUP(A8,SORT!$A$2:$I$325,3,0)),"",VLOOKUP(A8,SORT!$A$2:$I$325,3,0))</f>
        <v>FARHA  ALUNGAL</v>
      </c>
      <c r="E8" s="20" t="str">
        <f ca="1">IF(ISNA(VLOOKUP(A8,SORT!$A$2:$I$325,4,0)),"",VLOOKUP(A8,SORT!$A$2:$I$325,4,0))</f>
        <v xml:space="preserve"> CS468</v>
      </c>
      <c r="F8" s="20"/>
      <c r="G8" s="26"/>
      <c r="H8" s="26"/>
      <c r="I8" s="26" t="str">
        <f t="shared" ca="1" si="1"/>
        <v>KMC18CS007-FARHA  ALUNGAL</v>
      </c>
      <c r="J8" s="26"/>
      <c r="K8" s="26" t="str">
        <f t="shared" ca="1" si="0"/>
        <v xml:space="preserve"> CS468</v>
      </c>
      <c r="L8" s="26"/>
      <c r="M8" s="26"/>
      <c r="N8" s="26"/>
      <c r="O8" s="26"/>
      <c r="P8" s="26"/>
      <c r="Q8" s="26"/>
      <c r="R8" s="26"/>
      <c r="S8" s="26"/>
      <c r="T8" s="26"/>
      <c r="U8" s="26"/>
      <c r="V8" s="26"/>
      <c r="W8" s="26"/>
      <c r="X8" s="26"/>
      <c r="Y8" s="26"/>
      <c r="Z8" s="26"/>
    </row>
    <row r="9" spans="1:26" ht="18.899999999999999" customHeight="1" x14ac:dyDescent="0.25">
      <c r="A9" s="20">
        <f ca="1">IF(ROW(A4)&gt;Exam_Detail!$C$9,"",OFFSET(INDIRECT(Exam_Detail!$I$52),ROW(A4),0))</f>
        <v>4</v>
      </c>
      <c r="B9" s="69" t="s">
        <v>521</v>
      </c>
      <c r="C9" s="20" t="str">
        <f ca="1">IF(ISNA(VLOOKUP(A9,SORT!$A$2:$I$325,2,0)),"",VLOOKUP(A9,SORT!$A$2:$I$325,2,0))</f>
        <v>KMC18EE002</v>
      </c>
      <c r="D9" s="25" t="str">
        <f ca="1">IF(ISNA(VLOOKUP(A9,SORT!$A$2:$I$325,3,0)),"",VLOOKUP(A9,SORT!$A$2:$I$325,3,0))</f>
        <v>AKASH P G</v>
      </c>
      <c r="E9" s="20" t="str">
        <f ca="1">IF(ISNA(VLOOKUP(A9,SORT!$A$2:$I$325,4,0)),"",VLOOKUP(A9,SORT!$A$2:$I$325,4,0))</f>
        <v xml:space="preserve"> EE474</v>
      </c>
      <c r="F9" s="20"/>
      <c r="G9" s="26"/>
      <c r="H9" s="26"/>
      <c r="I9" s="26" t="str">
        <f t="shared" ca="1" si="1"/>
        <v>KMC18EE002-AKASH P G</v>
      </c>
      <c r="J9" s="26"/>
      <c r="K9" s="26" t="str">
        <f t="shared" ca="1" si="0"/>
        <v xml:space="preserve"> EE474</v>
      </c>
      <c r="L9" s="26"/>
      <c r="M9" s="26"/>
      <c r="N9" s="26"/>
      <c r="O9" s="26"/>
      <c r="P9" s="26"/>
      <c r="Q9" s="26"/>
      <c r="R9" s="26"/>
      <c r="S9" s="26"/>
      <c r="T9" s="26"/>
      <c r="U9" s="26"/>
      <c r="V9" s="26"/>
      <c r="W9" s="26"/>
      <c r="X9" s="26"/>
      <c r="Y9" s="26"/>
      <c r="Z9" s="26"/>
    </row>
    <row r="10" spans="1:26" ht="18.899999999999999" customHeight="1" x14ac:dyDescent="0.25">
      <c r="A10" s="20">
        <f ca="1">IF(ROW(A5)&gt;Exam_Detail!$C$9,"",OFFSET(INDIRECT(Exam_Detail!$I$52),ROW(A5),0))</f>
        <v>5</v>
      </c>
      <c r="B10" s="69" t="s">
        <v>522</v>
      </c>
      <c r="C10" s="20" t="str">
        <f ca="1">IF(ISNA(VLOOKUP(A10,SORT!$A$2:$I$325,2,0)),"",VLOOKUP(A10,SORT!$A$2:$I$325,2,0))</f>
        <v>KMC18CE012</v>
      </c>
      <c r="D10" s="25" t="str">
        <f ca="1">IF(ISNA(VLOOKUP(A10,SORT!$A$2:$I$325,3,0)),"",VLOOKUP(A10,SORT!$A$2:$I$325,3,0))</f>
        <v>FATHIMA  A</v>
      </c>
      <c r="E10" s="20" t="str">
        <f ca="1">IF(ISNA(VLOOKUP(A10,SORT!$A$2:$I$325,4,0)),"",VLOOKUP(A10,SORT!$A$2:$I$325,4,0))</f>
        <v xml:space="preserve"> CE474</v>
      </c>
      <c r="F10" s="20"/>
      <c r="G10" s="26"/>
      <c r="H10" s="26"/>
      <c r="I10" s="26" t="str">
        <f t="shared" ca="1" si="1"/>
        <v>KMC18CE012-FATHIMA  A</v>
      </c>
      <c r="J10" s="26"/>
      <c r="K10" s="26" t="str">
        <f t="shared" ca="1" si="0"/>
        <v xml:space="preserve"> CE474</v>
      </c>
      <c r="L10" s="26"/>
      <c r="M10" s="26"/>
      <c r="N10" s="26"/>
      <c r="O10" s="26"/>
      <c r="P10" s="26"/>
      <c r="Q10" s="26"/>
      <c r="R10" s="26"/>
      <c r="S10" s="26"/>
      <c r="T10" s="26"/>
      <c r="U10" s="26"/>
      <c r="V10" s="26"/>
      <c r="W10" s="26"/>
      <c r="X10" s="26"/>
      <c r="Y10" s="26"/>
      <c r="Z10" s="26"/>
    </row>
    <row r="11" spans="1:26" ht="18.899999999999999" customHeight="1" x14ac:dyDescent="0.25">
      <c r="A11" s="20">
        <f ca="1">IF(ROW(A6)&gt;Exam_Detail!$C$9,"",OFFSET(INDIRECT(Exam_Detail!$I$52),ROW(A6),0))</f>
        <v>6</v>
      </c>
      <c r="B11" s="69" t="s">
        <v>523</v>
      </c>
      <c r="C11" s="20" t="str">
        <f ca="1">IF(ISNA(VLOOKUP(A11,SORT!$A$2:$I$325,2,0)),"",VLOOKUP(A11,SORT!$A$2:$I$325,2,0))</f>
        <v>KMC18ME016</v>
      </c>
      <c r="D11" s="25" t="str">
        <f ca="1">IF(ISNA(VLOOKUP(A11,SORT!$A$2:$I$325,3,0)),"",VLOOKUP(A11,SORT!$A$2:$I$325,3,0))</f>
        <v>MOHAMMED SHAH A P</v>
      </c>
      <c r="E11" s="20" t="str">
        <f ca="1">IF(ISNA(VLOOKUP(A11,SORT!$A$2:$I$325,4,0)),"",VLOOKUP(A11,SORT!$A$2:$I$325,4,0))</f>
        <v xml:space="preserve"> ME476</v>
      </c>
      <c r="F11" s="20"/>
      <c r="G11" s="26"/>
      <c r="H11" s="26"/>
      <c r="I11" s="26" t="str">
        <f t="shared" ca="1" si="1"/>
        <v>KMC18ME016-MOHAMMED SHAH A P</v>
      </c>
      <c r="J11" s="26"/>
      <c r="K11" s="26" t="str">
        <f t="shared" ca="1" si="0"/>
        <v xml:space="preserve"> ME476</v>
      </c>
      <c r="L11" s="26"/>
      <c r="M11" s="26"/>
      <c r="N11" s="26"/>
      <c r="O11" s="26"/>
      <c r="P11" s="26"/>
      <c r="Q11" s="26"/>
      <c r="R11" s="26"/>
      <c r="S11" s="26"/>
      <c r="T11" s="26"/>
      <c r="U11" s="26"/>
      <c r="V11" s="26"/>
      <c r="W11" s="26"/>
      <c r="X11" s="26"/>
      <c r="Y11" s="26"/>
      <c r="Z11" s="26"/>
    </row>
    <row r="12" spans="1:26" ht="18.899999999999999" customHeight="1" x14ac:dyDescent="0.25">
      <c r="A12" s="20">
        <f ca="1">IF(ROW(A7)&gt;Exam_Detail!$C$9,"",OFFSET(INDIRECT(Exam_Detail!$I$52),ROW(A7),0))</f>
        <v>7</v>
      </c>
      <c r="B12" s="69" t="s">
        <v>524</v>
      </c>
      <c r="C12" s="20" t="str">
        <f ca="1">IF(ISNA(VLOOKUP(A12,SORT!$A$2:$I$325,2,0)),"",VLOOKUP(A12,SORT!$A$2:$I$325,2,0))</f>
        <v>KMC18EE003</v>
      </c>
      <c r="D12" s="25" t="str">
        <f ca="1">IF(ISNA(VLOOKUP(A12,SORT!$A$2:$I$325,3,0)),"",VLOOKUP(A12,SORT!$A$2:$I$325,3,0))</f>
        <v>AMEEN AHAMMED P V</v>
      </c>
      <c r="E12" s="20" t="str">
        <f ca="1">IF(ISNA(VLOOKUP(A12,SORT!$A$2:$I$325,4,0)),"",VLOOKUP(A12,SORT!$A$2:$I$325,4,0))</f>
        <v xml:space="preserve"> EE474</v>
      </c>
      <c r="F12" s="20"/>
      <c r="G12" s="26"/>
      <c r="H12" s="26"/>
      <c r="I12" s="26" t="str">
        <f t="shared" ca="1" si="1"/>
        <v>KMC18EE003-AMEEN AHAMMED P V</v>
      </c>
      <c r="J12" s="26"/>
      <c r="K12" s="26" t="str">
        <f t="shared" ca="1" si="0"/>
        <v xml:space="preserve"> EE474</v>
      </c>
      <c r="L12" s="26"/>
      <c r="M12" s="26"/>
      <c r="N12" s="26"/>
      <c r="O12" s="26"/>
      <c r="P12" s="26"/>
      <c r="Q12" s="26"/>
      <c r="R12" s="26"/>
      <c r="S12" s="26"/>
      <c r="T12" s="26"/>
      <c r="U12" s="26"/>
      <c r="V12" s="26"/>
      <c r="W12" s="26"/>
      <c r="X12" s="26"/>
      <c r="Y12" s="26"/>
      <c r="Z12" s="26"/>
    </row>
    <row r="13" spans="1:26" ht="18.899999999999999" customHeight="1" x14ac:dyDescent="0.25">
      <c r="A13" s="20">
        <f ca="1">IF(ROW(A8)&gt;Exam_Detail!$C$9,"",OFFSET(INDIRECT(Exam_Detail!$I$52),ROW(A8),0))</f>
        <v>8</v>
      </c>
      <c r="B13" s="69" t="s">
        <v>525</v>
      </c>
      <c r="C13" s="20" t="str">
        <f ca="1">IF(ISNA(VLOOKUP(A13,SORT!$A$2:$I$325,2,0)),"",VLOOKUP(A13,SORT!$A$2:$I$325,2,0))</f>
        <v>KMC18CE024</v>
      </c>
      <c r="D13" s="25" t="str">
        <f ca="1">IF(ISNA(VLOOKUP(A13,SORT!$A$2:$I$325,3,0)),"",VLOOKUP(A13,SORT!$A$2:$I$325,3,0))</f>
        <v>NIFA AZEEZ A K</v>
      </c>
      <c r="E13" s="20" t="str">
        <f ca="1">IF(ISNA(VLOOKUP(A13,SORT!$A$2:$I$325,4,0)),"",VLOOKUP(A13,SORT!$A$2:$I$325,4,0))</f>
        <v xml:space="preserve"> CE474</v>
      </c>
      <c r="F13" s="20"/>
      <c r="G13" s="26"/>
      <c r="H13" s="26"/>
      <c r="I13" s="26" t="str">
        <f t="shared" ca="1" si="1"/>
        <v>KMC18CE024-NIFA AZEEZ A K</v>
      </c>
      <c r="J13" s="26"/>
      <c r="K13" s="26" t="str">
        <f t="shared" ca="1" si="0"/>
        <v xml:space="preserve"> CE474</v>
      </c>
      <c r="L13" s="26"/>
      <c r="M13" s="26"/>
      <c r="N13" s="26"/>
      <c r="O13" s="26"/>
      <c r="P13" s="26"/>
      <c r="Q13" s="26"/>
      <c r="R13" s="26"/>
      <c r="S13" s="26"/>
      <c r="T13" s="26"/>
      <c r="U13" s="26"/>
      <c r="V13" s="26"/>
      <c r="W13" s="26"/>
      <c r="X13" s="26"/>
      <c r="Y13" s="26"/>
      <c r="Z13" s="26"/>
    </row>
    <row r="14" spans="1:26" ht="18.899999999999999" customHeight="1" x14ac:dyDescent="0.25">
      <c r="A14" s="20">
        <f ca="1">IF(ROW(A9)&gt;Exam_Detail!$C$9,"",OFFSET(INDIRECT(Exam_Detail!$I$52),ROW(A9),0))</f>
        <v>9</v>
      </c>
      <c r="B14" s="69" t="s">
        <v>526</v>
      </c>
      <c r="C14" s="20" t="str">
        <f ca="1">IF(ISNA(VLOOKUP(A14,SORT!$A$2:$I$325,2,0)),"",VLOOKUP(A14,SORT!$A$2:$I$325,2,0))</f>
        <v>KMC18CS013</v>
      </c>
      <c r="D14" s="25" t="str">
        <f ca="1">IF(ISNA(VLOOKUP(A14,SORT!$A$2:$I$325,3,0)),"",VLOOKUP(A14,SORT!$A$2:$I$325,3,0))</f>
        <v>MEHZABIN  K</v>
      </c>
      <c r="E14" s="20" t="str">
        <f ca="1">IF(ISNA(VLOOKUP(A14,SORT!$A$2:$I$325,4,0)),"",VLOOKUP(A14,SORT!$A$2:$I$325,4,0))</f>
        <v xml:space="preserve"> CS468</v>
      </c>
      <c r="F14" s="20"/>
      <c r="G14" s="26"/>
      <c r="H14" s="26"/>
      <c r="I14" s="26" t="str">
        <f t="shared" ca="1" si="1"/>
        <v>KMC18CS013-MEHZABIN  K</v>
      </c>
      <c r="J14" s="26"/>
      <c r="K14" s="26" t="str">
        <f t="shared" ca="1" si="0"/>
        <v xml:space="preserve"> CS468</v>
      </c>
      <c r="L14" s="26"/>
      <c r="M14" s="26"/>
      <c r="N14" s="26"/>
      <c r="O14" s="26"/>
      <c r="P14" s="26"/>
      <c r="Q14" s="26"/>
      <c r="R14" s="26"/>
      <c r="S14" s="26"/>
      <c r="T14" s="26"/>
      <c r="U14" s="26"/>
      <c r="V14" s="26"/>
      <c r="W14" s="26"/>
      <c r="X14" s="26"/>
      <c r="Y14" s="26"/>
      <c r="Z14" s="26"/>
    </row>
    <row r="15" spans="1:26" ht="18.899999999999999" customHeight="1" x14ac:dyDescent="0.25">
      <c r="A15" s="20">
        <f ca="1">IF(ROW(A10)&gt;Exam_Detail!$C$9,"",OFFSET(INDIRECT(Exam_Detail!$I$52),ROW(A10),0))</f>
        <v>10</v>
      </c>
      <c r="B15" s="69" t="s">
        <v>527</v>
      </c>
      <c r="C15" s="20" t="str">
        <f ca="1">IF(ISNA(VLOOKUP(A15,SORT!$A$2:$I$325,2,0)),"",VLOOKUP(A15,SORT!$A$2:$I$325,2,0))</f>
        <v>KMC18IT003</v>
      </c>
      <c r="D15" s="25" t="str">
        <f ca="1">IF(ISNA(VLOOKUP(A15,SORT!$A$2:$I$325,3,0)),"",VLOOKUP(A15,SORT!$A$2:$I$325,3,0))</f>
        <v>FAMINA V P</v>
      </c>
      <c r="E15" s="20" t="str">
        <f ca="1">IF(ISNA(VLOOKUP(A15,SORT!$A$2:$I$325,4,0)),"",VLOOKUP(A15,SORT!$A$2:$I$325,4,0))</f>
        <v xml:space="preserve"> IT462</v>
      </c>
      <c r="F15" s="20"/>
      <c r="G15" s="26"/>
      <c r="H15" s="26"/>
      <c r="I15" s="26" t="str">
        <f t="shared" ca="1" si="1"/>
        <v>KMC18IT003-FAMINA V P</v>
      </c>
      <c r="J15" s="26"/>
      <c r="K15" s="26" t="str">
        <f t="shared" ca="1" si="0"/>
        <v xml:space="preserve"> IT462</v>
      </c>
      <c r="L15" s="26"/>
      <c r="M15" s="26"/>
      <c r="N15" s="26"/>
      <c r="O15" s="26"/>
      <c r="P15" s="26"/>
      <c r="Q15" s="26"/>
      <c r="R15" s="26"/>
      <c r="S15" s="26"/>
      <c r="T15" s="26"/>
      <c r="U15" s="26"/>
      <c r="V15" s="26"/>
      <c r="W15" s="26"/>
      <c r="X15" s="26"/>
      <c r="Y15" s="26"/>
      <c r="Z15" s="26"/>
    </row>
    <row r="16" spans="1:26" ht="18.899999999999999" customHeight="1" x14ac:dyDescent="0.25">
      <c r="A16" s="20">
        <f ca="1">IF(ROW(A11)&gt;Exam_Detail!$C$9,"",OFFSET(INDIRECT(Exam_Detail!$I$52),ROW(A11),0))</f>
        <v>11</v>
      </c>
      <c r="B16" s="69" t="s">
        <v>528</v>
      </c>
      <c r="C16" s="20" t="str">
        <f ca="1">IF(ISNA(VLOOKUP(A16,SORT!$A$2:$I$325,2,0)),"",VLOOKUP(A16,SORT!$A$2:$I$325,2,0))</f>
        <v>LKMC18CE038</v>
      </c>
      <c r="D16" s="25" t="str">
        <f ca="1">IF(ISNA(VLOOKUP(A16,SORT!$A$2:$I$325,3,0)),"",VLOOKUP(A16,SORT!$A$2:$I$325,3,0))</f>
        <v xml:space="preserve">RAHINA  </v>
      </c>
      <c r="E16" s="20" t="str">
        <f ca="1">IF(ISNA(VLOOKUP(A16,SORT!$A$2:$I$325,4,0)),"",VLOOKUP(A16,SORT!$A$2:$I$325,4,0))</f>
        <v xml:space="preserve"> CE474</v>
      </c>
      <c r="F16" s="20"/>
      <c r="G16" s="26"/>
      <c r="H16" s="26"/>
      <c r="I16" s="26" t="str">
        <f t="shared" ca="1" si="1"/>
        <v xml:space="preserve">LKMC18CE038-RAHINA  </v>
      </c>
      <c r="J16" s="26"/>
      <c r="K16" s="26" t="str">
        <f t="shared" ca="1" si="0"/>
        <v xml:space="preserve"> CE474</v>
      </c>
      <c r="L16" s="26"/>
      <c r="M16" s="26"/>
      <c r="N16" s="26"/>
      <c r="O16" s="26"/>
      <c r="P16" s="26"/>
      <c r="Q16" s="26"/>
      <c r="R16" s="26"/>
      <c r="S16" s="26"/>
      <c r="T16" s="26"/>
      <c r="U16" s="26"/>
      <c r="V16" s="26"/>
      <c r="W16" s="26"/>
      <c r="X16" s="26"/>
      <c r="Y16" s="26"/>
      <c r="Z16" s="26"/>
    </row>
    <row r="17" spans="1:26" ht="18.899999999999999" customHeight="1" x14ac:dyDescent="0.25">
      <c r="A17" s="20">
        <f ca="1">IF(ROW(A12)&gt;Exam_Detail!$C$9,"",OFFSET(INDIRECT(Exam_Detail!$I$52),ROW(A12),0))</f>
        <v>12</v>
      </c>
      <c r="B17" s="69" t="s">
        <v>529</v>
      </c>
      <c r="C17" s="20" t="str">
        <f ca="1">IF(ISNA(VLOOKUP(A17,SORT!$A$2:$I$325,2,0)),"",VLOOKUP(A17,SORT!$A$2:$I$325,2,0))</f>
        <v>LKMC18EE012</v>
      </c>
      <c r="D17" s="25" t="str">
        <f ca="1">IF(ISNA(VLOOKUP(A17,SORT!$A$2:$I$325,3,0)),"",VLOOKUP(A17,SORT!$A$2:$I$325,3,0))</f>
        <v xml:space="preserve">ASWANI P S </v>
      </c>
      <c r="E17" s="20" t="str">
        <f ca="1">IF(ISNA(VLOOKUP(A17,SORT!$A$2:$I$325,4,0)),"",VLOOKUP(A17,SORT!$A$2:$I$325,4,0))</f>
        <v xml:space="preserve"> EE474</v>
      </c>
      <c r="F17" s="20"/>
      <c r="G17" s="26"/>
      <c r="H17" s="26"/>
      <c r="I17" s="26" t="str">
        <f t="shared" ca="1" si="1"/>
        <v xml:space="preserve">LKMC18EE012-ASWANI P S </v>
      </c>
      <c r="J17" s="26"/>
      <c r="K17" s="26" t="str">
        <f t="shared" ca="1" si="0"/>
        <v xml:space="preserve"> EE474</v>
      </c>
      <c r="L17" s="26"/>
      <c r="M17" s="26"/>
      <c r="N17" s="26"/>
      <c r="O17" s="26"/>
      <c r="P17" s="26"/>
      <c r="Q17" s="26"/>
      <c r="R17" s="26"/>
      <c r="S17" s="26"/>
      <c r="T17" s="26"/>
      <c r="U17" s="26"/>
      <c r="V17" s="26"/>
      <c r="W17" s="26"/>
      <c r="X17" s="26"/>
      <c r="Y17" s="26"/>
      <c r="Z17" s="26"/>
    </row>
    <row r="18" spans="1:26" ht="18.899999999999999" customHeight="1" x14ac:dyDescent="0.25">
      <c r="A18" s="20">
        <f ca="1">IF(ROW(A13)&gt;Exam_Detail!$C$9,"",OFFSET(INDIRECT(Exam_Detail!$I$52),ROW(A13),0))</f>
        <v>13</v>
      </c>
      <c r="B18" s="69" t="s">
        <v>530</v>
      </c>
      <c r="C18" s="20" t="str">
        <f ca="1">IF(ISNA(VLOOKUP(A18,SORT!$A$2:$I$325,2,0)),"",VLOOKUP(A18,SORT!$A$2:$I$325,2,0))</f>
        <v>KMC18AU004</v>
      </c>
      <c r="D18" s="25" t="str">
        <f ca="1">IF(ISNA(VLOOKUP(A18,SORT!$A$2:$I$325,3,0)),"",VLOOKUP(A18,SORT!$A$2:$I$325,3,0))</f>
        <v>AMEEN MUHSIN C K</v>
      </c>
      <c r="E18" s="20" t="str">
        <f ca="1">IF(ISNA(VLOOKUP(A18,SORT!$A$2:$I$325,4,0)),"",VLOOKUP(A18,SORT!$A$2:$I$325,4,0))</f>
        <v xml:space="preserve"> AU466</v>
      </c>
      <c r="F18" s="20"/>
      <c r="G18" s="26"/>
      <c r="H18" s="26"/>
      <c r="I18" s="26" t="str">
        <f t="shared" ca="1" si="1"/>
        <v>KMC18AU004-AMEEN MUHSIN C K</v>
      </c>
      <c r="J18" s="26"/>
      <c r="K18" s="26" t="str">
        <f t="shared" ca="1" si="0"/>
        <v xml:space="preserve"> AU466</v>
      </c>
      <c r="L18" s="26"/>
      <c r="M18" s="26"/>
      <c r="N18" s="26"/>
      <c r="O18" s="26"/>
      <c r="P18" s="26"/>
      <c r="Q18" s="26"/>
      <c r="R18" s="26"/>
      <c r="S18" s="26"/>
      <c r="T18" s="26"/>
      <c r="U18" s="26"/>
      <c r="V18" s="26"/>
      <c r="W18" s="26"/>
      <c r="X18" s="26"/>
      <c r="Y18" s="26"/>
      <c r="Z18" s="26"/>
    </row>
    <row r="19" spans="1:26" ht="18.899999999999999" customHeight="1" x14ac:dyDescent="0.25">
      <c r="A19" s="20">
        <f ca="1">IF(ROW(A14)&gt;Exam_Detail!$C$9,"",OFFSET(INDIRECT(Exam_Detail!$I$52),ROW(A14),0))</f>
        <v>14</v>
      </c>
      <c r="B19" s="69" t="s">
        <v>531</v>
      </c>
      <c r="C19" s="20" t="str">
        <f ca="1">IF(ISNA(VLOOKUP(A19,SORT!$A$2:$I$325,2,0)),"",VLOOKUP(A19,SORT!$A$2:$I$325,2,0))</f>
        <v>LKMC18ME031</v>
      </c>
      <c r="D19" s="25" t="str">
        <f ca="1">IF(ISNA(VLOOKUP(A19,SORT!$A$2:$I$325,3,0)),"",VLOOKUP(A19,SORT!$A$2:$I$325,3,0))</f>
        <v>MUHAMMED HAFIS .M</v>
      </c>
      <c r="E19" s="20" t="str">
        <f ca="1">IF(ISNA(VLOOKUP(A19,SORT!$A$2:$I$325,4,0)),"",VLOOKUP(A19,SORT!$A$2:$I$325,4,0))</f>
        <v xml:space="preserve"> ME476</v>
      </c>
      <c r="F19" s="20"/>
      <c r="G19" s="26"/>
      <c r="H19" s="26"/>
      <c r="I19" s="26" t="str">
        <f t="shared" ca="1" si="1"/>
        <v>LKMC18ME031-MUHAMMED HAFIS .M</v>
      </c>
      <c r="J19" s="26"/>
      <c r="K19" s="26" t="str">
        <f t="shared" ca="1" si="0"/>
        <v xml:space="preserve"> ME476</v>
      </c>
      <c r="L19" s="26"/>
      <c r="M19" s="26"/>
      <c r="N19" s="26"/>
      <c r="O19" s="26"/>
      <c r="P19" s="26"/>
      <c r="Q19" s="26"/>
      <c r="R19" s="26"/>
      <c r="S19" s="26"/>
      <c r="T19" s="26"/>
      <c r="U19" s="26"/>
      <c r="V19" s="26"/>
      <c r="W19" s="26"/>
      <c r="X19" s="26"/>
      <c r="Y19" s="26"/>
      <c r="Z19" s="26"/>
    </row>
    <row r="20" spans="1:26" ht="18.899999999999999" customHeight="1" x14ac:dyDescent="0.25">
      <c r="A20" s="20" t="str">
        <f ca="1">IF(ROW(A15)&gt;Exam_Detail!$C$9,"",OFFSET(INDIRECT(Exam_Detail!$I$52),ROW(A15),0))</f>
        <v/>
      </c>
      <c r="B20" s="69" t="s">
        <v>532</v>
      </c>
      <c r="C20" s="20" t="str">
        <f ca="1">IF(ISNA(VLOOKUP(A20,SORT!$A$2:$I$325,2,0)),"",VLOOKUP(A20,SORT!$A$2:$I$325,2,0))</f>
        <v/>
      </c>
      <c r="D20" s="25" t="str">
        <f ca="1">IF(ISNA(VLOOKUP(A20,SORT!$A$2:$I$325,3,0)),"",VLOOKUP(A20,SORT!$A$2:$I$325,3,0))</f>
        <v/>
      </c>
      <c r="E20" s="20" t="str">
        <f ca="1">IF(ISNA(VLOOKUP(A20,SORT!$A$2:$I$325,4,0)),"",VLOOKUP(A20,SORT!$A$2:$I$325,4,0))</f>
        <v/>
      </c>
      <c r="F20" s="20"/>
      <c r="G20" s="26"/>
      <c r="H20" s="26"/>
      <c r="I20" s="26" t="str">
        <f t="shared" ca="1" si="1"/>
        <v>-</v>
      </c>
      <c r="J20" s="26"/>
      <c r="K20" s="26" t="str">
        <f t="shared" ca="1" si="0"/>
        <v/>
      </c>
      <c r="L20" s="26"/>
      <c r="M20" s="26"/>
      <c r="N20" s="26"/>
      <c r="O20" s="26"/>
      <c r="P20" s="26"/>
      <c r="Q20" s="26"/>
      <c r="R20" s="26"/>
      <c r="S20" s="26"/>
      <c r="T20" s="26"/>
      <c r="U20" s="26"/>
      <c r="V20" s="26"/>
      <c r="W20" s="26"/>
      <c r="X20" s="26"/>
      <c r="Y20" s="26"/>
      <c r="Z20" s="26"/>
    </row>
    <row r="21" spans="1:26" ht="18.899999999999999" customHeight="1" x14ac:dyDescent="0.25">
      <c r="A21" s="20" t="str">
        <f ca="1">IF(ROW(A16)&gt;Exam_Detail!$C$9,"",OFFSET(INDIRECT(Exam_Detail!$I$52),ROW(A16),0))</f>
        <v/>
      </c>
      <c r="B21" s="69" t="s">
        <v>533</v>
      </c>
      <c r="C21" s="20" t="str">
        <f ca="1">IF(ISNA(VLOOKUP(A21,SORT!$A$2:$I$325,2,0)),"",VLOOKUP(A21,SORT!$A$2:$I$325,2,0))</f>
        <v/>
      </c>
      <c r="D21" s="25" t="str">
        <f ca="1">IF(ISNA(VLOOKUP(A21,SORT!$A$2:$I$325,3,0)),"",VLOOKUP(A21,SORT!$A$2:$I$325,3,0))</f>
        <v/>
      </c>
      <c r="E21" s="20" t="str">
        <f ca="1">IF(ISNA(VLOOKUP(A21,SORT!$A$2:$I$325,4,0)),"",VLOOKUP(A21,SORT!$A$2:$I$325,4,0))</f>
        <v/>
      </c>
      <c r="F21" s="20"/>
      <c r="G21" s="26"/>
      <c r="H21" s="26"/>
      <c r="I21" s="26" t="str">
        <f t="shared" ca="1" si="1"/>
        <v>-</v>
      </c>
      <c r="J21" s="26"/>
      <c r="K21" s="26" t="str">
        <f t="shared" ca="1" si="0"/>
        <v/>
      </c>
      <c r="L21" s="26"/>
      <c r="M21" s="26"/>
      <c r="N21" s="26"/>
      <c r="O21" s="26"/>
      <c r="P21" s="26"/>
      <c r="Q21" s="26"/>
      <c r="R21" s="26"/>
      <c r="S21" s="26"/>
      <c r="T21" s="26"/>
      <c r="U21" s="26"/>
      <c r="V21" s="26"/>
      <c r="W21" s="26"/>
      <c r="X21" s="26"/>
      <c r="Y21" s="26"/>
      <c r="Z21" s="26"/>
    </row>
    <row r="22" spans="1:26" ht="18.899999999999999" customHeight="1" x14ac:dyDescent="0.25">
      <c r="A22" s="20" t="str">
        <f ca="1">IF(ROW(A17)&gt;Exam_Detail!$C$9,"",OFFSET(INDIRECT(Exam_Detail!$I$52),ROW(A17),0))</f>
        <v/>
      </c>
      <c r="B22" s="69" t="s">
        <v>534</v>
      </c>
      <c r="C22" s="20" t="str">
        <f ca="1">IF(ISNA(VLOOKUP(A22,SORT!$A$2:$I$325,2,0)),"",VLOOKUP(A22,SORT!$A$2:$I$325,2,0))</f>
        <v/>
      </c>
      <c r="D22" s="25" t="str">
        <f ca="1">IF(ISNA(VLOOKUP(A22,SORT!$A$2:$I$325,3,0)),"",VLOOKUP(A22,SORT!$A$2:$I$325,3,0))</f>
        <v/>
      </c>
      <c r="E22" s="20" t="str">
        <f ca="1">IF(ISNA(VLOOKUP(A22,SORT!$A$2:$I$325,4,0)),"",VLOOKUP(A22,SORT!$A$2:$I$325,4,0))</f>
        <v/>
      </c>
      <c r="F22" s="20"/>
      <c r="G22" s="26"/>
      <c r="H22" s="26"/>
      <c r="I22" s="26" t="str">
        <f t="shared" ca="1" si="1"/>
        <v>-</v>
      </c>
      <c r="J22" s="26"/>
      <c r="K22" s="26" t="str">
        <f t="shared" ca="1" si="0"/>
        <v/>
      </c>
      <c r="L22" s="26"/>
      <c r="M22" s="26"/>
      <c r="N22" s="26"/>
      <c r="O22" s="26"/>
      <c r="P22" s="26"/>
      <c r="Q22" s="26"/>
      <c r="R22" s="26"/>
      <c r="S22" s="26"/>
      <c r="T22" s="26"/>
      <c r="U22" s="26"/>
      <c r="V22" s="26"/>
      <c r="W22" s="26"/>
      <c r="X22" s="26"/>
      <c r="Y22" s="26"/>
      <c r="Z22" s="26"/>
    </row>
    <row r="23" spans="1:26" ht="18.899999999999999" customHeight="1" x14ac:dyDescent="0.25">
      <c r="A23" s="20" t="str">
        <f ca="1">IF(ROW(A18)&gt;Exam_Detail!$C$9,"",OFFSET(INDIRECT(Exam_Detail!$I$52),ROW(A18),0))</f>
        <v/>
      </c>
      <c r="B23" s="69" t="s">
        <v>535</v>
      </c>
      <c r="C23" s="20" t="str">
        <f ca="1">IF(ISNA(VLOOKUP(A23,SORT!$A$2:$I$325,2,0)),"",VLOOKUP(A23,SORT!$A$2:$I$325,2,0))</f>
        <v/>
      </c>
      <c r="D23" s="25" t="str">
        <f ca="1">IF(ISNA(VLOOKUP(A23,SORT!$A$2:$I$325,3,0)),"",VLOOKUP(A23,SORT!$A$2:$I$325,3,0))</f>
        <v/>
      </c>
      <c r="E23" s="20" t="str">
        <f ca="1">IF(ISNA(VLOOKUP(A23,SORT!$A$2:$I$325,4,0)),"",VLOOKUP(A23,SORT!$A$2:$I$325,4,0))</f>
        <v/>
      </c>
      <c r="F23" s="20"/>
      <c r="G23" s="26"/>
      <c r="H23" s="26"/>
      <c r="I23" s="26" t="str">
        <f t="shared" ca="1" si="1"/>
        <v>-</v>
      </c>
      <c r="J23" s="26"/>
      <c r="K23" s="26" t="str">
        <f t="shared" ca="1" si="0"/>
        <v/>
      </c>
      <c r="L23" s="26"/>
      <c r="M23" s="26"/>
      <c r="N23" s="26"/>
      <c r="O23" s="26"/>
      <c r="P23" s="26"/>
      <c r="Q23" s="26"/>
      <c r="R23" s="26"/>
      <c r="S23" s="26"/>
      <c r="T23" s="26"/>
      <c r="U23" s="26"/>
      <c r="V23" s="26"/>
      <c r="W23" s="26"/>
      <c r="X23" s="26"/>
      <c r="Y23" s="26"/>
      <c r="Z23" s="26"/>
    </row>
    <row r="24" spans="1:26" ht="18.899999999999999" customHeight="1" x14ac:dyDescent="0.25">
      <c r="A24" s="20" t="str">
        <f ca="1">IF(ROW(A19)&gt;Exam_Detail!$C$9,"",OFFSET(INDIRECT(Exam_Detail!$I$52),ROW(A19),0))</f>
        <v/>
      </c>
      <c r="B24" s="69" t="s">
        <v>536</v>
      </c>
      <c r="C24" s="20" t="str">
        <f ca="1">IF(ISNA(VLOOKUP(A24,SORT!$A$2:$I$325,2,0)),"",VLOOKUP(A24,SORT!$A$2:$I$325,2,0))</f>
        <v/>
      </c>
      <c r="D24" s="25" t="str">
        <f ca="1">IF(ISNA(VLOOKUP(A24,SORT!$A$2:$I$325,3,0)),"",VLOOKUP(A24,SORT!$A$2:$I$325,3,0))</f>
        <v/>
      </c>
      <c r="E24" s="20" t="str">
        <f ca="1">IF(ISNA(VLOOKUP(A24,SORT!$A$2:$I$325,4,0)),"",VLOOKUP(A24,SORT!$A$2:$I$325,4,0))</f>
        <v/>
      </c>
      <c r="F24" s="20"/>
      <c r="G24" s="26"/>
      <c r="H24" s="26"/>
      <c r="I24" s="26" t="str">
        <f t="shared" ca="1" si="1"/>
        <v>-</v>
      </c>
      <c r="J24" s="26"/>
      <c r="K24" s="26" t="str">
        <f t="shared" ca="1" si="0"/>
        <v/>
      </c>
      <c r="L24" s="26"/>
      <c r="M24" s="26"/>
      <c r="N24" s="26"/>
      <c r="O24" s="26"/>
      <c r="P24" s="26"/>
      <c r="Q24" s="26"/>
      <c r="R24" s="26"/>
      <c r="S24" s="26"/>
      <c r="T24" s="26"/>
      <c r="U24" s="26"/>
      <c r="V24" s="26"/>
      <c r="W24" s="26"/>
      <c r="X24" s="26"/>
      <c r="Y24" s="26"/>
      <c r="Z24" s="26"/>
    </row>
    <row r="25" spans="1:26" ht="18.899999999999999" customHeight="1" x14ac:dyDescent="0.25">
      <c r="A25" s="20" t="str">
        <f ca="1">IF(ROW(A20)&gt;Exam_Detail!$C$9,"",OFFSET(INDIRECT(Exam_Detail!$I$52),ROW(A20),0))</f>
        <v/>
      </c>
      <c r="B25" s="69" t="s">
        <v>537</v>
      </c>
      <c r="C25" s="20" t="str">
        <f ca="1">IF(ISNA(VLOOKUP(A25,SORT!$A$2:$I$325,2,0)),"",VLOOKUP(A25,SORT!$A$2:$I$325,2,0))</f>
        <v/>
      </c>
      <c r="D25" s="25" t="str">
        <f ca="1">IF(ISNA(VLOOKUP(A25,SORT!$A$2:$I$325,3,0)),"",VLOOKUP(A25,SORT!$A$2:$I$325,3,0))</f>
        <v/>
      </c>
      <c r="E25" s="20" t="str">
        <f ca="1">IF(ISNA(VLOOKUP(A25,SORT!$A$2:$I$325,4,0)),"",VLOOKUP(A25,SORT!$A$2:$I$325,4,0))</f>
        <v/>
      </c>
      <c r="F25" s="20"/>
      <c r="G25" s="26"/>
      <c r="H25" s="26"/>
      <c r="I25" s="26" t="str">
        <f t="shared" ca="1" si="1"/>
        <v>-</v>
      </c>
      <c r="J25" s="26"/>
      <c r="K25" s="26" t="str">
        <f t="shared" ca="1" si="0"/>
        <v/>
      </c>
      <c r="L25" s="26"/>
      <c r="M25" s="26"/>
      <c r="N25" s="26"/>
      <c r="O25" s="26"/>
      <c r="P25" s="26"/>
      <c r="Q25" s="26"/>
      <c r="R25" s="26"/>
      <c r="S25" s="26"/>
      <c r="T25" s="26"/>
      <c r="U25" s="26"/>
      <c r="V25" s="26"/>
      <c r="W25" s="26"/>
      <c r="X25" s="26"/>
      <c r="Y25" s="26"/>
      <c r="Z25" s="26"/>
    </row>
    <row r="26" spans="1:26" ht="18.899999999999999" customHeight="1" x14ac:dyDescent="0.25">
      <c r="A26" s="20" t="str">
        <f ca="1">IF(ROW(A21)&gt;Exam_Detail!$C$9,"",OFFSET(INDIRECT(Exam_Detail!$I$52),ROW(A21),0))</f>
        <v/>
      </c>
      <c r="B26" s="69" t="s">
        <v>538</v>
      </c>
      <c r="C26" s="20" t="str">
        <f ca="1">IF(ISNA(VLOOKUP(A26,SORT!$A$2:$I$325,2,0)),"",VLOOKUP(A26,SORT!$A$2:$I$325,2,0))</f>
        <v/>
      </c>
      <c r="D26" s="25" t="str">
        <f ca="1">IF(ISNA(VLOOKUP(A26,SORT!$A$2:$I$325,3,0)),"",VLOOKUP(A26,SORT!$A$2:$I$325,3,0))</f>
        <v/>
      </c>
      <c r="E26" s="20" t="str">
        <f ca="1">IF(ISNA(VLOOKUP(A26,SORT!$A$2:$I$325,4,0)),"",VLOOKUP(A26,SORT!$A$2:$I$325,4,0))</f>
        <v/>
      </c>
      <c r="F26" s="20"/>
      <c r="G26" s="26"/>
      <c r="H26" s="26"/>
      <c r="I26" s="26" t="str">
        <f t="shared" ca="1" si="1"/>
        <v>-</v>
      </c>
      <c r="J26" s="26"/>
      <c r="K26" s="26" t="str">
        <f t="shared" ca="1" si="0"/>
        <v/>
      </c>
      <c r="L26" s="26"/>
      <c r="M26" s="26"/>
      <c r="N26" s="26"/>
      <c r="O26" s="26"/>
      <c r="P26" s="26"/>
      <c r="Q26" s="26"/>
      <c r="R26" s="26"/>
      <c r="S26" s="26"/>
      <c r="T26" s="26"/>
      <c r="U26" s="26"/>
      <c r="V26" s="26"/>
      <c r="W26" s="26"/>
      <c r="X26" s="26"/>
      <c r="Y26" s="26"/>
      <c r="Z26" s="26"/>
    </row>
    <row r="27" spans="1:26" ht="18.899999999999999" customHeight="1" x14ac:dyDescent="0.25">
      <c r="A27" s="20" t="str">
        <f ca="1">IF(ROW(A22)&gt;Exam_Detail!$C$9,"",OFFSET(INDIRECT(Exam_Detail!$I$52),ROW(A22),0))</f>
        <v/>
      </c>
      <c r="B27" s="69" t="s">
        <v>539</v>
      </c>
      <c r="C27" s="20" t="str">
        <f ca="1">IF(ISNA(VLOOKUP(A27,SORT!$A$2:$I$325,2,0)),"",VLOOKUP(A27,SORT!$A$2:$I$325,2,0))</f>
        <v/>
      </c>
      <c r="D27" s="25" t="str">
        <f ca="1">IF(ISNA(VLOOKUP(A27,SORT!$A$2:$I$325,3,0)),"",VLOOKUP(A27,SORT!$A$2:$I$325,3,0))</f>
        <v/>
      </c>
      <c r="E27" s="20" t="str">
        <f ca="1">IF(ISNA(VLOOKUP(A27,SORT!$A$2:$I$325,4,0)),"",VLOOKUP(A27,SORT!$A$2:$I$325,4,0))</f>
        <v/>
      </c>
      <c r="F27" s="20"/>
      <c r="G27" s="26"/>
      <c r="H27" s="26"/>
      <c r="I27" s="26" t="str">
        <f t="shared" ca="1" si="1"/>
        <v>-</v>
      </c>
      <c r="J27" s="26"/>
      <c r="K27" s="26" t="str">
        <f t="shared" ca="1" si="0"/>
        <v/>
      </c>
      <c r="L27" s="26"/>
      <c r="M27" s="26"/>
      <c r="N27" s="26"/>
      <c r="O27" s="26"/>
      <c r="P27" s="26"/>
      <c r="Q27" s="26"/>
      <c r="R27" s="26"/>
      <c r="S27" s="26"/>
      <c r="T27" s="26"/>
      <c r="U27" s="26"/>
      <c r="V27" s="26"/>
      <c r="W27" s="26"/>
      <c r="X27" s="26"/>
      <c r="Y27" s="26"/>
      <c r="Z27" s="26"/>
    </row>
    <row r="28" spans="1:26" ht="18.899999999999999" customHeight="1" x14ac:dyDescent="0.25">
      <c r="A28" s="20" t="str">
        <f ca="1">IF(ROW(A23)&gt;Exam_Detail!$C$9,"",OFFSET(INDIRECT(Exam_Detail!$I$52),ROW(A23),0))</f>
        <v/>
      </c>
      <c r="B28" s="69" t="s">
        <v>540</v>
      </c>
      <c r="C28" s="20" t="str">
        <f ca="1">IF(ISNA(VLOOKUP(A28,SORT!$A$2:$I$325,2,0)),"",VLOOKUP(A28,SORT!$A$2:$I$325,2,0))</f>
        <v/>
      </c>
      <c r="D28" s="25" t="str">
        <f ca="1">IF(ISNA(VLOOKUP(A28,SORT!$A$2:$I$325,3,0)),"",VLOOKUP(A28,SORT!$A$2:$I$325,3,0))</f>
        <v/>
      </c>
      <c r="E28" s="20" t="str">
        <f ca="1">IF(ISNA(VLOOKUP(A28,SORT!$A$2:$I$325,4,0)),"",VLOOKUP(A28,SORT!$A$2:$I$325,4,0))</f>
        <v/>
      </c>
      <c r="F28" s="20"/>
      <c r="G28" s="26"/>
      <c r="H28" s="26"/>
      <c r="I28" s="26" t="str">
        <f t="shared" ca="1" si="1"/>
        <v>-</v>
      </c>
      <c r="J28" s="26"/>
      <c r="K28" s="26" t="str">
        <f t="shared" ca="1" si="0"/>
        <v/>
      </c>
      <c r="L28" s="26"/>
      <c r="M28" s="26"/>
      <c r="N28" s="26"/>
      <c r="O28" s="26"/>
      <c r="P28" s="26"/>
      <c r="Q28" s="26"/>
      <c r="R28" s="26"/>
      <c r="S28" s="26"/>
      <c r="T28" s="26"/>
      <c r="U28" s="26"/>
      <c r="V28" s="26"/>
      <c r="W28" s="26"/>
      <c r="X28" s="26"/>
      <c r="Y28" s="26"/>
      <c r="Z28" s="26"/>
    </row>
    <row r="29" spans="1:26" ht="18.899999999999999" customHeight="1" x14ac:dyDescent="0.25">
      <c r="A29" s="20" t="str">
        <f ca="1">IF(ROW(A24)&gt;Exam_Detail!$C$9,"",OFFSET(INDIRECT(Exam_Detail!$I$52),ROW(A24),0))</f>
        <v/>
      </c>
      <c r="B29" s="69" t="s">
        <v>541</v>
      </c>
      <c r="C29" s="20" t="str">
        <f ca="1">IF(ISNA(VLOOKUP(A29,SORT!$A$2:$I$325,2,0)),"",VLOOKUP(A29,SORT!$A$2:$I$325,2,0))</f>
        <v/>
      </c>
      <c r="D29" s="25" t="str">
        <f ca="1">IF(ISNA(VLOOKUP(A29,SORT!$A$2:$I$325,3,0)),"",VLOOKUP(A29,SORT!$A$2:$I$325,3,0))</f>
        <v/>
      </c>
      <c r="E29" s="20" t="str">
        <f ca="1">IF(ISNA(VLOOKUP(A29,SORT!$A$2:$I$325,4,0)),"",VLOOKUP(A29,SORT!$A$2:$I$325,4,0))</f>
        <v/>
      </c>
      <c r="F29" s="20"/>
      <c r="G29" s="26"/>
      <c r="H29" s="26"/>
      <c r="I29" s="26" t="str">
        <f t="shared" ca="1" si="1"/>
        <v>-</v>
      </c>
      <c r="J29" s="26"/>
      <c r="K29" s="26" t="str">
        <f t="shared" ca="1" si="0"/>
        <v/>
      </c>
      <c r="L29" s="26"/>
      <c r="M29" s="26"/>
      <c r="N29" s="26"/>
      <c r="O29" s="26"/>
      <c r="P29" s="26"/>
      <c r="Q29" s="26"/>
      <c r="R29" s="26"/>
      <c r="S29" s="26"/>
      <c r="T29" s="26"/>
      <c r="U29" s="26"/>
      <c r="V29" s="26"/>
      <c r="W29" s="26"/>
      <c r="X29" s="26"/>
      <c r="Y29" s="26"/>
      <c r="Z29" s="26"/>
    </row>
    <row r="30" spans="1:26" ht="18.899999999999999" customHeight="1" x14ac:dyDescent="0.25">
      <c r="A30" s="20" t="str">
        <f ca="1">IF(ROW(A25)&gt;Exam_Detail!$C$9,"",OFFSET(INDIRECT(Exam_Detail!$I$52),ROW(A25),0))</f>
        <v/>
      </c>
      <c r="B30" s="69" t="s">
        <v>542</v>
      </c>
      <c r="C30" s="20" t="str">
        <f ca="1">IF(ISNA(VLOOKUP(A30,SORT!$A$2:$I$325,2,0)),"",VLOOKUP(A30,SORT!$A$2:$I$325,2,0))</f>
        <v/>
      </c>
      <c r="D30" s="25" t="str">
        <f ca="1">IF(ISNA(VLOOKUP(A30,SORT!$A$2:$I$325,3,0)),"",VLOOKUP(A30,SORT!$A$2:$I$325,3,0))</f>
        <v/>
      </c>
      <c r="E30" s="20" t="str">
        <f ca="1">IF(ISNA(VLOOKUP(A30,SORT!$A$2:$I$325,4,0)),"",VLOOKUP(A30,SORT!$A$2:$I$325,4,0))</f>
        <v/>
      </c>
      <c r="F30" s="20"/>
      <c r="G30" s="26"/>
      <c r="H30" s="26"/>
      <c r="I30" s="26" t="str">
        <f t="shared" ca="1" si="1"/>
        <v>-</v>
      </c>
      <c r="J30" s="26"/>
      <c r="K30" s="26" t="str">
        <f t="shared" ca="1" si="0"/>
        <v/>
      </c>
      <c r="L30" s="26"/>
      <c r="M30" s="26"/>
      <c r="N30" s="26"/>
      <c r="O30" s="26"/>
      <c r="P30" s="26"/>
      <c r="Q30" s="26"/>
      <c r="R30" s="26"/>
      <c r="S30" s="26"/>
      <c r="T30" s="26"/>
      <c r="U30" s="26"/>
      <c r="V30" s="26"/>
      <c r="W30" s="26"/>
      <c r="X30" s="26"/>
      <c r="Y30" s="26"/>
      <c r="Z30" s="26"/>
    </row>
    <row r="31" spans="1:26" ht="18.899999999999999" customHeight="1" x14ac:dyDescent="0.25">
      <c r="A31" s="20" t="str">
        <f ca="1">IF(ROW(A26)&gt;Exam_Detail!$C$9,"",OFFSET(INDIRECT(Exam_Detail!$I$52),ROW(A26),0))</f>
        <v/>
      </c>
      <c r="B31" s="69" t="s">
        <v>543</v>
      </c>
      <c r="C31" s="20" t="str">
        <f ca="1">IF(ISNA(VLOOKUP(A31,SORT!$A$2:$I$325,2,0)),"",VLOOKUP(A31,SORT!$A$2:$I$325,2,0))</f>
        <v/>
      </c>
      <c r="D31" s="25" t="str">
        <f ca="1">IF(ISNA(VLOOKUP(A31,SORT!$A$2:$I$325,3,0)),"",VLOOKUP(A31,SORT!$A$2:$I$325,3,0))</f>
        <v/>
      </c>
      <c r="E31" s="20" t="str">
        <f ca="1">IF(ISNA(VLOOKUP(A31,SORT!$A$2:$I$325,4,0)),"",VLOOKUP(A31,SORT!$A$2:$I$325,4,0))</f>
        <v/>
      </c>
      <c r="F31" s="20"/>
      <c r="G31" s="26"/>
      <c r="H31" s="26"/>
      <c r="I31" s="26" t="str">
        <f t="shared" ca="1" si="1"/>
        <v>-</v>
      </c>
      <c r="J31" s="26"/>
      <c r="K31" s="26" t="str">
        <f t="shared" ca="1" si="0"/>
        <v/>
      </c>
      <c r="L31" s="26"/>
      <c r="M31" s="26"/>
      <c r="N31" s="26"/>
      <c r="O31" s="26"/>
      <c r="P31" s="26"/>
      <c r="Q31" s="26"/>
      <c r="R31" s="26"/>
      <c r="S31" s="26"/>
      <c r="T31" s="26"/>
      <c r="U31" s="26"/>
      <c r="V31" s="26"/>
      <c r="W31" s="26"/>
      <c r="X31" s="26"/>
      <c r="Y31" s="26"/>
      <c r="Z31" s="26"/>
    </row>
    <row r="32" spans="1:26" ht="18.899999999999999" customHeight="1" x14ac:dyDescent="0.25">
      <c r="A32" s="20" t="str">
        <f ca="1">IF(ROW(A27)&gt;Exam_Detail!$C$9,"",OFFSET(INDIRECT(Exam_Detail!$I$52),ROW(A27),0))</f>
        <v/>
      </c>
      <c r="B32" s="69" t="s">
        <v>544</v>
      </c>
      <c r="C32" s="20" t="str">
        <f ca="1">IF(ISNA(VLOOKUP(A32,SORT!$A$2:$I$325,2,0)),"",VLOOKUP(A32,SORT!$A$2:$I$325,2,0))</f>
        <v/>
      </c>
      <c r="D32" s="25" t="str">
        <f ca="1">IF(ISNA(VLOOKUP(A32,SORT!$A$2:$I$325,3,0)),"",VLOOKUP(A32,SORT!$A$2:$I$325,3,0))</f>
        <v/>
      </c>
      <c r="E32" s="20" t="str">
        <f ca="1">IF(ISNA(VLOOKUP(A32,SORT!$A$2:$I$325,4,0)),"",VLOOKUP(A32,SORT!$A$2:$I$325,4,0))</f>
        <v/>
      </c>
      <c r="F32" s="20"/>
      <c r="G32" s="26"/>
      <c r="H32" s="26"/>
      <c r="I32" s="26" t="str">
        <f t="shared" ca="1" si="1"/>
        <v>-</v>
      </c>
      <c r="J32" s="26"/>
      <c r="K32" s="26" t="str">
        <f t="shared" ca="1" si="0"/>
        <v/>
      </c>
      <c r="L32" s="26"/>
      <c r="M32" s="26"/>
      <c r="N32" s="26"/>
      <c r="O32" s="26"/>
      <c r="P32" s="26"/>
      <c r="Q32" s="26"/>
      <c r="R32" s="26"/>
      <c r="S32" s="26"/>
      <c r="T32" s="26"/>
      <c r="U32" s="26"/>
      <c r="V32" s="26"/>
      <c r="W32" s="26"/>
      <c r="X32" s="26"/>
      <c r="Y32" s="26"/>
      <c r="Z32" s="26"/>
    </row>
    <row r="33" spans="1:26" ht="18.899999999999999" customHeight="1" x14ac:dyDescent="0.25">
      <c r="A33" s="20" t="str">
        <f ca="1">IF(ROW(A28)&gt;Exam_Detail!$C$9,"",OFFSET(INDIRECT(Exam_Detail!$I$52),ROW(A28),0))</f>
        <v/>
      </c>
      <c r="B33" s="69" t="s">
        <v>545</v>
      </c>
      <c r="C33" s="20" t="str">
        <f ca="1">IF(ISNA(VLOOKUP(A33,SORT!$A$2:$I$325,2,0)),"",VLOOKUP(A33,SORT!$A$2:$I$325,2,0))</f>
        <v/>
      </c>
      <c r="D33" s="25" t="str">
        <f ca="1">IF(ISNA(VLOOKUP(A33,SORT!$A$2:$I$325,3,0)),"",VLOOKUP(A33,SORT!$A$2:$I$325,3,0))</f>
        <v/>
      </c>
      <c r="E33" s="20" t="str">
        <f ca="1">IF(ISNA(VLOOKUP(A33,SORT!$A$2:$I$325,4,0)),"",VLOOKUP(A33,SORT!$A$2:$I$325,4,0))</f>
        <v/>
      </c>
      <c r="F33" s="20"/>
      <c r="G33" s="26"/>
      <c r="H33" s="26"/>
      <c r="I33" s="26" t="str">
        <f t="shared" ca="1" si="1"/>
        <v>-</v>
      </c>
      <c r="J33" s="26"/>
      <c r="K33" s="26" t="str">
        <f t="shared" ca="1" si="0"/>
        <v/>
      </c>
      <c r="L33" s="26"/>
      <c r="M33" s="26"/>
      <c r="N33" s="26"/>
      <c r="O33" s="26"/>
      <c r="P33" s="26"/>
      <c r="Q33" s="26"/>
      <c r="R33" s="26"/>
      <c r="S33" s="26"/>
      <c r="T33" s="26"/>
      <c r="U33" s="26"/>
      <c r="V33" s="26"/>
      <c r="W33" s="26"/>
      <c r="X33" s="26"/>
      <c r="Y33" s="26"/>
      <c r="Z33" s="26"/>
    </row>
    <row r="34" spans="1:26" ht="18.899999999999999" customHeight="1" x14ac:dyDescent="0.25">
      <c r="A34" s="20" t="str">
        <f ca="1">IF(ROW(A29)&gt;Exam_Detail!$C$9,"",OFFSET(INDIRECT(Exam_Detail!$I$52),ROW(A29),0))</f>
        <v/>
      </c>
      <c r="B34" s="69" t="s">
        <v>546</v>
      </c>
      <c r="C34" s="20" t="str">
        <f ca="1">IF(ISNA(VLOOKUP(A34,SORT!$A$2:$I$325,2,0)),"",VLOOKUP(A34,SORT!$A$2:$I$325,2,0))</f>
        <v/>
      </c>
      <c r="D34" s="25" t="str">
        <f ca="1">IF(ISNA(VLOOKUP(A34,SORT!$A$2:$I$325,3,0)),"",VLOOKUP(A34,SORT!$A$2:$I$325,3,0))</f>
        <v/>
      </c>
      <c r="E34" s="20" t="str">
        <f ca="1">IF(ISNA(VLOOKUP(A34,SORT!$A$2:$I$325,4,0)),"",VLOOKUP(A34,SORT!$A$2:$I$325,4,0))</f>
        <v/>
      </c>
      <c r="F34" s="20"/>
      <c r="G34" s="26"/>
      <c r="H34" s="26"/>
      <c r="I34" s="26" t="str">
        <f t="shared" ca="1" si="1"/>
        <v>-</v>
      </c>
      <c r="J34" s="26"/>
      <c r="K34" s="26" t="str">
        <f t="shared" ca="1" si="0"/>
        <v/>
      </c>
      <c r="L34" s="26"/>
      <c r="M34" s="26"/>
      <c r="N34" s="26"/>
      <c r="O34" s="26"/>
      <c r="P34" s="26"/>
      <c r="Q34" s="26"/>
      <c r="R34" s="26"/>
      <c r="S34" s="26"/>
      <c r="T34" s="26"/>
      <c r="U34" s="26"/>
      <c r="V34" s="26"/>
      <c r="W34" s="26"/>
      <c r="X34" s="26"/>
      <c r="Y34" s="26"/>
      <c r="Z34" s="26"/>
    </row>
    <row r="35" spans="1:26" ht="18.899999999999999" customHeight="1" x14ac:dyDescent="0.25">
      <c r="A35" s="20" t="str">
        <f ca="1">IF(ROW(A30)&gt;Exam_Detail!$C$9,"",OFFSET(INDIRECT(Exam_Detail!$I$52),ROW(A30),0))</f>
        <v/>
      </c>
      <c r="B35" s="69" t="s">
        <v>547</v>
      </c>
      <c r="C35" s="20" t="str">
        <f ca="1">IF(ISNA(VLOOKUP(A35,SORT!$A$2:$I$325,2,0)),"",VLOOKUP(A35,SORT!$A$2:$I$325,2,0))</f>
        <v/>
      </c>
      <c r="D35" s="25" t="str">
        <f ca="1">IF(ISNA(VLOOKUP(A35,SORT!$A$2:$I$325,3,0)),"",VLOOKUP(A35,SORT!$A$2:$I$325,3,0))</f>
        <v/>
      </c>
      <c r="E35" s="20" t="str">
        <f ca="1">IF(ISNA(VLOOKUP(A35,SORT!$A$2:$I$325,4,0)),"",VLOOKUP(A35,SORT!$A$2:$I$325,4,0))</f>
        <v/>
      </c>
      <c r="F35" s="20"/>
      <c r="G35" s="26"/>
      <c r="H35" s="26"/>
      <c r="I35" s="26"/>
      <c r="J35" s="26"/>
      <c r="K35" s="26"/>
      <c r="L35" s="26"/>
      <c r="M35" s="26"/>
      <c r="N35" s="26"/>
      <c r="O35" s="26"/>
      <c r="P35" s="26"/>
      <c r="Q35" s="26"/>
      <c r="R35" s="26"/>
      <c r="S35" s="26"/>
      <c r="T35" s="26"/>
      <c r="U35" s="26"/>
      <c r="V35" s="26"/>
      <c r="W35" s="26"/>
      <c r="X35" s="26"/>
      <c r="Y35" s="26"/>
      <c r="Z35" s="26"/>
    </row>
    <row r="36" spans="1:26" ht="27.7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fitToWidth="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1000"/>
  <sheetViews>
    <sheetView topLeftCell="B16" workbookViewId="0">
      <selection activeCell="C24" sqref="C24"/>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8" width="8.5" customWidth="1"/>
    <col min="9" max="9" width="52.8984375" hidden="1" customWidth="1"/>
    <col min="10" max="10" width="8.5" hidden="1" customWidth="1"/>
    <col min="11"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
        <v>121</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Exam_Detail!B10</f>
        <v>R 107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'R01A'!F5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IF(ROW(A1)&gt;Exam_Detail!$C$10,"",OFFSET(INDIRECT(Exam_Detail!$I$52),ROW(A1)+SUM( Exam_Detail!$C$9),0))</f>
        <v>15</v>
      </c>
      <c r="B6" s="20" t="s">
        <v>518</v>
      </c>
      <c r="C6" s="20" t="str">
        <f ca="1">IF(ISNA(VLOOKUP(A6,SORT!$A$2:$I$325,2,0)),"",VLOOKUP(A6,SORT!$A$2:$I$325,2,0))</f>
        <v>KMC18EC006</v>
      </c>
      <c r="D6" s="25" t="str">
        <f ca="1">IF(ISNA(VLOOKUP(A6,SORT!$A$2:$I$325,3,0)),"",VLOOKUP(A6,SORT!$A$2:$I$325,3,0))</f>
        <v>FATHIMA HIBA T.T</v>
      </c>
      <c r="E6" s="20" t="str">
        <f ca="1">IF(ISNA(VLOOKUP(A6,SORT!$A$2:$I$325,4,0)),"",VLOOKUP(A6,SORT!$A$2:$I$325,4,0))</f>
        <v xml:space="preserve"> EC468</v>
      </c>
      <c r="F6" s="20"/>
      <c r="G6" s="26"/>
      <c r="H6" s="26"/>
      <c r="I6" s="26" t="str">
        <f ca="1">CONCATENATE(D6,"-",C6)</f>
        <v>FATHIMA HIBA T.T-KMC18EC006</v>
      </c>
      <c r="J6" s="26" t="str">
        <f ca="1">E6</f>
        <v xml:space="preserve"> EC468</v>
      </c>
      <c r="K6" s="26"/>
      <c r="L6" s="26"/>
      <c r="M6" s="26"/>
      <c r="N6" s="26"/>
      <c r="O6" s="26"/>
      <c r="P6" s="26"/>
      <c r="Q6" s="26"/>
      <c r="R6" s="26"/>
      <c r="S6" s="26"/>
      <c r="T6" s="26"/>
      <c r="U6" s="26"/>
      <c r="V6" s="26"/>
      <c r="W6" s="26"/>
      <c r="X6" s="26"/>
      <c r="Y6" s="26"/>
      <c r="Z6" s="26"/>
    </row>
    <row r="7" spans="1:26" ht="18" customHeight="1" x14ac:dyDescent="0.25">
      <c r="A7" s="20">
        <f ca="1">IF(ROW(A2)&gt;Exam_Detail!$C$10,"",OFFSET(INDIRECT(Exam_Detail!$I$52),ROW(A2)+SUM( Exam_Detail!$C$9),0))</f>
        <v>16</v>
      </c>
      <c r="B7" s="20" t="s">
        <v>519</v>
      </c>
      <c r="C7" s="20" t="str">
        <f ca="1">IF(ISNA(VLOOKUP(A7,SORT!$A$2:$I$325,2,0)),"",VLOOKUP(A7,SORT!$A$2:$I$325,2,0))</f>
        <v>KMC18EC012</v>
      </c>
      <c r="D7" s="25" t="str">
        <f ca="1">IF(ISNA(VLOOKUP(A7,SORT!$A$2:$I$325,3,0)),"",VLOOKUP(A7,SORT!$A$2:$I$325,3,0))</f>
        <v>NUBIN  BABY</v>
      </c>
      <c r="E7" s="20" t="str">
        <f ca="1">IF(ISNA(VLOOKUP(A7,SORT!$A$2:$I$325,4,0)),"",VLOOKUP(A7,SORT!$A$2:$I$325,4,0))</f>
        <v xml:space="preserve"> EC468</v>
      </c>
      <c r="F7" s="20"/>
      <c r="G7" s="26"/>
      <c r="H7" s="26"/>
      <c r="I7" s="26" t="str">
        <f t="shared" ref="I7:I35" ca="1" si="0">CONCATENATE(D7,"-",C7)</f>
        <v>NUBIN  BABY-KMC18EC012</v>
      </c>
      <c r="J7" s="26" t="str">
        <f t="shared" ref="J7:J30" ca="1" si="1">E7</f>
        <v xml:space="preserve"> EC468</v>
      </c>
      <c r="K7" s="26"/>
      <c r="L7" s="26"/>
      <c r="M7" s="26"/>
      <c r="N7" s="26"/>
      <c r="O7" s="26"/>
      <c r="P7" s="26"/>
      <c r="Q7" s="26"/>
      <c r="R7" s="26"/>
      <c r="S7" s="26"/>
      <c r="T7" s="26"/>
      <c r="U7" s="26"/>
      <c r="V7" s="26"/>
      <c r="W7" s="26"/>
      <c r="X7" s="26"/>
      <c r="Y7" s="26"/>
      <c r="Z7" s="26"/>
    </row>
    <row r="8" spans="1:26" ht="18" customHeight="1" x14ac:dyDescent="0.25">
      <c r="A8" s="20">
        <f ca="1">IF(ROW(A3)&gt;Exam_Detail!$C$10,"",OFFSET(INDIRECT(Exam_Detail!$I$52),ROW(A3)+SUM( Exam_Detail!$C$9),0))</f>
        <v>17</v>
      </c>
      <c r="B8" s="20" t="s">
        <v>520</v>
      </c>
      <c r="C8" s="20" t="str">
        <f ca="1">IF(ISNA(VLOOKUP(A8,SORT!$A$2:$I$325,2,0)),"",VLOOKUP(A8,SORT!$A$2:$I$325,2,0))</f>
        <v>KMC18AU012</v>
      </c>
      <c r="D8" s="25" t="str">
        <f ca="1">IF(ISNA(VLOOKUP(A8,SORT!$A$2:$I$325,3,0)),"",VLOOKUP(A8,SORT!$A$2:$I$325,3,0))</f>
        <v>YADU KRISHNAN G S</v>
      </c>
      <c r="E8" s="20" t="str">
        <f ca="1">IF(ISNA(VLOOKUP(A8,SORT!$A$2:$I$325,4,0)),"",VLOOKUP(A8,SORT!$A$2:$I$325,4,0))</f>
        <v xml:space="preserve"> AU466</v>
      </c>
      <c r="F8" s="20"/>
      <c r="G8" s="26"/>
      <c r="H8" s="26"/>
      <c r="I8" s="26" t="str">
        <f t="shared" ca="1" si="0"/>
        <v>YADU KRISHNAN G S-KMC18AU012</v>
      </c>
      <c r="J8" s="26" t="str">
        <f t="shared" ca="1" si="1"/>
        <v xml:space="preserve"> AU466</v>
      </c>
      <c r="K8" s="26"/>
      <c r="L8" s="26"/>
      <c r="M8" s="26"/>
      <c r="N8" s="26"/>
      <c r="O8" s="26"/>
      <c r="P8" s="26"/>
      <c r="Q8" s="26"/>
      <c r="R8" s="26"/>
      <c r="S8" s="26"/>
      <c r="T8" s="26"/>
      <c r="U8" s="26"/>
      <c r="V8" s="26"/>
      <c r="W8" s="26"/>
      <c r="X8" s="26"/>
      <c r="Y8" s="26"/>
      <c r="Z8" s="26"/>
    </row>
    <row r="9" spans="1:26" ht="18" customHeight="1" x14ac:dyDescent="0.25">
      <c r="A9" s="20">
        <f ca="1">IF(ROW(A4)&gt;Exam_Detail!$C$10,"",OFFSET(INDIRECT(Exam_Detail!$I$52),ROW(A4)+SUM( Exam_Detail!$C$9),0))</f>
        <v>18</v>
      </c>
      <c r="B9" s="20" t="s">
        <v>521</v>
      </c>
      <c r="C9" s="20" t="str">
        <f ca="1">IF(ISNA(VLOOKUP(A9,SORT!$A$2:$I$325,2,0)),"",VLOOKUP(A9,SORT!$A$2:$I$325,2,0))</f>
        <v>KMC18ME022</v>
      </c>
      <c r="D9" s="25" t="str">
        <f ca="1">IF(ISNA(VLOOKUP(A9,SORT!$A$2:$I$325,3,0)),"",VLOOKUP(A9,SORT!$A$2:$I$325,3,0))</f>
        <v>SUHAIR  SULTHAN</v>
      </c>
      <c r="E9" s="20" t="str">
        <f ca="1">IF(ISNA(VLOOKUP(A9,SORT!$A$2:$I$325,4,0)),"",VLOOKUP(A9,SORT!$A$2:$I$325,4,0))</f>
        <v xml:space="preserve"> ME476</v>
      </c>
      <c r="F9" s="20"/>
      <c r="G9" s="26"/>
      <c r="H9" s="26"/>
      <c r="I9" s="26" t="str">
        <f t="shared" ca="1" si="0"/>
        <v>SUHAIR  SULTHAN-KMC18ME022</v>
      </c>
      <c r="J9" s="26" t="str">
        <f t="shared" ca="1" si="1"/>
        <v xml:space="preserve"> ME476</v>
      </c>
      <c r="K9" s="26"/>
      <c r="L9" s="26"/>
      <c r="M9" s="26"/>
      <c r="N9" s="26"/>
      <c r="O9" s="26"/>
      <c r="P9" s="26"/>
      <c r="Q9" s="26"/>
      <c r="R9" s="26"/>
      <c r="S9" s="26"/>
      <c r="T9" s="26"/>
      <c r="U9" s="26"/>
      <c r="V9" s="26"/>
      <c r="W9" s="26"/>
      <c r="X9" s="26"/>
      <c r="Y9" s="26"/>
      <c r="Z9" s="26"/>
    </row>
    <row r="10" spans="1:26" ht="18" customHeight="1" x14ac:dyDescent="0.25">
      <c r="A10" s="20">
        <f ca="1">IF(ROW(A5)&gt;Exam_Detail!$C$10,"",OFFSET(INDIRECT(Exam_Detail!$I$52),ROW(A5)+SUM( Exam_Detail!$C$9),0))</f>
        <v>19</v>
      </c>
      <c r="B10" s="20" t="s">
        <v>522</v>
      </c>
      <c r="C10" s="20" t="str">
        <f ca="1">IF(ISNA(VLOOKUP(A10,SORT!$A$2:$I$325,2,0)),"",VLOOKUP(A10,SORT!$A$2:$I$325,2,0))</f>
        <v>LKMC18CS025</v>
      </c>
      <c r="D10" s="25" t="str">
        <f ca="1">IF(ISNA(VLOOKUP(A10,SORT!$A$2:$I$325,3,0)),"",VLOOKUP(A10,SORT!$A$2:$I$325,3,0))</f>
        <v xml:space="preserve">AKSHAY JOSE </v>
      </c>
      <c r="E10" s="20" t="str">
        <f ca="1">IF(ISNA(VLOOKUP(A10,SORT!$A$2:$I$325,4,0)),"",VLOOKUP(A10,SORT!$A$2:$I$325,4,0))</f>
        <v xml:space="preserve"> CS468</v>
      </c>
      <c r="F10" s="20"/>
      <c r="G10" s="26"/>
      <c r="H10" s="26"/>
      <c r="I10" s="26" t="str">
        <f t="shared" ca="1" si="0"/>
        <v>AKSHAY JOSE -LKMC18CS025</v>
      </c>
      <c r="J10" s="26" t="str">
        <f t="shared" ca="1" si="1"/>
        <v xml:space="preserve"> CS468</v>
      </c>
      <c r="K10" s="26"/>
      <c r="L10" s="26"/>
      <c r="M10" s="26"/>
      <c r="N10" s="26"/>
      <c r="O10" s="26"/>
      <c r="P10" s="26"/>
      <c r="Q10" s="26"/>
      <c r="R10" s="26"/>
      <c r="S10" s="26"/>
      <c r="T10" s="26"/>
      <c r="U10" s="26"/>
      <c r="V10" s="26"/>
      <c r="W10" s="26"/>
      <c r="X10" s="26"/>
      <c r="Y10" s="26"/>
      <c r="Z10" s="26"/>
    </row>
    <row r="11" spans="1:26" ht="18" customHeight="1" x14ac:dyDescent="0.25">
      <c r="A11" s="20">
        <f ca="1">IF(ROW(A6)&gt;Exam_Detail!$C$10,"",OFFSET(INDIRECT(Exam_Detail!$I$52),ROW(A6)+SUM( Exam_Detail!$C$9),0))</f>
        <v>20</v>
      </c>
      <c r="B11" s="20" t="s">
        <v>523</v>
      </c>
      <c r="C11" s="20" t="str">
        <f ca="1">IF(ISNA(VLOOKUP(A11,SORT!$A$2:$I$325,2,0)),"",VLOOKUP(A11,SORT!$A$2:$I$325,2,0))</f>
        <v>KMC18CE025</v>
      </c>
      <c r="D11" s="25" t="str">
        <f ca="1">IF(ISNA(VLOOKUP(A11,SORT!$A$2:$I$325,3,0)),"",VLOOKUP(A11,SORT!$A$2:$I$325,3,0))</f>
        <v>SARAH  FATHMA</v>
      </c>
      <c r="E11" s="20" t="str">
        <f ca="1">IF(ISNA(VLOOKUP(A11,SORT!$A$2:$I$325,4,0)),"",VLOOKUP(A11,SORT!$A$2:$I$325,4,0))</f>
        <v xml:space="preserve"> CE474</v>
      </c>
      <c r="F11" s="20"/>
      <c r="G11" s="26"/>
      <c r="H11" s="26"/>
      <c r="I11" s="26" t="str">
        <f t="shared" ca="1" si="0"/>
        <v>SARAH  FATHMA-KMC18CE025</v>
      </c>
      <c r="J11" s="26" t="str">
        <f t="shared" ca="1" si="1"/>
        <v xml:space="preserve"> CE474</v>
      </c>
      <c r="K11" s="26"/>
      <c r="L11" s="26"/>
      <c r="M11" s="26"/>
      <c r="N11" s="26"/>
      <c r="O11" s="26"/>
      <c r="P11" s="26"/>
      <c r="Q11" s="26"/>
      <c r="R11" s="26"/>
      <c r="S11" s="26"/>
      <c r="T11" s="26"/>
      <c r="U11" s="26"/>
      <c r="V11" s="26"/>
      <c r="W11" s="26"/>
      <c r="X11" s="26"/>
      <c r="Y11" s="26"/>
      <c r="Z11" s="26"/>
    </row>
    <row r="12" spans="1:26" ht="18" customHeight="1" x14ac:dyDescent="0.25">
      <c r="A12" s="20">
        <f ca="1">IF(ROW(A7)&gt;Exam_Detail!$C$10,"",OFFSET(INDIRECT(Exam_Detail!$I$52),ROW(A7)+SUM( Exam_Detail!$C$9),0))</f>
        <v>21</v>
      </c>
      <c r="B12" s="20" t="s">
        <v>524</v>
      </c>
      <c r="C12" s="20" t="str">
        <f ca="1">IF(ISNA(VLOOKUP(A12,SORT!$A$2:$I$325,2,0)),"",VLOOKUP(A12,SORT!$A$2:$I$325,2,0))</f>
        <v>KMC18IT008</v>
      </c>
      <c r="D12" s="25" t="str">
        <f ca="1">IF(ISNA(VLOOKUP(A12,SORT!$A$2:$I$325,3,0)),"",VLOOKUP(A12,SORT!$A$2:$I$325,3,0))</f>
        <v>SIGHA C K</v>
      </c>
      <c r="E12" s="20" t="str">
        <f ca="1">IF(ISNA(VLOOKUP(A12,SORT!$A$2:$I$325,4,0)),"",VLOOKUP(A12,SORT!$A$2:$I$325,4,0))</f>
        <v xml:space="preserve"> IT462</v>
      </c>
      <c r="F12" s="20"/>
      <c r="G12" s="26"/>
      <c r="H12" s="26"/>
      <c r="I12" s="26" t="str">
        <f t="shared" ca="1" si="0"/>
        <v>SIGHA C K-KMC18IT008</v>
      </c>
      <c r="J12" s="26" t="str">
        <f t="shared" ca="1" si="1"/>
        <v xml:space="preserve"> IT462</v>
      </c>
      <c r="K12" s="26"/>
      <c r="L12" s="26"/>
      <c r="M12" s="26"/>
      <c r="N12" s="26"/>
      <c r="O12" s="26"/>
      <c r="P12" s="26"/>
      <c r="Q12" s="26"/>
      <c r="R12" s="26"/>
      <c r="S12" s="26"/>
      <c r="T12" s="26"/>
      <c r="U12" s="26"/>
      <c r="V12" s="26"/>
      <c r="W12" s="26"/>
      <c r="X12" s="26"/>
      <c r="Y12" s="26"/>
      <c r="Z12" s="26"/>
    </row>
    <row r="13" spans="1:26" ht="18" customHeight="1" x14ac:dyDescent="0.25">
      <c r="A13" s="20">
        <f ca="1">IF(ROW(A8)&gt;Exam_Detail!$C$10,"",OFFSET(INDIRECT(Exam_Detail!$I$52),ROW(A8)+SUM( Exam_Detail!$C$9),0))</f>
        <v>22</v>
      </c>
      <c r="B13" s="20" t="s">
        <v>525</v>
      </c>
      <c r="C13" s="20" t="str">
        <f ca="1">IF(ISNA(VLOOKUP(A13,SORT!$A$2:$I$325,2,0)),"",VLOOKUP(A13,SORT!$A$2:$I$325,2,0))</f>
        <v>KMC17AU003</v>
      </c>
      <c r="D13" s="25" t="str">
        <f ca="1">IF(ISNA(VLOOKUP(A13,SORT!$A$2:$I$325,3,0)),"",VLOOKUP(A13,SORT!$A$2:$I$325,3,0))</f>
        <v>AJAS  TOM</v>
      </c>
      <c r="E13" s="20" t="str">
        <f ca="1">IF(ISNA(VLOOKUP(A13,SORT!$A$2:$I$325,4,0)),"",VLOOKUP(A13,SORT!$A$2:$I$325,4,0))</f>
        <v xml:space="preserve"> AU466</v>
      </c>
      <c r="F13" s="20"/>
      <c r="G13" s="26"/>
      <c r="H13" s="26"/>
      <c r="I13" s="26" t="str">
        <f t="shared" ca="1" si="0"/>
        <v>AJAS  TOM-KMC17AU003</v>
      </c>
      <c r="J13" s="26" t="str">
        <f t="shared" ca="1" si="1"/>
        <v xml:space="preserve"> AU466</v>
      </c>
      <c r="K13" s="26"/>
      <c r="L13" s="26"/>
      <c r="M13" s="26"/>
      <c r="N13" s="26"/>
      <c r="O13" s="26"/>
      <c r="P13" s="26"/>
      <c r="Q13" s="26"/>
      <c r="R13" s="26"/>
      <c r="S13" s="26"/>
      <c r="T13" s="26"/>
      <c r="U13" s="26"/>
      <c r="V13" s="26"/>
      <c r="W13" s="26"/>
      <c r="X13" s="26"/>
      <c r="Y13" s="26"/>
      <c r="Z13" s="26"/>
    </row>
    <row r="14" spans="1:26" ht="18" customHeight="1" x14ac:dyDescent="0.25">
      <c r="A14" s="20">
        <f ca="1">IF(ROW(A9)&gt;Exam_Detail!$C$10,"",OFFSET(INDIRECT(Exam_Detail!$I$52),ROW(A9)+SUM( Exam_Detail!$C$9),0))</f>
        <v>23</v>
      </c>
      <c r="B14" s="20" t="s">
        <v>526</v>
      </c>
      <c r="C14" s="20" t="str">
        <f ca="1">IF(ISNA(VLOOKUP(A14,SORT!$A$2:$I$325,2,0)),"",VLOOKUP(A14,SORT!$A$2:$I$325,2,0))</f>
        <v>KMC18CE006</v>
      </c>
      <c r="D14" s="25" t="str">
        <f ca="1">IF(ISNA(VLOOKUP(A14,SORT!$A$2:$I$325,3,0)),"",VLOOKUP(A14,SORT!$A$2:$I$325,3,0))</f>
        <v>ANASWARA U V</v>
      </c>
      <c r="E14" s="20" t="str">
        <f ca="1">IF(ISNA(VLOOKUP(A14,SORT!$A$2:$I$325,4,0)),"",VLOOKUP(A14,SORT!$A$2:$I$325,4,0))</f>
        <v xml:space="preserve"> CE474</v>
      </c>
      <c r="F14" s="20"/>
      <c r="G14" s="26"/>
      <c r="H14" s="26"/>
      <c r="I14" s="26" t="str">
        <f t="shared" ca="1" si="0"/>
        <v>ANASWARA U V-KMC18CE006</v>
      </c>
      <c r="J14" s="26" t="str">
        <f t="shared" ca="1" si="1"/>
        <v xml:space="preserve"> CE474</v>
      </c>
      <c r="K14" s="26"/>
      <c r="L14" s="26"/>
      <c r="M14" s="26"/>
      <c r="N14" s="26"/>
      <c r="O14" s="26"/>
      <c r="P14" s="26"/>
      <c r="Q14" s="26"/>
      <c r="R14" s="26"/>
      <c r="S14" s="26"/>
      <c r="T14" s="26"/>
      <c r="U14" s="26"/>
      <c r="V14" s="26"/>
      <c r="W14" s="26"/>
      <c r="X14" s="26"/>
      <c r="Y14" s="26"/>
      <c r="Z14" s="26"/>
    </row>
    <row r="15" spans="1:26" ht="18" customHeight="1" x14ac:dyDescent="0.25">
      <c r="A15" s="20">
        <f ca="1">IF(ROW(A10)&gt;Exam_Detail!$C$10,"",OFFSET(INDIRECT(Exam_Detail!$I$52),ROW(A10)+SUM( Exam_Detail!$C$9),0))</f>
        <v>24</v>
      </c>
      <c r="B15" s="20" t="s">
        <v>527</v>
      </c>
      <c r="C15" s="20" t="str">
        <f ca="1">IF(ISNA(VLOOKUP(A15,SORT!$A$2:$I$325,2,0)),"",VLOOKUP(A15,SORT!$A$2:$I$325,2,0))</f>
        <v>KMC18ME019</v>
      </c>
      <c r="D15" s="25" t="str">
        <f ca="1">IF(ISNA(VLOOKUP(A15,SORT!$A$2:$I$325,3,0)),"",VLOOKUP(A15,SORT!$A$2:$I$325,3,0))</f>
        <v>RAKESH  A</v>
      </c>
      <c r="E15" s="20" t="str">
        <f ca="1">IF(ISNA(VLOOKUP(A15,SORT!$A$2:$I$325,4,0)),"",VLOOKUP(A15,SORT!$A$2:$I$325,4,0))</f>
        <v xml:space="preserve"> ME476</v>
      </c>
      <c r="F15" s="20"/>
      <c r="G15" s="26"/>
      <c r="H15" s="26"/>
      <c r="I15" s="26" t="str">
        <f t="shared" ca="1" si="0"/>
        <v>RAKESH  A-KMC18ME019</v>
      </c>
      <c r="J15" s="26" t="str">
        <f t="shared" ca="1" si="1"/>
        <v xml:space="preserve"> ME476</v>
      </c>
      <c r="K15" s="26"/>
      <c r="L15" s="26"/>
      <c r="M15" s="26"/>
      <c r="N15" s="26"/>
      <c r="O15" s="26"/>
      <c r="P15" s="26"/>
      <c r="Q15" s="26"/>
      <c r="R15" s="26"/>
      <c r="S15" s="26"/>
      <c r="T15" s="26"/>
      <c r="U15" s="26"/>
      <c r="V15" s="26"/>
      <c r="W15" s="26"/>
      <c r="X15" s="26"/>
      <c r="Y15" s="26"/>
      <c r="Z15" s="26"/>
    </row>
    <row r="16" spans="1:26" ht="18" customHeight="1" x14ac:dyDescent="0.25">
      <c r="A16" s="20">
        <f ca="1">IF(ROW(A11)&gt;Exam_Detail!$C$10,"",OFFSET(INDIRECT(Exam_Detail!$I$52),ROW(A11)+SUM( Exam_Detail!$C$9),0))</f>
        <v>25</v>
      </c>
      <c r="B16" s="20" t="s">
        <v>528</v>
      </c>
      <c r="C16" s="20" t="str">
        <f ca="1">IF(ISNA(VLOOKUP(A16,SORT!$A$2:$I$325,2,0)),"",VLOOKUP(A16,SORT!$A$2:$I$325,2,0))</f>
        <v>LKMC18EC018</v>
      </c>
      <c r="D16" s="25" t="str">
        <f ca="1">IF(ISNA(VLOOKUP(A16,SORT!$A$2:$I$325,3,0)),"",VLOOKUP(A16,SORT!$A$2:$I$325,3,0))</f>
        <v xml:space="preserve">SHREYA . P </v>
      </c>
      <c r="E16" s="20" t="str">
        <f ca="1">IF(ISNA(VLOOKUP(A16,SORT!$A$2:$I$325,4,0)),"",VLOOKUP(A16,SORT!$A$2:$I$325,4,0))</f>
        <v xml:space="preserve"> EC468</v>
      </c>
      <c r="F16" s="20"/>
      <c r="G16" s="26"/>
      <c r="H16" s="26"/>
      <c r="I16" s="26" t="str">
        <f t="shared" ca="1" si="0"/>
        <v>SHREYA . P -LKMC18EC018</v>
      </c>
      <c r="J16" s="26" t="str">
        <f t="shared" ca="1" si="1"/>
        <v xml:space="preserve"> EC468</v>
      </c>
      <c r="K16" s="26"/>
      <c r="L16" s="26"/>
      <c r="M16" s="26"/>
      <c r="N16" s="26"/>
      <c r="O16" s="26"/>
      <c r="P16" s="26"/>
      <c r="Q16" s="26"/>
      <c r="R16" s="26"/>
      <c r="S16" s="26"/>
      <c r="T16" s="26"/>
      <c r="U16" s="26"/>
      <c r="V16" s="26"/>
      <c r="W16" s="26"/>
      <c r="X16" s="26"/>
      <c r="Y16" s="26"/>
      <c r="Z16" s="26"/>
    </row>
    <row r="17" spans="1:26" ht="18" customHeight="1" x14ac:dyDescent="0.25">
      <c r="A17" s="20">
        <f ca="1">IF(ROW(A12)&gt;Exam_Detail!$C$10,"",OFFSET(INDIRECT(Exam_Detail!$I$52),ROW(A12)+SUM( Exam_Detail!$C$9),0))</f>
        <v>26</v>
      </c>
      <c r="B17" s="20" t="s">
        <v>529</v>
      </c>
      <c r="C17" s="20" t="str">
        <f ca="1">IF(ISNA(VLOOKUP(A17,SORT!$A$2:$I$325,2,0)),"",VLOOKUP(A17,SORT!$A$2:$I$325,2,0))</f>
        <v>KMC18CE028</v>
      </c>
      <c r="D17" s="25" t="str">
        <f ca="1">IF(ISNA(VLOOKUP(A17,SORT!$A$2:$I$325,3,0)),"",VLOOKUP(A17,SORT!$A$2:$I$325,3,0))</f>
        <v>SREELAKSHMI  M K</v>
      </c>
      <c r="E17" s="20" t="str">
        <f ca="1">IF(ISNA(VLOOKUP(A17,SORT!$A$2:$I$325,4,0)),"",VLOOKUP(A17,SORT!$A$2:$I$325,4,0))</f>
        <v xml:space="preserve"> CE474</v>
      </c>
      <c r="F17" s="20"/>
      <c r="G17" s="26"/>
      <c r="H17" s="26"/>
      <c r="I17" s="26" t="str">
        <f t="shared" ca="1" si="0"/>
        <v>SREELAKSHMI  M K-KMC18CE028</v>
      </c>
      <c r="J17" s="26" t="str">
        <f t="shared" ca="1" si="1"/>
        <v xml:space="preserve"> CE474</v>
      </c>
      <c r="K17" s="26"/>
      <c r="L17" s="26"/>
      <c r="M17" s="26"/>
      <c r="N17" s="26"/>
      <c r="O17" s="26"/>
      <c r="P17" s="26"/>
      <c r="Q17" s="26"/>
      <c r="R17" s="26"/>
      <c r="S17" s="26"/>
      <c r="T17" s="26"/>
      <c r="U17" s="26"/>
      <c r="V17" s="26"/>
      <c r="W17" s="26"/>
      <c r="X17" s="26"/>
      <c r="Y17" s="26"/>
      <c r="Z17" s="26"/>
    </row>
    <row r="18" spans="1:26" ht="18" customHeight="1" x14ac:dyDescent="0.25">
      <c r="A18" s="20">
        <f ca="1">IF(ROW(A13)&gt;Exam_Detail!$C$10,"",OFFSET(INDIRECT(Exam_Detail!$I$52),ROW(A13)+SUM( Exam_Detail!$C$9),0))</f>
        <v>27</v>
      </c>
      <c r="B18" s="20" t="s">
        <v>530</v>
      </c>
      <c r="C18" s="20" t="str">
        <f ca="1">IF(ISNA(VLOOKUP(A18,SORT!$A$2:$I$325,2,0)),"",VLOOKUP(A18,SORT!$A$2:$I$325,2,0))</f>
        <v>KMC18EE001</v>
      </c>
      <c r="D18" s="25" t="str">
        <f ca="1">IF(ISNA(VLOOKUP(A18,SORT!$A$2:$I$325,3,0)),"",VLOOKUP(A18,SORT!$A$2:$I$325,3,0))</f>
        <v>AJAY  P</v>
      </c>
      <c r="E18" s="20" t="str">
        <f ca="1">IF(ISNA(VLOOKUP(A18,SORT!$A$2:$I$325,4,0)),"",VLOOKUP(A18,SORT!$A$2:$I$325,4,0))</f>
        <v xml:space="preserve"> EE474</v>
      </c>
      <c r="F18" s="20"/>
      <c r="G18" s="26"/>
      <c r="H18" s="26"/>
      <c r="I18" s="26" t="str">
        <f t="shared" ca="1" si="0"/>
        <v>AJAY  P-KMC18EE001</v>
      </c>
      <c r="J18" s="26" t="str">
        <f t="shared" ca="1" si="1"/>
        <v xml:space="preserve"> EE474</v>
      </c>
      <c r="K18" s="26"/>
      <c r="L18" s="26"/>
      <c r="M18" s="26"/>
      <c r="N18" s="26"/>
      <c r="O18" s="26"/>
      <c r="P18" s="26"/>
      <c r="Q18" s="26"/>
      <c r="R18" s="26"/>
      <c r="S18" s="26"/>
      <c r="T18" s="26"/>
      <c r="U18" s="26"/>
      <c r="V18" s="26"/>
      <c r="W18" s="26"/>
      <c r="X18" s="26"/>
      <c r="Y18" s="26"/>
      <c r="Z18" s="26"/>
    </row>
    <row r="19" spans="1:26" ht="18" customHeight="1" x14ac:dyDescent="0.25">
      <c r="A19" s="20">
        <f ca="1">IF(ROW(A14)&gt;Exam_Detail!$C$10,"",OFFSET(INDIRECT(Exam_Detail!$I$52),ROW(A14)+SUM( Exam_Detail!$C$9),0))</f>
        <v>28</v>
      </c>
      <c r="B19" s="20" t="s">
        <v>531</v>
      </c>
      <c r="C19" s="20" t="str">
        <f ca="1">IF(ISNA(VLOOKUP(A19,SORT!$A$2:$I$325,2,0)),"",VLOOKUP(A19,SORT!$A$2:$I$325,2,0))</f>
        <v>KMC18EC003</v>
      </c>
      <c r="D19" s="25" t="str">
        <f ca="1">IF(ISNA(VLOOKUP(A19,SORT!$A$2:$I$325,3,0)),"",VLOOKUP(A19,SORT!$A$2:$I$325,3,0))</f>
        <v>ANJALI  C.K</v>
      </c>
      <c r="E19" s="20" t="str">
        <f ca="1">IF(ISNA(VLOOKUP(A19,SORT!$A$2:$I$325,4,0)),"",VLOOKUP(A19,SORT!$A$2:$I$325,4,0))</f>
        <v xml:space="preserve"> EC468</v>
      </c>
      <c r="F19" s="20"/>
      <c r="G19" s="26"/>
      <c r="H19" s="26"/>
      <c r="I19" s="26" t="str">
        <f t="shared" ca="1" si="0"/>
        <v>ANJALI  C.K-KMC18EC003</v>
      </c>
      <c r="J19" s="26" t="str">
        <f t="shared" ca="1" si="1"/>
        <v xml:space="preserve"> EC468</v>
      </c>
      <c r="K19" s="26"/>
      <c r="L19" s="26"/>
      <c r="M19" s="26"/>
      <c r="N19" s="26"/>
      <c r="O19" s="26"/>
      <c r="P19" s="26"/>
      <c r="Q19" s="26"/>
      <c r="R19" s="26"/>
      <c r="S19" s="26"/>
      <c r="T19" s="26"/>
      <c r="U19" s="26"/>
      <c r="V19" s="26"/>
      <c r="W19" s="26"/>
      <c r="X19" s="26"/>
      <c r="Y19" s="26"/>
      <c r="Z19" s="26"/>
    </row>
    <row r="20" spans="1:26" ht="18" customHeight="1" x14ac:dyDescent="0.25">
      <c r="A20" s="20">
        <f ca="1">IF(ROW(A15)&gt;Exam_Detail!$C$10,"",OFFSET(INDIRECT(Exam_Detail!$I$52),ROW(A15)+SUM( Exam_Detail!$C$9),0))</f>
        <v>29</v>
      </c>
      <c r="B20" s="20" t="s">
        <v>532</v>
      </c>
      <c r="C20" s="20" t="str">
        <f ca="1">IF(ISNA(VLOOKUP(A20,SORT!$A$2:$I$325,2,0)),"",VLOOKUP(A20,SORT!$A$2:$I$325,2,0))</f>
        <v>KMC18EC004</v>
      </c>
      <c r="D20" s="25" t="str">
        <f ca="1">IF(ISNA(VLOOKUP(A20,SORT!$A$2:$I$325,3,0)),"",VLOOKUP(A20,SORT!$A$2:$I$325,3,0))</f>
        <v>ARJUN K P</v>
      </c>
      <c r="E20" s="20" t="str">
        <f ca="1">IF(ISNA(VLOOKUP(A20,SORT!$A$2:$I$325,4,0)),"",VLOOKUP(A20,SORT!$A$2:$I$325,4,0))</f>
        <v xml:space="preserve"> EC468</v>
      </c>
      <c r="F20" s="20"/>
      <c r="G20" s="26"/>
      <c r="H20" s="26"/>
      <c r="I20" s="26" t="str">
        <f t="shared" ca="1" si="0"/>
        <v>ARJUN K P-KMC18EC004</v>
      </c>
      <c r="J20" s="26" t="str">
        <f t="shared" ca="1" si="1"/>
        <v xml:space="preserve"> EC468</v>
      </c>
      <c r="K20" s="26"/>
      <c r="L20" s="26"/>
      <c r="M20" s="26"/>
      <c r="N20" s="26"/>
      <c r="O20" s="26"/>
      <c r="P20" s="26"/>
      <c r="Q20" s="26"/>
      <c r="R20" s="26"/>
      <c r="S20" s="26"/>
      <c r="T20" s="26"/>
      <c r="U20" s="26"/>
      <c r="V20" s="26"/>
      <c r="W20" s="26"/>
      <c r="X20" s="26"/>
      <c r="Y20" s="26"/>
      <c r="Z20" s="26"/>
    </row>
    <row r="21" spans="1:26" ht="18" customHeight="1" x14ac:dyDescent="0.25">
      <c r="A21" s="20" t="str">
        <f ca="1">IF(ROW(A16)&gt;Exam_Detail!$C$10,"",OFFSET(INDIRECT(Exam_Detail!$I$52),ROW(A16)+SUM( Exam_Detail!$C$9),0))</f>
        <v/>
      </c>
      <c r="B21" s="20" t="s">
        <v>533</v>
      </c>
      <c r="C21" s="20" t="str">
        <f ca="1">IF(ISNA(VLOOKUP(A21,SORT!$A$2:$I$325,2,0)),"",VLOOKUP(A21,SORT!$A$2:$I$325,2,0))</f>
        <v/>
      </c>
      <c r="D21" s="25" t="str">
        <f ca="1">IF(ISNA(VLOOKUP(A21,SORT!$A$2:$I$325,3,0)),"",VLOOKUP(A21,SORT!$A$2:$I$325,3,0))</f>
        <v/>
      </c>
      <c r="E21" s="20" t="str">
        <f ca="1">IF(ISNA(VLOOKUP(A21,SORT!$A$2:$I$325,4,0)),"",VLOOKUP(A21,SORT!$A$2:$I$325,4,0))</f>
        <v/>
      </c>
      <c r="F21" s="20"/>
      <c r="G21" s="26"/>
      <c r="H21" s="26"/>
      <c r="I21" s="26" t="str">
        <f t="shared" ca="1" si="0"/>
        <v>-</v>
      </c>
      <c r="J21" s="26" t="str">
        <f t="shared" ca="1" si="1"/>
        <v/>
      </c>
      <c r="K21" s="26"/>
      <c r="L21" s="26"/>
      <c r="M21" s="26"/>
      <c r="N21" s="26"/>
      <c r="O21" s="26"/>
      <c r="P21" s="26"/>
      <c r="Q21" s="26"/>
      <c r="R21" s="26"/>
      <c r="S21" s="26"/>
      <c r="T21" s="26"/>
      <c r="U21" s="26"/>
      <c r="V21" s="26"/>
      <c r="W21" s="26"/>
      <c r="X21" s="26"/>
      <c r="Y21" s="26"/>
      <c r="Z21" s="26"/>
    </row>
    <row r="22" spans="1:26" ht="18" customHeight="1" x14ac:dyDescent="0.25">
      <c r="A22" s="20" t="str">
        <f ca="1">IF(ROW(A17)&gt;Exam_Detail!$C$10,"",OFFSET(INDIRECT(Exam_Detail!$I$52),ROW(A17)+SUM( Exam_Detail!$C$9),0))</f>
        <v/>
      </c>
      <c r="B22" s="20" t="s">
        <v>534</v>
      </c>
      <c r="C22" s="20" t="str">
        <f ca="1">IF(ISNA(VLOOKUP(A22,SORT!$A$2:$I$325,2,0)),"",VLOOKUP(A22,SORT!$A$2:$I$325,2,0))</f>
        <v/>
      </c>
      <c r="D22" s="25" t="str">
        <f ca="1">IF(ISNA(VLOOKUP(A22,SORT!$A$2:$I$325,3,0)),"",VLOOKUP(A22,SORT!$A$2:$I$325,3,0))</f>
        <v/>
      </c>
      <c r="E22" s="20" t="str">
        <f ca="1">IF(ISNA(VLOOKUP(A22,SORT!$A$2:$I$325,4,0)),"",VLOOKUP(A22,SORT!$A$2:$I$325,4,0))</f>
        <v/>
      </c>
      <c r="F22" s="20"/>
      <c r="G22" s="26"/>
      <c r="H22" s="26"/>
      <c r="I22" s="26" t="str">
        <f t="shared" ca="1" si="0"/>
        <v>-</v>
      </c>
      <c r="J22" s="26" t="str">
        <f t="shared" ca="1" si="1"/>
        <v/>
      </c>
      <c r="K22" s="26"/>
      <c r="L22" s="26"/>
      <c r="M22" s="26"/>
      <c r="N22" s="26"/>
      <c r="O22" s="26"/>
      <c r="P22" s="26"/>
      <c r="Q22" s="26"/>
      <c r="R22" s="26"/>
      <c r="S22" s="26"/>
      <c r="T22" s="26"/>
      <c r="U22" s="26"/>
      <c r="V22" s="26"/>
      <c r="W22" s="26"/>
      <c r="X22" s="26"/>
      <c r="Y22" s="26"/>
      <c r="Z22" s="26"/>
    </row>
    <row r="23" spans="1:26" ht="18" customHeight="1" x14ac:dyDescent="0.25">
      <c r="A23" s="20" t="str">
        <f ca="1">IF(ROW(A18)&gt;Exam_Detail!$C$10,"",OFFSET(INDIRECT(Exam_Detail!$I$52),ROW(A18)+SUM( Exam_Detail!$C$9),0))</f>
        <v/>
      </c>
      <c r="B23" s="20" t="s">
        <v>535</v>
      </c>
      <c r="C23" s="20" t="str">
        <f ca="1">IF(ISNA(VLOOKUP(A23,SORT!$A$2:$I$325,2,0)),"",VLOOKUP(A23,SORT!$A$2:$I$325,2,0))</f>
        <v/>
      </c>
      <c r="D23" s="25" t="str">
        <f ca="1">IF(ISNA(VLOOKUP(A23,SORT!$A$2:$I$325,3,0)),"",VLOOKUP(A23,SORT!$A$2:$I$325,3,0))</f>
        <v/>
      </c>
      <c r="E23" s="20" t="str">
        <f ca="1">IF(ISNA(VLOOKUP(A23,SORT!$A$2:$I$325,4,0)),"",VLOOKUP(A23,SORT!$A$2:$I$325,4,0))</f>
        <v/>
      </c>
      <c r="F23" s="20"/>
      <c r="G23" s="26"/>
      <c r="H23" s="26"/>
      <c r="I23" s="26" t="str">
        <f t="shared" ca="1" si="0"/>
        <v>-</v>
      </c>
      <c r="J23" s="26" t="str">
        <f t="shared" ca="1" si="1"/>
        <v/>
      </c>
      <c r="K23" s="26"/>
      <c r="L23" s="26"/>
      <c r="M23" s="26"/>
      <c r="N23" s="26"/>
      <c r="O23" s="26"/>
      <c r="P23" s="26"/>
      <c r="Q23" s="26"/>
      <c r="R23" s="26"/>
      <c r="S23" s="26"/>
      <c r="T23" s="26"/>
      <c r="U23" s="26"/>
      <c r="V23" s="26"/>
      <c r="W23" s="26"/>
      <c r="X23" s="26"/>
      <c r="Y23" s="26"/>
      <c r="Z23" s="26"/>
    </row>
    <row r="24" spans="1:26" ht="18" customHeight="1" x14ac:dyDescent="0.25">
      <c r="A24" s="20" t="str">
        <f ca="1">IF(ROW(A19)&gt;Exam_Detail!$C$10,"",OFFSET(INDIRECT(Exam_Detail!$I$52),ROW(A19)+SUM( Exam_Detail!$C$9),0))</f>
        <v/>
      </c>
      <c r="B24" s="20" t="s">
        <v>536</v>
      </c>
      <c r="C24" s="20" t="str">
        <f ca="1">IF(ISNA(VLOOKUP(A24,SORT!$A$2:$I$325,2,0)),"",VLOOKUP(A24,SORT!$A$2:$I$325,2,0))</f>
        <v/>
      </c>
      <c r="D24" s="25" t="str">
        <f ca="1">IF(ISNA(VLOOKUP(A24,SORT!$A$2:$I$325,3,0)),"",VLOOKUP(A24,SORT!$A$2:$I$325,3,0))</f>
        <v/>
      </c>
      <c r="E24" s="20" t="str">
        <f ca="1">IF(ISNA(VLOOKUP(A24,SORT!$A$2:$I$325,4,0)),"",VLOOKUP(A24,SORT!$A$2:$I$325,4,0))</f>
        <v/>
      </c>
      <c r="F24" s="20"/>
      <c r="G24" s="26"/>
      <c r="H24" s="26"/>
      <c r="I24" s="26" t="str">
        <f t="shared" ca="1" si="0"/>
        <v>-</v>
      </c>
      <c r="J24" s="26" t="str">
        <f t="shared" ca="1" si="1"/>
        <v/>
      </c>
      <c r="K24" s="26"/>
      <c r="L24" s="26"/>
      <c r="M24" s="26"/>
      <c r="N24" s="26"/>
      <c r="O24" s="26"/>
      <c r="P24" s="26"/>
      <c r="Q24" s="26"/>
      <c r="R24" s="26"/>
      <c r="S24" s="26"/>
      <c r="T24" s="26"/>
      <c r="U24" s="26"/>
      <c r="V24" s="26"/>
      <c r="W24" s="26"/>
      <c r="X24" s="26"/>
      <c r="Y24" s="26"/>
      <c r="Z24" s="26"/>
    </row>
    <row r="25" spans="1:26" ht="18" customHeight="1" x14ac:dyDescent="0.25">
      <c r="A25" s="20" t="str">
        <f ca="1">IF(ROW(A20)&gt;Exam_Detail!$C$10,"",OFFSET(INDIRECT(Exam_Detail!$I$52),ROW(A20)+SUM( Exam_Detail!$C$9),0))</f>
        <v/>
      </c>
      <c r="B25" s="20" t="s">
        <v>537</v>
      </c>
      <c r="C25" s="20" t="str">
        <f ca="1">IF(ISNA(VLOOKUP(A25,SORT!$A$2:$I$325,2,0)),"",VLOOKUP(A25,SORT!$A$2:$I$325,2,0))</f>
        <v/>
      </c>
      <c r="D25" s="25" t="str">
        <f ca="1">IF(ISNA(VLOOKUP(A25,SORT!$A$2:$I$325,3,0)),"",VLOOKUP(A25,SORT!$A$2:$I$325,3,0))</f>
        <v/>
      </c>
      <c r="E25" s="20" t="str">
        <f ca="1">IF(ISNA(VLOOKUP(A25,SORT!$A$2:$I$325,4,0)),"",VLOOKUP(A25,SORT!$A$2:$I$325,4,0))</f>
        <v/>
      </c>
      <c r="F25" s="20"/>
      <c r="G25" s="26"/>
      <c r="H25" s="26"/>
      <c r="I25" s="26" t="str">
        <f t="shared" ca="1" si="0"/>
        <v>-</v>
      </c>
      <c r="J25" s="26" t="str">
        <f t="shared" ca="1" si="1"/>
        <v/>
      </c>
      <c r="K25" s="26"/>
      <c r="L25" s="26"/>
      <c r="M25" s="26"/>
      <c r="N25" s="26"/>
      <c r="O25" s="26"/>
      <c r="P25" s="26"/>
      <c r="Q25" s="26"/>
      <c r="R25" s="26"/>
      <c r="S25" s="26"/>
      <c r="T25" s="26"/>
      <c r="U25" s="26"/>
      <c r="V25" s="26"/>
      <c r="W25" s="26"/>
      <c r="X25" s="26"/>
      <c r="Y25" s="26"/>
      <c r="Z25" s="26"/>
    </row>
    <row r="26" spans="1:26" ht="18" customHeight="1" x14ac:dyDescent="0.25">
      <c r="A26" s="20" t="str">
        <f ca="1">IF(ROW(A21)&gt;Exam_Detail!$C$10,"",OFFSET(INDIRECT(Exam_Detail!$I$52),ROW(A21)+SUM( Exam_Detail!$C$9),0))</f>
        <v/>
      </c>
      <c r="B26" s="20" t="s">
        <v>538</v>
      </c>
      <c r="C26" s="20" t="str">
        <f ca="1">IF(ISNA(VLOOKUP(A26,SORT!$A$2:$I$325,2,0)),"",VLOOKUP(A26,SORT!$A$2:$I$325,2,0))</f>
        <v/>
      </c>
      <c r="D26" s="25" t="str">
        <f ca="1">IF(ISNA(VLOOKUP(A26,SORT!$A$2:$I$325,3,0)),"",VLOOKUP(A26,SORT!$A$2:$I$325,3,0))</f>
        <v/>
      </c>
      <c r="E26" s="20" t="str">
        <f ca="1">IF(ISNA(VLOOKUP(A26,SORT!$A$2:$I$325,4,0)),"",VLOOKUP(A26,SORT!$A$2:$I$325,4,0))</f>
        <v/>
      </c>
      <c r="F26" s="20"/>
      <c r="G26" s="26"/>
      <c r="H26" s="26"/>
      <c r="I26" s="26" t="str">
        <f t="shared" ca="1" si="0"/>
        <v>-</v>
      </c>
      <c r="J26" s="26" t="str">
        <f t="shared" ca="1" si="1"/>
        <v/>
      </c>
      <c r="K26" s="26"/>
      <c r="L26" s="26"/>
      <c r="M26" s="26"/>
      <c r="N26" s="26"/>
      <c r="O26" s="26"/>
      <c r="P26" s="26"/>
      <c r="Q26" s="26"/>
      <c r="R26" s="26"/>
      <c r="S26" s="26"/>
      <c r="T26" s="26"/>
      <c r="U26" s="26"/>
      <c r="V26" s="26"/>
      <c r="W26" s="26"/>
      <c r="X26" s="26"/>
      <c r="Y26" s="26"/>
      <c r="Z26" s="26"/>
    </row>
    <row r="27" spans="1:26" ht="18" customHeight="1" x14ac:dyDescent="0.25">
      <c r="A27" s="20" t="str">
        <f ca="1">IF(ROW(A22)&gt;Exam_Detail!$C$10,"",OFFSET(INDIRECT(Exam_Detail!$I$52),ROW(A22)+SUM( Exam_Detail!$C$9),0))</f>
        <v/>
      </c>
      <c r="B27" s="20" t="s">
        <v>539</v>
      </c>
      <c r="C27" s="20" t="str">
        <f ca="1">IF(ISNA(VLOOKUP(A27,SORT!$A$2:$I$325,2,0)),"",VLOOKUP(A27,SORT!$A$2:$I$325,2,0))</f>
        <v/>
      </c>
      <c r="D27" s="25" t="str">
        <f ca="1">IF(ISNA(VLOOKUP(A27,SORT!$A$2:$I$325,3,0)),"",VLOOKUP(A27,SORT!$A$2:$I$325,3,0))</f>
        <v/>
      </c>
      <c r="E27" s="20" t="str">
        <f ca="1">IF(ISNA(VLOOKUP(A27,SORT!$A$2:$I$325,4,0)),"",VLOOKUP(A27,SORT!$A$2:$I$325,4,0))</f>
        <v/>
      </c>
      <c r="F27" s="20"/>
      <c r="G27" s="26"/>
      <c r="H27" s="26"/>
      <c r="I27" s="26" t="str">
        <f t="shared" ca="1" si="0"/>
        <v>-</v>
      </c>
      <c r="J27" s="26" t="str">
        <f t="shared" ca="1" si="1"/>
        <v/>
      </c>
      <c r="K27" s="26"/>
      <c r="L27" s="26"/>
      <c r="M27" s="26"/>
      <c r="N27" s="26"/>
      <c r="O27" s="26"/>
      <c r="P27" s="26"/>
      <c r="Q27" s="26"/>
      <c r="R27" s="26"/>
      <c r="S27" s="26"/>
      <c r="T27" s="26"/>
      <c r="U27" s="26"/>
      <c r="V27" s="26"/>
      <c r="W27" s="26"/>
      <c r="X27" s="26"/>
      <c r="Y27" s="26"/>
      <c r="Z27" s="26"/>
    </row>
    <row r="28" spans="1:26" ht="18" customHeight="1" x14ac:dyDescent="0.25">
      <c r="A28" s="20" t="str">
        <f ca="1">IF(ROW(A23)&gt;Exam_Detail!$C$10,"",OFFSET(INDIRECT(Exam_Detail!$I$52),ROW(A23)+SUM( Exam_Detail!$C$9),0))</f>
        <v/>
      </c>
      <c r="B28" s="20" t="s">
        <v>540</v>
      </c>
      <c r="C28" s="20" t="str">
        <f ca="1">IF(ISNA(VLOOKUP(A28,SORT!$A$2:$I$325,2,0)),"",VLOOKUP(A28,SORT!$A$2:$I$325,2,0))</f>
        <v/>
      </c>
      <c r="D28" s="25" t="str">
        <f ca="1">IF(ISNA(VLOOKUP(A28,SORT!$A$2:$I$325,3,0)),"",VLOOKUP(A28,SORT!$A$2:$I$325,3,0))</f>
        <v/>
      </c>
      <c r="E28" s="20" t="str">
        <f ca="1">IF(ISNA(VLOOKUP(A28,SORT!$A$2:$I$325,4,0)),"",VLOOKUP(A28,SORT!$A$2:$I$325,4,0))</f>
        <v/>
      </c>
      <c r="F28" s="20"/>
      <c r="G28" s="26"/>
      <c r="H28" s="26"/>
      <c r="I28" s="26" t="str">
        <f t="shared" ca="1" si="0"/>
        <v>-</v>
      </c>
      <c r="J28" s="26" t="str">
        <f t="shared" ca="1" si="1"/>
        <v/>
      </c>
      <c r="K28" s="26"/>
      <c r="L28" s="26"/>
      <c r="M28" s="26"/>
      <c r="N28" s="26"/>
      <c r="O28" s="26"/>
      <c r="P28" s="26"/>
      <c r="Q28" s="26"/>
      <c r="R28" s="26"/>
      <c r="S28" s="26"/>
      <c r="T28" s="26"/>
      <c r="U28" s="26"/>
      <c r="V28" s="26"/>
      <c r="W28" s="26"/>
      <c r="X28" s="26"/>
      <c r="Y28" s="26"/>
      <c r="Z28" s="26"/>
    </row>
    <row r="29" spans="1:26" ht="18" customHeight="1" x14ac:dyDescent="0.25">
      <c r="A29" s="20" t="str">
        <f ca="1">IF(ROW(A24)&gt;Exam_Detail!$C$10,"",OFFSET(INDIRECT(Exam_Detail!$I$52),ROW(A24)+SUM( Exam_Detail!$C$9),0))</f>
        <v/>
      </c>
      <c r="B29" s="20" t="s">
        <v>541</v>
      </c>
      <c r="C29" s="20" t="str">
        <f ca="1">IF(ISNA(VLOOKUP(A29,SORT!$A$2:$I$325,2,0)),"",VLOOKUP(A29,SORT!$A$2:$I$325,2,0))</f>
        <v/>
      </c>
      <c r="D29" s="25" t="str">
        <f ca="1">IF(ISNA(VLOOKUP(A29,SORT!$A$2:$I$325,3,0)),"",VLOOKUP(A29,SORT!$A$2:$I$325,3,0))</f>
        <v/>
      </c>
      <c r="E29" s="20" t="str">
        <f ca="1">IF(ISNA(VLOOKUP(A29,SORT!$A$2:$I$325,4,0)),"",VLOOKUP(A29,SORT!$A$2:$I$325,4,0))</f>
        <v/>
      </c>
      <c r="F29" s="20"/>
      <c r="G29" s="26"/>
      <c r="H29" s="26"/>
      <c r="I29" s="26" t="str">
        <f t="shared" ca="1" si="0"/>
        <v>-</v>
      </c>
      <c r="J29" s="26" t="str">
        <f t="shared" ca="1" si="1"/>
        <v/>
      </c>
      <c r="K29" s="26"/>
      <c r="L29" s="26"/>
      <c r="M29" s="26"/>
      <c r="N29" s="26"/>
      <c r="O29" s="26"/>
      <c r="P29" s="26"/>
      <c r="Q29" s="26"/>
      <c r="R29" s="26"/>
      <c r="S29" s="26"/>
      <c r="T29" s="26"/>
      <c r="U29" s="26"/>
      <c r="V29" s="26"/>
      <c r="W29" s="26"/>
      <c r="X29" s="26"/>
      <c r="Y29" s="26"/>
      <c r="Z29" s="26"/>
    </row>
    <row r="30" spans="1:26" ht="18" customHeight="1" x14ac:dyDescent="0.25">
      <c r="A30" s="20" t="str">
        <f ca="1">IF(ROW(A25)&gt;Exam_Detail!$C$10,"",OFFSET(INDIRECT(Exam_Detail!$I$52),ROW(A25)+SUM( Exam_Detail!$C$9),0))</f>
        <v/>
      </c>
      <c r="B30" s="20" t="s">
        <v>542</v>
      </c>
      <c r="C30" s="20" t="str">
        <f ca="1">IF(ISNA(VLOOKUP(A30,SORT!$A$2:$I$325,2,0)),"",VLOOKUP(A30,SORT!$A$2:$I$325,2,0))</f>
        <v/>
      </c>
      <c r="D30" s="25" t="str">
        <f ca="1">IF(ISNA(VLOOKUP(A30,SORT!$A$2:$I$325,3,0)),"",VLOOKUP(A30,SORT!$A$2:$I$325,3,0))</f>
        <v/>
      </c>
      <c r="E30" s="20" t="str">
        <f ca="1">IF(ISNA(VLOOKUP(A30,SORT!$A$2:$I$325,4,0)),"",VLOOKUP(A30,SORT!$A$2:$I$325,4,0))</f>
        <v/>
      </c>
      <c r="F30" s="20"/>
      <c r="G30" s="26"/>
      <c r="H30" s="26"/>
      <c r="I30" s="26" t="str">
        <f t="shared" ca="1" si="0"/>
        <v>-</v>
      </c>
      <c r="J30" s="26" t="str">
        <f t="shared" ca="1" si="1"/>
        <v/>
      </c>
      <c r="K30" s="26"/>
      <c r="L30" s="26"/>
      <c r="M30" s="26"/>
      <c r="N30" s="26"/>
      <c r="O30" s="26"/>
      <c r="P30" s="26"/>
      <c r="Q30" s="26"/>
      <c r="R30" s="26"/>
      <c r="S30" s="26"/>
      <c r="T30" s="26"/>
      <c r="U30" s="26"/>
      <c r="V30" s="26"/>
      <c r="W30" s="26"/>
      <c r="X30" s="26"/>
      <c r="Y30" s="26"/>
      <c r="Z30" s="26"/>
    </row>
    <row r="31" spans="1:26" ht="18" customHeight="1" x14ac:dyDescent="0.25">
      <c r="A31" s="20" t="str">
        <f ca="1">IF(ROW(A26)&gt;Exam_Detail!$C$10,"",OFFSET(INDIRECT(Exam_Detail!$I$52),ROW(A26)+SUM( Exam_Detail!$C$9),0))</f>
        <v/>
      </c>
      <c r="B31" s="20" t="s">
        <v>543</v>
      </c>
      <c r="C31" s="20" t="str">
        <f ca="1">IF(ISNA(VLOOKUP(A31,SORT!$A$2:$I$325,2,0)),"",VLOOKUP(A31,SORT!$A$2:$I$325,2,0))</f>
        <v/>
      </c>
      <c r="D31" s="25" t="str">
        <f ca="1">IF(ISNA(VLOOKUP(A31,SORT!$A$2:$I$325,3,0)),"",VLOOKUP(A31,SORT!$A$2:$I$325,3,0))</f>
        <v/>
      </c>
      <c r="E31" s="20" t="str">
        <f ca="1">IF(ISNA(VLOOKUP(A31,SORT!$A$2:$I$325,4,0)),"",VLOOKUP(A31,SORT!$A$2:$I$325,4,0))</f>
        <v/>
      </c>
      <c r="F31" s="20"/>
      <c r="G31" s="26"/>
      <c r="H31" s="26"/>
      <c r="I31" s="26" t="str">
        <f t="shared" ca="1" si="0"/>
        <v>-</v>
      </c>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IF(ROW(A27)&gt;Exam_Detail!$C$10,"",OFFSET(INDIRECT(Exam_Detail!$I$52),ROW(A27)+SUM( Exam_Detail!$C$9),0))</f>
        <v/>
      </c>
      <c r="B32" s="20" t="s">
        <v>544</v>
      </c>
      <c r="C32" s="20" t="str">
        <f ca="1">IF(ISNA(VLOOKUP(A32,SORT!$A$2:$I$325,2,0)),"",VLOOKUP(A32,SORT!$A$2:$I$325,2,0))</f>
        <v/>
      </c>
      <c r="D32" s="25" t="str">
        <f ca="1">IF(ISNA(VLOOKUP(A32,SORT!$A$2:$I$325,3,0)),"",VLOOKUP(A32,SORT!$A$2:$I$325,3,0))</f>
        <v/>
      </c>
      <c r="E32" s="20" t="str">
        <f ca="1">IF(ISNA(VLOOKUP(A32,SORT!$A$2:$I$325,4,0)),"",VLOOKUP(A32,SORT!$A$2:$I$325,4,0))</f>
        <v/>
      </c>
      <c r="F32" s="20"/>
      <c r="G32" s="26"/>
      <c r="H32" s="26"/>
      <c r="I32" s="26" t="str">
        <f t="shared" ca="1" si="0"/>
        <v>-</v>
      </c>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IF(ROW(A28)&gt;Exam_Detail!$C$10,"",OFFSET(INDIRECT(Exam_Detail!$I$52),ROW(A28)+SUM( Exam_Detail!$C$9),0))</f>
        <v/>
      </c>
      <c r="B33" s="20" t="s">
        <v>545</v>
      </c>
      <c r="C33" s="20" t="str">
        <f ca="1">IF(ISNA(VLOOKUP(A33,SORT!$A$2:$I$325,2,0)),"",VLOOKUP(A33,SORT!$A$2:$I$325,2,0))</f>
        <v/>
      </c>
      <c r="D33" s="25" t="str">
        <f ca="1">IF(ISNA(VLOOKUP(A33,SORT!$A$2:$I$325,3,0)),"",VLOOKUP(A33,SORT!$A$2:$I$325,3,0))</f>
        <v/>
      </c>
      <c r="E33" s="20" t="str">
        <f ca="1">IF(ISNA(VLOOKUP(A33,SORT!$A$2:$I$325,4,0)),"",VLOOKUP(A33,SORT!$A$2:$I$325,4,0))</f>
        <v/>
      </c>
      <c r="F33" s="20"/>
      <c r="G33" s="26"/>
      <c r="H33" s="26"/>
      <c r="I33" s="26" t="str">
        <f t="shared" ca="1" si="0"/>
        <v>-</v>
      </c>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IF(ROW(A29)&gt;Exam_Detail!$C$10,"",OFFSET(INDIRECT(Exam_Detail!$I$52),ROW(A29)+SUM( Exam_Detail!$C$9),0))</f>
        <v/>
      </c>
      <c r="B34" s="20" t="s">
        <v>546</v>
      </c>
      <c r="C34" s="20" t="str">
        <f ca="1">IF(ISNA(VLOOKUP(A34,SORT!$A$2:$I$325,2,0)),"",VLOOKUP(A34,SORT!$A$2:$I$325,2,0))</f>
        <v/>
      </c>
      <c r="D34" s="25" t="str">
        <f ca="1">IF(ISNA(VLOOKUP(A34,SORT!$A$2:$I$325,3,0)),"",VLOOKUP(A34,SORT!$A$2:$I$325,3,0))</f>
        <v/>
      </c>
      <c r="E34" s="20" t="str">
        <f ca="1">IF(ISNA(VLOOKUP(A34,SORT!$A$2:$I$325,4,0)),"",VLOOKUP(A34,SORT!$A$2:$I$325,4,0))</f>
        <v/>
      </c>
      <c r="F34" s="20"/>
      <c r="G34" s="26"/>
      <c r="H34" s="26"/>
      <c r="I34" s="26" t="str">
        <f t="shared" ca="1" si="0"/>
        <v>-</v>
      </c>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IF(ROW(A30)&gt;Exam_Detail!$C$10,"",OFFSET(INDIRECT(Exam_Detail!$I$52),ROW(A30)+SUM( Exam_Detail!$C$9),0))</f>
        <v/>
      </c>
      <c r="B35" s="20" t="s">
        <v>547</v>
      </c>
      <c r="C35" s="20" t="str">
        <f ca="1">IF(ISNA(VLOOKUP(A35,SORT!$A$2:$I$325,2,0)),"",VLOOKUP(A35,SORT!$A$2:$I$325,2,0))</f>
        <v/>
      </c>
      <c r="D35" s="25" t="str">
        <f ca="1">IF(ISNA(VLOOKUP(A35,SORT!$A$2:$I$325,3,0)),"",VLOOKUP(A35,SORT!$A$2:$I$325,3,0))</f>
        <v/>
      </c>
      <c r="E35" s="20" t="str">
        <f ca="1">IF(ISNA(VLOOKUP(A35,SORT!$A$2:$I$325,4,0)),"",VLOOKUP(A35,SORT!$A$2:$I$325,4,0))</f>
        <v/>
      </c>
      <c r="F35" s="20"/>
      <c r="G35" s="26"/>
      <c r="H35" s="26"/>
      <c r="I35" s="26" t="str">
        <f t="shared" ca="1" si="0"/>
        <v>-</v>
      </c>
      <c r="J35" s="26"/>
      <c r="K35" s="26"/>
      <c r="L35" s="26"/>
      <c r="M35" s="26"/>
      <c r="N35" s="26"/>
      <c r="O35" s="26"/>
      <c r="P35" s="26"/>
      <c r="Q35" s="26"/>
      <c r="R35" s="26"/>
      <c r="S35" s="26"/>
      <c r="T35" s="26"/>
      <c r="U35" s="26"/>
      <c r="V35" s="26"/>
      <c r="W35" s="26"/>
      <c r="X35" s="26"/>
      <c r="Y35" s="26"/>
      <c r="Z35" s="26"/>
    </row>
    <row r="36" spans="1:26" ht="43.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A1000"/>
  <sheetViews>
    <sheetView topLeftCell="B13" workbookViewId="0">
      <selection activeCell="D31" sqref="D31"/>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7" width="24" customWidth="1"/>
    <col min="8" max="8" width="8.5" hidden="1" customWidth="1"/>
    <col min="9" max="9" width="27.19921875" hidden="1" customWidth="1"/>
    <col min="10" max="10" width="8.5" hidden="1" customWidth="1"/>
    <col min="11" max="27" width="8.5" customWidth="1"/>
  </cols>
  <sheetData>
    <row r="1" spans="1:27" ht="25.5" customHeight="1" x14ac:dyDescent="0.25">
      <c r="A1" s="82" t="s">
        <v>118</v>
      </c>
      <c r="B1" s="83"/>
      <c r="C1" s="83"/>
      <c r="D1" s="83"/>
      <c r="E1" s="83"/>
      <c r="F1" s="83"/>
      <c r="H1" s="17"/>
      <c r="I1" s="17"/>
      <c r="J1" s="17"/>
      <c r="K1" s="17"/>
      <c r="L1" s="17"/>
      <c r="M1" s="17"/>
      <c r="N1" s="17"/>
      <c r="O1" s="17"/>
      <c r="P1" s="17"/>
      <c r="Q1" s="17"/>
      <c r="R1" s="17"/>
      <c r="S1" s="17"/>
      <c r="T1" s="17"/>
      <c r="U1" s="17"/>
      <c r="V1" s="17"/>
      <c r="W1" s="17"/>
      <c r="X1" s="17"/>
      <c r="Y1" s="17"/>
      <c r="Z1" s="17"/>
      <c r="AA1" s="17"/>
    </row>
    <row r="2" spans="1:27" ht="54" customHeight="1" x14ac:dyDescent="0.25">
      <c r="A2" s="87" t="str">
        <f>Exam_Detail!A2:H2</f>
        <v xml:space="preserve">B.Tech S8 (R,S) Exam June 2022 (2015 Scheme)
</v>
      </c>
      <c r="B2" s="83"/>
      <c r="C2" s="83"/>
      <c r="D2" s="83"/>
      <c r="E2" s="83"/>
      <c r="F2" s="83"/>
      <c r="H2" s="17"/>
      <c r="I2" s="17"/>
      <c r="J2" s="17"/>
      <c r="K2" s="17"/>
      <c r="L2" s="17"/>
      <c r="M2" s="17"/>
      <c r="N2" s="17"/>
      <c r="O2" s="17"/>
      <c r="P2" s="17"/>
      <c r="Q2" s="17"/>
      <c r="R2" s="17"/>
      <c r="S2" s="17"/>
      <c r="T2" s="17"/>
      <c r="U2" s="17"/>
      <c r="V2" s="17"/>
      <c r="W2" s="17"/>
      <c r="X2" s="17"/>
      <c r="Y2" s="17"/>
      <c r="Z2" s="17"/>
      <c r="AA2" s="17"/>
    </row>
    <row r="3" spans="1:27" ht="25.5" customHeight="1" x14ac:dyDescent="0.25">
      <c r="A3" s="82" t="s">
        <v>121</v>
      </c>
      <c r="B3" s="83"/>
      <c r="C3" s="83"/>
      <c r="D3" s="83"/>
      <c r="E3" s="83"/>
      <c r="F3" s="83"/>
      <c r="H3" s="17"/>
      <c r="I3" s="17"/>
      <c r="J3" s="17"/>
      <c r="K3" s="17"/>
      <c r="L3" s="17"/>
      <c r="M3" s="17"/>
      <c r="N3" s="17"/>
      <c r="O3" s="17"/>
      <c r="P3" s="17"/>
      <c r="Q3" s="17"/>
      <c r="R3" s="17"/>
      <c r="S3" s="17"/>
      <c r="T3" s="17"/>
      <c r="U3" s="17"/>
      <c r="V3" s="17"/>
      <c r="W3" s="17"/>
      <c r="X3" s="17"/>
      <c r="Y3" s="17"/>
      <c r="Z3" s="17"/>
      <c r="AA3" s="17"/>
    </row>
    <row r="4" spans="1:27" ht="25.5" customHeight="1" x14ac:dyDescent="0.25">
      <c r="A4" s="22" t="s">
        <v>52</v>
      </c>
      <c r="B4" s="17" t="s">
        <v>53</v>
      </c>
      <c r="C4" s="22" t="str">
        <f>Exam_Detail!B11</f>
        <v>L106 A</v>
      </c>
      <c r="D4" s="86" t="str">
        <f>Exam_Detail!H6</f>
        <v>FN  9.30 AM to 12.30 PM</v>
      </c>
      <c r="E4" s="86"/>
      <c r="F4" s="22" t="str">
        <f>CONCATENATE(Exam_Detail!A6,"-",Exam_Detail!B6,"-",Exam_Detail!C6)</f>
        <v>17-6-2022</v>
      </c>
      <c r="G4" s="67"/>
      <c r="H4" s="17"/>
      <c r="I4" s="17"/>
      <c r="J4" s="17"/>
      <c r="K4" s="17"/>
      <c r="L4" s="17"/>
      <c r="M4" s="17"/>
      <c r="N4" s="17"/>
      <c r="O4" s="17"/>
      <c r="P4" s="17"/>
      <c r="Q4" s="17"/>
      <c r="R4" s="17"/>
      <c r="S4" s="17"/>
      <c r="T4" s="17"/>
      <c r="U4" s="17"/>
      <c r="V4" s="17"/>
      <c r="W4" s="17"/>
      <c r="X4" s="17"/>
      <c r="Y4" s="17"/>
      <c r="Z4" s="17"/>
      <c r="AA4" s="17"/>
    </row>
    <row r="5" spans="1:27" ht="25.5" customHeight="1" x14ac:dyDescent="0.25">
      <c r="A5" s="23" t="s">
        <v>54</v>
      </c>
      <c r="B5" s="24" t="s">
        <v>55</v>
      </c>
      <c r="C5" s="23" t="s">
        <v>56</v>
      </c>
      <c r="D5" s="23" t="s">
        <v>18</v>
      </c>
      <c r="E5" s="23" t="s">
        <v>19</v>
      </c>
      <c r="F5" s="23" t="str">
        <f>'R02A'!F5</f>
        <v>REMARKS</v>
      </c>
      <c r="G5" s="67"/>
      <c r="H5" s="17"/>
      <c r="I5" s="17"/>
      <c r="J5" s="17"/>
      <c r="K5" s="17"/>
      <c r="L5" s="17"/>
      <c r="M5" s="17"/>
      <c r="N5" s="17"/>
      <c r="O5" s="17"/>
      <c r="P5" s="17"/>
      <c r="Q5" s="17"/>
      <c r="R5" s="17"/>
      <c r="S5" s="17"/>
      <c r="T5" s="17"/>
      <c r="U5" s="17"/>
      <c r="V5" s="17"/>
      <c r="W5" s="17"/>
      <c r="X5" s="17"/>
      <c r="Y5" s="17"/>
      <c r="Z5" s="17"/>
      <c r="AA5" s="17"/>
    </row>
    <row r="6" spans="1:27" ht="18" customHeight="1" x14ac:dyDescent="0.25">
      <c r="A6" s="20">
        <f ca="1">IF(ROW(A1)&gt;Exam_Detail!$C$11,"",OFFSET(INDIRECT(Exam_Detail!$I$52),ROW(A1)+SUM( Exam_Detail!$C$9:$C$10),0))</f>
        <v>30</v>
      </c>
      <c r="B6" s="20" t="s">
        <v>518</v>
      </c>
      <c r="C6" s="20" t="str">
        <f ca="1">IF(ISNA(VLOOKUP(A6,SORT!$A$2:$I$325,2,0)),"",VLOOKUP(A6,SORT!$A$2:$I$325,2,0))</f>
        <v>KMC18CE005</v>
      </c>
      <c r="D6" s="25" t="str">
        <f ca="1">IF(ISNA(VLOOKUP(A6,SORT!$A$2:$I$325,3,0)),"",VLOOKUP(A6,SORT!$A$2:$I$325,3,0))</f>
        <v>ALTHAF  GAFOOR</v>
      </c>
      <c r="E6" s="20" t="str">
        <f ca="1">IF(ISNA(VLOOKUP(A6,SORT!$A$2:$I$325,4,0)),"",VLOOKUP(A6,SORT!$A$2:$I$325,4,0))</f>
        <v xml:space="preserve"> CE474</v>
      </c>
      <c r="F6" s="20"/>
      <c r="G6" s="68"/>
      <c r="H6" s="26"/>
      <c r="I6" s="26" t="str">
        <f ca="1">CONCATENATE(D6,"-",C6)</f>
        <v>ALTHAF  GAFOOR-KMC18CE005</v>
      </c>
      <c r="J6" s="26"/>
      <c r="K6" s="26"/>
      <c r="L6" s="26"/>
      <c r="M6" s="26"/>
      <c r="N6" s="26"/>
      <c r="O6" s="26"/>
      <c r="P6" s="26"/>
      <c r="Q6" s="26"/>
      <c r="R6" s="26"/>
      <c r="S6" s="26"/>
      <c r="T6" s="26"/>
      <c r="U6" s="26"/>
      <c r="V6" s="26"/>
      <c r="W6" s="26"/>
      <c r="X6" s="26"/>
      <c r="Y6" s="26"/>
      <c r="Z6" s="26"/>
      <c r="AA6" s="26"/>
    </row>
    <row r="7" spans="1:27" ht="18" customHeight="1" x14ac:dyDescent="0.25">
      <c r="A7" s="20">
        <f ca="1">IF(ROW(A2)&gt;Exam_Detail!$C$11,"",OFFSET(INDIRECT(Exam_Detail!$I$52),ROW(A2)+SUM( Exam_Detail!$C$9:$C$10),0))</f>
        <v>31</v>
      </c>
      <c r="B7" s="20" t="s">
        <v>519</v>
      </c>
      <c r="C7" s="20" t="str">
        <f ca="1">IF(ISNA(VLOOKUP(A7,SORT!$A$2:$I$325,2,0)),"",VLOOKUP(A7,SORT!$A$2:$I$325,2,0))</f>
        <v>LKMC18EC016</v>
      </c>
      <c r="D7" s="25" t="str">
        <f ca="1">IF(ISNA(VLOOKUP(A7,SORT!$A$2:$I$325,3,0)),"",VLOOKUP(A7,SORT!$A$2:$I$325,3,0))</f>
        <v xml:space="preserve">ARJUN .T.T </v>
      </c>
      <c r="E7" s="20" t="str">
        <f ca="1">IF(ISNA(VLOOKUP(A7,SORT!$A$2:$I$325,4,0)),"",VLOOKUP(A7,SORT!$A$2:$I$325,4,0))</f>
        <v xml:space="preserve"> EC468</v>
      </c>
      <c r="F7" s="20"/>
      <c r="G7" s="68"/>
      <c r="H7" s="26"/>
      <c r="I7" s="26" t="str">
        <f t="shared" ref="I7:I35" ca="1" si="0">CONCATENATE(D7,"-",C7)</f>
        <v>ARJUN .T.T -LKMC18EC016</v>
      </c>
      <c r="J7" s="26"/>
      <c r="K7" s="26"/>
      <c r="L7" s="26"/>
      <c r="M7" s="26"/>
      <c r="N7" s="26"/>
      <c r="O7" s="26"/>
      <c r="P7" s="26"/>
      <c r="Q7" s="26"/>
      <c r="R7" s="26"/>
      <c r="S7" s="26"/>
      <c r="T7" s="26"/>
      <c r="U7" s="26"/>
      <c r="V7" s="26"/>
      <c r="W7" s="26"/>
      <c r="X7" s="26"/>
      <c r="Y7" s="26"/>
      <c r="Z7" s="26"/>
      <c r="AA7" s="26"/>
    </row>
    <row r="8" spans="1:27" ht="18" customHeight="1" x14ac:dyDescent="0.25">
      <c r="A8" s="20">
        <f ca="1">IF(ROW(A3)&gt;Exam_Detail!$C$11,"",OFFSET(INDIRECT(Exam_Detail!$I$52),ROW(A3)+SUM( Exam_Detail!$C$9:$C$10),0))</f>
        <v>32</v>
      </c>
      <c r="B8" s="20" t="s">
        <v>520</v>
      </c>
      <c r="C8" s="20" t="str">
        <f ca="1">IF(ISNA(VLOOKUP(A8,SORT!$A$2:$I$325,2,0)),"",VLOOKUP(A8,SORT!$A$2:$I$325,2,0))</f>
        <v>LKMC18EC020</v>
      </c>
      <c r="D8" s="25" t="str">
        <f ca="1">IF(ISNA(VLOOKUP(A8,SORT!$A$2:$I$325,3,0)),"",VLOOKUP(A8,SORT!$A$2:$I$325,3,0))</f>
        <v xml:space="preserve">SREELAKSHMI M </v>
      </c>
      <c r="E8" s="20" t="str">
        <f ca="1">IF(ISNA(VLOOKUP(A8,SORT!$A$2:$I$325,4,0)),"",VLOOKUP(A8,SORT!$A$2:$I$325,4,0))</f>
        <v xml:space="preserve"> EC468</v>
      </c>
      <c r="F8" s="20"/>
      <c r="G8" s="68"/>
      <c r="H8" s="26"/>
      <c r="I8" s="26" t="str">
        <f t="shared" ca="1" si="0"/>
        <v>SREELAKSHMI M -LKMC18EC020</v>
      </c>
      <c r="J8" s="26"/>
      <c r="K8" s="26"/>
      <c r="L8" s="26"/>
      <c r="M8" s="26"/>
      <c r="N8" s="26"/>
      <c r="O8" s="26"/>
      <c r="P8" s="26"/>
      <c r="Q8" s="26"/>
      <c r="R8" s="26"/>
      <c r="S8" s="26"/>
      <c r="T8" s="26"/>
      <c r="U8" s="26"/>
      <c r="V8" s="26"/>
      <c r="W8" s="26"/>
      <c r="X8" s="26"/>
      <c r="Y8" s="26"/>
      <c r="Z8" s="26"/>
      <c r="AA8" s="26"/>
    </row>
    <row r="9" spans="1:27" ht="18" customHeight="1" x14ac:dyDescent="0.25">
      <c r="A9" s="20">
        <f ca="1">IF(ROW(A4)&gt;Exam_Detail!$C$11,"",OFFSET(INDIRECT(Exam_Detail!$I$52),ROW(A4)+SUM( Exam_Detail!$C$9:$C$10),0))</f>
        <v>33</v>
      </c>
      <c r="B9" s="20" t="s">
        <v>521</v>
      </c>
      <c r="C9" s="20" t="str">
        <f ca="1">IF(ISNA(VLOOKUP(A9,SORT!$A$2:$I$325,2,0)),"",VLOOKUP(A9,SORT!$A$2:$I$325,2,0))</f>
        <v>KMC18ME023</v>
      </c>
      <c r="D9" s="25" t="str">
        <f ca="1">IF(ISNA(VLOOKUP(A9,SORT!$A$2:$I$325,3,0)),"",VLOOKUP(A9,SORT!$A$2:$I$325,3,0))</f>
        <v>VASEEM AJMAL K V</v>
      </c>
      <c r="E9" s="20" t="str">
        <f ca="1">IF(ISNA(VLOOKUP(A9,SORT!$A$2:$I$325,4,0)),"",VLOOKUP(A9,SORT!$A$2:$I$325,4,0))</f>
        <v xml:space="preserve"> ME476</v>
      </c>
      <c r="F9" s="20"/>
      <c r="G9" s="68"/>
      <c r="H9" s="26"/>
      <c r="I9" s="26" t="str">
        <f t="shared" ca="1" si="0"/>
        <v>VASEEM AJMAL K V-KMC18ME023</v>
      </c>
      <c r="J9" s="26"/>
      <c r="K9" s="26"/>
      <c r="L9" s="26"/>
      <c r="M9" s="26"/>
      <c r="N9" s="26"/>
      <c r="O9" s="26"/>
      <c r="P9" s="26"/>
      <c r="Q9" s="26"/>
      <c r="R9" s="26"/>
      <c r="S9" s="26"/>
      <c r="T9" s="26"/>
      <c r="U9" s="26"/>
      <c r="V9" s="26"/>
      <c r="W9" s="26"/>
      <c r="X9" s="26"/>
      <c r="Y9" s="26"/>
      <c r="Z9" s="26"/>
      <c r="AA9" s="26"/>
    </row>
    <row r="10" spans="1:27" ht="18" customHeight="1" x14ac:dyDescent="0.25">
      <c r="A10" s="20">
        <f ca="1">IF(ROW(A5)&gt;Exam_Detail!$C$11,"",OFFSET(INDIRECT(Exam_Detail!$I$52),ROW(A5)+SUM( Exam_Detail!$C$9:$C$10),0))</f>
        <v>34</v>
      </c>
      <c r="B10" s="20" t="s">
        <v>522</v>
      </c>
      <c r="C10" s="20" t="str">
        <f ca="1">IF(ISNA(VLOOKUP(A10,SORT!$A$2:$I$325,2,0)),"",VLOOKUP(A10,SORT!$A$2:$I$325,2,0))</f>
        <v>LKMC18EE016</v>
      </c>
      <c r="D10" s="25" t="str">
        <f ca="1">IF(ISNA(VLOOKUP(A10,SORT!$A$2:$I$325,3,0)),"",VLOOKUP(A10,SORT!$A$2:$I$325,3,0))</f>
        <v xml:space="preserve">SARATH .K P </v>
      </c>
      <c r="E10" s="20" t="str">
        <f ca="1">IF(ISNA(VLOOKUP(A10,SORT!$A$2:$I$325,4,0)),"",VLOOKUP(A10,SORT!$A$2:$I$325,4,0))</f>
        <v xml:space="preserve"> EE474</v>
      </c>
      <c r="F10" s="20"/>
      <c r="G10" s="68"/>
      <c r="H10" s="26"/>
      <c r="I10" s="26" t="str">
        <f t="shared" ca="1" si="0"/>
        <v>SARATH .K P -LKMC18EE016</v>
      </c>
      <c r="J10" s="26"/>
      <c r="K10" s="26"/>
      <c r="L10" s="26"/>
      <c r="M10" s="26"/>
      <c r="N10" s="26"/>
      <c r="O10" s="26"/>
      <c r="P10" s="26"/>
      <c r="Q10" s="26"/>
      <c r="R10" s="26"/>
      <c r="S10" s="26"/>
      <c r="T10" s="26"/>
      <c r="U10" s="26"/>
      <c r="V10" s="26"/>
      <c r="W10" s="26"/>
      <c r="X10" s="26"/>
      <c r="Y10" s="26"/>
      <c r="Z10" s="26"/>
      <c r="AA10" s="26"/>
    </row>
    <row r="11" spans="1:27" ht="18" customHeight="1" x14ac:dyDescent="0.25">
      <c r="A11" s="20">
        <f ca="1">IF(ROW(A6)&gt;Exam_Detail!$C$11,"",OFFSET(INDIRECT(Exam_Detail!$I$52),ROW(A6)+SUM( Exam_Detail!$C$9:$C$10),0))</f>
        <v>35</v>
      </c>
      <c r="B11" s="20" t="s">
        <v>523</v>
      </c>
      <c r="C11" s="20" t="str">
        <f ca="1">IF(ISNA(VLOOKUP(A11,SORT!$A$2:$I$325,2,0)),"",VLOOKUP(A11,SORT!$A$2:$I$325,2,0))</f>
        <v>KMC18EC015</v>
      </c>
      <c r="D11" s="25" t="str">
        <f ca="1">IF(ISNA(VLOOKUP(A11,SORT!$A$2:$I$325,3,0)),"",VLOOKUP(A11,SORT!$A$2:$I$325,3,0))</f>
        <v>SITHARA BEEGAM P P</v>
      </c>
      <c r="E11" s="20" t="str">
        <f ca="1">IF(ISNA(VLOOKUP(A11,SORT!$A$2:$I$325,4,0)),"",VLOOKUP(A11,SORT!$A$2:$I$325,4,0))</f>
        <v xml:space="preserve"> EC468</v>
      </c>
      <c r="F11" s="20"/>
      <c r="G11" s="68"/>
      <c r="H11" s="26"/>
      <c r="I11" s="26" t="str">
        <f t="shared" ca="1" si="0"/>
        <v>SITHARA BEEGAM P P-KMC18EC015</v>
      </c>
      <c r="J11" s="26"/>
      <c r="K11" s="26"/>
      <c r="L11" s="26"/>
      <c r="M11" s="26"/>
      <c r="N11" s="26"/>
      <c r="O11" s="26"/>
      <c r="P11" s="26"/>
      <c r="Q11" s="26"/>
      <c r="R11" s="26"/>
      <c r="S11" s="26"/>
      <c r="T11" s="26"/>
      <c r="U11" s="26"/>
      <c r="V11" s="26"/>
      <c r="W11" s="26"/>
      <c r="X11" s="26"/>
      <c r="Y11" s="26"/>
      <c r="Z11" s="26"/>
      <c r="AA11" s="26"/>
    </row>
    <row r="12" spans="1:27" ht="18" customHeight="1" x14ac:dyDescent="0.25">
      <c r="A12" s="20">
        <f ca="1">IF(ROW(A7)&gt;Exam_Detail!$C$11,"",OFFSET(INDIRECT(Exam_Detail!$I$52),ROW(A7)+SUM( Exam_Detail!$C$9:$C$10),0))</f>
        <v>36</v>
      </c>
      <c r="B12" s="20" t="s">
        <v>524</v>
      </c>
      <c r="C12" s="20" t="str">
        <f ca="1">IF(ISNA(VLOOKUP(A12,SORT!$A$2:$I$325,2,0)),"",VLOOKUP(A12,SORT!$A$2:$I$325,2,0))</f>
        <v>LKMC18CE030</v>
      </c>
      <c r="D12" s="25" t="str">
        <f ca="1">IF(ISNA(VLOOKUP(A12,SORT!$A$2:$I$325,3,0)),"",VLOOKUP(A12,SORT!$A$2:$I$325,3,0))</f>
        <v xml:space="preserve">AKSHAY ANAND A </v>
      </c>
      <c r="E12" s="20" t="str">
        <f ca="1">IF(ISNA(VLOOKUP(A12,SORT!$A$2:$I$325,4,0)),"",VLOOKUP(A12,SORT!$A$2:$I$325,4,0))</f>
        <v xml:space="preserve"> CE474</v>
      </c>
      <c r="F12" s="20"/>
      <c r="G12" s="68"/>
      <c r="H12" s="26"/>
      <c r="I12" s="26" t="str">
        <f t="shared" ca="1" si="0"/>
        <v>AKSHAY ANAND A -LKMC18CE030</v>
      </c>
      <c r="J12" s="26"/>
      <c r="K12" s="26"/>
      <c r="L12" s="26"/>
      <c r="M12" s="26"/>
      <c r="N12" s="26"/>
      <c r="O12" s="26"/>
      <c r="P12" s="26"/>
      <c r="Q12" s="26"/>
      <c r="R12" s="26"/>
      <c r="S12" s="26"/>
      <c r="T12" s="26"/>
      <c r="U12" s="26"/>
      <c r="V12" s="26"/>
      <c r="W12" s="26"/>
      <c r="X12" s="26"/>
      <c r="Y12" s="26"/>
      <c r="Z12" s="26"/>
      <c r="AA12" s="26"/>
    </row>
    <row r="13" spans="1:27" ht="18" customHeight="1" x14ac:dyDescent="0.25">
      <c r="A13" s="20">
        <f ca="1">IF(ROW(A8)&gt;Exam_Detail!$C$11,"",OFFSET(INDIRECT(Exam_Detail!$I$52),ROW(A8)+SUM( Exam_Detail!$C$9:$C$10),0))</f>
        <v>37</v>
      </c>
      <c r="B13" s="20" t="s">
        <v>525</v>
      </c>
      <c r="C13" s="20" t="str">
        <f ca="1">IF(ISNA(VLOOKUP(A13,SORT!$A$2:$I$325,2,0)),"",VLOOKUP(A13,SORT!$A$2:$I$325,2,0))</f>
        <v>KMC18CE003</v>
      </c>
      <c r="D13" s="25" t="str">
        <f ca="1">IF(ISNA(VLOOKUP(A13,SORT!$A$2:$I$325,3,0)),"",VLOOKUP(A13,SORT!$A$2:$I$325,3,0))</f>
        <v>AJANYA  K M</v>
      </c>
      <c r="E13" s="20" t="str">
        <f ca="1">IF(ISNA(VLOOKUP(A13,SORT!$A$2:$I$325,4,0)),"",VLOOKUP(A13,SORT!$A$2:$I$325,4,0))</f>
        <v xml:space="preserve"> CE474</v>
      </c>
      <c r="F13" s="20"/>
      <c r="G13" s="68"/>
      <c r="H13" s="26"/>
      <c r="I13" s="26" t="str">
        <f t="shared" ca="1" si="0"/>
        <v>AJANYA  K M-KMC18CE003</v>
      </c>
      <c r="J13" s="26"/>
      <c r="K13" s="26"/>
      <c r="L13" s="26"/>
      <c r="M13" s="26"/>
      <c r="N13" s="26"/>
      <c r="O13" s="26"/>
      <c r="P13" s="26"/>
      <c r="Q13" s="26"/>
      <c r="R13" s="26"/>
      <c r="S13" s="26"/>
      <c r="T13" s="26"/>
      <c r="U13" s="26"/>
      <c r="V13" s="26"/>
      <c r="W13" s="26"/>
      <c r="X13" s="26"/>
      <c r="Y13" s="26"/>
      <c r="Z13" s="26"/>
      <c r="AA13" s="26"/>
    </row>
    <row r="14" spans="1:27" ht="18" customHeight="1" x14ac:dyDescent="0.25">
      <c r="A14" s="20">
        <f ca="1">IF(ROW(A9)&gt;Exam_Detail!$C$11,"",OFFSET(INDIRECT(Exam_Detail!$I$52),ROW(A9)+SUM( Exam_Detail!$C$9:$C$10),0))</f>
        <v>38</v>
      </c>
      <c r="B14" s="20" t="s">
        <v>526</v>
      </c>
      <c r="C14" s="20" t="str">
        <f ca="1">IF(ISNA(VLOOKUP(A14,SORT!$A$2:$I$325,2,0)),"",VLOOKUP(A14,SORT!$A$2:$I$325,2,0))</f>
        <v>KMC18EE011</v>
      </c>
      <c r="D14" s="25" t="str">
        <f ca="1">IF(ISNA(VLOOKUP(A14,SORT!$A$2:$I$325,3,0)),"",VLOOKUP(A14,SORT!$A$2:$I$325,3,0))</f>
        <v>YADHUKRISHNA  T</v>
      </c>
      <c r="E14" s="20" t="str">
        <f ca="1">IF(ISNA(VLOOKUP(A14,SORT!$A$2:$I$325,4,0)),"",VLOOKUP(A14,SORT!$A$2:$I$325,4,0))</f>
        <v xml:space="preserve"> EE474</v>
      </c>
      <c r="F14" s="20"/>
      <c r="G14" s="68"/>
      <c r="H14" s="26"/>
      <c r="I14" s="26" t="str">
        <f t="shared" ca="1" si="0"/>
        <v>YADHUKRISHNA  T-KMC18EE011</v>
      </c>
      <c r="J14" s="26"/>
      <c r="K14" s="26"/>
      <c r="L14" s="26"/>
      <c r="M14" s="26"/>
      <c r="N14" s="26"/>
      <c r="O14" s="26"/>
      <c r="P14" s="26"/>
      <c r="Q14" s="26"/>
      <c r="R14" s="26"/>
      <c r="S14" s="26"/>
      <c r="T14" s="26"/>
      <c r="U14" s="26"/>
      <c r="V14" s="26"/>
      <c r="W14" s="26"/>
      <c r="X14" s="26"/>
      <c r="Y14" s="26"/>
      <c r="Z14" s="26"/>
      <c r="AA14" s="26"/>
    </row>
    <row r="15" spans="1:27" ht="18" customHeight="1" x14ac:dyDescent="0.25">
      <c r="A15" s="20">
        <f ca="1">IF(ROW(A10)&gt;Exam_Detail!$C$11,"",OFFSET(INDIRECT(Exam_Detail!$I$52),ROW(A10)+SUM( Exam_Detail!$C$9:$C$10),0))</f>
        <v>39</v>
      </c>
      <c r="B15" s="20" t="s">
        <v>527</v>
      </c>
      <c r="C15" s="20" t="str">
        <f ca="1">IF(ISNA(VLOOKUP(A15,SORT!$A$2:$I$325,2,0)),"",VLOOKUP(A15,SORT!$A$2:$I$325,2,0))</f>
        <v>KMC18CS010</v>
      </c>
      <c r="D15" s="25" t="str">
        <f ca="1">IF(ISNA(VLOOKUP(A15,SORT!$A$2:$I$325,3,0)),"",VLOOKUP(A15,SORT!$A$2:$I$325,3,0))</f>
        <v>HIBATHULLA C M</v>
      </c>
      <c r="E15" s="20" t="str">
        <f ca="1">IF(ISNA(VLOOKUP(A15,SORT!$A$2:$I$325,4,0)),"",VLOOKUP(A15,SORT!$A$2:$I$325,4,0))</f>
        <v xml:space="preserve"> CS468</v>
      </c>
      <c r="F15" s="20"/>
      <c r="G15" s="68"/>
      <c r="H15" s="26"/>
      <c r="I15" s="26" t="str">
        <f t="shared" ca="1" si="0"/>
        <v>HIBATHULLA C M-KMC18CS010</v>
      </c>
      <c r="J15" s="26"/>
      <c r="K15" s="26"/>
      <c r="L15" s="26"/>
      <c r="M15" s="26"/>
      <c r="N15" s="26"/>
      <c r="O15" s="26"/>
      <c r="P15" s="26"/>
      <c r="Q15" s="26"/>
      <c r="R15" s="26"/>
      <c r="S15" s="26"/>
      <c r="T15" s="26"/>
      <c r="U15" s="26"/>
      <c r="V15" s="26"/>
      <c r="W15" s="26"/>
      <c r="X15" s="26"/>
      <c r="Y15" s="26"/>
      <c r="Z15" s="26"/>
      <c r="AA15" s="26"/>
    </row>
    <row r="16" spans="1:27" ht="18" customHeight="1" x14ac:dyDescent="0.25">
      <c r="A16" s="20">
        <f ca="1">IF(ROW(A11)&gt;Exam_Detail!$C$11,"",OFFSET(INDIRECT(Exam_Detail!$I$52),ROW(A11)+SUM( Exam_Detail!$C$9:$C$10),0))</f>
        <v>40</v>
      </c>
      <c r="B16" s="20" t="s">
        <v>528</v>
      </c>
      <c r="C16" s="20" t="str">
        <f ca="1">IF(ISNA(VLOOKUP(A16,SORT!$A$2:$I$325,2,0)),"",VLOOKUP(A16,SORT!$A$2:$I$325,2,0))</f>
        <v>KMC18CE009</v>
      </c>
      <c r="D16" s="25" t="str">
        <f ca="1">IF(ISNA(VLOOKUP(A16,SORT!$A$2:$I$325,3,0)),"",VLOOKUP(A16,SORT!$A$2:$I$325,3,0))</f>
        <v>ARUNIMA  P</v>
      </c>
      <c r="E16" s="20" t="str">
        <f ca="1">IF(ISNA(VLOOKUP(A16,SORT!$A$2:$I$325,4,0)),"",VLOOKUP(A16,SORT!$A$2:$I$325,4,0))</f>
        <v xml:space="preserve"> CE474</v>
      </c>
      <c r="F16" s="20"/>
      <c r="G16" s="68"/>
      <c r="H16" s="26"/>
      <c r="I16" s="26" t="str">
        <f t="shared" ca="1" si="0"/>
        <v>ARUNIMA  P-KMC18CE009</v>
      </c>
      <c r="J16" s="26"/>
      <c r="K16" s="26"/>
      <c r="L16" s="26"/>
      <c r="M16" s="26"/>
      <c r="N16" s="26"/>
      <c r="O16" s="26"/>
      <c r="P16" s="26"/>
      <c r="Q16" s="26"/>
      <c r="R16" s="26"/>
      <c r="S16" s="26"/>
      <c r="T16" s="26"/>
      <c r="U16" s="26"/>
      <c r="V16" s="26"/>
      <c r="W16" s="26"/>
      <c r="X16" s="26"/>
      <c r="Y16" s="26"/>
      <c r="Z16" s="26"/>
      <c r="AA16" s="26"/>
    </row>
    <row r="17" spans="1:27" ht="18" customHeight="1" x14ac:dyDescent="0.25">
      <c r="A17" s="20">
        <f ca="1">IF(ROW(A12)&gt;Exam_Detail!$C$11,"",OFFSET(INDIRECT(Exam_Detail!$I$52),ROW(A12)+SUM( Exam_Detail!$C$9:$C$10),0))</f>
        <v>41</v>
      </c>
      <c r="B17" s="20" t="s">
        <v>529</v>
      </c>
      <c r="C17" s="20" t="str">
        <f ca="1">IF(ISNA(VLOOKUP(A17,SORT!$A$2:$I$325,2,0)),"",VLOOKUP(A17,SORT!$A$2:$I$325,2,0))</f>
        <v>KMC18CE010</v>
      </c>
      <c r="D17" s="25" t="str">
        <f ca="1">IF(ISNA(VLOOKUP(A17,SORT!$A$2:$I$325,3,0)),"",VLOOKUP(A17,SORT!$A$2:$I$325,3,0))</f>
        <v>ATHUL JOTHI P P</v>
      </c>
      <c r="E17" s="20" t="str">
        <f ca="1">IF(ISNA(VLOOKUP(A17,SORT!$A$2:$I$325,4,0)),"",VLOOKUP(A17,SORT!$A$2:$I$325,4,0))</f>
        <v xml:space="preserve"> CE474</v>
      </c>
      <c r="F17" s="20"/>
      <c r="G17" s="68"/>
      <c r="H17" s="26"/>
      <c r="I17" s="26" t="str">
        <f t="shared" ca="1" si="0"/>
        <v>ATHUL JOTHI P P-KMC18CE010</v>
      </c>
      <c r="J17" s="26"/>
      <c r="K17" s="26"/>
      <c r="L17" s="26"/>
      <c r="M17" s="26"/>
      <c r="N17" s="26"/>
      <c r="O17" s="26"/>
      <c r="P17" s="26"/>
      <c r="Q17" s="26"/>
      <c r="R17" s="26"/>
      <c r="S17" s="26"/>
      <c r="T17" s="26"/>
      <c r="U17" s="26"/>
      <c r="V17" s="26"/>
      <c r="W17" s="26"/>
      <c r="X17" s="26"/>
      <c r="Y17" s="26"/>
      <c r="Z17" s="26"/>
      <c r="AA17" s="26"/>
    </row>
    <row r="18" spans="1:27" ht="18" customHeight="1" x14ac:dyDescent="0.25">
      <c r="A18" s="20">
        <f ca="1">IF(ROW(A13)&gt;Exam_Detail!$C$11,"",OFFSET(INDIRECT(Exam_Detail!$I$52),ROW(A13)+SUM( Exam_Detail!$C$9:$C$10),0))</f>
        <v>42</v>
      </c>
      <c r="B18" s="20" t="s">
        <v>530</v>
      </c>
      <c r="C18" s="20" t="str">
        <f ca="1">IF(ISNA(VLOOKUP(A18,SORT!$A$2:$I$325,2,0)),"",VLOOKUP(A18,SORT!$A$2:$I$325,2,0))</f>
        <v>LKMC18CS026</v>
      </c>
      <c r="D18" s="25" t="str">
        <f ca="1">IF(ISNA(VLOOKUP(A18,SORT!$A$2:$I$325,3,0)),"",VLOOKUP(A18,SORT!$A$2:$I$325,3,0))</f>
        <v xml:space="preserve">ANASWARA .S.S </v>
      </c>
      <c r="E18" s="20" t="str">
        <f ca="1">IF(ISNA(VLOOKUP(A18,SORT!$A$2:$I$325,4,0)),"",VLOOKUP(A18,SORT!$A$2:$I$325,4,0))</f>
        <v xml:space="preserve"> CS468</v>
      </c>
      <c r="F18" s="20"/>
      <c r="G18" s="68"/>
      <c r="H18" s="26"/>
      <c r="I18" s="26" t="str">
        <f t="shared" ca="1" si="0"/>
        <v>ANASWARA .S.S -LKMC18CS026</v>
      </c>
      <c r="J18" s="26"/>
      <c r="K18" s="26"/>
      <c r="L18" s="26"/>
      <c r="M18" s="26"/>
      <c r="N18" s="26"/>
      <c r="O18" s="26"/>
      <c r="P18" s="26"/>
      <c r="Q18" s="26"/>
      <c r="R18" s="26"/>
      <c r="S18" s="26"/>
      <c r="T18" s="26"/>
      <c r="U18" s="26"/>
      <c r="V18" s="26"/>
      <c r="W18" s="26"/>
      <c r="X18" s="26"/>
      <c r="Y18" s="26"/>
      <c r="Z18" s="26"/>
      <c r="AA18" s="26"/>
    </row>
    <row r="19" spans="1:27" ht="18" customHeight="1" x14ac:dyDescent="0.25">
      <c r="A19" s="20">
        <f ca="1">IF(ROW(A14)&gt;Exam_Detail!$C$11,"",OFFSET(INDIRECT(Exam_Detail!$I$52),ROW(A14)+SUM( Exam_Detail!$C$9:$C$10),0))</f>
        <v>43</v>
      </c>
      <c r="B19" s="20" t="s">
        <v>531</v>
      </c>
      <c r="C19" s="20" t="str">
        <f ca="1">IF(ISNA(VLOOKUP(A19,SORT!$A$2:$I$325,2,0)),"",VLOOKUP(A19,SORT!$A$2:$I$325,2,0))</f>
        <v>KMC18EE010</v>
      </c>
      <c r="D19" s="25" t="str">
        <f ca="1">IF(ISNA(VLOOKUP(A19,SORT!$A$2:$I$325,3,0)),"",VLOOKUP(A19,SORT!$A$2:$I$325,3,0))</f>
        <v>SREELAKSHMI  SASI</v>
      </c>
      <c r="E19" s="20" t="str">
        <f ca="1">IF(ISNA(VLOOKUP(A19,SORT!$A$2:$I$325,4,0)),"",VLOOKUP(A19,SORT!$A$2:$I$325,4,0))</f>
        <v xml:space="preserve"> EE474</v>
      </c>
      <c r="F19" s="20"/>
      <c r="G19" s="68"/>
      <c r="H19" s="26"/>
      <c r="I19" s="26" t="str">
        <f t="shared" ca="1" si="0"/>
        <v>SREELAKSHMI  SASI-KMC18EE010</v>
      </c>
      <c r="J19" s="26"/>
      <c r="K19" s="26"/>
      <c r="L19" s="26"/>
      <c r="M19" s="26"/>
      <c r="N19" s="26"/>
      <c r="O19" s="26"/>
      <c r="P19" s="26"/>
      <c r="Q19" s="26"/>
      <c r="R19" s="26"/>
      <c r="S19" s="26"/>
      <c r="T19" s="26"/>
      <c r="U19" s="26"/>
      <c r="V19" s="26"/>
      <c r="W19" s="26"/>
      <c r="X19" s="26"/>
      <c r="Y19" s="26"/>
      <c r="Z19" s="26"/>
      <c r="AA19" s="26"/>
    </row>
    <row r="20" spans="1:27" ht="18" customHeight="1" x14ac:dyDescent="0.25">
      <c r="A20" s="20" t="str">
        <f ca="1">IF(ROW(A15)&gt;Exam_Detail!$C$11,"",OFFSET(INDIRECT(Exam_Detail!$I$52),ROW(A15)+SUM( Exam_Detail!$C$9:$C$10),0))</f>
        <v/>
      </c>
      <c r="B20" s="20" t="s">
        <v>532</v>
      </c>
      <c r="C20" s="20" t="str">
        <f ca="1">IF(ISNA(VLOOKUP(A20,SORT!$A$2:$I$325,2,0)),"",VLOOKUP(A20,SORT!$A$2:$I$325,2,0))</f>
        <v/>
      </c>
      <c r="D20" s="25" t="str">
        <f ca="1">IF(ISNA(VLOOKUP(A20,SORT!$A$2:$I$325,3,0)),"",VLOOKUP(A20,SORT!$A$2:$I$325,3,0))</f>
        <v/>
      </c>
      <c r="E20" s="20" t="str">
        <f ca="1">IF(ISNA(VLOOKUP(A20,SORT!$A$2:$I$325,4,0)),"",VLOOKUP(A20,SORT!$A$2:$I$325,4,0))</f>
        <v/>
      </c>
      <c r="F20" s="20"/>
      <c r="G20" s="68"/>
      <c r="H20" s="26"/>
      <c r="I20" s="26" t="str">
        <f t="shared" ca="1" si="0"/>
        <v>-</v>
      </c>
      <c r="J20" s="26"/>
      <c r="K20" s="26"/>
      <c r="L20" s="26"/>
      <c r="M20" s="26"/>
      <c r="N20" s="26"/>
      <c r="O20" s="26"/>
      <c r="P20" s="26"/>
      <c r="Q20" s="26"/>
      <c r="R20" s="26"/>
      <c r="S20" s="26"/>
      <c r="T20" s="26"/>
      <c r="U20" s="26"/>
      <c r="V20" s="26"/>
      <c r="W20" s="26"/>
      <c r="X20" s="26"/>
      <c r="Y20" s="26"/>
      <c r="Z20" s="26"/>
      <c r="AA20" s="26"/>
    </row>
    <row r="21" spans="1:27" ht="18" customHeight="1" x14ac:dyDescent="0.25">
      <c r="A21" s="20" t="str">
        <f ca="1">IF(ROW(A16)&gt;Exam_Detail!$C$11,"",OFFSET(INDIRECT(Exam_Detail!$I$52),ROW(A16)+SUM( Exam_Detail!$C$9:$C$10),0))</f>
        <v/>
      </c>
      <c r="B21" s="20" t="s">
        <v>533</v>
      </c>
      <c r="C21" s="20" t="str">
        <f ca="1">IF(ISNA(VLOOKUP(A21,SORT!$A$2:$I$325,2,0)),"",VLOOKUP(A21,SORT!$A$2:$I$325,2,0))</f>
        <v/>
      </c>
      <c r="D21" s="25" t="str">
        <f ca="1">IF(ISNA(VLOOKUP(A21,SORT!$A$2:$I$325,3,0)),"",VLOOKUP(A21,SORT!$A$2:$I$325,3,0))</f>
        <v/>
      </c>
      <c r="E21" s="20" t="str">
        <f ca="1">IF(ISNA(VLOOKUP(A21,SORT!$A$2:$I$325,4,0)),"",VLOOKUP(A21,SORT!$A$2:$I$325,4,0))</f>
        <v/>
      </c>
      <c r="F21" s="20"/>
      <c r="G21" s="68"/>
      <c r="H21" s="26"/>
      <c r="I21" s="26" t="str">
        <f t="shared" ca="1" si="0"/>
        <v>-</v>
      </c>
      <c r="J21" s="26"/>
      <c r="K21" s="26"/>
      <c r="L21" s="26"/>
      <c r="M21" s="26"/>
      <c r="N21" s="26"/>
      <c r="O21" s="26"/>
      <c r="P21" s="26"/>
      <c r="Q21" s="26"/>
      <c r="R21" s="26"/>
      <c r="S21" s="26"/>
      <c r="T21" s="26"/>
      <c r="U21" s="26"/>
      <c r="V21" s="26"/>
      <c r="W21" s="26"/>
      <c r="X21" s="26"/>
      <c r="Y21" s="26"/>
      <c r="Z21" s="26"/>
      <c r="AA21" s="26"/>
    </row>
    <row r="22" spans="1:27" ht="18" customHeight="1" x14ac:dyDescent="0.25">
      <c r="A22" s="20" t="str">
        <f ca="1">IF(ROW(A17)&gt;Exam_Detail!$C$11,"",OFFSET(INDIRECT(Exam_Detail!$I$52),ROW(A17)+SUM( Exam_Detail!$C$9:$C$10),0))</f>
        <v/>
      </c>
      <c r="B22" s="20" t="s">
        <v>534</v>
      </c>
      <c r="C22" s="20" t="str">
        <f ca="1">IF(ISNA(VLOOKUP(A22,SORT!$A$2:$I$325,2,0)),"",VLOOKUP(A22,SORT!$A$2:$I$325,2,0))</f>
        <v/>
      </c>
      <c r="D22" s="25" t="str">
        <f ca="1">IF(ISNA(VLOOKUP(A22,SORT!$A$2:$I$325,3,0)),"",VLOOKUP(A22,SORT!$A$2:$I$325,3,0))</f>
        <v/>
      </c>
      <c r="E22" s="20" t="str">
        <f ca="1">IF(ISNA(VLOOKUP(A22,SORT!$A$2:$I$325,4,0)),"",VLOOKUP(A22,SORT!$A$2:$I$325,4,0))</f>
        <v/>
      </c>
      <c r="F22" s="20"/>
      <c r="G22" s="68"/>
      <c r="H22" s="26"/>
      <c r="I22" s="26" t="str">
        <f t="shared" ca="1" si="0"/>
        <v>-</v>
      </c>
      <c r="J22" s="26"/>
      <c r="K22" s="26"/>
      <c r="L22" s="26"/>
      <c r="M22" s="26"/>
      <c r="N22" s="26"/>
      <c r="O22" s="26"/>
      <c r="P22" s="26"/>
      <c r="Q22" s="26"/>
      <c r="R22" s="26"/>
      <c r="S22" s="26"/>
      <c r="T22" s="26"/>
      <c r="U22" s="26"/>
      <c r="V22" s="26"/>
      <c r="W22" s="26"/>
      <c r="X22" s="26"/>
      <c r="Y22" s="26"/>
      <c r="Z22" s="26"/>
      <c r="AA22" s="26"/>
    </row>
    <row r="23" spans="1:27" ht="18" customHeight="1" x14ac:dyDescent="0.25">
      <c r="A23" s="20" t="str">
        <f ca="1">IF(ROW(A18)&gt;Exam_Detail!$C$11,"",OFFSET(INDIRECT(Exam_Detail!$I$52),ROW(A18)+SUM( Exam_Detail!$C$9:$C$10),0))</f>
        <v/>
      </c>
      <c r="B23" s="20" t="s">
        <v>535</v>
      </c>
      <c r="C23" s="20" t="str">
        <f ca="1">IF(ISNA(VLOOKUP(A23,SORT!$A$2:$I$325,2,0)),"",VLOOKUP(A23,SORT!$A$2:$I$325,2,0))</f>
        <v/>
      </c>
      <c r="D23" s="25" t="str">
        <f ca="1">IF(ISNA(VLOOKUP(A23,SORT!$A$2:$I$325,3,0)),"",VLOOKUP(A23,SORT!$A$2:$I$325,3,0))</f>
        <v/>
      </c>
      <c r="E23" s="20" t="str">
        <f ca="1">IF(ISNA(VLOOKUP(A23,SORT!$A$2:$I$325,4,0)),"",VLOOKUP(A23,SORT!$A$2:$I$325,4,0))</f>
        <v/>
      </c>
      <c r="F23" s="20"/>
      <c r="G23" s="68"/>
      <c r="H23" s="26"/>
      <c r="I23" s="26" t="str">
        <f t="shared" ca="1" si="0"/>
        <v>-</v>
      </c>
      <c r="J23" s="26"/>
      <c r="K23" s="26"/>
      <c r="L23" s="26"/>
      <c r="M23" s="26"/>
      <c r="N23" s="26"/>
      <c r="O23" s="26"/>
      <c r="P23" s="26"/>
      <c r="Q23" s="26"/>
      <c r="R23" s="26"/>
      <c r="S23" s="26"/>
      <c r="T23" s="26"/>
      <c r="U23" s="26"/>
      <c r="V23" s="26"/>
      <c r="W23" s="26"/>
      <c r="X23" s="26"/>
      <c r="Y23" s="26"/>
      <c r="Z23" s="26"/>
      <c r="AA23" s="26"/>
    </row>
    <row r="24" spans="1:27" ht="18" customHeight="1" x14ac:dyDescent="0.25">
      <c r="A24" s="20" t="str">
        <f ca="1">IF(ROW(A19)&gt;Exam_Detail!$C$11,"",OFFSET(INDIRECT(Exam_Detail!$I$52),ROW(A19)+SUM( Exam_Detail!$C$9:$C$10),0))</f>
        <v/>
      </c>
      <c r="B24" s="20" t="s">
        <v>536</v>
      </c>
      <c r="C24" s="20" t="str">
        <f ca="1">IF(ISNA(VLOOKUP(A24,SORT!$A$2:$I$325,2,0)),"",VLOOKUP(A24,SORT!$A$2:$I$325,2,0))</f>
        <v/>
      </c>
      <c r="D24" s="25" t="str">
        <f ca="1">IF(ISNA(VLOOKUP(A24,SORT!$A$2:$I$325,3,0)),"",VLOOKUP(A24,SORT!$A$2:$I$325,3,0))</f>
        <v/>
      </c>
      <c r="E24" s="20" t="str">
        <f ca="1">IF(ISNA(VLOOKUP(A24,SORT!$A$2:$I$325,4,0)),"",VLOOKUP(A24,SORT!$A$2:$I$325,4,0))</f>
        <v/>
      </c>
      <c r="F24" s="20"/>
      <c r="G24" s="68"/>
      <c r="H24" s="26"/>
      <c r="I24" s="26" t="str">
        <f t="shared" ca="1" si="0"/>
        <v>-</v>
      </c>
      <c r="J24" s="26"/>
      <c r="K24" s="26"/>
      <c r="L24" s="26"/>
      <c r="M24" s="26"/>
      <c r="N24" s="26"/>
      <c r="O24" s="26"/>
      <c r="P24" s="26"/>
      <c r="Q24" s="26"/>
      <c r="R24" s="26"/>
      <c r="S24" s="26"/>
      <c r="T24" s="26"/>
      <c r="U24" s="26"/>
      <c r="V24" s="26"/>
      <c r="W24" s="26"/>
      <c r="X24" s="26"/>
      <c r="Y24" s="26"/>
      <c r="Z24" s="26"/>
      <c r="AA24" s="26"/>
    </row>
    <row r="25" spans="1:27" ht="18" customHeight="1" x14ac:dyDescent="0.25">
      <c r="A25" s="20" t="str">
        <f ca="1">IF(ROW(A20)&gt;Exam_Detail!$C$11,"",OFFSET(INDIRECT(Exam_Detail!$I$52),ROW(A20)+SUM( Exam_Detail!$C$9:$C$10),0))</f>
        <v/>
      </c>
      <c r="B25" s="20" t="s">
        <v>537</v>
      </c>
      <c r="C25" s="20" t="str">
        <f ca="1">IF(ISNA(VLOOKUP(A25,SORT!$A$2:$I$325,2,0)),"",VLOOKUP(A25,SORT!$A$2:$I$325,2,0))</f>
        <v/>
      </c>
      <c r="D25" s="25" t="str">
        <f ca="1">IF(ISNA(VLOOKUP(A25,SORT!$A$2:$I$325,3,0)),"",VLOOKUP(A25,SORT!$A$2:$I$325,3,0))</f>
        <v/>
      </c>
      <c r="E25" s="20" t="str">
        <f ca="1">IF(ISNA(VLOOKUP(A25,SORT!$A$2:$I$325,4,0)),"",VLOOKUP(A25,SORT!$A$2:$I$325,4,0))</f>
        <v/>
      </c>
      <c r="F25" s="20"/>
      <c r="G25" s="68"/>
      <c r="H25" s="26"/>
      <c r="I25" s="26" t="str">
        <f t="shared" ca="1" si="0"/>
        <v>-</v>
      </c>
      <c r="J25" s="26"/>
      <c r="K25" s="26"/>
      <c r="L25" s="26"/>
      <c r="M25" s="26"/>
      <c r="N25" s="26"/>
      <c r="O25" s="26"/>
      <c r="P25" s="26"/>
      <c r="Q25" s="26"/>
      <c r="R25" s="26"/>
      <c r="S25" s="26"/>
      <c r="T25" s="26"/>
      <c r="U25" s="26"/>
      <c r="V25" s="26"/>
      <c r="W25" s="26"/>
      <c r="X25" s="26"/>
      <c r="Y25" s="26"/>
      <c r="Z25" s="26"/>
      <c r="AA25" s="26"/>
    </row>
    <row r="26" spans="1:27" ht="18" customHeight="1" x14ac:dyDescent="0.25">
      <c r="A26" s="20" t="str">
        <f ca="1">IF(ROW(A21)&gt;Exam_Detail!$C$11,"",OFFSET(INDIRECT(Exam_Detail!$I$52),ROW(A21)+SUM( Exam_Detail!$C$9:$C$10),0))</f>
        <v/>
      </c>
      <c r="B26" s="20" t="s">
        <v>538</v>
      </c>
      <c r="C26" s="20" t="str">
        <f ca="1">IF(ISNA(VLOOKUP(A26,SORT!$A$2:$I$325,2,0)),"",VLOOKUP(A26,SORT!$A$2:$I$325,2,0))</f>
        <v/>
      </c>
      <c r="D26" s="25" t="str">
        <f ca="1">IF(ISNA(VLOOKUP(A26,SORT!$A$2:$I$325,3,0)),"",VLOOKUP(A26,SORT!$A$2:$I$325,3,0))</f>
        <v/>
      </c>
      <c r="E26" s="20" t="str">
        <f ca="1">IF(ISNA(VLOOKUP(A26,SORT!$A$2:$I$325,4,0)),"",VLOOKUP(A26,SORT!$A$2:$I$325,4,0))</f>
        <v/>
      </c>
      <c r="F26" s="20"/>
      <c r="G26" s="68"/>
      <c r="H26" s="26"/>
      <c r="I26" s="26" t="str">
        <f t="shared" ca="1" si="0"/>
        <v>-</v>
      </c>
      <c r="J26" s="26"/>
      <c r="K26" s="26"/>
      <c r="L26" s="26"/>
      <c r="M26" s="26"/>
      <c r="N26" s="26"/>
      <c r="O26" s="26"/>
      <c r="P26" s="26"/>
      <c r="Q26" s="26"/>
      <c r="R26" s="26"/>
      <c r="S26" s="26"/>
      <c r="T26" s="26"/>
      <c r="U26" s="26"/>
      <c r="V26" s="26"/>
      <c r="W26" s="26"/>
      <c r="X26" s="26"/>
      <c r="Y26" s="26"/>
      <c r="Z26" s="26"/>
      <c r="AA26" s="26"/>
    </row>
    <row r="27" spans="1:27" ht="18" customHeight="1" x14ac:dyDescent="0.25">
      <c r="A27" s="20" t="str">
        <f ca="1">IF(ROW(A22)&gt;Exam_Detail!$C$11,"",OFFSET(INDIRECT(Exam_Detail!$I$52),ROW(A22)+SUM( Exam_Detail!$C$9:$C$10),0))</f>
        <v/>
      </c>
      <c r="B27" s="20" t="s">
        <v>539</v>
      </c>
      <c r="C27" s="20" t="str">
        <f ca="1">IF(ISNA(VLOOKUP(A27,SORT!$A$2:$I$325,2,0)),"",VLOOKUP(A27,SORT!$A$2:$I$325,2,0))</f>
        <v/>
      </c>
      <c r="D27" s="25" t="str">
        <f ca="1">IF(ISNA(VLOOKUP(A27,SORT!$A$2:$I$325,3,0)),"",VLOOKUP(A27,SORT!$A$2:$I$325,3,0))</f>
        <v/>
      </c>
      <c r="E27" s="20" t="str">
        <f ca="1">IF(ISNA(VLOOKUP(A27,SORT!$A$2:$I$325,4,0)),"",VLOOKUP(A27,SORT!$A$2:$I$325,4,0))</f>
        <v/>
      </c>
      <c r="F27" s="20"/>
      <c r="G27" s="68"/>
      <c r="H27" s="26"/>
      <c r="I27" s="26" t="str">
        <f t="shared" ca="1" si="0"/>
        <v>-</v>
      </c>
      <c r="J27" s="26"/>
      <c r="K27" s="26"/>
      <c r="L27" s="26"/>
      <c r="M27" s="26"/>
      <c r="N27" s="26"/>
      <c r="O27" s="26"/>
      <c r="P27" s="26"/>
      <c r="Q27" s="26"/>
      <c r="R27" s="26"/>
      <c r="S27" s="26"/>
      <c r="T27" s="26"/>
      <c r="U27" s="26"/>
      <c r="V27" s="26"/>
      <c r="W27" s="26"/>
      <c r="X27" s="26"/>
      <c r="Y27" s="26"/>
      <c r="Z27" s="26"/>
      <c r="AA27" s="26"/>
    </row>
    <row r="28" spans="1:27" ht="18" customHeight="1" x14ac:dyDescent="0.25">
      <c r="A28" s="20" t="str">
        <f ca="1">IF(ROW(A23)&gt;Exam_Detail!$C$11,"",OFFSET(INDIRECT(Exam_Detail!$I$52),ROW(A23)+SUM( Exam_Detail!$C$9:$C$10),0))</f>
        <v/>
      </c>
      <c r="B28" s="20" t="s">
        <v>540</v>
      </c>
      <c r="C28" s="20" t="str">
        <f ca="1">IF(ISNA(VLOOKUP(A28,SORT!$A$2:$I$325,2,0)),"",VLOOKUP(A28,SORT!$A$2:$I$325,2,0))</f>
        <v/>
      </c>
      <c r="D28" s="25" t="str">
        <f ca="1">IF(ISNA(VLOOKUP(A28,SORT!$A$2:$I$325,3,0)),"",VLOOKUP(A28,SORT!$A$2:$I$325,3,0))</f>
        <v/>
      </c>
      <c r="E28" s="20" t="str">
        <f ca="1">IF(ISNA(VLOOKUP(A28,SORT!$A$2:$I$325,4,0)),"",VLOOKUP(A28,SORT!$A$2:$I$325,4,0))</f>
        <v/>
      </c>
      <c r="F28" s="20"/>
      <c r="G28" s="68"/>
      <c r="H28" s="26"/>
      <c r="I28" s="26" t="str">
        <f t="shared" ca="1" si="0"/>
        <v>-</v>
      </c>
      <c r="J28" s="26"/>
      <c r="K28" s="26"/>
      <c r="L28" s="26"/>
      <c r="M28" s="26"/>
      <c r="N28" s="26"/>
      <c r="O28" s="26"/>
      <c r="P28" s="26"/>
      <c r="Q28" s="26"/>
      <c r="R28" s="26"/>
      <c r="S28" s="26"/>
      <c r="T28" s="26"/>
      <c r="U28" s="26"/>
      <c r="V28" s="26"/>
      <c r="W28" s="26"/>
      <c r="X28" s="26"/>
      <c r="Y28" s="26"/>
      <c r="Z28" s="26"/>
      <c r="AA28" s="26"/>
    </row>
    <row r="29" spans="1:27" ht="18" customHeight="1" x14ac:dyDescent="0.25">
      <c r="A29" s="20" t="str">
        <f ca="1">IF(ROW(A24)&gt;Exam_Detail!$C$11,"",OFFSET(INDIRECT(Exam_Detail!$I$52),ROW(A24)+SUM( Exam_Detail!$C$9:$C$10),0))</f>
        <v/>
      </c>
      <c r="B29" s="20" t="s">
        <v>541</v>
      </c>
      <c r="C29" s="20" t="str">
        <f ca="1">IF(ISNA(VLOOKUP(A29,SORT!$A$2:$I$325,2,0)),"",VLOOKUP(A29,SORT!$A$2:$I$325,2,0))</f>
        <v/>
      </c>
      <c r="D29" s="25" t="str">
        <f ca="1">IF(ISNA(VLOOKUP(A29,SORT!$A$2:$I$325,3,0)),"",VLOOKUP(A29,SORT!$A$2:$I$325,3,0))</f>
        <v/>
      </c>
      <c r="E29" s="20" t="str">
        <f ca="1">IF(ISNA(VLOOKUP(A29,SORT!$A$2:$I$325,4,0)),"",VLOOKUP(A29,SORT!$A$2:$I$325,4,0))</f>
        <v/>
      </c>
      <c r="F29" s="20"/>
      <c r="G29" s="68"/>
      <c r="H29" s="26"/>
      <c r="I29" s="26" t="str">
        <f t="shared" ca="1" si="0"/>
        <v>-</v>
      </c>
      <c r="J29" s="26"/>
      <c r="K29" s="26"/>
      <c r="L29" s="26"/>
      <c r="M29" s="26"/>
      <c r="N29" s="26"/>
      <c r="O29" s="26"/>
      <c r="P29" s="26"/>
      <c r="Q29" s="26"/>
      <c r="R29" s="26"/>
      <c r="S29" s="26"/>
      <c r="T29" s="26"/>
      <c r="U29" s="26"/>
      <c r="V29" s="26"/>
      <c r="W29" s="26"/>
      <c r="X29" s="26"/>
      <c r="Y29" s="26"/>
      <c r="Z29" s="26"/>
      <c r="AA29" s="26"/>
    </row>
    <row r="30" spans="1:27" ht="18" customHeight="1" x14ac:dyDescent="0.25">
      <c r="A30" s="20" t="str">
        <f ca="1">IF(ROW(A25)&gt;Exam_Detail!$C$11,"",OFFSET(INDIRECT(Exam_Detail!$I$52),ROW(A25)+SUM( Exam_Detail!$C$9:$C$10),0))</f>
        <v/>
      </c>
      <c r="B30" s="20" t="s">
        <v>542</v>
      </c>
      <c r="C30" s="20" t="str">
        <f ca="1">IF(ISNA(VLOOKUP(A30,SORT!$A$2:$I$325,2,0)),"",VLOOKUP(A30,SORT!$A$2:$I$325,2,0))</f>
        <v/>
      </c>
      <c r="D30" s="25" t="str">
        <f ca="1">IF(ISNA(VLOOKUP(A30,SORT!$A$2:$I$325,3,0)),"",VLOOKUP(A30,SORT!$A$2:$I$325,3,0))</f>
        <v/>
      </c>
      <c r="E30" s="20" t="str">
        <f ca="1">IF(ISNA(VLOOKUP(A30,SORT!$A$2:$I$325,4,0)),"",VLOOKUP(A30,SORT!$A$2:$I$325,4,0))</f>
        <v/>
      </c>
      <c r="F30" s="20"/>
      <c r="G30" s="68"/>
      <c r="H30" s="26"/>
      <c r="I30" s="26" t="str">
        <f t="shared" ca="1" si="0"/>
        <v>-</v>
      </c>
      <c r="J30" s="26"/>
      <c r="K30" s="26"/>
      <c r="L30" s="26"/>
      <c r="M30" s="26"/>
      <c r="N30" s="26"/>
      <c r="O30" s="26"/>
      <c r="P30" s="26"/>
      <c r="Q30" s="26"/>
      <c r="R30" s="26"/>
      <c r="S30" s="26"/>
      <c r="T30" s="26"/>
      <c r="U30" s="26"/>
      <c r="V30" s="26"/>
      <c r="W30" s="26"/>
      <c r="X30" s="26"/>
      <c r="Y30" s="26"/>
      <c r="Z30" s="26"/>
      <c r="AA30" s="26"/>
    </row>
    <row r="31" spans="1:27" ht="18" customHeight="1" x14ac:dyDescent="0.25">
      <c r="A31" s="20" t="str">
        <f ca="1">IF(ROW(A26)&gt;Exam_Detail!$C$11,"",OFFSET(INDIRECT(Exam_Detail!$I$52),ROW(A26)+SUM( Exam_Detail!$C$9:$C$10),0))</f>
        <v/>
      </c>
      <c r="B31" s="20" t="s">
        <v>543</v>
      </c>
      <c r="C31" s="20" t="str">
        <f ca="1">IF(ISNA(VLOOKUP(A31,SORT!$A$2:$I$325,2,0)),"",VLOOKUP(A31,SORT!$A$2:$I$325,2,0))</f>
        <v/>
      </c>
      <c r="D31" s="25" t="str">
        <f ca="1">IF(ISNA(VLOOKUP(A31,SORT!$A$2:$I$325,3,0)),"",VLOOKUP(A31,SORT!$A$2:$I$325,3,0))</f>
        <v/>
      </c>
      <c r="E31" s="20" t="str">
        <f ca="1">IF(ISNA(VLOOKUP(A31,SORT!$A$2:$I$325,4,0)),"",VLOOKUP(A31,SORT!$A$2:$I$325,4,0))</f>
        <v/>
      </c>
      <c r="F31" s="20"/>
      <c r="G31" s="68"/>
      <c r="H31" s="26"/>
      <c r="I31" s="26" t="str">
        <f t="shared" ca="1" si="0"/>
        <v>-</v>
      </c>
      <c r="J31" s="26"/>
      <c r="K31" s="26"/>
      <c r="L31" s="26"/>
      <c r="M31" s="26"/>
      <c r="N31" s="26"/>
      <c r="O31" s="26"/>
      <c r="P31" s="26"/>
      <c r="Q31" s="26"/>
      <c r="R31" s="26"/>
      <c r="S31" s="26"/>
      <c r="T31" s="26"/>
      <c r="U31" s="26"/>
      <c r="V31" s="26"/>
      <c r="W31" s="26"/>
      <c r="X31" s="26"/>
      <c r="Y31" s="26"/>
      <c r="Z31" s="26"/>
      <c r="AA31" s="26"/>
    </row>
    <row r="32" spans="1:27" ht="18" customHeight="1" x14ac:dyDescent="0.25">
      <c r="A32" s="20" t="str">
        <f ca="1">IF(ROW(A27)&gt;Exam_Detail!$C$11,"",OFFSET(INDIRECT(Exam_Detail!$I$52),ROW(A27)+SUM( Exam_Detail!$C$9:$C$10),0))</f>
        <v/>
      </c>
      <c r="B32" s="20" t="s">
        <v>544</v>
      </c>
      <c r="C32" s="20" t="str">
        <f ca="1">IF(ISNA(VLOOKUP(A32,SORT!$A$2:$I$325,2,0)),"",VLOOKUP(A32,SORT!$A$2:$I$325,2,0))</f>
        <v/>
      </c>
      <c r="D32" s="25" t="str">
        <f ca="1">IF(ISNA(VLOOKUP(A32,SORT!$A$2:$I$325,3,0)),"",VLOOKUP(A32,SORT!$A$2:$I$325,3,0))</f>
        <v/>
      </c>
      <c r="E32" s="20" t="str">
        <f ca="1">IF(ISNA(VLOOKUP(A32,SORT!$A$2:$I$325,4,0)),"",VLOOKUP(A32,SORT!$A$2:$I$325,4,0))</f>
        <v/>
      </c>
      <c r="F32" s="20"/>
      <c r="G32" s="68"/>
      <c r="H32" s="26"/>
      <c r="I32" s="26" t="str">
        <f t="shared" ca="1" si="0"/>
        <v>-</v>
      </c>
      <c r="J32" s="26"/>
      <c r="K32" s="26"/>
      <c r="L32" s="26"/>
      <c r="M32" s="26"/>
      <c r="N32" s="26"/>
      <c r="O32" s="26"/>
      <c r="P32" s="26"/>
      <c r="Q32" s="26"/>
      <c r="R32" s="26"/>
      <c r="S32" s="26"/>
      <c r="T32" s="26"/>
      <c r="U32" s="26"/>
      <c r="V32" s="26"/>
      <c r="W32" s="26"/>
      <c r="X32" s="26"/>
      <c r="Y32" s="26"/>
      <c r="Z32" s="26"/>
      <c r="AA32" s="26"/>
    </row>
    <row r="33" spans="1:27" ht="18" customHeight="1" x14ac:dyDescent="0.25">
      <c r="A33" s="20" t="str">
        <f ca="1">IF(ROW(A28)&gt;Exam_Detail!$C$11,"",OFFSET(INDIRECT(Exam_Detail!$I$52),ROW(A28)+SUM( Exam_Detail!$C$9:$C$10),0))</f>
        <v/>
      </c>
      <c r="B33" s="20" t="s">
        <v>545</v>
      </c>
      <c r="C33" s="20" t="str">
        <f ca="1">IF(ISNA(VLOOKUP(A33,SORT!$A$2:$I$325,2,0)),"",VLOOKUP(A33,SORT!$A$2:$I$325,2,0))</f>
        <v/>
      </c>
      <c r="D33" s="25" t="str">
        <f ca="1">IF(ISNA(VLOOKUP(A33,SORT!$A$2:$I$325,3,0)),"",VLOOKUP(A33,SORT!$A$2:$I$325,3,0))</f>
        <v/>
      </c>
      <c r="E33" s="20" t="str">
        <f ca="1">IF(ISNA(VLOOKUP(A33,SORT!$A$2:$I$325,4,0)),"",VLOOKUP(A33,SORT!$A$2:$I$325,4,0))</f>
        <v/>
      </c>
      <c r="F33" s="20"/>
      <c r="G33" s="68"/>
      <c r="H33" s="26"/>
      <c r="I33" s="26" t="str">
        <f t="shared" ca="1" si="0"/>
        <v>-</v>
      </c>
      <c r="J33" s="26"/>
      <c r="K33" s="26"/>
      <c r="L33" s="26"/>
      <c r="M33" s="26"/>
      <c r="N33" s="26"/>
      <c r="O33" s="26"/>
      <c r="P33" s="26"/>
      <c r="Q33" s="26"/>
      <c r="R33" s="26"/>
      <c r="S33" s="26"/>
      <c r="T33" s="26"/>
      <c r="U33" s="26"/>
      <c r="V33" s="26"/>
      <c r="W33" s="26"/>
      <c r="X33" s="26"/>
      <c r="Y33" s="26"/>
      <c r="Z33" s="26"/>
      <c r="AA33" s="26"/>
    </row>
    <row r="34" spans="1:27" ht="18" customHeight="1" x14ac:dyDescent="0.25">
      <c r="A34" s="20" t="str">
        <f ca="1">IF(ROW(A29)&gt;Exam_Detail!$C$11,"",OFFSET(INDIRECT(Exam_Detail!$I$52),ROW(A29)+SUM( Exam_Detail!$C$9:$C$10),0))</f>
        <v/>
      </c>
      <c r="B34" s="20" t="s">
        <v>546</v>
      </c>
      <c r="C34" s="20" t="str">
        <f ca="1">IF(ISNA(VLOOKUP(A34,SORT!$A$2:$I$325,2,0)),"",VLOOKUP(A34,SORT!$A$2:$I$325,2,0))</f>
        <v/>
      </c>
      <c r="D34" s="25" t="str">
        <f ca="1">IF(ISNA(VLOOKUP(A34,SORT!$A$2:$I$325,3,0)),"",VLOOKUP(A34,SORT!$A$2:$I$325,3,0))</f>
        <v/>
      </c>
      <c r="E34" s="20" t="str">
        <f ca="1">IF(ISNA(VLOOKUP(A34,SORT!$A$2:$I$325,4,0)),"",VLOOKUP(A34,SORT!$A$2:$I$325,4,0))</f>
        <v/>
      </c>
      <c r="F34" s="20"/>
      <c r="G34" s="68"/>
      <c r="H34" s="26"/>
      <c r="I34" s="26" t="str">
        <f t="shared" ca="1" si="0"/>
        <v>-</v>
      </c>
      <c r="J34" s="26"/>
      <c r="K34" s="26"/>
      <c r="L34" s="26"/>
      <c r="M34" s="26"/>
      <c r="N34" s="26"/>
      <c r="O34" s="26"/>
      <c r="P34" s="26"/>
      <c r="Q34" s="26"/>
      <c r="R34" s="26"/>
      <c r="S34" s="26"/>
      <c r="T34" s="26"/>
      <c r="U34" s="26"/>
      <c r="V34" s="26"/>
      <c r="W34" s="26"/>
      <c r="X34" s="26"/>
      <c r="Y34" s="26"/>
      <c r="Z34" s="26"/>
      <c r="AA34" s="26"/>
    </row>
    <row r="35" spans="1:27" ht="18" customHeight="1" x14ac:dyDescent="0.25">
      <c r="A35" s="20" t="str">
        <f ca="1">IF(ROW(A30)&gt;Exam_Detail!$C$11,"",OFFSET(INDIRECT(Exam_Detail!$I$52),ROW(A30)+SUM( Exam_Detail!$C$9:$C$10),0))</f>
        <v/>
      </c>
      <c r="B35" s="20" t="s">
        <v>547</v>
      </c>
      <c r="C35" s="20" t="str">
        <f ca="1">IF(ISNA(VLOOKUP(A35,SORT!$A$2:$I$325,2,0)),"",VLOOKUP(A35,SORT!$A$2:$I$325,2,0))</f>
        <v/>
      </c>
      <c r="D35" s="25" t="str">
        <f ca="1">IF(ISNA(VLOOKUP(A35,SORT!$A$2:$I$325,3,0)),"",VLOOKUP(A35,SORT!$A$2:$I$325,3,0))</f>
        <v/>
      </c>
      <c r="E35" s="20" t="str">
        <f ca="1">IF(ISNA(VLOOKUP(A35,SORT!$A$2:$I$325,4,0)),"",VLOOKUP(A35,SORT!$A$2:$I$325,4,0))</f>
        <v/>
      </c>
      <c r="F35" s="20"/>
      <c r="G35" s="68"/>
      <c r="H35" s="26"/>
      <c r="I35" s="26" t="str">
        <f t="shared" ca="1" si="0"/>
        <v>-</v>
      </c>
      <c r="J35" s="26"/>
      <c r="K35" s="26"/>
      <c r="L35" s="26"/>
      <c r="M35" s="26"/>
      <c r="N35" s="26"/>
      <c r="O35" s="26"/>
      <c r="P35" s="26"/>
      <c r="Q35" s="26"/>
      <c r="R35" s="26"/>
      <c r="S35" s="26"/>
      <c r="T35" s="26"/>
      <c r="U35" s="26"/>
      <c r="V35" s="26"/>
      <c r="W35" s="26"/>
      <c r="X35" s="26"/>
      <c r="Y35" s="26"/>
      <c r="Z35" s="26"/>
      <c r="AA35" s="26"/>
    </row>
    <row r="36" spans="1:27" ht="44.2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c r="AA36" s="26"/>
    </row>
    <row r="37" spans="1:27"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c r="AA37" s="26"/>
    </row>
    <row r="38" spans="1:27"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c r="AA38" s="26"/>
    </row>
    <row r="39" spans="1:27"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c r="AA39" s="26"/>
    </row>
    <row r="40" spans="1:27"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c r="AA40" s="26"/>
    </row>
    <row r="41" spans="1:27"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c r="AA41" s="26"/>
    </row>
    <row r="42" spans="1:27"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c r="AA42" s="26"/>
    </row>
    <row r="43" spans="1:27"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c r="AA43" s="26"/>
    </row>
    <row r="44" spans="1:27"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c r="AA44" s="26"/>
    </row>
    <row r="45" spans="1:27" ht="25.5" customHeight="1" x14ac:dyDescent="0.25">
      <c r="A45" s="26"/>
      <c r="B45" s="26"/>
      <c r="C45" s="26"/>
      <c r="D45" s="85" t="s">
        <v>59</v>
      </c>
      <c r="E45" s="83"/>
      <c r="F45" s="83"/>
      <c r="H45" s="26"/>
      <c r="I45" s="26"/>
      <c r="J45" s="26"/>
      <c r="K45" s="26"/>
      <c r="L45" s="26"/>
      <c r="M45" s="26"/>
      <c r="N45" s="26"/>
      <c r="O45" s="26"/>
      <c r="P45" s="26"/>
      <c r="Q45" s="26"/>
      <c r="R45" s="26"/>
      <c r="S45" s="26"/>
      <c r="T45" s="26"/>
      <c r="U45" s="26"/>
      <c r="V45" s="26"/>
      <c r="W45" s="26"/>
      <c r="X45" s="26"/>
      <c r="Y45" s="26"/>
      <c r="Z45" s="26"/>
      <c r="AA45" s="26"/>
    </row>
    <row r="46" spans="1:27"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c r="AA46" s="26"/>
    </row>
    <row r="47" spans="1:27"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c r="AA47" s="26"/>
    </row>
    <row r="48" spans="1:27"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c r="AA48" s="26"/>
    </row>
    <row r="49" spans="1:27"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c r="AA49" s="26"/>
    </row>
    <row r="50" spans="1:27"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c r="AA50" s="26"/>
    </row>
    <row r="51" spans="1:27"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row>
    <row r="52" spans="1:27"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row>
    <row r="53" spans="1:27"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c r="AA53" s="26"/>
    </row>
    <row r="54" spans="1:27"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c r="AA54" s="26"/>
    </row>
    <row r="55" spans="1:27"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row>
    <row r="56" spans="1:27"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row>
    <row r="57" spans="1:27"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row>
    <row r="58" spans="1:27"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row>
    <row r="59" spans="1:27"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row>
    <row r="60" spans="1:27"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c r="AA60" s="26"/>
    </row>
    <row r="61" spans="1:27"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c r="AA61" s="26"/>
    </row>
    <row r="62" spans="1:27"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c r="AA62" s="26"/>
    </row>
    <row r="63" spans="1:27"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row>
    <row r="64" spans="1:27"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row>
    <row r="65" spans="1:27"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row>
    <row r="66" spans="1:27"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row>
    <row r="67" spans="1:27"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row>
    <row r="68" spans="1:27"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row>
    <row r="69" spans="1:27"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row>
    <row r="70" spans="1:27"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row>
    <row r="71" spans="1:27"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row>
    <row r="72" spans="1:27"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row>
    <row r="73" spans="1:27"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row>
    <row r="74" spans="1:27"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row>
    <row r="75" spans="1:27"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row>
    <row r="76" spans="1:27"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row>
    <row r="77" spans="1:27"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row>
    <row r="78" spans="1:27"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row>
    <row r="79" spans="1:27"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row>
    <row r="80" spans="1:27"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row>
    <row r="81" spans="1:27"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row>
    <row r="82" spans="1:27"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row>
    <row r="83" spans="1:27"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row>
    <row r="84" spans="1:27"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row>
    <row r="85" spans="1:27"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row>
    <row r="86" spans="1:27"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row>
    <row r="87" spans="1:27"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row>
    <row r="88" spans="1:27"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row>
    <row r="89" spans="1:27"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row>
    <row r="90" spans="1:27"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row>
    <row r="91" spans="1:27"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row>
    <row r="92" spans="1:27"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row>
    <row r="93" spans="1:27"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row>
    <row r="94" spans="1:27"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row>
    <row r="95" spans="1:27"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row>
    <row r="96" spans="1:27"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row>
    <row r="97" spans="1:27"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row>
    <row r="98" spans="1:27"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row>
    <row r="99" spans="1:27"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row>
    <row r="100" spans="1:27"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row>
    <row r="101" spans="1:27"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row>
    <row r="102" spans="1:27"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row>
    <row r="103" spans="1:27"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row>
    <row r="104" spans="1:27"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row>
    <row r="105" spans="1:27"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row>
    <row r="106" spans="1:27"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row>
    <row r="107" spans="1:27"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row>
    <row r="108" spans="1:27"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row>
    <row r="109" spans="1:27"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row>
    <row r="110" spans="1:27"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row>
    <row r="111" spans="1:27"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row>
    <row r="112" spans="1:27"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row>
    <row r="113" spans="1:27"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row>
    <row r="114" spans="1:27"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row>
    <row r="115" spans="1:27"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row>
    <row r="116" spans="1:27"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row>
    <row r="117" spans="1:27"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row>
    <row r="118" spans="1:27"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row>
    <row r="119" spans="1:27"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row>
    <row r="120" spans="1:27"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row>
    <row r="121" spans="1:27"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row>
    <row r="122" spans="1:27"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row>
    <row r="123" spans="1:27"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row>
    <row r="124" spans="1:27"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row>
    <row r="125" spans="1:27"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row>
    <row r="126" spans="1:27"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row>
    <row r="127" spans="1:27"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row>
    <row r="128" spans="1:27"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row>
    <row r="129" spans="1:27"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row>
    <row r="130" spans="1:27"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row>
    <row r="131" spans="1:27"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row>
    <row r="132" spans="1:27"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row>
    <row r="133" spans="1:27"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row>
    <row r="134" spans="1:27"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row>
    <row r="135" spans="1:27"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row>
    <row r="136" spans="1:27"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row>
    <row r="137" spans="1:27"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row>
    <row r="138" spans="1:27"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row>
    <row r="139" spans="1:27"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row>
    <row r="140" spans="1:27"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row>
    <row r="141" spans="1:27"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row>
    <row r="142" spans="1:27"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row>
    <row r="143" spans="1:27"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row>
    <row r="144" spans="1:27"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row>
    <row r="145" spans="1:27"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row>
    <row r="146" spans="1:27"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row>
    <row r="147" spans="1:27"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row>
    <row r="148" spans="1:27"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row>
    <row r="149" spans="1:27"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row>
    <row r="150" spans="1:27"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row>
    <row r="151" spans="1:27"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row>
    <row r="152" spans="1:27"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row>
    <row r="153" spans="1:27"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row>
    <row r="154" spans="1:27"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row>
    <row r="155" spans="1:27"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row>
    <row r="156" spans="1:27"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row>
    <row r="157" spans="1:27"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row>
    <row r="158" spans="1:27"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row>
    <row r="159" spans="1:27"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row>
    <row r="160" spans="1:27"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row>
    <row r="161" spans="1:27"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row>
    <row r="162" spans="1:27"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row>
    <row r="163" spans="1:27"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row>
    <row r="164" spans="1:27"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row>
    <row r="165" spans="1:27"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row>
    <row r="166" spans="1:27"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row>
    <row r="167" spans="1:27"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row>
    <row r="168" spans="1:27"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row>
    <row r="169" spans="1:27"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row>
    <row r="170" spans="1:27"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row>
    <row r="171" spans="1:27"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row>
    <row r="172" spans="1:27"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row>
    <row r="173" spans="1:27"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row>
    <row r="174" spans="1:27"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row>
    <row r="175" spans="1:27"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row>
    <row r="176" spans="1:27"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row>
    <row r="177" spans="1:27"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row>
    <row r="178" spans="1:27"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row>
    <row r="179" spans="1:27"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row>
    <row r="180" spans="1:27"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row>
    <row r="181" spans="1:27"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row>
    <row r="182" spans="1:27"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row>
    <row r="183" spans="1:27"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row>
    <row r="184" spans="1:27"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row>
    <row r="185" spans="1:27"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row>
    <row r="186" spans="1:27"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row>
    <row r="187" spans="1:27"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row>
    <row r="188" spans="1:27"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row>
    <row r="189" spans="1:27"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row>
    <row r="190" spans="1:27"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row>
    <row r="191" spans="1:27"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row>
    <row r="192" spans="1:27"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row>
    <row r="193" spans="1:27"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row>
    <row r="194" spans="1:27"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row>
    <row r="195" spans="1:27"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row>
    <row r="196" spans="1:27"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row>
    <row r="197" spans="1:27"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row>
    <row r="198" spans="1:27"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row>
    <row r="199" spans="1:27"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row>
    <row r="200" spans="1:27"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row>
    <row r="201" spans="1:27"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row>
    <row r="202" spans="1:27"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row>
    <row r="203" spans="1:27"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row>
    <row r="204" spans="1:27"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row>
    <row r="205" spans="1:27"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row>
    <row r="206" spans="1:27"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row>
    <row r="207" spans="1:27"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row>
    <row r="208" spans="1:27"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row>
    <row r="209" spans="1:27"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row>
    <row r="210" spans="1:27"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row>
    <row r="211" spans="1:27"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row>
    <row r="212" spans="1:27"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row>
    <row r="213" spans="1:27"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row>
    <row r="214" spans="1:27"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row>
    <row r="215" spans="1:27"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row>
    <row r="216" spans="1:27"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row>
    <row r="217" spans="1:27"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row>
    <row r="218" spans="1:27"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row>
    <row r="219" spans="1:27"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row>
    <row r="220" spans="1:27"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row>
    <row r="221" spans="1:27"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row>
    <row r="222" spans="1:27"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row>
    <row r="223" spans="1:27"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row>
    <row r="224" spans="1:27"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row>
    <row r="225" spans="1:27"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row>
    <row r="226" spans="1:27"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row>
    <row r="227" spans="1:27"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row>
    <row r="228" spans="1:27"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row>
    <row r="229" spans="1:27"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row>
    <row r="230" spans="1:27"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row>
    <row r="231" spans="1:27"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row>
    <row r="232" spans="1:27"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row>
    <row r="233" spans="1:27"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row>
    <row r="234" spans="1:27"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row>
    <row r="235" spans="1:27"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row>
    <row r="236" spans="1:27"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row>
    <row r="237" spans="1:27"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row>
    <row r="238" spans="1:27"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row>
    <row r="239" spans="1:27"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row>
    <row r="240" spans="1:27"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row>
    <row r="241" spans="1:27"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row>
    <row r="242" spans="1:27"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row>
    <row r="243" spans="1:27"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row>
    <row r="244" spans="1:27"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row>
    <row r="245" spans="1:27"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row>
    <row r="246" spans="1:27"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row>
    <row r="247" spans="1:27"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row>
    <row r="248" spans="1:27"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row>
    <row r="249" spans="1:27"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row>
    <row r="250" spans="1:27"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row>
    <row r="251" spans="1:27"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row>
    <row r="252" spans="1:27"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row>
    <row r="253" spans="1:27"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row>
    <row r="254" spans="1:27"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row>
    <row r="255" spans="1:27"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row>
    <row r="256" spans="1:27"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row>
    <row r="257" spans="1:27"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row>
    <row r="258" spans="1:27"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row>
    <row r="259" spans="1:27"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row>
    <row r="260" spans="1:27"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row>
    <row r="261" spans="1:27"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row>
    <row r="262" spans="1:27"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row>
    <row r="263" spans="1:27"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row>
    <row r="264" spans="1:27"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row>
    <row r="265" spans="1:27"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row>
    <row r="266" spans="1:27"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row>
    <row r="267" spans="1:27"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row>
    <row r="268" spans="1:27"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row>
    <row r="269" spans="1:27"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row>
    <row r="270" spans="1:27"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row>
    <row r="271" spans="1:27"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row>
    <row r="272" spans="1:27"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row>
    <row r="273" spans="1:27"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row>
    <row r="274" spans="1:27"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row>
    <row r="275" spans="1:27"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row>
    <row r="276" spans="1:27"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row>
    <row r="277" spans="1:27"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row>
    <row r="278" spans="1:27"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row>
    <row r="279" spans="1:27"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row>
    <row r="280" spans="1:27"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row>
    <row r="281" spans="1:27"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row>
    <row r="282" spans="1:27"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row>
    <row r="283" spans="1:27"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row>
    <row r="284" spans="1:27"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row>
    <row r="285" spans="1:27"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row>
    <row r="286" spans="1:27"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row>
    <row r="287" spans="1:27"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row>
    <row r="288" spans="1:27"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row>
    <row r="289" spans="1:27"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row>
    <row r="290" spans="1:27"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row>
    <row r="291" spans="1:27"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row>
    <row r="292" spans="1:27"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row>
    <row r="293" spans="1:27"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row>
    <row r="294" spans="1:27"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row>
    <row r="295" spans="1:27"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row>
    <row r="296" spans="1:27"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row>
    <row r="297" spans="1:27"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row>
    <row r="298" spans="1:27"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row>
    <row r="299" spans="1:27"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row>
    <row r="300" spans="1:27"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row>
    <row r="301" spans="1:27"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row>
    <row r="302" spans="1:27"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row>
    <row r="303" spans="1:27"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row>
    <row r="304" spans="1:27"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row>
    <row r="305" spans="1:27"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row>
    <row r="306" spans="1:27"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row>
    <row r="307" spans="1:27"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row>
    <row r="308" spans="1:27"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row>
    <row r="309" spans="1:27"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row>
    <row r="310" spans="1:27"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row>
    <row r="311" spans="1:27"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row>
    <row r="312" spans="1:27"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row>
    <row r="313" spans="1:27"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row>
    <row r="314" spans="1:27"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row>
    <row r="315" spans="1:27"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row>
    <row r="316" spans="1:27"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row>
    <row r="317" spans="1:27"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row>
    <row r="318" spans="1:27"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row>
    <row r="319" spans="1:27"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row>
    <row r="320" spans="1:27"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row>
    <row r="321" spans="1:27"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row>
    <row r="322" spans="1:27"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row>
    <row r="323" spans="1:27"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row>
    <row r="324" spans="1:27"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row>
    <row r="325" spans="1:27"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row>
    <row r="326" spans="1:27"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row>
    <row r="327" spans="1:27"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row>
    <row r="328" spans="1:27"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row>
    <row r="329" spans="1:27"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row>
    <row r="330" spans="1:27"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row>
    <row r="331" spans="1:27"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row>
    <row r="332" spans="1:27"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row>
    <row r="333" spans="1:27"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row>
    <row r="334" spans="1:27"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row>
    <row r="335" spans="1:27"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row>
    <row r="336" spans="1:27"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row>
    <row r="337" spans="1:27"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row>
    <row r="338" spans="1:27"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row>
    <row r="339" spans="1:27"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row>
    <row r="340" spans="1:27"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row>
    <row r="341" spans="1:27"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row>
    <row r="342" spans="1:27"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row>
    <row r="343" spans="1:27"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row>
    <row r="344" spans="1:27"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row>
    <row r="345" spans="1:27"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row>
    <row r="346" spans="1:27"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row>
    <row r="347" spans="1:27"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row>
    <row r="348" spans="1:27"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row>
    <row r="349" spans="1:27"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row>
    <row r="350" spans="1:27"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row>
    <row r="351" spans="1:27"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row>
    <row r="352" spans="1:27"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row>
    <row r="353" spans="1:27"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row>
    <row r="354" spans="1:27"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row>
    <row r="355" spans="1:27"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row>
    <row r="356" spans="1:27"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row>
    <row r="357" spans="1:27"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row>
    <row r="358" spans="1:27"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row>
    <row r="359" spans="1:27"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row>
    <row r="360" spans="1:27"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row>
    <row r="361" spans="1:27"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row>
    <row r="362" spans="1:27"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row>
    <row r="363" spans="1:27"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row>
    <row r="364" spans="1:27"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row>
    <row r="365" spans="1:27"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row>
    <row r="366" spans="1:27"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row>
    <row r="367" spans="1:27"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row>
    <row r="368" spans="1:27"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row>
    <row r="369" spans="1:27"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row>
    <row r="370" spans="1:27"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row>
    <row r="371" spans="1:27"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row>
    <row r="372" spans="1:27"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row>
    <row r="373" spans="1:27"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row>
    <row r="374" spans="1:27"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row>
    <row r="375" spans="1:27"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row>
    <row r="376" spans="1:27"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row>
    <row r="377" spans="1:27"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row>
    <row r="378" spans="1:27"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row>
    <row r="379" spans="1:27"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row>
    <row r="380" spans="1:27"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row>
    <row r="381" spans="1:27"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row>
    <row r="382" spans="1:27"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row>
    <row r="383" spans="1:27"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row>
    <row r="384" spans="1:27"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row>
    <row r="385" spans="1:27"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row>
    <row r="386" spans="1:27"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row>
    <row r="387" spans="1:27"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row>
    <row r="388" spans="1:27"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row>
    <row r="389" spans="1:27"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row>
    <row r="390" spans="1:27"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row>
    <row r="391" spans="1:27"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row>
    <row r="392" spans="1:27"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row>
    <row r="393" spans="1:27"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row>
    <row r="394" spans="1:27"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row>
    <row r="395" spans="1:27"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row>
    <row r="396" spans="1:27"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row>
    <row r="397" spans="1:27"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row>
    <row r="398" spans="1:27"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row>
    <row r="399" spans="1:27"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row>
    <row r="400" spans="1:27"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row>
    <row r="401" spans="1:27"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row>
    <row r="402" spans="1:27"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row>
    <row r="403" spans="1:27"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row>
    <row r="404" spans="1:27"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row>
    <row r="405" spans="1:27"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row>
    <row r="406" spans="1:27"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row>
    <row r="407" spans="1:27"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row>
    <row r="408" spans="1:27"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row>
    <row r="409" spans="1:27"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row>
    <row r="410" spans="1:27"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row>
    <row r="411" spans="1:27"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row>
    <row r="412" spans="1:27"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row>
    <row r="413" spans="1:27"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row>
    <row r="414" spans="1:27"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row>
    <row r="415" spans="1:27"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row>
    <row r="416" spans="1:27"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row>
    <row r="417" spans="1:27"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row>
    <row r="418" spans="1:27"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row>
    <row r="419" spans="1:27"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row>
    <row r="420" spans="1:27"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row>
    <row r="421" spans="1:27"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row>
    <row r="422" spans="1:27"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row>
    <row r="423" spans="1:27"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row>
    <row r="424" spans="1:27"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row>
    <row r="425" spans="1:27"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row>
    <row r="426" spans="1:27"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row>
    <row r="427" spans="1:27"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row>
    <row r="428" spans="1:27"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row>
    <row r="429" spans="1:27"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row>
    <row r="430" spans="1:27"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row>
    <row r="431" spans="1:27"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row>
    <row r="432" spans="1:27"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row>
    <row r="433" spans="1:27"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row>
    <row r="434" spans="1:27"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row>
    <row r="435" spans="1:27"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row>
    <row r="436" spans="1:27"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row>
    <row r="437" spans="1:27"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row>
    <row r="438" spans="1:27"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row>
    <row r="439" spans="1:27"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row>
    <row r="440" spans="1:27"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row>
    <row r="441" spans="1:27"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row>
    <row r="442" spans="1:27"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row>
    <row r="443" spans="1:27"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row>
    <row r="444" spans="1:27"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row>
    <row r="445" spans="1:27"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row>
    <row r="446" spans="1:27"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row>
    <row r="447" spans="1:27"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row>
    <row r="448" spans="1:27"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row>
    <row r="449" spans="1:27"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row>
    <row r="450" spans="1:27"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row>
    <row r="451" spans="1:27"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row>
    <row r="452" spans="1:27"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row>
    <row r="453" spans="1:27"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row>
    <row r="454" spans="1:27"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row>
    <row r="455" spans="1:27"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row>
    <row r="456" spans="1:27"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row>
    <row r="457" spans="1:27"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row>
    <row r="458" spans="1:27"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row>
    <row r="459" spans="1:27"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row>
    <row r="460" spans="1:27"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row>
    <row r="461" spans="1:27"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row>
    <row r="462" spans="1:27"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row>
    <row r="463" spans="1:27"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row>
    <row r="464" spans="1:27"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row>
    <row r="465" spans="1:27"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row>
    <row r="466" spans="1:27"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row>
    <row r="467" spans="1:27"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row>
    <row r="468" spans="1:27"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row>
    <row r="469" spans="1:27"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row>
    <row r="470" spans="1:27"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row>
    <row r="471" spans="1:27"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row>
    <row r="472" spans="1:27"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row>
    <row r="473" spans="1:27"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row>
    <row r="474" spans="1:27"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row>
    <row r="475" spans="1:27"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row>
    <row r="476" spans="1:27"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row>
    <row r="477" spans="1:27"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row>
    <row r="478" spans="1:27"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row>
    <row r="479" spans="1:27"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row>
    <row r="480" spans="1:27"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row>
    <row r="481" spans="1:27"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row>
    <row r="482" spans="1:27"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row>
    <row r="483" spans="1:27"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row>
    <row r="484" spans="1:27"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row>
    <row r="485" spans="1:27"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row>
    <row r="486" spans="1:27"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row>
    <row r="487" spans="1:27"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row>
    <row r="488" spans="1:27"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row>
    <row r="489" spans="1:27"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row>
    <row r="490" spans="1:27"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row>
    <row r="491" spans="1:27"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row>
    <row r="492" spans="1:27"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row>
    <row r="493" spans="1:27"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row>
    <row r="494" spans="1:27"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row>
    <row r="495" spans="1:27"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row>
    <row r="496" spans="1:27"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row>
    <row r="497" spans="1:27"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row>
    <row r="498" spans="1:27"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row>
    <row r="499" spans="1:27"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row>
    <row r="500" spans="1:27"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row>
    <row r="501" spans="1:27"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row>
    <row r="502" spans="1:27"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row>
    <row r="503" spans="1:27"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row>
    <row r="504" spans="1:27"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row>
    <row r="505" spans="1:27"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row>
    <row r="506" spans="1:27"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row>
    <row r="507" spans="1:27"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row>
    <row r="508" spans="1:27"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row>
    <row r="509" spans="1:27"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row>
    <row r="510" spans="1:27"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row>
    <row r="511" spans="1:27"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row>
    <row r="512" spans="1:27"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row>
    <row r="513" spans="1:27"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row>
    <row r="514" spans="1:27"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row>
    <row r="515" spans="1:27"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row>
    <row r="516" spans="1:27"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row>
    <row r="517" spans="1:27"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row>
    <row r="518" spans="1:27"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row>
    <row r="519" spans="1:27"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row>
    <row r="520" spans="1:27"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row>
    <row r="521" spans="1:27"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row>
    <row r="522" spans="1:27"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row>
    <row r="523" spans="1:27"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row>
    <row r="524" spans="1:27"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row>
    <row r="525" spans="1:27"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row>
    <row r="526" spans="1:27"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row>
    <row r="527" spans="1:27"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row>
    <row r="528" spans="1:27"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row>
    <row r="529" spans="1:27"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row>
    <row r="530" spans="1:27"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row>
    <row r="531" spans="1:27"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row>
    <row r="532" spans="1:27"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row>
    <row r="533" spans="1:27"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row>
    <row r="534" spans="1:27"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row>
    <row r="535" spans="1:27"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row>
    <row r="536" spans="1:27"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row>
    <row r="537" spans="1:27"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row>
    <row r="538" spans="1:27"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row>
    <row r="539" spans="1:27"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row>
    <row r="540" spans="1:27"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row>
    <row r="541" spans="1:27"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row>
    <row r="542" spans="1:27"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row>
    <row r="543" spans="1:27"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row>
    <row r="544" spans="1:27"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row>
    <row r="545" spans="1:27"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row>
    <row r="546" spans="1:27"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row>
    <row r="547" spans="1:27"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row>
    <row r="548" spans="1:27"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row>
    <row r="549" spans="1:27"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row>
    <row r="550" spans="1:27"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row>
    <row r="551" spans="1:27"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row>
    <row r="552" spans="1:27"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row>
    <row r="553" spans="1:27"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row>
    <row r="554" spans="1:27"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row>
    <row r="555" spans="1:27"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row>
    <row r="556" spans="1:27"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row>
    <row r="557" spans="1:27"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row>
    <row r="558" spans="1:27"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row>
    <row r="559" spans="1:27"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row>
    <row r="560" spans="1:27"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row>
    <row r="561" spans="1:27"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row>
    <row r="562" spans="1:27"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row>
    <row r="563" spans="1:27"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row>
    <row r="564" spans="1:27"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row>
    <row r="565" spans="1:27"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row>
    <row r="566" spans="1:27"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row>
    <row r="567" spans="1:27"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row>
    <row r="568" spans="1:27"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row>
    <row r="569" spans="1:27"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row>
    <row r="570" spans="1:27"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row>
    <row r="571" spans="1:27"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row>
    <row r="572" spans="1:27"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row>
    <row r="573" spans="1:27"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row>
    <row r="574" spans="1:27"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row>
    <row r="575" spans="1:27"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row>
    <row r="576" spans="1:27"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row>
    <row r="577" spans="1:27"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row>
    <row r="578" spans="1:27"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row>
    <row r="579" spans="1:27"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row>
    <row r="580" spans="1:27"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row>
    <row r="581" spans="1:27"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row>
    <row r="582" spans="1:27"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row>
    <row r="583" spans="1:27"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row>
    <row r="584" spans="1:27"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row>
    <row r="585" spans="1:27"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row>
    <row r="586" spans="1:27"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row>
    <row r="587" spans="1:27"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row>
    <row r="588" spans="1:27"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row>
    <row r="589" spans="1:27"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row>
    <row r="590" spans="1:27"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row>
    <row r="591" spans="1:27"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row>
    <row r="592" spans="1:27"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row>
    <row r="593" spans="1:27"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row>
    <row r="594" spans="1:27"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row>
    <row r="595" spans="1:27"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row>
    <row r="596" spans="1:27"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row>
    <row r="597" spans="1:27"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row>
    <row r="598" spans="1:27"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row>
    <row r="599" spans="1:27"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row>
    <row r="600" spans="1:27"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row>
    <row r="601" spans="1:27"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row>
    <row r="602" spans="1:27"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row>
    <row r="603" spans="1:27"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row>
    <row r="604" spans="1:27"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row>
    <row r="605" spans="1:27"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row>
    <row r="606" spans="1:27"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row>
    <row r="607" spans="1:27"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row>
    <row r="608" spans="1:27"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row>
    <row r="609" spans="1:27"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row>
    <row r="610" spans="1:27"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row>
    <row r="611" spans="1:27"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row>
    <row r="612" spans="1:27"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row>
    <row r="613" spans="1:27"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row>
    <row r="614" spans="1:27"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row>
    <row r="615" spans="1:27"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row>
    <row r="616" spans="1:27"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row>
    <row r="617" spans="1:27"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row>
    <row r="618" spans="1:27"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row>
    <row r="619" spans="1:27"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row>
    <row r="620" spans="1:27"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row>
    <row r="621" spans="1:27"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row>
    <row r="622" spans="1:27"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row>
    <row r="623" spans="1:27"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row>
    <row r="624" spans="1:27"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row>
    <row r="625" spans="1:27"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row>
    <row r="626" spans="1:27"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row>
    <row r="627" spans="1:27"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row>
    <row r="628" spans="1:27"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row>
    <row r="629" spans="1:27"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row>
    <row r="630" spans="1:27"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row>
    <row r="631" spans="1:27"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row>
    <row r="632" spans="1:27"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row>
    <row r="633" spans="1:27"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row>
    <row r="634" spans="1:27"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row>
    <row r="635" spans="1:27"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row>
    <row r="636" spans="1:27"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row>
    <row r="637" spans="1:27"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row>
    <row r="638" spans="1:27"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row>
    <row r="639" spans="1:27"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row>
    <row r="640" spans="1:27"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row>
    <row r="641" spans="1:27"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row>
    <row r="642" spans="1:27"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row>
    <row r="643" spans="1:27"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row>
    <row r="644" spans="1:27"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row>
    <row r="645" spans="1:27"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row>
    <row r="646" spans="1:27"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row>
    <row r="647" spans="1:27"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row>
    <row r="648" spans="1:27"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row>
    <row r="649" spans="1:27"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row>
    <row r="650" spans="1:27"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row>
    <row r="651" spans="1:27"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row>
    <row r="652" spans="1:27"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row>
    <row r="653" spans="1:27"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row>
    <row r="654" spans="1:27"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row>
    <row r="655" spans="1:27"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row>
    <row r="656" spans="1:27"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row>
    <row r="657" spans="1:27"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row>
    <row r="658" spans="1:27"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row>
    <row r="659" spans="1:27"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row>
    <row r="660" spans="1:27"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row>
    <row r="661" spans="1:27"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row>
    <row r="662" spans="1:27"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row>
    <row r="663" spans="1:27"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row>
    <row r="664" spans="1:27"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row>
    <row r="665" spans="1:27"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row>
    <row r="666" spans="1:27"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row>
    <row r="667" spans="1:27"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row>
    <row r="668" spans="1:27"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row>
    <row r="669" spans="1:27"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row>
    <row r="670" spans="1:27"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row>
    <row r="671" spans="1:27"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row>
    <row r="672" spans="1:27"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row>
    <row r="673" spans="1:27"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row>
    <row r="674" spans="1:27"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row>
    <row r="675" spans="1:27"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row>
    <row r="676" spans="1:27"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row>
    <row r="677" spans="1:27"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row>
    <row r="678" spans="1:27"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row>
    <row r="679" spans="1:27"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row>
    <row r="680" spans="1:27"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row>
    <row r="681" spans="1:27"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row>
    <row r="682" spans="1:27"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row>
    <row r="683" spans="1:27"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row>
    <row r="684" spans="1:27"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row>
    <row r="685" spans="1:27"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row>
    <row r="686" spans="1:27"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row>
    <row r="687" spans="1:27"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row>
    <row r="688" spans="1:27"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row>
    <row r="689" spans="1:27"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row>
    <row r="690" spans="1:27"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row>
    <row r="691" spans="1:27"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row>
    <row r="692" spans="1:27"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row>
    <row r="693" spans="1:27"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row>
    <row r="694" spans="1:27"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row>
    <row r="695" spans="1:27"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row>
    <row r="696" spans="1:27"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row>
    <row r="697" spans="1:27"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row>
    <row r="698" spans="1:27"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row>
    <row r="699" spans="1:27"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row>
    <row r="700" spans="1:27"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row>
    <row r="701" spans="1:27"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row>
    <row r="702" spans="1:27"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row>
    <row r="703" spans="1:27"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row>
    <row r="704" spans="1:27"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row>
    <row r="705" spans="1:27"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row>
    <row r="706" spans="1:27"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row>
    <row r="707" spans="1:27"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row>
    <row r="708" spans="1:27"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row>
    <row r="709" spans="1:27"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row>
    <row r="710" spans="1:27"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row>
    <row r="711" spans="1:27"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row>
    <row r="712" spans="1:27"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row>
    <row r="713" spans="1:27"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row>
    <row r="714" spans="1:27"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row>
    <row r="715" spans="1:27"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row>
    <row r="716" spans="1:27"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row>
    <row r="717" spans="1:27"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row>
    <row r="718" spans="1:27"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row>
    <row r="719" spans="1:27"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row>
    <row r="720" spans="1:27"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row>
    <row r="721" spans="1:27"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row>
    <row r="722" spans="1:27"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row>
    <row r="723" spans="1:27"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row>
    <row r="724" spans="1:27"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row>
    <row r="725" spans="1:27"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row>
    <row r="726" spans="1:27"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row>
    <row r="727" spans="1:27"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row>
    <row r="728" spans="1:27"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row>
    <row r="729" spans="1:27"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row>
    <row r="730" spans="1:27"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row>
    <row r="731" spans="1:27"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row>
    <row r="732" spans="1:27"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row>
    <row r="733" spans="1:27"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row>
    <row r="734" spans="1:27"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row>
    <row r="735" spans="1:27"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row>
    <row r="736" spans="1:27"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row>
    <row r="737" spans="1:27"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row>
    <row r="738" spans="1:27"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row>
    <row r="739" spans="1:27"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row>
    <row r="740" spans="1:27"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row>
    <row r="741" spans="1:27"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row>
    <row r="742" spans="1:27"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row>
    <row r="743" spans="1:27"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row>
    <row r="744" spans="1:27"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row>
    <row r="745" spans="1:27"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row>
    <row r="746" spans="1:27"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row>
    <row r="747" spans="1:27"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row>
    <row r="748" spans="1:27"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row>
    <row r="749" spans="1:27"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row>
    <row r="750" spans="1:27"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row>
    <row r="751" spans="1:27"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row>
    <row r="752" spans="1:27"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row>
    <row r="753" spans="1:27"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row>
    <row r="754" spans="1:27"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row>
    <row r="755" spans="1:27"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row>
    <row r="756" spans="1:27"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row>
    <row r="757" spans="1:27"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row>
    <row r="758" spans="1:27"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row>
    <row r="759" spans="1:27"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row>
    <row r="760" spans="1:27"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row>
    <row r="761" spans="1:27"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row>
    <row r="762" spans="1:27"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row>
    <row r="763" spans="1:27"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row>
    <row r="764" spans="1:27"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row>
    <row r="765" spans="1:27"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row>
    <row r="766" spans="1:27"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row>
    <row r="767" spans="1:27"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row>
    <row r="768" spans="1:27"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row>
    <row r="769" spans="1:27"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row>
    <row r="770" spans="1:27"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row>
    <row r="771" spans="1:27"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row>
    <row r="772" spans="1:27"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row>
    <row r="773" spans="1:27"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row>
    <row r="774" spans="1:27"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row>
    <row r="775" spans="1:27"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row>
    <row r="776" spans="1:27"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row>
    <row r="777" spans="1:27"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row>
    <row r="778" spans="1:27"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row>
    <row r="779" spans="1:27"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row>
    <row r="780" spans="1:27"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row>
    <row r="781" spans="1:27"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row>
    <row r="782" spans="1:27"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row>
    <row r="783" spans="1:27"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row>
    <row r="784" spans="1:27"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row>
    <row r="785" spans="1:27"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row>
    <row r="786" spans="1:27"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row>
    <row r="787" spans="1:27"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row>
    <row r="788" spans="1:27"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row>
    <row r="789" spans="1:27"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row>
    <row r="790" spans="1:27"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row>
    <row r="791" spans="1:27"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row>
    <row r="792" spans="1:27"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row>
    <row r="793" spans="1:27"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row>
    <row r="794" spans="1:27"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row>
    <row r="795" spans="1:27"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row>
    <row r="796" spans="1:27"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row>
    <row r="797" spans="1:27"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row>
    <row r="798" spans="1:27"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row>
    <row r="799" spans="1:27"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row>
    <row r="800" spans="1:27"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row>
    <row r="801" spans="1:27"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row>
    <row r="802" spans="1:27"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row>
    <row r="803" spans="1:27"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row>
    <row r="804" spans="1:27"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row>
    <row r="805" spans="1:27"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row>
    <row r="806" spans="1:27"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row>
    <row r="807" spans="1:27"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row>
    <row r="808" spans="1:27"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row>
    <row r="809" spans="1:27"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row>
    <row r="810" spans="1:27"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row>
    <row r="811" spans="1:27"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row>
    <row r="812" spans="1:27"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row>
    <row r="813" spans="1:27"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row>
    <row r="814" spans="1:27"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row>
    <row r="815" spans="1:27"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row>
    <row r="816" spans="1:27"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row>
    <row r="817" spans="1:27"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row>
    <row r="818" spans="1:27"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row>
    <row r="819" spans="1:27"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row>
    <row r="820" spans="1:27"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row>
    <row r="821" spans="1:27"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row>
    <row r="822" spans="1:27"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row>
    <row r="823" spans="1:27"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row>
    <row r="824" spans="1:27"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row>
    <row r="825" spans="1:27"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row>
    <row r="826" spans="1:27"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row>
    <row r="827" spans="1:27"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row>
    <row r="828" spans="1:27"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row>
    <row r="829" spans="1:27"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row>
    <row r="830" spans="1:27"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row>
    <row r="831" spans="1:27"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row>
    <row r="832" spans="1:27"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row>
    <row r="833" spans="1:27"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row>
    <row r="834" spans="1:27"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row>
    <row r="835" spans="1:27"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row>
    <row r="836" spans="1:27"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row>
    <row r="837" spans="1:27"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row>
    <row r="838" spans="1:27"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row>
    <row r="839" spans="1:27"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row>
    <row r="840" spans="1:27"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row>
    <row r="841" spans="1:27"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row>
    <row r="842" spans="1:27"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row>
    <row r="843" spans="1:27"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row>
    <row r="844" spans="1:27"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row>
    <row r="845" spans="1:27"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row>
    <row r="846" spans="1:27"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row>
    <row r="847" spans="1:27"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row>
    <row r="848" spans="1:27"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row>
    <row r="849" spans="1:27"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row>
    <row r="850" spans="1:27"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row>
    <row r="851" spans="1:27"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row>
    <row r="852" spans="1:27"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row>
    <row r="853" spans="1:27"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row>
    <row r="854" spans="1:27"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row>
    <row r="855" spans="1:27"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row>
    <row r="856" spans="1:27"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row>
    <row r="857" spans="1:27"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row>
    <row r="858" spans="1:27"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row>
    <row r="859" spans="1:27"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row>
    <row r="860" spans="1:27"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row>
    <row r="861" spans="1:27"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row>
    <row r="862" spans="1:27"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row>
    <row r="863" spans="1:27"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row>
    <row r="864" spans="1:27"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row>
    <row r="865" spans="1:27"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row>
    <row r="866" spans="1:27"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row>
    <row r="867" spans="1:27"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row>
    <row r="868" spans="1:27"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row>
    <row r="869" spans="1:27"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row>
    <row r="870" spans="1:27"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row>
    <row r="871" spans="1:27"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row>
    <row r="872" spans="1:27"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row>
    <row r="873" spans="1:27"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row>
    <row r="874" spans="1:27"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row>
    <row r="875" spans="1:27"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row>
    <row r="876" spans="1:27"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row>
    <row r="877" spans="1:27"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row>
    <row r="878" spans="1:27"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row>
    <row r="879" spans="1:27"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row>
    <row r="880" spans="1:27"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row>
    <row r="881" spans="1:27"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row>
    <row r="882" spans="1:27"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row>
    <row r="883" spans="1:27"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row>
    <row r="884" spans="1:27"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row>
    <row r="885" spans="1:27"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row>
    <row r="886" spans="1:27"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row>
    <row r="887" spans="1:27"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row>
    <row r="888" spans="1:27"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row>
    <row r="889" spans="1:27"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row>
    <row r="890" spans="1:27"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row>
    <row r="891" spans="1:27"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row>
    <row r="892" spans="1:27"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row>
    <row r="893" spans="1:27"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row>
    <row r="894" spans="1:27"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row>
    <row r="895" spans="1:27"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row>
    <row r="896" spans="1:27"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row>
    <row r="897" spans="1:27"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row>
    <row r="898" spans="1:27"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row>
    <row r="899" spans="1:27"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row>
    <row r="900" spans="1:27"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row>
    <row r="901" spans="1:27"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row>
    <row r="902" spans="1:27"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row>
    <row r="903" spans="1:27"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row>
    <row r="904" spans="1:27"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row>
    <row r="905" spans="1:27"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row>
    <row r="906" spans="1:27"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row>
    <row r="907" spans="1:27"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row>
    <row r="908" spans="1:27"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row>
    <row r="909" spans="1:27"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row>
    <row r="910" spans="1:27"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row>
    <row r="911" spans="1:27"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row>
    <row r="912" spans="1:27"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row>
    <row r="913" spans="1:27"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row>
    <row r="914" spans="1:27"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row>
    <row r="915" spans="1:27"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row>
    <row r="916" spans="1:27"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row>
    <row r="917" spans="1:27"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row>
    <row r="918" spans="1:27"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row>
    <row r="919" spans="1:27"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row>
    <row r="920" spans="1:27"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row>
    <row r="921" spans="1:27"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row>
    <row r="922" spans="1:27"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row>
    <row r="923" spans="1:27"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row>
    <row r="924" spans="1:27"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row>
    <row r="925" spans="1:27"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row>
    <row r="926" spans="1:27"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row>
    <row r="927" spans="1:27"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row>
    <row r="928" spans="1:27"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row>
    <row r="929" spans="1:27"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row>
    <row r="930" spans="1:27"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row>
    <row r="931" spans="1:27"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row>
    <row r="932" spans="1:27"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row>
    <row r="933" spans="1:27"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row>
    <row r="934" spans="1:27"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row>
    <row r="935" spans="1:27"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row>
    <row r="936" spans="1:27"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row>
    <row r="937" spans="1:27"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row>
    <row r="938" spans="1:27"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row>
    <row r="939" spans="1:27"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row>
    <row r="940" spans="1:27"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row>
    <row r="941" spans="1:27"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row>
    <row r="942" spans="1:27"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row>
    <row r="943" spans="1:27"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row>
    <row r="944" spans="1:27"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row>
    <row r="945" spans="1:27"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row>
    <row r="946" spans="1:27"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row>
    <row r="947" spans="1:27"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row>
    <row r="948" spans="1:27"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row>
    <row r="949" spans="1:27"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row>
    <row r="950" spans="1:27"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row>
    <row r="951" spans="1:27"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row>
    <row r="952" spans="1:27"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row>
    <row r="953" spans="1:27"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row>
    <row r="954" spans="1:27"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row>
    <row r="955" spans="1:27"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row>
    <row r="956" spans="1:27"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row>
    <row r="957" spans="1:27"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row>
    <row r="958" spans="1:27"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row>
    <row r="959" spans="1:27"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row>
    <row r="960" spans="1:27"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row>
    <row r="961" spans="1:27"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row>
    <row r="962" spans="1:27"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row>
    <row r="963" spans="1:27"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row>
    <row r="964" spans="1:27"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row>
    <row r="965" spans="1:27"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row>
    <row r="966" spans="1:27"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row>
    <row r="967" spans="1:27"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row>
    <row r="968" spans="1:27"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row>
    <row r="969" spans="1:27"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row>
    <row r="970" spans="1:27"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row>
    <row r="971" spans="1:27"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row>
    <row r="972" spans="1:27"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row>
    <row r="973" spans="1:27"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row>
    <row r="974" spans="1:27"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row>
    <row r="975" spans="1:27"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row>
    <row r="976" spans="1:27"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row>
    <row r="977" spans="1:27"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row>
    <row r="978" spans="1:27"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row>
    <row r="979" spans="1:27"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row>
    <row r="980" spans="1:27"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row>
    <row r="981" spans="1:27"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row>
    <row r="982" spans="1:27"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row>
    <row r="983" spans="1:27"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row>
    <row r="984" spans="1:27"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row>
    <row r="985" spans="1:27"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row>
    <row r="986" spans="1:27"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row>
    <row r="987" spans="1:27"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row>
    <row r="988" spans="1:27"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row>
    <row r="989" spans="1:27"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row>
    <row r="990" spans="1:27"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row>
    <row r="991" spans="1:27"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row>
    <row r="992" spans="1:27"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row>
    <row r="993" spans="1:27"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row>
    <row r="994" spans="1:27"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row>
    <row r="995" spans="1:27"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row>
    <row r="996" spans="1:27"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row>
    <row r="997" spans="1:27"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row>
    <row r="998" spans="1:27"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row>
    <row r="999" spans="1:27"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row>
    <row r="1000" spans="1:27"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Z1000"/>
  <sheetViews>
    <sheetView topLeftCell="B13" workbookViewId="0">
      <selection activeCell="B6" sqref="B6:B35"/>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3" hidden="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'R03A'!A3:F3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Exam_Detail!B12</f>
        <v>R206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'R03A'!F5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IF(ROW(A1)&gt;Exam_Detail!$C$12,"",OFFSET(INDIRECT(Exam_Detail!$I$52),ROW(A1)+SUM( Exam_Detail!$C$9:$C$11),0))</f>
        <v>44</v>
      </c>
      <c r="B6" s="20" t="s">
        <v>518</v>
      </c>
      <c r="C6" s="20" t="str">
        <f ca="1">IF(ISNA(VLOOKUP(A6,SORT!$A$2:$I$325,2,0)),"",VLOOKUP(A6,SORT!$A$2:$I$325,2,0))</f>
        <v>KMC18ME021</v>
      </c>
      <c r="D6" s="25" t="str">
        <f ca="1">IF(ISNA(VLOOKUP(A6,SORT!$A$2:$I$325,3,0)),"",VLOOKUP(A6,SORT!$A$2:$I$325,3,0))</f>
        <v>SHIHAD  M K</v>
      </c>
      <c r="E6" s="20" t="str">
        <f ca="1">IF(ISNA(VLOOKUP(A6,SORT!$A$2:$I$325,4,0)),"",VLOOKUP(A6,SORT!$A$2:$I$325,4,0))</f>
        <v xml:space="preserve"> ME476</v>
      </c>
      <c r="F6" s="20"/>
      <c r="G6" s="26"/>
      <c r="H6" s="17" t="str">
        <f ca="1">CONCATENATE(D6,"-",C6)</f>
        <v>SHIHAD  M K-KMC18ME021</v>
      </c>
      <c r="I6" s="26"/>
      <c r="J6" s="26"/>
      <c r="K6" s="26"/>
      <c r="L6" s="26"/>
      <c r="M6" s="26"/>
      <c r="N6" s="26"/>
      <c r="O6" s="26"/>
      <c r="P6" s="26"/>
      <c r="Q6" s="26"/>
      <c r="R6" s="26"/>
      <c r="S6" s="26"/>
      <c r="T6" s="26"/>
      <c r="U6" s="26"/>
      <c r="V6" s="26"/>
      <c r="W6" s="26"/>
      <c r="X6" s="26"/>
      <c r="Y6" s="26"/>
      <c r="Z6" s="26"/>
    </row>
    <row r="7" spans="1:26" ht="18" customHeight="1" x14ac:dyDescent="0.25">
      <c r="A7" s="20">
        <f ca="1">IF(ROW(A2)&gt;Exam_Detail!$C$12,"",OFFSET(INDIRECT(Exam_Detail!$I$52),ROW(A2)+SUM( Exam_Detail!$C$9:$C$11),0))</f>
        <v>45</v>
      </c>
      <c r="B7" s="20" t="s">
        <v>519</v>
      </c>
      <c r="C7" s="20" t="str">
        <f ca="1">IF(ISNA(VLOOKUP(A7,SORT!$A$2:$I$325,2,0)),"",VLOOKUP(A7,SORT!$A$2:$I$325,2,0))</f>
        <v>LKMC18AU013</v>
      </c>
      <c r="D7" s="25" t="str">
        <f ca="1">IF(ISNA(VLOOKUP(A7,SORT!$A$2:$I$325,3,0)),"",VLOOKUP(A7,SORT!$A$2:$I$325,3,0))</f>
        <v>ABDUL VAJID C</v>
      </c>
      <c r="E7" s="20" t="str">
        <f ca="1">IF(ISNA(VLOOKUP(A7,SORT!$A$2:$I$325,4,0)),"",VLOOKUP(A7,SORT!$A$2:$I$325,4,0))</f>
        <v xml:space="preserve"> AU466</v>
      </c>
      <c r="F7" s="20"/>
      <c r="G7" s="26"/>
      <c r="H7" s="17" t="str">
        <f t="shared" ref="H7:H34" ca="1" si="0">CONCATENATE(D7,"-",C7)</f>
        <v>ABDUL VAJID C-LKMC18AU013</v>
      </c>
      <c r="I7" s="26"/>
      <c r="J7" s="26"/>
      <c r="K7" s="26"/>
      <c r="L7" s="26"/>
      <c r="M7" s="26"/>
      <c r="N7" s="26"/>
      <c r="O7" s="26"/>
      <c r="P7" s="26"/>
      <c r="Q7" s="26"/>
      <c r="R7" s="26"/>
      <c r="S7" s="26"/>
      <c r="T7" s="26"/>
      <c r="U7" s="26"/>
      <c r="V7" s="26"/>
      <c r="W7" s="26"/>
      <c r="X7" s="26"/>
      <c r="Y7" s="26"/>
      <c r="Z7" s="26"/>
    </row>
    <row r="8" spans="1:26" ht="18" customHeight="1" x14ac:dyDescent="0.25">
      <c r="A8" s="20">
        <f ca="1">IF(ROW(A3)&gt;Exam_Detail!$C$12,"",OFFSET(INDIRECT(Exam_Detail!$I$52),ROW(A3)+SUM( Exam_Detail!$C$9:$C$11),0))</f>
        <v>46</v>
      </c>
      <c r="B8" s="20" t="s">
        <v>520</v>
      </c>
      <c r="C8" s="20" t="str">
        <f ca="1">IF(ISNA(VLOOKUP(A8,SORT!$A$2:$I$325,2,0)),"",VLOOKUP(A8,SORT!$A$2:$I$325,2,0))</f>
        <v>KMC18EC008</v>
      </c>
      <c r="D8" s="25" t="str">
        <f ca="1">IF(ISNA(VLOOKUP(A8,SORT!$A$2:$I$325,3,0)),"",VLOOKUP(A8,SORT!$A$2:$I$325,3,0))</f>
        <v>GAYAS UMMER. P.P</v>
      </c>
      <c r="E8" s="20" t="str">
        <f ca="1">IF(ISNA(VLOOKUP(A8,SORT!$A$2:$I$325,4,0)),"",VLOOKUP(A8,SORT!$A$2:$I$325,4,0))</f>
        <v xml:space="preserve"> EC468</v>
      </c>
      <c r="F8" s="20"/>
      <c r="G8" s="26"/>
      <c r="H8" s="17" t="str">
        <f t="shared" ca="1" si="0"/>
        <v>GAYAS UMMER. P.P-KMC18EC008</v>
      </c>
      <c r="I8" s="26"/>
      <c r="J8" s="26"/>
      <c r="K8" s="26"/>
      <c r="L8" s="26"/>
      <c r="M8" s="26"/>
      <c r="N8" s="26"/>
      <c r="O8" s="26"/>
      <c r="P8" s="26"/>
      <c r="Q8" s="26"/>
      <c r="R8" s="26"/>
      <c r="S8" s="26"/>
      <c r="T8" s="26"/>
      <c r="U8" s="26"/>
      <c r="V8" s="26"/>
      <c r="W8" s="26"/>
      <c r="X8" s="26"/>
      <c r="Y8" s="26"/>
      <c r="Z8" s="26"/>
    </row>
    <row r="9" spans="1:26" ht="18" customHeight="1" x14ac:dyDescent="0.25">
      <c r="A9" s="20">
        <f ca="1">IF(ROW(A4)&gt;Exam_Detail!$C$12,"",OFFSET(INDIRECT(Exam_Detail!$I$52),ROW(A4)+SUM( Exam_Detail!$C$9:$C$11),0))</f>
        <v>47</v>
      </c>
      <c r="B9" s="20" t="s">
        <v>521</v>
      </c>
      <c r="C9" s="20" t="str">
        <f ca="1">IF(ISNA(VLOOKUP(A9,SORT!$A$2:$I$325,2,0)),"",VLOOKUP(A9,SORT!$A$2:$I$325,2,0))</f>
        <v>KMC18AU009</v>
      </c>
      <c r="D9" s="25" t="str">
        <f ca="1">IF(ISNA(VLOOKUP(A9,SORT!$A$2:$I$325,3,0)),"",VLOOKUP(A9,SORT!$A$2:$I$325,3,0))</f>
        <v>MIDHUN  SOORAJ</v>
      </c>
      <c r="E9" s="20" t="str">
        <f ca="1">IF(ISNA(VLOOKUP(A9,SORT!$A$2:$I$325,4,0)),"",VLOOKUP(A9,SORT!$A$2:$I$325,4,0))</f>
        <v xml:space="preserve"> AU466</v>
      </c>
      <c r="F9" s="20"/>
      <c r="G9" s="26"/>
      <c r="H9" s="17" t="str">
        <f t="shared" ca="1" si="0"/>
        <v>MIDHUN  SOORAJ-KMC18AU009</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IF(ROW(A5)&gt;Exam_Detail!$C$12,"",OFFSET(INDIRECT(Exam_Detail!$I$52),ROW(A5)+SUM( Exam_Detail!$C$9:$C$11),0))</f>
        <v>48</v>
      </c>
      <c r="B10" s="20" t="s">
        <v>522</v>
      </c>
      <c r="C10" s="20" t="str">
        <f ca="1">IF(ISNA(VLOOKUP(A10,SORT!$A$2:$I$325,2,0)),"",VLOOKUP(A10,SORT!$A$2:$I$325,2,0))</f>
        <v>KMC18CE007</v>
      </c>
      <c r="D10" s="25" t="str">
        <f ca="1">IF(ISNA(VLOOKUP(A10,SORT!$A$2:$I$325,3,0)),"",VLOOKUP(A10,SORT!$A$2:$I$325,3,0))</f>
        <v>ANJANA  B</v>
      </c>
      <c r="E10" s="20" t="str">
        <f ca="1">IF(ISNA(VLOOKUP(A10,SORT!$A$2:$I$325,4,0)),"",VLOOKUP(A10,SORT!$A$2:$I$325,4,0))</f>
        <v xml:space="preserve"> CE474</v>
      </c>
      <c r="F10" s="20"/>
      <c r="G10" s="26"/>
      <c r="H10" s="17" t="str">
        <f t="shared" ca="1" si="0"/>
        <v>ANJANA  B-KMC18CE007</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IF(ROW(A6)&gt;Exam_Detail!$C$12,"",OFFSET(INDIRECT(Exam_Detail!$I$52),ROW(A6)+SUM( Exam_Detail!$C$9:$C$11),0))</f>
        <v>49</v>
      </c>
      <c r="B11" s="20" t="s">
        <v>523</v>
      </c>
      <c r="C11" s="20" t="str">
        <f ca="1">IF(ISNA(VLOOKUP(A11,SORT!$A$2:$I$325,2,0)),"",VLOOKUP(A11,SORT!$A$2:$I$325,2,0))</f>
        <v>LKMC18CE033</v>
      </c>
      <c r="D11" s="25" t="str">
        <f ca="1">IF(ISNA(VLOOKUP(A11,SORT!$A$2:$I$325,3,0)),"",VLOOKUP(A11,SORT!$A$2:$I$325,3,0))</f>
        <v xml:space="preserve">FAYIS P </v>
      </c>
      <c r="E11" s="20" t="str">
        <f ca="1">IF(ISNA(VLOOKUP(A11,SORT!$A$2:$I$325,4,0)),"",VLOOKUP(A11,SORT!$A$2:$I$325,4,0))</f>
        <v xml:space="preserve"> CE474</v>
      </c>
      <c r="F11" s="20"/>
      <c r="G11" s="26"/>
      <c r="H11" s="17" t="str">
        <f t="shared" ca="1" si="0"/>
        <v>FAYIS P -LKMC18CE033</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IF(ROW(A7)&gt;Exam_Detail!$C$12,"",OFFSET(INDIRECT(Exam_Detail!$I$52),ROW(A7)+SUM( Exam_Detail!$C$9:$C$11),0))</f>
        <v>50</v>
      </c>
      <c r="B12" s="20" t="s">
        <v>524</v>
      </c>
      <c r="C12" s="20" t="str">
        <f ca="1">IF(ISNA(VLOOKUP(A12,SORT!$A$2:$I$325,2,0)),"",VLOOKUP(A12,SORT!$A$2:$I$325,2,0))</f>
        <v>KMC18ME013</v>
      </c>
      <c r="D12" s="25" t="str">
        <f ca="1">IF(ISNA(VLOOKUP(A12,SORT!$A$2:$I$325,3,0)),"",VLOOKUP(A12,SORT!$A$2:$I$325,3,0))</f>
        <v>MOHAMMED BASIM K</v>
      </c>
      <c r="E12" s="20" t="str">
        <f ca="1">IF(ISNA(VLOOKUP(A12,SORT!$A$2:$I$325,4,0)),"",VLOOKUP(A12,SORT!$A$2:$I$325,4,0))</f>
        <v xml:space="preserve"> ME476</v>
      </c>
      <c r="F12" s="20"/>
      <c r="G12" s="26"/>
      <c r="H12" s="17" t="str">
        <f t="shared" ca="1" si="0"/>
        <v>MOHAMMED BASIM K-KMC18ME013</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IF(ROW(A8)&gt;Exam_Detail!$C$12,"",OFFSET(INDIRECT(Exam_Detail!$I$52),ROW(A8)+SUM( Exam_Detail!$C$9:$C$11),0))</f>
        <v>51</v>
      </c>
      <c r="B13" s="20" t="s">
        <v>525</v>
      </c>
      <c r="C13" s="20" t="str">
        <f ca="1">IF(ISNA(VLOOKUP(A13,SORT!$A$2:$I$325,2,0)),"",VLOOKUP(A13,SORT!$A$2:$I$325,2,0))</f>
        <v>LKMC18ME029</v>
      </c>
      <c r="D13" s="25" t="str">
        <f ca="1">IF(ISNA(VLOOKUP(A13,SORT!$A$2:$I$325,3,0)),"",VLOOKUP(A13,SORT!$A$2:$I$325,3,0))</f>
        <v xml:space="preserve">ASHIQUE . T.S </v>
      </c>
      <c r="E13" s="20" t="str">
        <f ca="1">IF(ISNA(VLOOKUP(A13,SORT!$A$2:$I$325,4,0)),"",VLOOKUP(A13,SORT!$A$2:$I$325,4,0))</f>
        <v xml:space="preserve"> ME476</v>
      </c>
      <c r="F13" s="20"/>
      <c r="G13" s="26"/>
      <c r="H13" s="17" t="str">
        <f t="shared" ca="1" si="0"/>
        <v>ASHIQUE . T.S -LKMC18ME029</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IF(ROW(A9)&gt;Exam_Detail!$C$12,"",OFFSET(INDIRECT(Exam_Detail!$I$52),ROW(A9)+SUM( Exam_Detail!$C$9:$C$11),0))</f>
        <v>52</v>
      </c>
      <c r="B14" s="20" t="s">
        <v>526</v>
      </c>
      <c r="C14" s="20" t="str">
        <f ca="1">IF(ISNA(VLOOKUP(A14,SORT!$A$2:$I$325,2,0)),"",VLOOKUP(A14,SORT!$A$2:$I$325,2,0))</f>
        <v>KMC17AU009</v>
      </c>
      <c r="D14" s="25" t="str">
        <f ca="1">IF(ISNA(VLOOKUP(A14,SORT!$A$2:$I$325,3,0)),"",VLOOKUP(A14,SORT!$A$2:$I$325,3,0))</f>
        <v>HARIKRISHNAN C P</v>
      </c>
      <c r="E14" s="20" t="str">
        <f ca="1">IF(ISNA(VLOOKUP(A14,SORT!$A$2:$I$325,4,0)),"",VLOOKUP(A14,SORT!$A$2:$I$325,4,0))</f>
        <v xml:space="preserve"> AU466</v>
      </c>
      <c r="F14" s="20"/>
      <c r="G14" s="26"/>
      <c r="H14" s="17" t="str">
        <f t="shared" ca="1" si="0"/>
        <v>HARIKRISHNAN C P-KMC17AU009</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IF(ROW(A10)&gt;Exam_Detail!$C$12,"",OFFSET(INDIRECT(Exam_Detail!$I$52),ROW(A10)+SUM( Exam_Detail!$C$9:$C$11),0))</f>
        <v>53</v>
      </c>
      <c r="B15" s="20" t="s">
        <v>527</v>
      </c>
      <c r="C15" s="20" t="str">
        <f ca="1">IF(ISNA(VLOOKUP(A15,SORT!$A$2:$I$325,2,0)),"",VLOOKUP(A15,SORT!$A$2:$I$325,2,0))</f>
        <v>KMC18CS011</v>
      </c>
      <c r="D15" s="25" t="str">
        <f ca="1">IF(ISNA(VLOOKUP(A15,SORT!$A$2:$I$325,3,0)),"",VLOOKUP(A15,SORT!$A$2:$I$325,3,0))</f>
        <v>JISHNU  VENUGOPAL</v>
      </c>
      <c r="E15" s="20" t="str">
        <f ca="1">IF(ISNA(VLOOKUP(A15,SORT!$A$2:$I$325,4,0)),"",VLOOKUP(A15,SORT!$A$2:$I$325,4,0))</f>
        <v xml:space="preserve"> CS468</v>
      </c>
      <c r="F15" s="20"/>
      <c r="G15" s="26"/>
      <c r="H15" s="17" t="str">
        <f t="shared" ca="1" si="0"/>
        <v>JISHNU  VENUGOPAL-KMC18CS011</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IF(ROW(A11)&gt;Exam_Detail!$C$12,"",OFFSET(INDIRECT(Exam_Detail!$I$52),ROW(A11)+SUM( Exam_Detail!$C$9:$C$11),0))</f>
        <v>54</v>
      </c>
      <c r="B16" s="20" t="s">
        <v>528</v>
      </c>
      <c r="C16" s="20" t="str">
        <f ca="1">IF(ISNA(VLOOKUP(A16,SORT!$A$2:$I$325,2,0)),"",VLOOKUP(A16,SORT!$A$2:$I$325,2,0))</f>
        <v>KMC18AU008</v>
      </c>
      <c r="D16" s="25" t="str">
        <f ca="1">IF(ISNA(VLOOKUP(A16,SORT!$A$2:$I$325,3,0)),"",VLOOKUP(A16,SORT!$A$2:$I$325,3,0))</f>
        <v>JOSEPH K MATHEW</v>
      </c>
      <c r="E16" s="20" t="str">
        <f ca="1">IF(ISNA(VLOOKUP(A16,SORT!$A$2:$I$325,4,0)),"",VLOOKUP(A16,SORT!$A$2:$I$325,4,0))</f>
        <v xml:space="preserve"> AU466</v>
      </c>
      <c r="F16" s="20"/>
      <c r="G16" s="26"/>
      <c r="H16" s="17" t="str">
        <f t="shared" ca="1" si="0"/>
        <v>JOSEPH K MATHEW-KMC18AU008</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IF(ROW(A12)&gt;Exam_Detail!$C$12,"",OFFSET(INDIRECT(Exam_Detail!$I$52),ROW(A12)+SUM( Exam_Detail!$C$9:$C$11),0))</f>
        <v>55</v>
      </c>
      <c r="B17" s="20" t="s">
        <v>529</v>
      </c>
      <c r="C17" s="20" t="str">
        <f ca="1">IF(ISNA(VLOOKUP(A17,SORT!$A$2:$I$325,2,0)),"",VLOOKUP(A17,SORT!$A$2:$I$325,2,0))</f>
        <v>LKMC18CS027</v>
      </c>
      <c r="D17" s="25" t="str">
        <f ca="1">IF(ISNA(VLOOKUP(A17,SORT!$A$2:$I$325,3,0)),"",VLOOKUP(A17,SORT!$A$2:$I$325,3,0))</f>
        <v xml:space="preserve">ANJANA S </v>
      </c>
      <c r="E17" s="20" t="str">
        <f ca="1">IF(ISNA(VLOOKUP(A17,SORT!$A$2:$I$325,4,0)),"",VLOOKUP(A17,SORT!$A$2:$I$325,4,0))</f>
        <v xml:space="preserve"> CS468</v>
      </c>
      <c r="F17" s="20"/>
      <c r="G17" s="26"/>
      <c r="H17" s="17" t="str">
        <f t="shared" ca="1" si="0"/>
        <v>ANJANA S -LKMC18CS027</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IF(ROW(A13)&gt;Exam_Detail!$C$12,"",OFFSET(INDIRECT(Exam_Detail!$I$52),ROW(A13)+SUM( Exam_Detail!$C$9:$C$11),0))</f>
        <v>56</v>
      </c>
      <c r="B18" s="20" t="s">
        <v>530</v>
      </c>
      <c r="C18" s="20" t="str">
        <f ca="1">IF(ISNA(VLOOKUP(A18,SORT!$A$2:$I$325,2,0)),"",VLOOKUP(A18,SORT!$A$2:$I$325,2,0))</f>
        <v>KMC18AU011</v>
      </c>
      <c r="D18" s="25" t="str">
        <f ca="1">IF(ISNA(VLOOKUP(A18,SORT!$A$2:$I$325,3,0)),"",VLOOKUP(A18,SORT!$A$2:$I$325,3,0))</f>
        <v>SHAMIL  AHAMMED</v>
      </c>
      <c r="E18" s="20" t="str">
        <f ca="1">IF(ISNA(VLOOKUP(A18,SORT!$A$2:$I$325,4,0)),"",VLOOKUP(A18,SORT!$A$2:$I$325,4,0))</f>
        <v xml:space="preserve"> AU466</v>
      </c>
      <c r="F18" s="20"/>
      <c r="G18" s="26"/>
      <c r="H18" s="17" t="str">
        <f t="shared" ca="1" si="0"/>
        <v>SHAMIL  AHAMMED-KMC18AU011</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IF(ROW(A14)&gt;Exam_Detail!$C$12,"",OFFSET(INDIRECT(Exam_Detail!$I$52),ROW(A14)+SUM( Exam_Detail!$C$9:$C$11),0))</f>
        <v>57</v>
      </c>
      <c r="B19" s="20" t="s">
        <v>531</v>
      </c>
      <c r="C19" s="20" t="str">
        <f ca="1">IF(ISNA(VLOOKUP(A19,SORT!$A$2:$I$325,2,0)),"",VLOOKUP(A19,SORT!$A$2:$I$325,2,0))</f>
        <v>KMC18ME011</v>
      </c>
      <c r="D19" s="25" t="str">
        <f ca="1">IF(ISNA(VLOOKUP(A19,SORT!$A$2:$I$325,3,0)),"",VLOOKUP(A19,SORT!$A$2:$I$325,3,0))</f>
        <v>JISHNU  PS</v>
      </c>
      <c r="E19" s="20" t="str">
        <f ca="1">IF(ISNA(VLOOKUP(A19,SORT!$A$2:$I$325,4,0)),"",VLOOKUP(A19,SORT!$A$2:$I$325,4,0))</f>
        <v xml:space="preserve"> ME476</v>
      </c>
      <c r="F19" s="20"/>
      <c r="G19" s="26"/>
      <c r="H19" s="17" t="str">
        <f t="shared" ca="1" si="0"/>
        <v>JISHNU  PS-KMC18ME011</v>
      </c>
      <c r="I19" s="26"/>
      <c r="J19" s="26"/>
      <c r="K19" s="26"/>
      <c r="L19" s="26"/>
      <c r="M19" s="26"/>
      <c r="N19" s="26"/>
      <c r="O19" s="26"/>
      <c r="P19" s="26"/>
      <c r="Q19" s="26"/>
      <c r="R19" s="26"/>
      <c r="S19" s="26"/>
      <c r="T19" s="26"/>
      <c r="U19" s="26"/>
      <c r="V19" s="26"/>
      <c r="W19" s="26"/>
      <c r="X19" s="26"/>
      <c r="Y19" s="26"/>
      <c r="Z19" s="26"/>
    </row>
    <row r="20" spans="1:26" ht="18" customHeight="1" x14ac:dyDescent="0.25">
      <c r="A20" s="20">
        <f ca="1">IF(ROW(A15)&gt;Exam_Detail!$C$12,"",OFFSET(INDIRECT(Exam_Detail!$I$52),ROW(A15)+SUM( Exam_Detail!$C$9:$C$11),0))</f>
        <v>58</v>
      </c>
      <c r="B20" s="20" t="s">
        <v>532</v>
      </c>
      <c r="C20" s="20" t="str">
        <f ca="1">IF(ISNA(VLOOKUP(A20,SORT!$A$2:$I$325,2,0)),"",VLOOKUP(A20,SORT!$A$2:$I$325,2,0))</f>
        <v>KMC18IT002</v>
      </c>
      <c r="D20" s="25" t="str">
        <f ca="1">IF(ISNA(VLOOKUP(A20,SORT!$A$2:$I$325,3,0)),"",VLOOKUP(A20,SORT!$A$2:$I$325,3,0))</f>
        <v>ELIZEBETH  SUNNY</v>
      </c>
      <c r="E20" s="20" t="str">
        <f ca="1">IF(ISNA(VLOOKUP(A20,SORT!$A$2:$I$325,4,0)),"",VLOOKUP(A20,SORT!$A$2:$I$325,4,0))</f>
        <v xml:space="preserve"> IT462</v>
      </c>
      <c r="F20" s="20"/>
      <c r="G20" s="26"/>
      <c r="H20" s="17" t="str">
        <f t="shared" ca="1" si="0"/>
        <v>ELIZEBETH  SUNNY-KMC18IT002</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IF(ROW(A16)&gt;Exam_Detail!$C$12,"",OFFSET(INDIRECT(Exam_Detail!$I$52),ROW(A16)+SUM( Exam_Detail!$C$9:$C$11),0))</f>
        <v/>
      </c>
      <c r="B21" s="20" t="s">
        <v>533</v>
      </c>
      <c r="C21" s="20" t="str">
        <f ca="1">IF(ISNA(VLOOKUP(A21,SORT!$A$2:$I$325,2,0)),"",VLOOKUP(A21,SORT!$A$2:$I$325,2,0))</f>
        <v/>
      </c>
      <c r="D21" s="25" t="str">
        <f ca="1">IF(ISNA(VLOOKUP(A21,SORT!$A$2:$I$325,3,0)),"",VLOOKUP(A21,SORT!$A$2:$I$325,3,0))</f>
        <v/>
      </c>
      <c r="E21" s="20" t="str">
        <f ca="1">IF(ISNA(VLOOKUP(A21,SORT!$A$2:$I$325,4,0)),"",VLOOKUP(A21,SORT!$A$2:$I$325,4,0))</f>
        <v/>
      </c>
      <c r="F21" s="20"/>
      <c r="G21" s="26"/>
      <c r="H21" s="17"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IF(ROW(A17)&gt;Exam_Detail!$C$12,"",OFFSET(INDIRECT(Exam_Detail!$I$52),ROW(A17)+SUM( Exam_Detail!$C$9:$C$11),0))</f>
        <v/>
      </c>
      <c r="B22" s="20" t="s">
        <v>534</v>
      </c>
      <c r="C22" s="20" t="str">
        <f ca="1">IF(ISNA(VLOOKUP(A22,SORT!$A$2:$I$325,2,0)),"",VLOOKUP(A22,SORT!$A$2:$I$325,2,0))</f>
        <v/>
      </c>
      <c r="D22" s="25" t="str">
        <f ca="1">IF(ISNA(VLOOKUP(A22,SORT!$A$2:$I$325,3,0)),"",VLOOKUP(A22,SORT!$A$2:$I$325,3,0))</f>
        <v/>
      </c>
      <c r="E22" s="20" t="str">
        <f ca="1">IF(ISNA(VLOOKUP(A22,SORT!$A$2:$I$325,4,0)),"",VLOOKUP(A22,SORT!$A$2:$I$325,4,0))</f>
        <v/>
      </c>
      <c r="F22" s="20"/>
      <c r="G22" s="26"/>
      <c r="H22" s="17"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IF(ROW(A18)&gt;Exam_Detail!$C$12,"",OFFSET(INDIRECT(Exam_Detail!$I$52),ROW(A18)+SUM( Exam_Detail!$C$9:$C$11),0))</f>
        <v/>
      </c>
      <c r="B23" s="20" t="s">
        <v>535</v>
      </c>
      <c r="C23" s="20" t="str">
        <f ca="1">IF(ISNA(VLOOKUP(A23,SORT!$A$2:$I$325,2,0)),"",VLOOKUP(A23,SORT!$A$2:$I$325,2,0))</f>
        <v/>
      </c>
      <c r="D23" s="25" t="str">
        <f ca="1">IF(ISNA(VLOOKUP(A23,SORT!$A$2:$I$325,3,0)),"",VLOOKUP(A23,SORT!$A$2:$I$325,3,0))</f>
        <v/>
      </c>
      <c r="E23" s="20" t="str">
        <f ca="1">IF(ISNA(VLOOKUP(A23,SORT!$A$2:$I$325,4,0)),"",VLOOKUP(A23,SORT!$A$2:$I$325,4,0))</f>
        <v/>
      </c>
      <c r="F23" s="20"/>
      <c r="G23" s="26"/>
      <c r="H23" s="17"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IF(ROW(A19)&gt;Exam_Detail!$C$12,"",OFFSET(INDIRECT(Exam_Detail!$I$52),ROW(A19)+SUM( Exam_Detail!$C$9:$C$11),0))</f>
        <v/>
      </c>
      <c r="B24" s="20" t="s">
        <v>536</v>
      </c>
      <c r="C24" s="20" t="str">
        <f ca="1">IF(ISNA(VLOOKUP(A24,SORT!$A$2:$I$325,2,0)),"",VLOOKUP(A24,SORT!$A$2:$I$325,2,0))</f>
        <v/>
      </c>
      <c r="D24" s="25" t="str">
        <f ca="1">IF(ISNA(VLOOKUP(A24,SORT!$A$2:$I$325,3,0)),"",VLOOKUP(A24,SORT!$A$2:$I$325,3,0))</f>
        <v/>
      </c>
      <c r="E24" s="20" t="str">
        <f ca="1">IF(ISNA(VLOOKUP(A24,SORT!$A$2:$I$325,4,0)),"",VLOOKUP(A24,SORT!$A$2:$I$325,4,0))</f>
        <v/>
      </c>
      <c r="F24" s="20"/>
      <c r="G24" s="26"/>
      <c r="H24" s="17"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IF(ROW(A20)&gt;Exam_Detail!$C$12,"",OFFSET(INDIRECT(Exam_Detail!$I$52),ROW(A20)+SUM( Exam_Detail!$C$9:$C$11),0))</f>
        <v/>
      </c>
      <c r="B25" s="20" t="s">
        <v>537</v>
      </c>
      <c r="C25" s="20" t="str">
        <f ca="1">IF(ISNA(VLOOKUP(A25,SORT!$A$2:$I$325,2,0)),"",VLOOKUP(A25,SORT!$A$2:$I$325,2,0))</f>
        <v/>
      </c>
      <c r="D25" s="25" t="str">
        <f ca="1">IF(ISNA(VLOOKUP(A25,SORT!$A$2:$I$325,3,0)),"",VLOOKUP(A25,SORT!$A$2:$I$325,3,0))</f>
        <v/>
      </c>
      <c r="E25" s="20" t="str">
        <f ca="1">IF(ISNA(VLOOKUP(A25,SORT!$A$2:$I$325,4,0)),"",VLOOKUP(A25,SORT!$A$2:$I$325,4,0))</f>
        <v/>
      </c>
      <c r="F25" s="20"/>
      <c r="G25" s="26"/>
      <c r="H25" s="17"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IF(ROW(A21)&gt;Exam_Detail!$C$12,"",OFFSET(INDIRECT(Exam_Detail!$I$52),ROW(A21)+SUM( Exam_Detail!$C$9:$C$11),0))</f>
        <v/>
      </c>
      <c r="B26" s="20" t="s">
        <v>538</v>
      </c>
      <c r="C26" s="20" t="str">
        <f ca="1">IF(ISNA(VLOOKUP(A26,SORT!$A$2:$I$325,2,0)),"",VLOOKUP(A26,SORT!$A$2:$I$325,2,0))</f>
        <v/>
      </c>
      <c r="D26" s="25" t="str">
        <f ca="1">IF(ISNA(VLOOKUP(A26,SORT!$A$2:$I$325,3,0)),"",VLOOKUP(A26,SORT!$A$2:$I$325,3,0))</f>
        <v/>
      </c>
      <c r="E26" s="20" t="str">
        <f ca="1">IF(ISNA(VLOOKUP(A26,SORT!$A$2:$I$325,4,0)),"",VLOOKUP(A26,SORT!$A$2:$I$325,4,0))</f>
        <v/>
      </c>
      <c r="F26" s="20"/>
      <c r="G26" s="26"/>
      <c r="H26" s="17"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IF(ROW(A22)&gt;Exam_Detail!$C$12,"",OFFSET(INDIRECT(Exam_Detail!$I$52),ROW(A22)+SUM( Exam_Detail!$C$9:$C$11),0))</f>
        <v/>
      </c>
      <c r="B27" s="20" t="s">
        <v>539</v>
      </c>
      <c r="C27" s="20" t="str">
        <f ca="1">IF(ISNA(VLOOKUP(A27,SORT!$A$2:$I$325,2,0)),"",VLOOKUP(A27,SORT!$A$2:$I$325,2,0))</f>
        <v/>
      </c>
      <c r="D27" s="25" t="str">
        <f ca="1">IF(ISNA(VLOOKUP(A27,SORT!$A$2:$I$325,3,0)),"",VLOOKUP(A27,SORT!$A$2:$I$325,3,0))</f>
        <v/>
      </c>
      <c r="E27" s="20" t="str">
        <f ca="1">IF(ISNA(VLOOKUP(A27,SORT!$A$2:$I$325,4,0)),"",VLOOKUP(A27,SORT!$A$2:$I$325,4,0))</f>
        <v/>
      </c>
      <c r="F27" s="20"/>
      <c r="G27" s="26"/>
      <c r="H27" s="17"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IF(ROW(A23)&gt;Exam_Detail!$C$12,"",OFFSET(INDIRECT(Exam_Detail!$I$52),ROW(A23)+SUM( Exam_Detail!$C$9:$C$11),0))</f>
        <v/>
      </c>
      <c r="B28" s="20" t="s">
        <v>540</v>
      </c>
      <c r="C28" s="20" t="str">
        <f ca="1">IF(ISNA(VLOOKUP(A28,SORT!$A$2:$I$325,2,0)),"",VLOOKUP(A28,SORT!$A$2:$I$325,2,0))</f>
        <v/>
      </c>
      <c r="D28" s="25" t="str">
        <f ca="1">IF(ISNA(VLOOKUP(A28,SORT!$A$2:$I$325,3,0)),"",VLOOKUP(A28,SORT!$A$2:$I$325,3,0))</f>
        <v/>
      </c>
      <c r="E28" s="20" t="str">
        <f ca="1">IF(ISNA(VLOOKUP(A28,SORT!$A$2:$I$325,4,0)),"",VLOOKUP(A28,SORT!$A$2:$I$325,4,0))</f>
        <v/>
      </c>
      <c r="F28" s="20"/>
      <c r="G28" s="26"/>
      <c r="H28" s="17"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IF(ROW(A24)&gt;Exam_Detail!$C$12,"",OFFSET(INDIRECT(Exam_Detail!$I$52),ROW(A24)+SUM( Exam_Detail!$C$9:$C$11),0))</f>
        <v/>
      </c>
      <c r="B29" s="20" t="s">
        <v>541</v>
      </c>
      <c r="C29" s="20" t="str">
        <f ca="1">IF(ISNA(VLOOKUP(A29,SORT!$A$2:$I$325,2,0)),"",VLOOKUP(A29,SORT!$A$2:$I$325,2,0))</f>
        <v/>
      </c>
      <c r="D29" s="25" t="str">
        <f ca="1">IF(ISNA(VLOOKUP(A29,SORT!$A$2:$I$325,3,0)),"",VLOOKUP(A29,SORT!$A$2:$I$325,3,0))</f>
        <v/>
      </c>
      <c r="E29" s="20" t="str">
        <f ca="1">IF(ISNA(VLOOKUP(A29,SORT!$A$2:$I$325,4,0)),"",VLOOKUP(A29,SORT!$A$2:$I$325,4,0))</f>
        <v/>
      </c>
      <c r="F29" s="20"/>
      <c r="G29" s="26"/>
      <c r="H29" s="17"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IF(ROW(A25)&gt;Exam_Detail!$C$12,"",OFFSET(INDIRECT(Exam_Detail!$I$52),ROW(A25)+SUM( Exam_Detail!$C$9:$C$11),0))</f>
        <v/>
      </c>
      <c r="B30" s="20" t="s">
        <v>542</v>
      </c>
      <c r="C30" s="20" t="str">
        <f ca="1">IF(ISNA(VLOOKUP(A30,SORT!$A$2:$I$325,2,0)),"",VLOOKUP(A30,SORT!$A$2:$I$325,2,0))</f>
        <v/>
      </c>
      <c r="D30" s="25" t="str">
        <f ca="1">IF(ISNA(VLOOKUP(A30,SORT!$A$2:$I$325,3,0)),"",VLOOKUP(A30,SORT!$A$2:$I$325,3,0))</f>
        <v/>
      </c>
      <c r="E30" s="20" t="str">
        <f ca="1">IF(ISNA(VLOOKUP(A30,SORT!$A$2:$I$325,4,0)),"",VLOOKUP(A30,SORT!$A$2:$I$325,4,0))</f>
        <v/>
      </c>
      <c r="F30" s="20"/>
      <c r="G30" s="26"/>
      <c r="H30" s="17"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IF(ROW(A26)&gt;Exam_Detail!$C$12,"",OFFSET(INDIRECT(Exam_Detail!$I$52),ROW(A26)+SUM( Exam_Detail!$C$9:$C$11),0))</f>
        <v/>
      </c>
      <c r="B31" s="20" t="s">
        <v>543</v>
      </c>
      <c r="C31" s="20" t="str">
        <f ca="1">IF(ISNA(VLOOKUP(A31,SORT!$A$2:$I$325,2,0)),"",VLOOKUP(A31,SORT!$A$2:$I$325,2,0))</f>
        <v/>
      </c>
      <c r="D31" s="25" t="str">
        <f ca="1">IF(ISNA(VLOOKUP(A31,SORT!$A$2:$I$325,3,0)),"",VLOOKUP(A31,SORT!$A$2:$I$325,3,0))</f>
        <v/>
      </c>
      <c r="E31" s="20" t="str">
        <f ca="1">IF(ISNA(VLOOKUP(A31,SORT!$A$2:$I$325,4,0)),"",VLOOKUP(A31,SORT!$A$2:$I$325,4,0))</f>
        <v/>
      </c>
      <c r="F31" s="20"/>
      <c r="G31" s="26"/>
      <c r="H31" s="17"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IF(ROW(A27)&gt;Exam_Detail!$C$12,"",OFFSET(INDIRECT(Exam_Detail!$I$52),ROW(A27)+SUM( Exam_Detail!$C$9:$C$11),0))</f>
        <v/>
      </c>
      <c r="B32" s="20" t="s">
        <v>544</v>
      </c>
      <c r="C32" s="20" t="str">
        <f ca="1">IF(ISNA(VLOOKUP(A32,SORT!$A$2:$I$325,2,0)),"",VLOOKUP(A32,SORT!$A$2:$I$325,2,0))</f>
        <v/>
      </c>
      <c r="D32" s="25" t="str">
        <f ca="1">IF(ISNA(VLOOKUP(A32,SORT!$A$2:$I$325,3,0)),"",VLOOKUP(A32,SORT!$A$2:$I$325,3,0))</f>
        <v/>
      </c>
      <c r="E32" s="20" t="str">
        <f ca="1">IF(ISNA(VLOOKUP(A32,SORT!$A$2:$I$325,4,0)),"",VLOOKUP(A32,SORT!$A$2:$I$325,4,0))</f>
        <v/>
      </c>
      <c r="F32" s="20"/>
      <c r="G32" s="26"/>
      <c r="H32" s="17"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IF(ROW(A28)&gt;Exam_Detail!$C$12,"",OFFSET(INDIRECT(Exam_Detail!$I$52),ROW(A28)+SUM( Exam_Detail!$C$9:$C$11),0))</f>
        <v/>
      </c>
      <c r="B33" s="20" t="s">
        <v>545</v>
      </c>
      <c r="C33" s="20" t="str">
        <f ca="1">IF(ISNA(VLOOKUP(A33,SORT!$A$2:$I$325,2,0)),"",VLOOKUP(A33,SORT!$A$2:$I$325,2,0))</f>
        <v/>
      </c>
      <c r="D33" s="25" t="str">
        <f ca="1">IF(ISNA(VLOOKUP(A33,SORT!$A$2:$I$325,3,0)),"",VLOOKUP(A33,SORT!$A$2:$I$325,3,0))</f>
        <v/>
      </c>
      <c r="E33" s="20" t="str">
        <f ca="1">IF(ISNA(VLOOKUP(A33,SORT!$A$2:$I$325,4,0)),"",VLOOKUP(A33,SORT!$A$2:$I$325,4,0))</f>
        <v/>
      </c>
      <c r="F33" s="20"/>
      <c r="G33" s="26"/>
      <c r="H33" s="17"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IF(ROW(A29)&gt;Exam_Detail!$C$12,"",OFFSET(INDIRECT(Exam_Detail!$I$52),ROW(A29)+SUM( Exam_Detail!$C$9:$C$11),0))</f>
        <v/>
      </c>
      <c r="B34" s="20" t="s">
        <v>546</v>
      </c>
      <c r="C34" s="20" t="str">
        <f ca="1">IF(ISNA(VLOOKUP(A34,SORT!$A$2:$I$325,2,0)),"",VLOOKUP(A34,SORT!$A$2:$I$325,2,0))</f>
        <v/>
      </c>
      <c r="D34" s="25" t="str">
        <f ca="1">IF(ISNA(VLOOKUP(A34,SORT!$A$2:$I$325,3,0)),"",VLOOKUP(A34,SORT!$A$2:$I$325,3,0))</f>
        <v/>
      </c>
      <c r="E34" s="20" t="str">
        <f ca="1">IF(ISNA(VLOOKUP(A34,SORT!$A$2:$I$325,4,0)),"",VLOOKUP(A34,SORT!$A$2:$I$325,4,0))</f>
        <v/>
      </c>
      <c r="F34" s="20"/>
      <c r="G34" s="26"/>
      <c r="H34" s="17"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IF(ROW(A30)&gt;Exam_Detail!$C$12,"",OFFSET(INDIRECT(Exam_Detail!$I$52),ROW(A30)+SUM( Exam_Detail!$C$9:$C$11),0))</f>
        <v/>
      </c>
      <c r="B35" s="20" t="s">
        <v>547</v>
      </c>
      <c r="C35" s="20" t="str">
        <f ca="1">IF(ISNA(VLOOKUP(A35,SORT!$A$2:$I$325,2,0)),"",VLOOKUP(A35,SORT!$A$2:$I$325,2,0))</f>
        <v/>
      </c>
      <c r="D35" s="25" t="str">
        <f ca="1">IF(ISNA(VLOOKUP(A35,SORT!$A$2:$I$325,3,0)),"",VLOOKUP(A35,SORT!$A$2:$I$325,3,0))</f>
        <v/>
      </c>
      <c r="E35" s="20" t="str">
        <f ca="1">IF(ISNA(VLOOKUP(A35,SORT!$A$2:$I$325,4,0)),"",VLOOKUP(A35,SORT!$A$2:$I$325,4,0))</f>
        <v/>
      </c>
      <c r="F35" s="20"/>
      <c r="G35" s="26"/>
      <c r="H35" s="17"/>
      <c r="I35" s="26"/>
      <c r="J35" s="26"/>
      <c r="K35" s="26"/>
      <c r="L35" s="26"/>
      <c r="M35" s="26"/>
      <c r="N35" s="26"/>
      <c r="O35" s="26"/>
      <c r="P35" s="26"/>
      <c r="Q35" s="26"/>
      <c r="R35" s="26"/>
      <c r="S35" s="26"/>
      <c r="T35" s="26"/>
      <c r="U35" s="26"/>
      <c r="V35" s="26"/>
      <c r="W35" s="26"/>
      <c r="X35" s="26"/>
      <c r="Y35" s="26"/>
      <c r="Z35" s="26"/>
    </row>
    <row r="36" spans="1:26" ht="44.2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Z1000"/>
  <sheetViews>
    <sheetView topLeftCell="B7" workbookViewId="0">
      <selection activeCell="D22" sqref="D22"/>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hidden="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Exam_Detail!B13</f>
        <v>R403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IF(ROW(A1)&gt;Exam_Detail!$C$13,"",OFFSET(INDIRECT(Exam_Detail!$I$52),ROW(A1)+SUM( Exam_Detail!$C$9:$C$12),0))</f>
        <v>59</v>
      </c>
      <c r="B6" s="20" t="s">
        <v>518</v>
      </c>
      <c r="C6" s="20" t="str">
        <f ca="1">IF(ISNA(VLOOKUP(A6,SORT!$A$2:$I$325,2,0)),"",VLOOKUP(A6,SORT!$A$2:$I$325,2,0))</f>
        <v>KMC17CE001</v>
      </c>
      <c r="D6" s="25" t="str">
        <f ca="1">IF(ISNA(VLOOKUP(A6,SORT!$A$2:$I$325,3,0)),"",VLOOKUP(A6,SORT!$A$2:$I$325,3,0))</f>
        <v>ADERSH P K</v>
      </c>
      <c r="E6" s="20" t="str">
        <f ca="1">IF(ISNA(VLOOKUP(A6,SORT!$A$2:$I$325,4,0)),"",VLOOKUP(A6,SORT!$A$2:$I$325,4,0))</f>
        <v xml:space="preserve"> CE474</v>
      </c>
      <c r="F6" s="20"/>
      <c r="G6" s="26"/>
      <c r="H6" s="26" t="str">
        <f ca="1">CONCATENATE(D6,"-",C6)</f>
        <v>ADERSH P K-KMC17CE001</v>
      </c>
      <c r="I6" s="26"/>
      <c r="J6" s="26"/>
      <c r="K6" s="26"/>
      <c r="L6" s="26"/>
      <c r="M6" s="26"/>
      <c r="N6" s="26"/>
      <c r="O6" s="26"/>
      <c r="P6" s="26"/>
      <c r="Q6" s="26"/>
      <c r="R6" s="26"/>
      <c r="S6" s="26"/>
      <c r="T6" s="26"/>
      <c r="U6" s="26"/>
      <c r="V6" s="26"/>
      <c r="W6" s="26"/>
      <c r="X6" s="26"/>
      <c r="Y6" s="26"/>
      <c r="Z6" s="26"/>
    </row>
    <row r="7" spans="1:26" ht="18" customHeight="1" x14ac:dyDescent="0.25">
      <c r="A7" s="20">
        <f ca="1">IF(ROW(A2)&gt;Exam_Detail!$C$13,"",OFFSET(INDIRECT(Exam_Detail!$I$52),ROW(A2)+SUM( Exam_Detail!$C$9:$C$12),0))</f>
        <v>60</v>
      </c>
      <c r="B7" s="20" t="s">
        <v>519</v>
      </c>
      <c r="C7" s="20" t="str">
        <f ca="1">IF(ISNA(VLOOKUP(A7,SORT!$A$2:$I$325,2,0)),"",VLOOKUP(A7,SORT!$A$2:$I$325,2,0))</f>
        <v>LKMC18ME027</v>
      </c>
      <c r="D7" s="25" t="str">
        <f ca="1">IF(ISNA(VLOOKUP(A7,SORT!$A$2:$I$325,3,0)),"",VLOOKUP(A7,SORT!$A$2:$I$325,3,0))</f>
        <v xml:space="preserve">AKSHAY .P. </v>
      </c>
      <c r="E7" s="20" t="str">
        <f ca="1">IF(ISNA(VLOOKUP(A7,SORT!$A$2:$I$325,4,0)),"",VLOOKUP(A7,SORT!$A$2:$I$325,4,0))</f>
        <v xml:space="preserve"> ME476</v>
      </c>
      <c r="F7" s="20"/>
      <c r="G7" s="26"/>
      <c r="H7" s="26" t="str">
        <f t="shared" ref="H7:H35" ca="1" si="0">CONCATENATE(D7,"-",C7)</f>
        <v>AKSHAY .P. -LKMC18ME027</v>
      </c>
      <c r="I7" s="26"/>
      <c r="J7" s="26"/>
      <c r="K7" s="26"/>
      <c r="L7" s="26"/>
      <c r="M7" s="26"/>
      <c r="N7" s="26"/>
      <c r="O7" s="26"/>
      <c r="P7" s="26"/>
      <c r="Q7" s="26"/>
      <c r="R7" s="26"/>
      <c r="S7" s="26"/>
      <c r="T7" s="26"/>
      <c r="U7" s="26"/>
      <c r="V7" s="26"/>
      <c r="W7" s="26"/>
      <c r="X7" s="26"/>
      <c r="Y7" s="26"/>
      <c r="Z7" s="26"/>
    </row>
    <row r="8" spans="1:26" ht="18" customHeight="1" x14ac:dyDescent="0.25">
      <c r="A8" s="20">
        <f ca="1">IF(ROW(A3)&gt;Exam_Detail!$C$13,"",OFFSET(INDIRECT(Exam_Detail!$I$52),ROW(A3)+SUM( Exam_Detail!$C$9:$C$12),0))</f>
        <v>61</v>
      </c>
      <c r="B8" s="20" t="s">
        <v>520</v>
      </c>
      <c r="C8" s="20" t="str">
        <f ca="1">IF(ISNA(VLOOKUP(A8,SORT!$A$2:$I$325,2,0)),"",VLOOKUP(A8,SORT!$A$2:$I$325,2,0))</f>
        <v>LKMC18ME028</v>
      </c>
      <c r="D8" s="25" t="str">
        <f ca="1">IF(ISNA(VLOOKUP(A8,SORT!$A$2:$I$325,3,0)),"",VLOOKUP(A8,SORT!$A$2:$I$325,3,0))</f>
        <v xml:space="preserve">ANANDU .K.M </v>
      </c>
      <c r="E8" s="20" t="str">
        <f ca="1">IF(ISNA(VLOOKUP(A8,SORT!$A$2:$I$325,4,0)),"",VLOOKUP(A8,SORT!$A$2:$I$325,4,0))</f>
        <v xml:space="preserve"> ME476</v>
      </c>
      <c r="F8" s="20"/>
      <c r="G8" s="26"/>
      <c r="H8" s="26" t="str">
        <f t="shared" ca="1" si="0"/>
        <v>ANANDU .K.M -LKMC18ME028</v>
      </c>
      <c r="I8" s="26"/>
      <c r="J8" s="26"/>
      <c r="K8" s="26"/>
      <c r="L8" s="26"/>
      <c r="M8" s="26"/>
      <c r="N8" s="26"/>
      <c r="O8" s="26"/>
      <c r="P8" s="26"/>
      <c r="Q8" s="26"/>
      <c r="R8" s="26"/>
      <c r="S8" s="26"/>
      <c r="T8" s="26"/>
      <c r="U8" s="26"/>
      <c r="V8" s="26"/>
      <c r="W8" s="26"/>
      <c r="X8" s="26"/>
      <c r="Y8" s="26"/>
      <c r="Z8" s="26"/>
    </row>
    <row r="9" spans="1:26" ht="18" customHeight="1" x14ac:dyDescent="0.25">
      <c r="A9" s="20">
        <f ca="1">IF(ROW(A4)&gt;Exam_Detail!$C$13,"",OFFSET(INDIRECT(Exam_Detail!$I$52),ROW(A4)+SUM( Exam_Detail!$C$9:$C$12),0))</f>
        <v>62</v>
      </c>
      <c r="B9" s="20" t="s">
        <v>521</v>
      </c>
      <c r="C9" s="20" t="str">
        <f ca="1">IF(ISNA(VLOOKUP(A9,SORT!$A$2:$I$325,2,0)),"",VLOOKUP(A9,SORT!$A$2:$I$325,2,0))</f>
        <v>KMC18CS006</v>
      </c>
      <c r="D9" s="25" t="str">
        <f ca="1">IF(ISNA(VLOOKUP(A9,SORT!$A$2:$I$325,3,0)),"",VLOOKUP(A9,SORT!$A$2:$I$325,3,0))</f>
        <v>AYSHA AMAL T K</v>
      </c>
      <c r="E9" s="20" t="str">
        <f ca="1">IF(ISNA(VLOOKUP(A9,SORT!$A$2:$I$325,4,0)),"",VLOOKUP(A9,SORT!$A$2:$I$325,4,0))</f>
        <v xml:space="preserve"> CS468</v>
      </c>
      <c r="F9" s="20"/>
      <c r="G9" s="26"/>
      <c r="H9" s="26" t="str">
        <f t="shared" ca="1" si="0"/>
        <v>AYSHA AMAL T K-KMC18CS006</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IF(ROW(A5)&gt;Exam_Detail!$C$13,"",OFFSET(INDIRECT(Exam_Detail!$I$52),ROW(A5)+SUM( Exam_Detail!$C$9:$C$12),0))</f>
        <v>63</v>
      </c>
      <c r="B10" s="20" t="s">
        <v>522</v>
      </c>
      <c r="C10" s="20" t="str">
        <f ca="1">IF(ISNA(VLOOKUP(A10,SORT!$A$2:$I$325,2,0)),"",VLOOKUP(A10,SORT!$A$2:$I$325,2,0))</f>
        <v>KMC18EC014</v>
      </c>
      <c r="D10" s="25" t="str">
        <f ca="1">IF(ISNA(VLOOKUP(A10,SORT!$A$2:$I$325,3,0)),"",VLOOKUP(A10,SORT!$A$2:$I$325,3,0))</f>
        <v>SANA FATHIMA K K</v>
      </c>
      <c r="E10" s="20" t="str">
        <f ca="1">IF(ISNA(VLOOKUP(A10,SORT!$A$2:$I$325,4,0)),"",VLOOKUP(A10,SORT!$A$2:$I$325,4,0))</f>
        <v xml:space="preserve"> EC468</v>
      </c>
      <c r="F10" s="20"/>
      <c r="G10" s="26"/>
      <c r="H10" s="26" t="str">
        <f t="shared" ca="1" si="0"/>
        <v>SANA FATHIMA K K-KMC18EC014</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IF(ROW(A6)&gt;Exam_Detail!$C$13,"",OFFSET(INDIRECT(Exam_Detail!$I$52),ROW(A6)+SUM( Exam_Detail!$C$9:$C$12),0))</f>
        <v>64</v>
      </c>
      <c r="B11" s="20" t="s">
        <v>523</v>
      </c>
      <c r="C11" s="20" t="str">
        <f ca="1">IF(ISNA(VLOOKUP(A11,SORT!$A$2:$I$325,2,0)),"",VLOOKUP(A11,SORT!$A$2:$I$325,2,0))</f>
        <v>KMC18IT001</v>
      </c>
      <c r="D11" s="25" t="str">
        <f ca="1">IF(ISNA(VLOOKUP(A11,SORT!$A$2:$I$325,3,0)),"",VLOOKUP(A11,SORT!$A$2:$I$325,3,0))</f>
        <v>AYISHA RINSIYA  THOTTUMPURATH</v>
      </c>
      <c r="E11" s="20" t="str">
        <f ca="1">IF(ISNA(VLOOKUP(A11,SORT!$A$2:$I$325,4,0)),"",VLOOKUP(A11,SORT!$A$2:$I$325,4,0))</f>
        <v xml:space="preserve"> IT462</v>
      </c>
      <c r="F11" s="20"/>
      <c r="G11" s="26"/>
      <c r="H11" s="26" t="str">
        <f t="shared" ca="1" si="0"/>
        <v>AYISHA RINSIYA  THOTTUMPURATH-KMC18IT001</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IF(ROW(A7)&gt;Exam_Detail!$C$13,"",OFFSET(INDIRECT(Exam_Detail!$I$52),ROW(A7)+SUM( Exam_Detail!$C$9:$C$12),0))</f>
        <v>65</v>
      </c>
      <c r="B12" s="20" t="s">
        <v>524</v>
      </c>
      <c r="C12" s="20" t="str">
        <f ca="1">IF(ISNA(VLOOKUP(A12,SORT!$A$2:$I$325,2,0)),"",VLOOKUP(A12,SORT!$A$2:$I$325,2,0))</f>
        <v>LKMC18ME032</v>
      </c>
      <c r="D12" s="25" t="str">
        <f ca="1">IF(ISNA(VLOOKUP(A12,SORT!$A$2:$I$325,3,0)),"",VLOOKUP(A12,SORT!$A$2:$I$325,3,0))</f>
        <v>MUHAMMED IRSHAD . K</v>
      </c>
      <c r="E12" s="20" t="str">
        <f ca="1">IF(ISNA(VLOOKUP(A12,SORT!$A$2:$I$325,4,0)),"",VLOOKUP(A12,SORT!$A$2:$I$325,4,0))</f>
        <v xml:space="preserve"> ME476</v>
      </c>
      <c r="F12" s="20"/>
      <c r="G12" s="26"/>
      <c r="H12" s="26" t="str">
        <f t="shared" ca="1" si="0"/>
        <v>MUHAMMED IRSHAD . K-LKMC18ME032</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IF(ROW(A8)&gt;Exam_Detail!$C$13,"",OFFSET(INDIRECT(Exam_Detail!$I$52),ROW(A8)+SUM( Exam_Detail!$C$9:$C$12),0))</f>
        <v>66</v>
      </c>
      <c r="B13" s="20" t="s">
        <v>525</v>
      </c>
      <c r="C13" s="20" t="str">
        <f ca="1">IF(ISNA(VLOOKUP(A13,SORT!$A$2:$I$325,2,0)),"",VLOOKUP(A13,SORT!$A$2:$I$325,2,0))</f>
        <v>KMC18EE008</v>
      </c>
      <c r="D13" s="25" t="str">
        <f ca="1">IF(ISNA(VLOOKUP(A13,SORT!$A$2:$I$325,3,0)),"",VLOOKUP(A13,SORT!$A$2:$I$325,3,0))</f>
        <v>JISIN T T</v>
      </c>
      <c r="E13" s="20" t="str">
        <f ca="1">IF(ISNA(VLOOKUP(A13,SORT!$A$2:$I$325,4,0)),"",VLOOKUP(A13,SORT!$A$2:$I$325,4,0))</f>
        <v xml:space="preserve"> EE474</v>
      </c>
      <c r="F13" s="20"/>
      <c r="G13" s="26"/>
      <c r="H13" s="26" t="str">
        <f t="shared" ca="1" si="0"/>
        <v>JISIN T T-KMC18EE008</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IF(ROW(A9)&gt;Exam_Detail!$C$13,"",OFFSET(INDIRECT(Exam_Detail!$I$52),ROW(A9)+SUM( Exam_Detail!$C$9:$C$12),0))</f>
        <v>67</v>
      </c>
      <c r="B14" s="20" t="s">
        <v>526</v>
      </c>
      <c r="C14" s="20" t="str">
        <f ca="1">IF(ISNA(VLOOKUP(A14,SORT!$A$2:$I$325,2,0)),"",VLOOKUP(A14,SORT!$A$2:$I$325,2,0))</f>
        <v>LKMC18EC019</v>
      </c>
      <c r="D14" s="25" t="str">
        <f ca="1">IF(ISNA(VLOOKUP(A14,SORT!$A$2:$I$325,3,0)),"",VLOOKUP(A14,SORT!$A$2:$I$325,3,0))</f>
        <v xml:space="preserve">SNEHA N.P </v>
      </c>
      <c r="E14" s="20" t="str">
        <f ca="1">IF(ISNA(VLOOKUP(A14,SORT!$A$2:$I$325,4,0)),"",VLOOKUP(A14,SORT!$A$2:$I$325,4,0))</f>
        <v xml:space="preserve"> EC468</v>
      </c>
      <c r="F14" s="20"/>
      <c r="G14" s="26"/>
      <c r="H14" s="26" t="str">
        <f t="shared" ca="1" si="0"/>
        <v>SNEHA N.P -LKMC18EC019</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IF(ROW(A10)&gt;Exam_Detail!$C$13,"",OFFSET(INDIRECT(Exam_Detail!$I$52),ROW(A10)+SUM( Exam_Detail!$C$9:$C$12),0))</f>
        <v>68</v>
      </c>
      <c r="B15" s="20" t="s">
        <v>527</v>
      </c>
      <c r="C15" s="20" t="str">
        <f ca="1">IF(ISNA(VLOOKUP(A15,SORT!$A$2:$I$325,2,0)),"",VLOOKUP(A15,SORT!$A$2:$I$325,2,0))</f>
        <v>KMC18ME001</v>
      </c>
      <c r="D15" s="25" t="str">
        <f ca="1">IF(ISNA(VLOOKUP(A15,SORT!$A$2:$I$325,3,0)),"",VLOOKUP(A15,SORT!$A$2:$I$325,3,0))</f>
        <v>ABHISHEK  K</v>
      </c>
      <c r="E15" s="20" t="str">
        <f ca="1">IF(ISNA(VLOOKUP(A15,SORT!$A$2:$I$325,4,0)),"",VLOOKUP(A15,SORT!$A$2:$I$325,4,0))</f>
        <v xml:space="preserve"> ME476</v>
      </c>
      <c r="F15" s="20"/>
      <c r="G15" s="26"/>
      <c r="H15" s="26" t="str">
        <f t="shared" ca="1" si="0"/>
        <v>ABHISHEK  K-KMC18ME001</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IF(ROW(A11)&gt;Exam_Detail!$C$13,"",OFFSET(INDIRECT(Exam_Detail!$I$52),ROW(A11)+SUM( Exam_Detail!$C$9:$C$12),0))</f>
        <v>69</v>
      </c>
      <c r="B16" s="20" t="s">
        <v>528</v>
      </c>
      <c r="C16" s="20" t="str">
        <f ca="1">IF(ISNA(VLOOKUP(A16,SORT!$A$2:$I$325,2,0)),"",VLOOKUP(A16,SORT!$A$2:$I$325,2,0))</f>
        <v>KMC18EC001</v>
      </c>
      <c r="D16" s="25" t="str">
        <f ca="1">IF(ISNA(VLOOKUP(A16,SORT!$A$2:$I$325,3,0)),"",VLOOKUP(A16,SORT!$A$2:$I$325,3,0))</f>
        <v>ADITHYA.  N</v>
      </c>
      <c r="E16" s="20" t="str">
        <f ca="1">IF(ISNA(VLOOKUP(A16,SORT!$A$2:$I$325,4,0)),"",VLOOKUP(A16,SORT!$A$2:$I$325,4,0))</f>
        <v xml:space="preserve"> EC468</v>
      </c>
      <c r="F16" s="20"/>
      <c r="G16" s="26"/>
      <c r="H16" s="26" t="str">
        <f t="shared" ca="1" si="0"/>
        <v>ADITHYA.  N-KMC18EC001</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IF(ROW(A12)&gt;Exam_Detail!$C$13,"",OFFSET(INDIRECT(Exam_Detail!$I$52),ROW(A12)+SUM( Exam_Detail!$C$9:$C$12),0))</f>
        <v>70</v>
      </c>
      <c r="B17" s="20" t="s">
        <v>529</v>
      </c>
      <c r="C17" s="20" t="str">
        <f ca="1">IF(ISNA(VLOOKUP(A17,SORT!$A$2:$I$325,2,0)),"",VLOOKUP(A17,SORT!$A$2:$I$325,2,0))</f>
        <v>KMC18CE029</v>
      </c>
      <c r="D17" s="25" t="str">
        <f ca="1">IF(ISNA(VLOOKUP(A17,SORT!$A$2:$I$325,3,0)),"",VLOOKUP(A17,SORT!$A$2:$I$325,3,0))</f>
        <v xml:space="preserve">SWARAN  </v>
      </c>
      <c r="E17" s="20" t="str">
        <f ca="1">IF(ISNA(VLOOKUP(A17,SORT!$A$2:$I$325,4,0)),"",VLOOKUP(A17,SORT!$A$2:$I$325,4,0))</f>
        <v xml:space="preserve"> CE474</v>
      </c>
      <c r="F17" s="20"/>
      <c r="G17" s="26"/>
      <c r="H17" s="26" t="str">
        <f t="shared" ca="1" si="0"/>
        <v>SWARAN  -KMC18CE029</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IF(ROW(A13)&gt;Exam_Detail!$C$13,"",OFFSET(INDIRECT(Exam_Detail!$I$52),ROW(A13)+SUM( Exam_Detail!$C$9:$C$12),0))</f>
        <v>71</v>
      </c>
      <c r="B18" s="20" t="s">
        <v>530</v>
      </c>
      <c r="C18" s="20" t="str">
        <f ca="1">IF(ISNA(VLOOKUP(A18,SORT!$A$2:$I$325,2,0)),"",VLOOKUP(A18,SORT!$A$2:$I$325,2,0))</f>
        <v>LKMC18CS029</v>
      </c>
      <c r="D18" s="25" t="str">
        <f ca="1">IF(ISNA(VLOOKUP(A18,SORT!$A$2:$I$325,3,0)),"",VLOOKUP(A18,SORT!$A$2:$I$325,3,0))</f>
        <v xml:space="preserve">GOPIKA C K </v>
      </c>
      <c r="E18" s="20" t="str">
        <f ca="1">IF(ISNA(VLOOKUP(A18,SORT!$A$2:$I$325,4,0)),"",VLOOKUP(A18,SORT!$A$2:$I$325,4,0))</f>
        <v xml:space="preserve"> CS468</v>
      </c>
      <c r="F18" s="20"/>
      <c r="G18" s="26"/>
      <c r="H18" s="26" t="str">
        <f t="shared" ca="1" si="0"/>
        <v>GOPIKA C K -LKMC18CS029</v>
      </c>
      <c r="I18" s="26"/>
      <c r="J18" s="26"/>
      <c r="K18" s="26"/>
      <c r="L18" s="26"/>
      <c r="M18" s="26"/>
      <c r="N18" s="26"/>
      <c r="O18" s="26"/>
      <c r="P18" s="26"/>
      <c r="Q18" s="26"/>
      <c r="R18" s="26"/>
      <c r="S18" s="26"/>
      <c r="T18" s="26"/>
      <c r="U18" s="26"/>
      <c r="V18" s="26"/>
      <c r="W18" s="26"/>
      <c r="X18" s="26"/>
      <c r="Y18" s="26"/>
      <c r="Z18" s="26"/>
    </row>
    <row r="19" spans="1:26" ht="18" customHeight="1" x14ac:dyDescent="0.25">
      <c r="A19" s="20" t="str">
        <f ca="1">IF(ROW(A14)&gt;Exam_Detail!$C$13,"",OFFSET(INDIRECT(Exam_Detail!$I$52),ROW(A14)+SUM( Exam_Detail!$C$9:$C$12),0))</f>
        <v/>
      </c>
      <c r="B19" s="20" t="s">
        <v>531</v>
      </c>
      <c r="C19" s="20" t="str">
        <f ca="1">IF(ISNA(VLOOKUP(A19,SORT!$A$2:$I$325,2,0)),"",VLOOKUP(A19,SORT!$A$2:$I$325,2,0))</f>
        <v/>
      </c>
      <c r="D19" s="25" t="str">
        <f ca="1">IF(ISNA(VLOOKUP(A19,SORT!$A$2:$I$325,3,0)),"",VLOOKUP(A19,SORT!$A$2:$I$325,3,0))</f>
        <v/>
      </c>
      <c r="E19" s="20" t="str">
        <f ca="1">IF(ISNA(VLOOKUP(A19,SORT!$A$2:$I$325,4,0)),"",VLOOKUP(A19,SORT!$A$2:$I$325,4,0))</f>
        <v/>
      </c>
      <c r="F19" s="20"/>
      <c r="G19" s="26"/>
      <c r="H19" s="26" t="str">
        <f t="shared" ca="1" si="0"/>
        <v>-</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IF(ROW(A15)&gt;Exam_Detail!$C$13,"",OFFSET(INDIRECT(Exam_Detail!$I$52),ROW(A15)+SUM( Exam_Detail!$C$9:$C$12),0))</f>
        <v/>
      </c>
      <c r="B20" s="20" t="s">
        <v>532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IF(ROW(A16)&gt;Exam_Detail!$C$13,"",OFFSET(INDIRECT(Exam_Detail!$I$52),ROW(A16)+SUM( Exam_Detail!$C$9:$C$12),0))</f>
        <v/>
      </c>
      <c r="B21" s="20" t="s">
        <v>533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IF(ROW(A17)&gt;Exam_Detail!$C$13,"",OFFSET(INDIRECT(Exam_Detail!$I$52),ROW(A17)+SUM( Exam_Detail!$C$9:$C$12),0))</f>
        <v/>
      </c>
      <c r="B22" s="20" t="s">
        <v>534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IF(ROW(A18)&gt;Exam_Detail!$C$13,"",OFFSET(INDIRECT(Exam_Detail!$I$52),ROW(A18)+SUM( Exam_Detail!$C$9:$C$12),0))</f>
        <v/>
      </c>
      <c r="B23" s="20" t="s">
        <v>535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IF(ROW(A19)&gt;Exam_Detail!$C$13,"",OFFSET(INDIRECT(Exam_Detail!$I$52),ROW(A19)+SUM( Exam_Detail!$C$9:$C$12),0))</f>
        <v/>
      </c>
      <c r="B24" s="20" t="s">
        <v>536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IF(ROW(A20)&gt;Exam_Detail!$C$13,"",OFFSET(INDIRECT(Exam_Detail!$I$52),ROW(A20)+SUM( Exam_Detail!$C$9:$C$12),0))</f>
        <v/>
      </c>
      <c r="B25" s="20" t="s">
        <v>537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IF(ROW(A21)&gt;Exam_Detail!$C$13,"",OFFSET(INDIRECT(Exam_Detail!$I$52),ROW(A21)+SUM( Exam_Detail!$C$9:$C$12),0))</f>
        <v/>
      </c>
      <c r="B26" s="20" t="s">
        <v>538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IF(ROW(A22)&gt;Exam_Detail!$C$13,"",OFFSET(INDIRECT(Exam_Detail!$I$52),ROW(A22)+SUM( Exam_Detail!$C$9:$C$12),0))</f>
        <v/>
      </c>
      <c r="B27" s="20" t="s">
        <v>539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IF(ROW(A23)&gt;Exam_Detail!$C$13,"",OFFSET(INDIRECT(Exam_Detail!$I$52),ROW(A23)+SUM( Exam_Detail!$C$9:$C$12),0))</f>
        <v/>
      </c>
      <c r="B28" s="20" t="s">
        <v>540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IF(ROW(A24)&gt;Exam_Detail!$C$13,"",OFFSET(INDIRECT(Exam_Detail!$I$52),ROW(A24)+SUM( Exam_Detail!$C$9:$C$12),0))</f>
        <v/>
      </c>
      <c r="B29" s="20" t="s">
        <v>541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IF(ROW(A25)&gt;Exam_Detail!$C$13,"",OFFSET(INDIRECT(Exam_Detail!$I$52),ROW(A25)+SUM( Exam_Detail!$C$9:$C$12),0))</f>
        <v/>
      </c>
      <c r="B30" s="20" t="s">
        <v>542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IF(ROW(A26)&gt;Exam_Detail!$C$13,"",OFFSET(INDIRECT(Exam_Detail!$I$52),ROW(A26)+SUM( Exam_Detail!$C$9:$C$12),0))</f>
        <v/>
      </c>
      <c r="B31" s="20" t="s">
        <v>543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IF(ROW(A27)&gt;Exam_Detail!$C$13,"",OFFSET(INDIRECT(Exam_Detail!$I$52),ROW(A27)+SUM( Exam_Detail!$C$9:$C$12),0))</f>
        <v/>
      </c>
      <c r="B32" s="20" t="s">
        <v>544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IF(ROW(A28)&gt;Exam_Detail!$C$13,"",OFFSET(INDIRECT(Exam_Detail!$I$52),ROW(A28)+SUM( Exam_Detail!$C$9:$C$12),0))</f>
        <v/>
      </c>
      <c r="B33" s="20" t="s">
        <v>545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IF(ROW(A29)&gt;Exam_Detail!$C$13,"",OFFSET(INDIRECT(Exam_Detail!$I$52),ROW(A29)+SUM( Exam_Detail!$C$9:$C$12),0))</f>
        <v/>
      </c>
      <c r="B34" s="20" t="s">
        <v>546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IF(ROW(A30)&gt;Exam_Detail!$C$13,"",OFFSET(INDIRECT(Exam_Detail!$I$52),ROW(A30)+SUM( Exam_Detail!$C$9:$C$12),0))</f>
        <v/>
      </c>
      <c r="B35" s="20" t="s">
        <v>547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13</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Z1000"/>
  <sheetViews>
    <sheetView topLeftCell="B13" workbookViewId="0">
      <selection activeCell="G1" sqref="G1:J1048576"/>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Exam_Detail!B14</f>
        <v>R207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IF(ROW(A1)&gt;Exam_Detail!$C$14,"",OFFSET(INDIRECT(Exam_Detail!$I$52),ROW(A1)+SUM( Exam_Detail!$C$9:$C$13),0))</f>
        <v>72</v>
      </c>
      <c r="B6" s="20" t="s">
        <v>548</v>
      </c>
      <c r="C6" s="20" t="str">
        <f ca="1">IF(ISNA(VLOOKUP(A6,SORT!$A$2:$I$325,2,0)),"",VLOOKUP(A6,SORT!$A$2:$I$325,2,0))</f>
        <v>KMC18IT009</v>
      </c>
      <c r="D6" s="25" t="str">
        <f ca="1">IF(ISNA(VLOOKUP(A6,SORT!$A$2:$I$325,3,0)),"",VLOOKUP(A6,SORT!$A$2:$I$325,3,0))</f>
        <v>VISHNU PRIYA K M</v>
      </c>
      <c r="E6" s="20" t="str">
        <f ca="1">IF(ISNA(VLOOKUP(A6,SORT!$A$2:$I$325,4,0)),"",VLOOKUP(A6,SORT!$A$2:$I$325,4,0))</f>
        <v xml:space="preserve"> IT462</v>
      </c>
      <c r="F6" s="20"/>
      <c r="G6" s="26"/>
      <c r="H6" s="26" t="str">
        <f ca="1">CONCATENATE(D6,"-",C6)</f>
        <v>VISHNU PRIYA K M-KMC18IT009</v>
      </c>
      <c r="I6" s="26"/>
      <c r="J6" s="26"/>
      <c r="K6" s="26"/>
      <c r="L6" s="26"/>
      <c r="M6" s="26"/>
      <c r="N6" s="26"/>
      <c r="O6" s="26"/>
      <c r="P6" s="26"/>
      <c r="Q6" s="26"/>
      <c r="R6" s="26"/>
      <c r="S6" s="26"/>
      <c r="T6" s="26"/>
      <c r="U6" s="26"/>
      <c r="V6" s="26"/>
      <c r="W6" s="26"/>
      <c r="X6" s="26"/>
      <c r="Y6" s="26"/>
      <c r="Z6" s="26"/>
    </row>
    <row r="7" spans="1:26" ht="18" customHeight="1" x14ac:dyDescent="0.25">
      <c r="A7" s="20">
        <f ca="1">IF(ROW(A2)&gt;Exam_Detail!$C$14,"",OFFSET(INDIRECT(Exam_Detail!$I$52),ROW(A2)+SUM( Exam_Detail!$C$9:$C$13),0))</f>
        <v>73</v>
      </c>
      <c r="B7" s="20" t="s">
        <v>549</v>
      </c>
      <c r="C7" s="20" t="str">
        <f ca="1">IF(ISNA(VLOOKUP(A7,SORT!$A$2:$I$325,2,0)),"",VLOOKUP(A7,SORT!$A$2:$I$325,2,0))</f>
        <v>KMC18ME012</v>
      </c>
      <c r="D7" s="25" t="str">
        <f ca="1">IF(ISNA(VLOOKUP(A7,SORT!$A$2:$I$325,3,0)),"",VLOOKUP(A7,SORT!$A$2:$I$325,3,0))</f>
        <v>PRASHANTH SUNIL MENON</v>
      </c>
      <c r="E7" s="20" t="str">
        <f ca="1">IF(ISNA(VLOOKUP(A7,SORT!$A$2:$I$325,4,0)),"",VLOOKUP(A7,SORT!$A$2:$I$325,4,0))</f>
        <v xml:space="preserve"> ME476</v>
      </c>
      <c r="F7" s="20"/>
      <c r="G7" s="26"/>
      <c r="H7" s="26" t="str">
        <f t="shared" ref="H7:H35" ca="1" si="0">CONCATENATE(D7,"-",C7)</f>
        <v>PRASHANTH SUNIL MENON-KMC18ME012</v>
      </c>
      <c r="I7" s="26"/>
      <c r="J7" s="26"/>
      <c r="K7" s="26"/>
      <c r="L7" s="26"/>
      <c r="M7" s="26"/>
      <c r="N7" s="26"/>
      <c r="O7" s="26"/>
      <c r="P7" s="26"/>
      <c r="Q7" s="26"/>
      <c r="R7" s="26"/>
      <c r="S7" s="26"/>
      <c r="T7" s="26"/>
      <c r="U7" s="26"/>
      <c r="V7" s="26"/>
      <c r="W7" s="26"/>
      <c r="X7" s="26"/>
      <c r="Y7" s="26"/>
      <c r="Z7" s="26"/>
    </row>
    <row r="8" spans="1:26" ht="18" customHeight="1" x14ac:dyDescent="0.25">
      <c r="A8" s="20">
        <f ca="1">IF(ROW(A3)&gt;Exam_Detail!$C$14,"",OFFSET(INDIRECT(Exam_Detail!$I$52),ROW(A3)+SUM( Exam_Detail!$C$9:$C$13),0))</f>
        <v>74</v>
      </c>
      <c r="B8" s="20" t="s">
        <v>550</v>
      </c>
      <c r="C8" s="20" t="str">
        <f ca="1">IF(ISNA(VLOOKUP(A8,SORT!$A$2:$I$325,2,0)),"",VLOOKUP(A8,SORT!$A$2:$I$325,2,0))</f>
        <v>KMC18ME006</v>
      </c>
      <c r="D8" s="25" t="str">
        <f ca="1">IF(ISNA(VLOOKUP(A8,SORT!$A$2:$I$325,3,0)),"",VLOOKUP(A8,SORT!$A$2:$I$325,3,0))</f>
        <v>AKSHAY KUMAR N</v>
      </c>
      <c r="E8" s="20" t="str">
        <f ca="1">IF(ISNA(VLOOKUP(A8,SORT!$A$2:$I$325,4,0)),"",VLOOKUP(A8,SORT!$A$2:$I$325,4,0))</f>
        <v xml:space="preserve"> ME476</v>
      </c>
      <c r="F8" s="20"/>
      <c r="G8" s="26"/>
      <c r="H8" s="26" t="str">
        <f t="shared" ca="1" si="0"/>
        <v>AKSHAY KUMAR N-KMC18ME006</v>
      </c>
      <c r="I8" s="26"/>
      <c r="J8" s="26"/>
      <c r="K8" s="26"/>
      <c r="L8" s="26"/>
      <c r="M8" s="26"/>
      <c r="N8" s="26"/>
      <c r="O8" s="26"/>
      <c r="P8" s="26"/>
      <c r="Q8" s="26"/>
      <c r="R8" s="26"/>
      <c r="S8" s="26"/>
      <c r="T8" s="26"/>
      <c r="U8" s="26"/>
      <c r="V8" s="26"/>
      <c r="W8" s="26"/>
      <c r="X8" s="26"/>
      <c r="Y8" s="26"/>
      <c r="Z8" s="26"/>
    </row>
    <row r="9" spans="1:26" ht="18" customHeight="1" x14ac:dyDescent="0.25">
      <c r="A9" s="20">
        <f ca="1">IF(ROW(A4)&gt;Exam_Detail!$C$14,"",OFFSET(INDIRECT(Exam_Detail!$I$52),ROW(A4)+SUM( Exam_Detail!$C$9:$C$13),0))</f>
        <v>75</v>
      </c>
      <c r="B9" s="20" t="s">
        <v>551</v>
      </c>
      <c r="C9" s="20" t="str">
        <f ca="1">IF(ISNA(VLOOKUP(A9,SORT!$A$2:$I$325,2,0)),"",VLOOKUP(A9,SORT!$A$2:$I$325,2,0))</f>
        <v>LKMC18ME034</v>
      </c>
      <c r="D9" s="25" t="str">
        <f ca="1">IF(ISNA(VLOOKUP(A9,SORT!$A$2:$I$325,3,0)),"",VLOOKUP(A9,SORT!$A$2:$I$325,3,0))</f>
        <v xml:space="preserve">MUHAMMED YASEEN </v>
      </c>
      <c r="E9" s="20" t="str">
        <f ca="1">IF(ISNA(VLOOKUP(A9,SORT!$A$2:$I$325,4,0)),"",VLOOKUP(A9,SORT!$A$2:$I$325,4,0))</f>
        <v xml:space="preserve"> ME476</v>
      </c>
      <c r="F9" s="20"/>
      <c r="G9" s="26"/>
      <c r="H9" s="26" t="str">
        <f t="shared" ca="1" si="0"/>
        <v>MUHAMMED YASEEN -LKMC18ME034</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IF(ROW(A5)&gt;Exam_Detail!$C$14,"",OFFSET(INDIRECT(Exam_Detail!$I$52),ROW(A5)+SUM( Exam_Detail!$C$9:$C$13),0))</f>
        <v>76</v>
      </c>
      <c r="B10" s="20" t="s">
        <v>552</v>
      </c>
      <c r="C10" s="20" t="str">
        <f ca="1">IF(ISNA(VLOOKUP(A10,SORT!$A$2:$I$325,2,0)),"",VLOOKUP(A10,SORT!$A$2:$I$325,2,0))</f>
        <v>LKMC18EE013</v>
      </c>
      <c r="D10" s="25" t="str">
        <f ca="1">IF(ISNA(VLOOKUP(A10,SORT!$A$2:$I$325,3,0)),"",VLOOKUP(A10,SORT!$A$2:$I$325,3,0))</f>
        <v xml:space="preserve">ASWIN M P </v>
      </c>
      <c r="E10" s="20" t="str">
        <f ca="1">IF(ISNA(VLOOKUP(A10,SORT!$A$2:$I$325,4,0)),"",VLOOKUP(A10,SORT!$A$2:$I$325,4,0))</f>
        <v xml:space="preserve"> EE474</v>
      </c>
      <c r="F10" s="20"/>
      <c r="G10" s="26"/>
      <c r="H10" s="26" t="str">
        <f t="shared" ca="1" si="0"/>
        <v>ASWIN M P -LKMC18EE013</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IF(ROW(A6)&gt;Exam_Detail!$C$14,"",OFFSET(INDIRECT(Exam_Detail!$I$52),ROW(A6)+SUM( Exam_Detail!$C$9:$C$13),0))</f>
        <v>77</v>
      </c>
      <c r="B11" s="20" t="s">
        <v>553</v>
      </c>
      <c r="C11" s="20" t="str">
        <f ca="1">IF(ISNA(VLOOKUP(A11,SORT!$A$2:$I$325,2,0)),"",VLOOKUP(A11,SORT!$A$2:$I$325,2,0))</f>
        <v>KMC18EC010</v>
      </c>
      <c r="D11" s="25" t="str">
        <f ca="1">IF(ISNA(VLOOKUP(A11,SORT!$A$2:$I$325,3,0)),"",VLOOKUP(A11,SORT!$A$2:$I$325,3,0))</f>
        <v>HISANA  NASREEN</v>
      </c>
      <c r="E11" s="20" t="str">
        <f ca="1">IF(ISNA(VLOOKUP(A11,SORT!$A$2:$I$325,4,0)),"",VLOOKUP(A11,SORT!$A$2:$I$325,4,0))</f>
        <v xml:space="preserve"> EC468</v>
      </c>
      <c r="F11" s="20"/>
      <c r="G11" s="26"/>
      <c r="H11" s="26" t="str">
        <f t="shared" ca="1" si="0"/>
        <v>HISANA  NASREEN-KMC18EC010</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IF(ROW(A7)&gt;Exam_Detail!$C$14,"",OFFSET(INDIRECT(Exam_Detail!$I$52),ROW(A7)+SUM( Exam_Detail!$C$9:$C$13),0))</f>
        <v>78</v>
      </c>
      <c r="B12" s="20" t="s">
        <v>554</v>
      </c>
      <c r="C12" s="20" t="str">
        <f ca="1">IF(ISNA(VLOOKUP(A12,SORT!$A$2:$I$325,2,0)),"",VLOOKUP(A12,SORT!$A$2:$I$325,2,0))</f>
        <v>KMC16CS006</v>
      </c>
      <c r="D12" s="25" t="str">
        <f ca="1">IF(ISNA(VLOOKUP(A12,SORT!$A$2:$I$325,3,0)),"",VLOOKUP(A12,SORT!$A$2:$I$325,3,0))</f>
        <v>IRFAN ALI P V</v>
      </c>
      <c r="E12" s="20" t="str">
        <f ca="1">IF(ISNA(VLOOKUP(A12,SORT!$A$2:$I$325,4,0)),"",VLOOKUP(A12,SORT!$A$2:$I$325,4,0))</f>
        <v xml:space="preserve"> CS464</v>
      </c>
      <c r="F12" s="20"/>
      <c r="G12" s="26"/>
      <c r="H12" s="26" t="str">
        <f t="shared" ca="1" si="0"/>
        <v>IRFAN ALI P V-KMC16CS006</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IF(ROW(A8)&gt;Exam_Detail!$C$14,"",OFFSET(INDIRECT(Exam_Detail!$I$52),ROW(A8)+SUM( Exam_Detail!$C$9:$C$13),0))</f>
        <v>79</v>
      </c>
      <c r="B13" s="20" t="s">
        <v>555</v>
      </c>
      <c r="C13" s="20" t="str">
        <f ca="1">IF(ISNA(VLOOKUP(A13,SORT!$A$2:$I$325,2,0)),"",VLOOKUP(A13,SORT!$A$2:$I$325,2,0))</f>
        <v>KMC18ME015</v>
      </c>
      <c r="D13" s="25" t="str">
        <f ca="1">IF(ISNA(VLOOKUP(A13,SORT!$A$2:$I$325,3,0)),"",VLOOKUP(A13,SORT!$A$2:$I$325,3,0))</f>
        <v>MUHAMMED NUSAIF P T</v>
      </c>
      <c r="E13" s="20" t="str">
        <f ca="1">IF(ISNA(VLOOKUP(A13,SORT!$A$2:$I$325,4,0)),"",VLOOKUP(A13,SORT!$A$2:$I$325,4,0))</f>
        <v xml:space="preserve"> ME476</v>
      </c>
      <c r="F13" s="20"/>
      <c r="G13" s="26"/>
      <c r="H13" s="26" t="str">
        <f t="shared" ca="1" si="0"/>
        <v>MUHAMMED NUSAIF P T-KMC18ME015</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IF(ROW(A9)&gt;Exam_Detail!$C$14,"",OFFSET(INDIRECT(Exam_Detail!$I$52),ROW(A9)+SUM( Exam_Detail!$C$9:$C$13),0))</f>
        <v>80</v>
      </c>
      <c r="B14" s="20" t="s">
        <v>556</v>
      </c>
      <c r="C14" s="20" t="str">
        <f ca="1">IF(ISNA(VLOOKUP(A14,SORT!$A$2:$I$325,2,0)),"",VLOOKUP(A14,SORT!$A$2:$I$325,2,0))</f>
        <v>KMC18CS009</v>
      </c>
      <c r="D14" s="25" t="str">
        <f ca="1">IF(ISNA(VLOOKUP(A14,SORT!$A$2:$I$325,3,0)),"",VLOOKUP(A14,SORT!$A$2:$I$325,3,0))</f>
        <v>FINU MUHAMMED SHAHEEM</v>
      </c>
      <c r="E14" s="20" t="str">
        <f ca="1">IF(ISNA(VLOOKUP(A14,SORT!$A$2:$I$325,4,0)),"",VLOOKUP(A14,SORT!$A$2:$I$325,4,0))</f>
        <v xml:space="preserve"> CS468</v>
      </c>
      <c r="F14" s="20"/>
      <c r="G14" s="26"/>
      <c r="H14" s="26" t="str">
        <f t="shared" ca="1" si="0"/>
        <v>FINU MUHAMMED SHAHEEM-KMC18CS009</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IF(ROW(A10)&gt;Exam_Detail!$C$14,"",OFFSET(INDIRECT(Exam_Detail!$I$52),ROW(A10)+SUM( Exam_Detail!$C$9:$C$13),0))</f>
        <v>81</v>
      </c>
      <c r="B15" s="20" t="s">
        <v>557</v>
      </c>
      <c r="C15" s="20" t="str">
        <f ca="1">IF(ISNA(VLOOKUP(A15,SORT!$A$2:$I$325,2,0)),"",VLOOKUP(A15,SORT!$A$2:$I$325,2,0))</f>
        <v>KMC18EC011</v>
      </c>
      <c r="D15" s="25" t="str">
        <f ca="1">IF(ISNA(VLOOKUP(A15,SORT!$A$2:$I$325,3,0)),"",VLOOKUP(A15,SORT!$A$2:$I$325,3,0))</f>
        <v>KAVYANJALI.  B</v>
      </c>
      <c r="E15" s="20" t="str">
        <f ca="1">IF(ISNA(VLOOKUP(A15,SORT!$A$2:$I$325,4,0)),"",VLOOKUP(A15,SORT!$A$2:$I$325,4,0))</f>
        <v xml:space="preserve"> EC468</v>
      </c>
      <c r="F15" s="20"/>
      <c r="G15" s="26"/>
      <c r="H15" s="26" t="str">
        <f t="shared" ca="1" si="0"/>
        <v>KAVYANJALI.  B-KMC18EC011</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IF(ROW(A11)&gt;Exam_Detail!$C$14,"",OFFSET(INDIRECT(Exam_Detail!$I$52),ROW(A11)+SUM( Exam_Detail!$C$9:$C$13),0))</f>
        <v>82</v>
      </c>
      <c r="B16" s="20" t="s">
        <v>558</v>
      </c>
      <c r="C16" s="20" t="str">
        <f ca="1">IF(ISNA(VLOOKUP(A16,SORT!$A$2:$I$325,2,0)),"",VLOOKUP(A16,SORT!$A$2:$I$325,2,0))</f>
        <v>KMC18IT006</v>
      </c>
      <c r="D16" s="25" t="str">
        <f ca="1">IF(ISNA(VLOOKUP(A16,SORT!$A$2:$I$325,3,0)),"",VLOOKUP(A16,SORT!$A$2:$I$325,3,0))</f>
        <v>SHAMNA  P</v>
      </c>
      <c r="E16" s="20" t="str">
        <f ca="1">IF(ISNA(VLOOKUP(A16,SORT!$A$2:$I$325,4,0)),"",VLOOKUP(A16,SORT!$A$2:$I$325,4,0))</f>
        <v xml:space="preserve"> IT462</v>
      </c>
      <c r="F16" s="20"/>
      <c r="G16" s="26"/>
      <c r="H16" s="26" t="str">
        <f t="shared" ca="1" si="0"/>
        <v>SHAMNA  P-KMC18IT006</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IF(ROW(A12)&gt;Exam_Detail!$C$14,"",OFFSET(INDIRECT(Exam_Detail!$I$52),ROW(A12)+SUM( Exam_Detail!$C$9:$C$13),0))</f>
        <v>83</v>
      </c>
      <c r="B17" s="20" t="s">
        <v>559</v>
      </c>
      <c r="C17" s="20" t="str">
        <f ca="1">IF(ISNA(VLOOKUP(A17,SORT!$A$2:$I$325,2,0)),"",VLOOKUP(A17,SORT!$A$2:$I$325,2,0))</f>
        <v>KMC18CE014</v>
      </c>
      <c r="D17" s="25" t="str">
        <f ca="1">IF(ISNA(VLOOKUP(A17,SORT!$A$2:$I$325,3,0)),"",VLOOKUP(A17,SORT!$A$2:$I$325,3,0))</f>
        <v>FATHIMA ZAHANA A M P</v>
      </c>
      <c r="E17" s="20" t="str">
        <f ca="1">IF(ISNA(VLOOKUP(A17,SORT!$A$2:$I$325,4,0)),"",VLOOKUP(A17,SORT!$A$2:$I$325,4,0))</f>
        <v xml:space="preserve"> CE474</v>
      </c>
      <c r="F17" s="20"/>
      <c r="G17" s="26"/>
      <c r="H17" s="26" t="str">
        <f t="shared" ca="1" si="0"/>
        <v>FATHIMA ZAHANA A M P-KMC18CE014</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IF(ROW(A13)&gt;Exam_Detail!$C$14,"",OFFSET(INDIRECT(Exam_Detail!$I$52),ROW(A13)+SUM( Exam_Detail!$C$9:$C$13),0))</f>
        <v>84</v>
      </c>
      <c r="B18" s="20" t="s">
        <v>560</v>
      </c>
      <c r="C18" s="20" t="str">
        <f ca="1">IF(ISNA(VLOOKUP(A18,SORT!$A$2:$I$325,2,0)),"",VLOOKUP(A18,SORT!$A$2:$I$325,2,0))</f>
        <v>KMC18CS015</v>
      </c>
      <c r="D18" s="25" t="str">
        <f ca="1">IF(ISNA(VLOOKUP(A18,SORT!$A$2:$I$325,3,0)),"",VLOOKUP(A18,SORT!$A$2:$I$325,3,0))</f>
        <v>MUFEEDA  SHERIN</v>
      </c>
      <c r="E18" s="20" t="str">
        <f ca="1">IF(ISNA(VLOOKUP(A18,SORT!$A$2:$I$325,4,0)),"",VLOOKUP(A18,SORT!$A$2:$I$325,4,0))</f>
        <v xml:space="preserve"> CS468</v>
      </c>
      <c r="F18" s="20"/>
      <c r="G18" s="26"/>
      <c r="H18" s="26" t="str">
        <f t="shared" ca="1" si="0"/>
        <v>MUFEEDA  SHERIN-KMC18CS015</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IF(ROW(A14)&gt;Exam_Detail!$C$14,"",OFFSET(INDIRECT(Exam_Detail!$I$52),ROW(A14)+SUM( Exam_Detail!$C$9:$C$13),0))</f>
        <v>85</v>
      </c>
      <c r="B19" s="20" t="s">
        <v>561</v>
      </c>
      <c r="C19" s="20" t="str">
        <f ca="1">IF(ISNA(VLOOKUP(A19,SORT!$A$2:$I$325,2,0)),"",VLOOKUP(A19,SORT!$A$2:$I$325,2,0))</f>
        <v>KMC18CE019</v>
      </c>
      <c r="D19" s="25" t="str">
        <f ca="1">IF(ISNA(VLOOKUP(A19,SORT!$A$2:$I$325,3,0)),"",VLOOKUP(A19,SORT!$A$2:$I$325,3,0))</f>
        <v>MANEESHA  P</v>
      </c>
      <c r="E19" s="20" t="str">
        <f ca="1">IF(ISNA(VLOOKUP(A19,SORT!$A$2:$I$325,4,0)),"",VLOOKUP(A19,SORT!$A$2:$I$325,4,0))</f>
        <v xml:space="preserve"> CE474</v>
      </c>
      <c r="F19" s="20"/>
      <c r="G19" s="26"/>
      <c r="H19" s="26" t="str">
        <f t="shared" ca="1" si="0"/>
        <v>MANEESHA  P-KMC18CE019</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IF(ROW(A15)&gt;Exam_Detail!$C$14,"",OFFSET(INDIRECT(Exam_Detail!$I$52),ROW(A15)+SUM( Exam_Detail!$C$9:$C$13),0))</f>
        <v/>
      </c>
      <c r="B20" s="20" t="s">
        <v>562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IF(ROW(A16)&gt;Exam_Detail!$C$14,"",OFFSET(INDIRECT(Exam_Detail!$I$52),ROW(A16)+SUM( Exam_Detail!$C$9:$C$13),0))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IF(ROW(A17)&gt;Exam_Detail!$C$14,"",OFFSET(INDIRECT(Exam_Detail!$I$52),ROW(A17)+SUM( Exam_Detail!$C$9:$C$13),0))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IF(ROW(A18)&gt;Exam_Detail!$C$14,"",OFFSET(INDIRECT(Exam_Detail!$I$52),ROW(A18)+SUM( Exam_Detail!$C$9:$C$13),0))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IF(ROW(A19)&gt;Exam_Detail!$C$14,"",OFFSET(INDIRECT(Exam_Detail!$I$52),ROW(A19)+SUM( Exam_Detail!$C$9:$C$13),0))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IF(ROW(A20)&gt;Exam_Detail!$C$14,"",OFFSET(INDIRECT(Exam_Detail!$I$52),ROW(A20)+SUM( Exam_Detail!$C$9:$C$13),0))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IF(ROW(A21)&gt;Exam_Detail!$C$14,"",OFFSET(INDIRECT(Exam_Detail!$I$52),ROW(A21)+SUM( Exam_Detail!$C$9:$C$13),0))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IF(ROW(A22)&gt;Exam_Detail!$C$14,"",OFFSET(INDIRECT(Exam_Detail!$I$52),ROW(A22)+SUM( Exam_Detail!$C$9:$C$13),0))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IF(ROW(A23)&gt;Exam_Detail!$C$14,"",OFFSET(INDIRECT(Exam_Detail!$I$52),ROW(A23)+SUM( Exam_Detail!$C$9:$C$13),0))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IF(ROW(A24)&gt;Exam_Detail!$C$14,"",OFFSET(INDIRECT(Exam_Detail!$I$52),ROW(A24)+SUM( Exam_Detail!$C$9:$C$13),0))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IF(ROW(A25)&gt;Exam_Detail!$C$14,"",OFFSET(INDIRECT(Exam_Detail!$I$52),ROW(A25)+SUM( Exam_Detail!$C$9:$C$13),0))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IF(ROW(A26)&gt;Exam_Detail!$C$14,"",OFFSET(INDIRECT(Exam_Detail!$I$52),ROW(A26)+SUM( Exam_Detail!$C$9:$C$13),0))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IF(ROW(A27)&gt;Exam_Detail!$C$14,"",OFFSET(INDIRECT(Exam_Detail!$I$52),ROW(A27)+SUM( Exam_Detail!$C$9:$C$13),0))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IF(ROW(A28)&gt;Exam_Detail!$C$14,"",OFFSET(INDIRECT(Exam_Detail!$I$52),ROW(A28)+SUM( Exam_Detail!$C$9:$C$13),0))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IF(ROW(A29)&gt;Exam_Detail!$C$14,"",OFFSET(INDIRECT(Exam_Detail!$I$52),ROW(A29)+SUM( Exam_Detail!$C$9:$C$13),0))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IF(ROW(A30)&gt;Exam_Detail!$C$14,"",OFFSET(INDIRECT(Exam_Detail!$I$52),ROW(A30)+SUM( Exam_Detail!$C$9:$C$13),0))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Z1000"/>
  <sheetViews>
    <sheetView topLeftCell="B1" workbookViewId="0">
      <selection activeCell="E5" sqref="E5"/>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Exam_Detail!B15</f>
        <v>R107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IF(ROW(A1)&gt;Exam_Detail!$C$15,"",OFFSET(INDIRECT(Exam_Detail!$I$52),ROW(A1)+SUM( Exam_Detail!$C$9:$C$14),0))</f>
        <v>86</v>
      </c>
      <c r="B6" s="20" t="s">
        <v>548</v>
      </c>
      <c r="C6" s="20" t="str">
        <f ca="1">IF(ISNA(VLOOKUP(A6,SORT!$A$2:$I$325,2,0)),"",VLOOKUP(A6,SORT!$A$2:$I$325,2,0))</f>
        <v>KMC18ME014</v>
      </c>
      <c r="D6" s="25" t="str">
        <f ca="1">IF(ISNA(VLOOKUP(A6,SORT!$A$2:$I$325,3,0)),"",VLOOKUP(A6,SORT!$A$2:$I$325,3,0))</f>
        <v>MOHAMMED NIHAL P</v>
      </c>
      <c r="E6" s="20" t="str">
        <f ca="1">IF(ISNA(VLOOKUP(A6,SORT!$A$2:$I$325,4,0)),"",VLOOKUP(A6,SORT!$A$2:$I$325,4,0))</f>
        <v xml:space="preserve"> ME476</v>
      </c>
      <c r="F6" s="20"/>
      <c r="G6" s="26"/>
      <c r="H6" s="26" t="str">
        <f ca="1">CONCATENATE(D6,"-",C6)</f>
        <v>MOHAMMED NIHAL P-KMC18ME014</v>
      </c>
      <c r="I6" s="26"/>
      <c r="J6" s="26"/>
      <c r="K6" s="26"/>
      <c r="L6" s="26"/>
      <c r="M6" s="26"/>
      <c r="N6" s="26"/>
      <c r="O6" s="26"/>
      <c r="P6" s="26"/>
      <c r="Q6" s="26"/>
      <c r="R6" s="26"/>
      <c r="S6" s="26"/>
      <c r="T6" s="26"/>
      <c r="U6" s="26"/>
      <c r="V6" s="26"/>
      <c r="W6" s="26"/>
      <c r="X6" s="26"/>
      <c r="Y6" s="26"/>
      <c r="Z6" s="26"/>
    </row>
    <row r="7" spans="1:26" ht="18" customHeight="1" x14ac:dyDescent="0.25">
      <c r="A7" s="20">
        <f ca="1">IF(ROW(A2)&gt;Exam_Detail!$C$15,"",OFFSET(INDIRECT(Exam_Detail!$I$52),ROW(A2)+SUM( Exam_Detail!$C$9:$C$14),0))</f>
        <v>87</v>
      </c>
      <c r="B7" s="20" t="s">
        <v>549</v>
      </c>
      <c r="C7" s="20" t="str">
        <f ca="1">IF(ISNA(VLOOKUP(A7,SORT!$A$2:$I$325,2,0)),"",VLOOKUP(A7,SORT!$A$2:$I$325,2,0))</f>
        <v>KMC18CE018</v>
      </c>
      <c r="D7" s="25" t="str">
        <f ca="1">IF(ISNA(VLOOKUP(A7,SORT!$A$2:$I$325,3,0)),"",VLOOKUP(A7,SORT!$A$2:$I$325,3,0))</f>
        <v>LIYAN  MUHAMMED</v>
      </c>
      <c r="E7" s="20" t="str">
        <f ca="1">IF(ISNA(VLOOKUP(A7,SORT!$A$2:$I$325,4,0)),"",VLOOKUP(A7,SORT!$A$2:$I$325,4,0))</f>
        <v xml:space="preserve"> CE474</v>
      </c>
      <c r="F7" s="20"/>
      <c r="G7" s="26"/>
      <c r="H7" s="26" t="str">
        <f t="shared" ref="H7:H35" ca="1" si="0">CONCATENATE(D7,"-",C7)</f>
        <v>LIYAN  MUHAMMED-KMC18CE018</v>
      </c>
      <c r="I7" s="26"/>
      <c r="J7" s="26"/>
      <c r="K7" s="26"/>
      <c r="L7" s="26"/>
      <c r="M7" s="26"/>
      <c r="N7" s="26"/>
      <c r="O7" s="26"/>
      <c r="P7" s="26"/>
      <c r="Q7" s="26"/>
      <c r="R7" s="26"/>
      <c r="S7" s="26"/>
      <c r="T7" s="26"/>
      <c r="U7" s="26"/>
      <c r="V7" s="26"/>
      <c r="W7" s="26"/>
      <c r="X7" s="26"/>
      <c r="Y7" s="26"/>
      <c r="Z7" s="26"/>
    </row>
    <row r="8" spans="1:26" ht="18" customHeight="1" x14ac:dyDescent="0.25">
      <c r="A8" s="20">
        <f ca="1">IF(ROW(A3)&gt;Exam_Detail!$C$15,"",OFFSET(INDIRECT(Exam_Detail!$I$52),ROW(A3)+SUM( Exam_Detail!$C$9:$C$14),0))</f>
        <v>88</v>
      </c>
      <c r="B8" s="20" t="s">
        <v>550</v>
      </c>
      <c r="C8" s="20" t="str">
        <f ca="1">IF(ISNA(VLOOKUP(A8,SORT!$A$2:$I$325,2,0)),"",VLOOKUP(A8,SORT!$A$2:$I$325,2,0))</f>
        <v>KMC18ME002</v>
      </c>
      <c r="D8" s="25" t="str">
        <f ca="1">IF(ISNA(VLOOKUP(A8,SORT!$A$2:$I$325,3,0)),"",VLOOKUP(A8,SORT!$A$2:$I$325,3,0))</f>
        <v>ABHISHEK K SUNDAR</v>
      </c>
      <c r="E8" s="20" t="str">
        <f ca="1">IF(ISNA(VLOOKUP(A8,SORT!$A$2:$I$325,4,0)),"",VLOOKUP(A8,SORT!$A$2:$I$325,4,0))</f>
        <v xml:space="preserve"> ME476</v>
      </c>
      <c r="F8" s="20"/>
      <c r="G8" s="26"/>
      <c r="H8" s="26" t="str">
        <f t="shared" ca="1" si="0"/>
        <v>ABHISHEK K SUNDAR-KMC18ME002</v>
      </c>
      <c r="I8" s="26"/>
      <c r="J8" s="26"/>
      <c r="K8" s="26"/>
      <c r="L8" s="26"/>
      <c r="M8" s="26"/>
      <c r="N8" s="26"/>
      <c r="O8" s="26"/>
      <c r="P8" s="26"/>
      <c r="Q8" s="26"/>
      <c r="R8" s="26"/>
      <c r="S8" s="26"/>
      <c r="T8" s="26"/>
      <c r="U8" s="26"/>
      <c r="V8" s="26"/>
      <c r="W8" s="26"/>
      <c r="X8" s="26"/>
      <c r="Y8" s="26"/>
      <c r="Z8" s="26"/>
    </row>
    <row r="9" spans="1:26" ht="18" customHeight="1" x14ac:dyDescent="0.25">
      <c r="A9" s="20">
        <f ca="1">IF(ROW(A4)&gt;Exam_Detail!$C$15,"",OFFSET(INDIRECT(Exam_Detail!$I$52),ROW(A4)+SUM( Exam_Detail!$C$9:$C$14),0))</f>
        <v>89</v>
      </c>
      <c r="B9" s="20" t="s">
        <v>551</v>
      </c>
      <c r="C9" s="20" t="str">
        <f ca="1">IF(ISNA(VLOOKUP(A9,SORT!$A$2:$I$325,2,0)),"",VLOOKUP(A9,SORT!$A$2:$I$325,2,0))</f>
        <v>LKMC18CE034</v>
      </c>
      <c r="D9" s="25" t="str">
        <f ca="1">IF(ISNA(VLOOKUP(A9,SORT!$A$2:$I$325,3,0)),"",VLOOKUP(A9,SORT!$A$2:$I$325,3,0))</f>
        <v>HAROON AHAMMED U</v>
      </c>
      <c r="E9" s="20" t="str">
        <f ca="1">IF(ISNA(VLOOKUP(A9,SORT!$A$2:$I$325,4,0)),"",VLOOKUP(A9,SORT!$A$2:$I$325,4,0))</f>
        <v xml:space="preserve"> CE474</v>
      </c>
      <c r="F9" s="20"/>
      <c r="G9" s="26"/>
      <c r="H9" s="26" t="str">
        <f t="shared" ca="1" si="0"/>
        <v>HAROON AHAMMED U-LKMC18CE034</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IF(ROW(A5)&gt;Exam_Detail!$C$15,"",OFFSET(INDIRECT(Exam_Detail!$I$52),ROW(A5)+SUM( Exam_Detail!$C$9:$C$14),0))</f>
        <v>90</v>
      </c>
      <c r="B10" s="20" t="s">
        <v>552</v>
      </c>
      <c r="C10" s="20" t="str">
        <f ca="1">IF(ISNA(VLOOKUP(A10,SORT!$A$2:$I$325,2,0)),"",VLOOKUP(A10,SORT!$A$2:$I$325,2,0))</f>
        <v>LKMC18CE035</v>
      </c>
      <c r="D10" s="25" t="str">
        <f ca="1">IF(ISNA(VLOOKUP(A10,SORT!$A$2:$I$325,3,0)),"",VLOOKUP(A10,SORT!$A$2:$I$325,3,0))</f>
        <v>MOHAMMED NABEEL S E</v>
      </c>
      <c r="E10" s="20" t="str">
        <f ca="1">IF(ISNA(VLOOKUP(A10,SORT!$A$2:$I$325,4,0)),"",VLOOKUP(A10,SORT!$A$2:$I$325,4,0))</f>
        <v xml:space="preserve"> CE474</v>
      </c>
      <c r="F10" s="20"/>
      <c r="G10" s="26"/>
      <c r="H10" s="26" t="str">
        <f t="shared" ca="1" si="0"/>
        <v>MOHAMMED NABEEL S E-LKMC18CE035</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IF(ROW(A6)&gt;Exam_Detail!$C$15,"",OFFSET(INDIRECT(Exam_Detail!$I$52),ROW(A6)+SUM( Exam_Detail!$C$9:$C$14),0))</f>
        <v>91</v>
      </c>
      <c r="B11" s="20" t="s">
        <v>553</v>
      </c>
      <c r="C11" s="20" t="str">
        <f ca="1">IF(ISNA(VLOOKUP(A11,SORT!$A$2:$I$325,2,0)),"",VLOOKUP(A11,SORT!$A$2:$I$325,2,0))</f>
        <v>KMC18CE015</v>
      </c>
      <c r="D11" s="25" t="str">
        <f ca="1">IF(ISNA(VLOOKUP(A11,SORT!$A$2:$I$325,3,0)),"",VLOOKUP(A11,SORT!$A$2:$I$325,3,0))</f>
        <v>FIDA SHERIN K K</v>
      </c>
      <c r="E11" s="20" t="str">
        <f ca="1">IF(ISNA(VLOOKUP(A11,SORT!$A$2:$I$325,4,0)),"",VLOOKUP(A11,SORT!$A$2:$I$325,4,0))</f>
        <v xml:space="preserve"> CE474</v>
      </c>
      <c r="F11" s="20"/>
      <c r="G11" s="26"/>
      <c r="H11" s="26" t="str">
        <f t="shared" ca="1" si="0"/>
        <v>FIDA SHERIN K K-KMC18CE015</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IF(ROW(A7)&gt;Exam_Detail!$C$15,"",OFFSET(INDIRECT(Exam_Detail!$I$52),ROW(A7)+SUM( Exam_Detail!$C$9:$C$14),0))</f>
        <v>92</v>
      </c>
      <c r="B12" s="20" t="s">
        <v>554</v>
      </c>
      <c r="C12" s="20" t="str">
        <f ca="1">IF(ISNA(VLOOKUP(A12,SORT!$A$2:$I$325,2,0)),"",VLOOKUP(A12,SORT!$A$2:$I$325,2,0))</f>
        <v>KMC18IT004</v>
      </c>
      <c r="D12" s="25" t="str">
        <f ca="1">IF(ISNA(VLOOKUP(A12,SORT!$A$2:$I$325,3,0)),"",VLOOKUP(A12,SORT!$A$2:$I$325,3,0))</f>
        <v>NOFA HAJA P V</v>
      </c>
      <c r="E12" s="20" t="str">
        <f ca="1">IF(ISNA(VLOOKUP(A12,SORT!$A$2:$I$325,4,0)),"",VLOOKUP(A12,SORT!$A$2:$I$325,4,0))</f>
        <v xml:space="preserve"> IT462</v>
      </c>
      <c r="F12" s="20"/>
      <c r="G12" s="26"/>
      <c r="H12" s="26" t="str">
        <f t="shared" ca="1" si="0"/>
        <v>NOFA HAJA P V-KMC18IT004</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IF(ROW(A8)&gt;Exam_Detail!$C$15,"",OFFSET(INDIRECT(Exam_Detail!$I$52),ROW(A8)+SUM( Exam_Detail!$C$9:$C$14),0))</f>
        <v>93</v>
      </c>
      <c r="B13" s="20" t="s">
        <v>555</v>
      </c>
      <c r="C13" s="20" t="str">
        <f ca="1">IF(ISNA(VLOOKUP(A13,SORT!$A$2:$I$325,2,0)),"",VLOOKUP(A13,SORT!$A$2:$I$325,2,0))</f>
        <v>KMC18AU007</v>
      </c>
      <c r="D13" s="25" t="str">
        <f ca="1">IF(ISNA(VLOOKUP(A13,SORT!$A$2:$I$325,3,0)),"",VLOOKUP(A13,SORT!$A$2:$I$325,3,0))</f>
        <v>FAVAS C P</v>
      </c>
      <c r="E13" s="20" t="str">
        <f ca="1">IF(ISNA(VLOOKUP(A13,SORT!$A$2:$I$325,4,0)),"",VLOOKUP(A13,SORT!$A$2:$I$325,4,0))</f>
        <v xml:space="preserve"> AU466</v>
      </c>
      <c r="F13" s="20"/>
      <c r="G13" s="26"/>
      <c r="H13" s="26" t="str">
        <f t="shared" ca="1" si="0"/>
        <v>FAVAS C P-KMC18AU007</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IF(ROW(A9)&gt;Exam_Detail!$C$15,"",OFFSET(INDIRECT(Exam_Detail!$I$52),ROW(A9)+SUM( Exam_Detail!$C$9:$C$14),0))</f>
        <v>94</v>
      </c>
      <c r="B14" s="20" t="s">
        <v>556</v>
      </c>
      <c r="C14" s="20" t="str">
        <f ca="1">IF(ISNA(VLOOKUP(A14,SORT!$A$2:$I$325,2,0)),"",VLOOKUP(A14,SORT!$A$2:$I$325,2,0))</f>
        <v>LKMC18EE015</v>
      </c>
      <c r="D14" s="25" t="str">
        <f ca="1">IF(ISNA(VLOOKUP(A14,SORT!$A$2:$I$325,3,0)),"",VLOOKUP(A14,SORT!$A$2:$I$325,3,0))</f>
        <v xml:space="preserve">NIYAS N.T. </v>
      </c>
      <c r="E14" s="20" t="str">
        <f ca="1">IF(ISNA(VLOOKUP(A14,SORT!$A$2:$I$325,4,0)),"",VLOOKUP(A14,SORT!$A$2:$I$325,4,0))</f>
        <v xml:space="preserve"> EE474</v>
      </c>
      <c r="F14" s="20"/>
      <c r="G14" s="26"/>
      <c r="H14" s="26" t="str">
        <f t="shared" ca="1" si="0"/>
        <v>NIYAS N.T. -LKMC18EE015</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IF(ROW(A10)&gt;Exam_Detail!$C$15,"",OFFSET(INDIRECT(Exam_Detail!$I$52),ROW(A10)+SUM( Exam_Detail!$C$9:$C$14),0))</f>
        <v>95</v>
      </c>
      <c r="B15" s="20" t="s">
        <v>557</v>
      </c>
      <c r="C15" s="20" t="str">
        <f ca="1">IF(ISNA(VLOOKUP(A15,SORT!$A$2:$I$325,2,0)),"",VLOOKUP(A15,SORT!$A$2:$I$325,2,0))</f>
        <v>KMC18AU001</v>
      </c>
      <c r="D15" s="25" t="str">
        <f ca="1">IF(ISNA(VLOOKUP(A15,SORT!$A$2:$I$325,3,0)),"",VLOOKUP(A15,SORT!$A$2:$I$325,3,0))</f>
        <v>ABHINAND C V</v>
      </c>
      <c r="E15" s="20" t="str">
        <f ca="1">IF(ISNA(VLOOKUP(A15,SORT!$A$2:$I$325,4,0)),"",VLOOKUP(A15,SORT!$A$2:$I$325,4,0))</f>
        <v xml:space="preserve"> AU466</v>
      </c>
      <c r="F15" s="20"/>
      <c r="G15" s="26"/>
      <c r="H15" s="26" t="str">
        <f t="shared" ca="1" si="0"/>
        <v>ABHINAND C V-KMC18AU001</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IF(ROW(A11)&gt;Exam_Detail!$C$15,"",OFFSET(INDIRECT(Exam_Detail!$I$52),ROW(A11)+SUM( Exam_Detail!$C$9:$C$14),0))</f>
        <v>96</v>
      </c>
      <c r="B16" s="20" t="s">
        <v>558</v>
      </c>
      <c r="C16" s="20" t="str">
        <f ca="1">IF(ISNA(VLOOKUP(A16,SORT!$A$2:$I$325,2,0)),"",VLOOKUP(A16,SORT!$A$2:$I$325,2,0))</f>
        <v>LKMC18CE032</v>
      </c>
      <c r="D16" s="25" t="str">
        <f ca="1">IF(ISNA(VLOOKUP(A16,SORT!$A$2:$I$325,3,0)),"",VLOOKUP(A16,SORT!$A$2:$I$325,3,0))</f>
        <v xml:space="preserve">ATHULYA C </v>
      </c>
      <c r="E16" s="20" t="str">
        <f ca="1">IF(ISNA(VLOOKUP(A16,SORT!$A$2:$I$325,4,0)),"",VLOOKUP(A16,SORT!$A$2:$I$325,4,0))</f>
        <v xml:space="preserve"> CE474</v>
      </c>
      <c r="F16" s="20"/>
      <c r="G16" s="26"/>
      <c r="H16" s="26" t="str">
        <f t="shared" ca="1" si="0"/>
        <v>ATHULYA C -LKMC18CE032</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IF(ROW(A12)&gt;Exam_Detail!$C$15,"",OFFSET(INDIRECT(Exam_Detail!$I$52),ROW(A12)+SUM( Exam_Detail!$C$9:$C$14),0))</f>
        <v>97</v>
      </c>
      <c r="B17" s="20" t="s">
        <v>559</v>
      </c>
      <c r="C17" s="20" t="str">
        <f ca="1">IF(ISNA(VLOOKUP(A17,SORT!$A$2:$I$325,2,0)),"",VLOOKUP(A17,SORT!$A$2:$I$325,2,0))</f>
        <v>KMC18EC007</v>
      </c>
      <c r="D17" s="25" t="str">
        <f ca="1">IF(ISNA(VLOOKUP(A17,SORT!$A$2:$I$325,3,0)),"",VLOOKUP(A17,SORT!$A$2:$I$325,3,0))</f>
        <v>FIZA A RAHMAN</v>
      </c>
      <c r="E17" s="20" t="str">
        <f ca="1">IF(ISNA(VLOOKUP(A17,SORT!$A$2:$I$325,4,0)),"",VLOOKUP(A17,SORT!$A$2:$I$325,4,0))</f>
        <v xml:space="preserve"> EC468</v>
      </c>
      <c r="F17" s="20"/>
      <c r="G17" s="26"/>
      <c r="H17" s="26" t="str">
        <f t="shared" ca="1" si="0"/>
        <v>FIZA A RAHMAN-KMC18EC007</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IF(ROW(A13)&gt;Exam_Detail!$C$15,"",OFFSET(INDIRECT(Exam_Detail!$I$52),ROW(A13)+SUM( Exam_Detail!$C$9:$C$14),0))</f>
        <v>98</v>
      </c>
      <c r="B18" s="20" t="s">
        <v>560</v>
      </c>
      <c r="C18" s="20" t="str">
        <f ca="1">IF(ISNA(VLOOKUP(A18,SORT!$A$2:$I$325,2,0)),"",VLOOKUP(A18,SORT!$A$2:$I$325,2,0))</f>
        <v>KMC18CE008</v>
      </c>
      <c r="D18" s="25" t="str">
        <f ca="1">IF(ISNA(VLOOKUP(A18,SORT!$A$2:$I$325,3,0)),"",VLOOKUP(A18,SORT!$A$2:$I$325,3,0))</f>
        <v>ANZIL BIN ABOOBACKER</v>
      </c>
      <c r="E18" s="20" t="str">
        <f ca="1">IF(ISNA(VLOOKUP(A18,SORT!$A$2:$I$325,4,0)),"",VLOOKUP(A18,SORT!$A$2:$I$325,4,0))</f>
        <v xml:space="preserve"> CE474</v>
      </c>
      <c r="F18" s="20"/>
      <c r="G18" s="26"/>
      <c r="H18" s="26" t="str">
        <f t="shared" ca="1" si="0"/>
        <v>ANZIL BIN ABOOBACKER-KMC18CE008</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IF(ROW(A14)&gt;Exam_Detail!$C$15,"",OFFSET(INDIRECT(Exam_Detail!$I$52),ROW(A14)+SUM( Exam_Detail!$C$9:$C$14),0))</f>
        <v>99</v>
      </c>
      <c r="B19" s="20" t="s">
        <v>561</v>
      </c>
      <c r="C19" s="20" t="str">
        <f ca="1">IF(ISNA(VLOOKUP(A19,SORT!$A$2:$I$325,2,0)),"",VLOOKUP(A19,SORT!$A$2:$I$325,2,0))</f>
        <v>LKMC18EE014</v>
      </c>
      <c r="D19" s="25" t="str">
        <f ca="1">IF(ISNA(VLOOKUP(A19,SORT!$A$2:$I$325,3,0)),"",VLOOKUP(A19,SORT!$A$2:$I$325,3,0))</f>
        <v>MUHAMMED SHABEER N K</v>
      </c>
      <c r="E19" s="20" t="str">
        <f ca="1">IF(ISNA(VLOOKUP(A19,SORT!$A$2:$I$325,4,0)),"",VLOOKUP(A19,SORT!$A$2:$I$325,4,0))</f>
        <v xml:space="preserve"> EE474</v>
      </c>
      <c r="F19" s="20"/>
      <c r="G19" s="26"/>
      <c r="H19" s="26" t="str">
        <f t="shared" ca="1" si="0"/>
        <v>MUHAMMED SHABEER N K-LKMC18EE014</v>
      </c>
      <c r="I19" s="26"/>
      <c r="J19" s="26"/>
      <c r="K19" s="26"/>
      <c r="L19" s="26"/>
      <c r="M19" s="26"/>
      <c r="N19" s="26"/>
      <c r="O19" s="26"/>
      <c r="P19" s="26"/>
      <c r="Q19" s="26"/>
      <c r="R19" s="26"/>
      <c r="S19" s="26"/>
      <c r="T19" s="26"/>
      <c r="U19" s="26"/>
      <c r="V19" s="26"/>
      <c r="W19" s="26"/>
      <c r="X19" s="26"/>
      <c r="Y19" s="26"/>
      <c r="Z19" s="26"/>
    </row>
    <row r="20" spans="1:26" ht="18" customHeight="1" x14ac:dyDescent="0.25">
      <c r="A20" s="20">
        <f ca="1">IF(ROW(A15)&gt;Exam_Detail!$C$15,"",OFFSET(INDIRECT(Exam_Detail!$I$52),ROW(A15)+SUM( Exam_Detail!$C$9:$C$14),0))</f>
        <v>100</v>
      </c>
      <c r="B20" s="20" t="s">
        <v>562</v>
      </c>
      <c r="C20" s="20" t="str">
        <f ca="1">IF(ISNA(VLOOKUP(A20,SORT!$A$2:$I$325,2,0)),"",VLOOKUP(A20,SORT!$A$2:$I$325,2,0))</f>
        <v>KMC18CS017</v>
      </c>
      <c r="D20" s="25" t="str">
        <f ca="1">IF(ISNA(VLOOKUP(A20,SORT!$A$2:$I$325,3,0)),"",VLOOKUP(A20,SORT!$A$2:$I$325,3,0))</f>
        <v>MUHAMMED  AJLAN</v>
      </c>
      <c r="E20" s="20" t="str">
        <f ca="1">IF(ISNA(VLOOKUP(A20,SORT!$A$2:$I$325,4,0)),"",VLOOKUP(A20,SORT!$A$2:$I$325,4,0))</f>
        <v xml:space="preserve"> CS468</v>
      </c>
      <c r="F20" s="20"/>
      <c r="G20" s="26"/>
      <c r="H20" s="26" t="str">
        <f t="shared" ca="1" si="0"/>
        <v>MUHAMMED  AJLAN-KMC18CS017</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IF(ROW(A16)&gt;Exam_Detail!$C$15,"",OFFSET(INDIRECT(Exam_Detail!$I$52),ROW(A16)+SUM( Exam_Detail!$C$9:$C$14),0))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IF(ROW(A17)&gt;Exam_Detail!$C$15,"",OFFSET(INDIRECT(Exam_Detail!$I$52),ROW(A17)+SUM( Exam_Detail!$C$9:$C$14),0))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IF(ROW(A18)&gt;Exam_Detail!$C$15,"",OFFSET(INDIRECT(Exam_Detail!$I$52),ROW(A18)+SUM( Exam_Detail!$C$9:$C$14),0))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IF(ROW(A19)&gt;Exam_Detail!$C$15,"",OFFSET(INDIRECT(Exam_Detail!$I$52),ROW(A19)+SUM( Exam_Detail!$C$9:$C$14),0))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IF(ROW(A20)&gt;Exam_Detail!$C$15,"",OFFSET(INDIRECT(Exam_Detail!$I$52),ROW(A20)+SUM( Exam_Detail!$C$9:$C$14),0))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IF(ROW(A21)&gt;Exam_Detail!$C$15,"",OFFSET(INDIRECT(Exam_Detail!$I$52),ROW(A21)+SUM( Exam_Detail!$C$9:$C$14),0))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IF(ROW(A22)&gt;Exam_Detail!$C$15,"",OFFSET(INDIRECT(Exam_Detail!$I$52),ROW(A22)+SUM( Exam_Detail!$C$9:$C$14),0))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IF(ROW(A23)&gt;Exam_Detail!$C$15,"",OFFSET(INDIRECT(Exam_Detail!$I$52),ROW(A23)+SUM( Exam_Detail!$C$9:$C$14),0))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IF(ROW(A24)&gt;Exam_Detail!$C$15,"",OFFSET(INDIRECT(Exam_Detail!$I$52),ROW(A24)+SUM( Exam_Detail!$C$9:$C$14),0))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IF(ROW(A25)&gt;Exam_Detail!$C$15,"",OFFSET(INDIRECT(Exam_Detail!$I$52),ROW(A25)+SUM( Exam_Detail!$C$9:$C$14),0))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IF(ROW(A26)&gt;Exam_Detail!$C$15,"",OFFSET(INDIRECT(Exam_Detail!$I$52),ROW(A26)+SUM( Exam_Detail!$C$9:$C$14),0))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IF(ROW(A27)&gt;Exam_Detail!$C$15,"",OFFSET(INDIRECT(Exam_Detail!$I$52),ROW(A27)+SUM( Exam_Detail!$C$9:$C$14),0))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IF(ROW(A28)&gt;Exam_Detail!$C$15,"",OFFSET(INDIRECT(Exam_Detail!$I$52),ROW(A28)+SUM( Exam_Detail!$C$9:$C$14),0))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IF(ROW(A29)&gt;Exam_Detail!$C$15,"",OFFSET(INDIRECT(Exam_Detail!$I$52),ROW(A29)+SUM( Exam_Detail!$C$9:$C$14),0))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IF(ROW(A30)&gt;Exam_Detail!$C$15,"",OFFSET(INDIRECT(Exam_Detail!$I$52),ROW(A30)+SUM( Exam_Detail!$C$9:$C$14),0))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Z1000"/>
  <sheetViews>
    <sheetView topLeftCell="C22" workbookViewId="0">
      <selection activeCell="E6" sqref="E6"/>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Exam_Detail!B16</f>
        <v>L 106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IF(ROW(A1)&gt;Exam_Detail!$C$16,"",OFFSET(INDIRECT(Exam_Detail!$I$52),ROW(A1)+SUM( Exam_Detail!$C$9:$C$15),0))</f>
        <v>101</v>
      </c>
      <c r="B6" s="20" t="s">
        <v>548</v>
      </c>
      <c r="C6" s="20" t="str">
        <f ca="1">IF(ISNA(VLOOKUP(A6,SORT!$A$2:$I$325,2,0)),"",VLOOKUP(A6,SORT!$A$2:$I$325,2,0))</f>
        <v>KMC18CE022</v>
      </c>
      <c r="D6" s="25" t="str">
        <f ca="1">IF(ISNA(VLOOKUP(A6,SORT!$A$2:$I$325,3,0)),"",VLOOKUP(A6,SORT!$A$2:$I$325,3,0))</f>
        <v>NEETHU  UNNI</v>
      </c>
      <c r="E6" s="20" t="str">
        <f ca="1">IF(ISNA(VLOOKUP(A6,SORT!$A$2:$I$325,4,0)),"",VLOOKUP(A6,SORT!$A$2:$I$325,4,0))</f>
        <v xml:space="preserve"> CE474</v>
      </c>
      <c r="F6" s="20"/>
      <c r="G6" s="26"/>
      <c r="H6" s="26" t="str">
        <f ca="1">CONCATENATE(D6,"-",C6)</f>
        <v>NEETHU  UNNI-KMC18CE022</v>
      </c>
      <c r="I6" s="26"/>
      <c r="J6" s="26"/>
      <c r="K6" s="26"/>
      <c r="L6" s="26"/>
      <c r="M6" s="26"/>
      <c r="N6" s="26"/>
      <c r="O6" s="26"/>
      <c r="P6" s="26"/>
      <c r="Q6" s="26"/>
      <c r="R6" s="26"/>
      <c r="S6" s="26"/>
      <c r="T6" s="26"/>
      <c r="U6" s="26"/>
      <c r="V6" s="26"/>
      <c r="W6" s="26"/>
      <c r="X6" s="26"/>
      <c r="Y6" s="26"/>
      <c r="Z6" s="26"/>
    </row>
    <row r="7" spans="1:26" ht="18" customHeight="1" x14ac:dyDescent="0.25">
      <c r="A7" s="20">
        <f ca="1">IF(ROW(A2)&gt;Exam_Detail!$C$16,"",OFFSET(INDIRECT(Exam_Detail!$I$52),ROW(A2)+SUM( Exam_Detail!$C$9:$C$15),0))</f>
        <v>102</v>
      </c>
      <c r="B7" s="20" t="s">
        <v>549</v>
      </c>
      <c r="C7" s="20" t="str">
        <f ca="1">IF(ISNA(VLOOKUP(A7,SORT!$A$2:$I$325,2,0)),"",VLOOKUP(A7,SORT!$A$2:$I$325,2,0))</f>
        <v>KMC18EE006</v>
      </c>
      <c r="D7" s="25" t="str">
        <f ca="1">IF(ISNA(VLOOKUP(A7,SORT!$A$2:$I$325,3,0)),"",VLOOKUP(A7,SORT!$A$2:$I$325,3,0))</f>
        <v>AYISHA SANA K K</v>
      </c>
      <c r="E7" s="20" t="str">
        <f ca="1">IF(ISNA(VLOOKUP(A7,SORT!$A$2:$I$325,4,0)),"",VLOOKUP(A7,SORT!$A$2:$I$325,4,0))</f>
        <v xml:space="preserve"> EE474</v>
      </c>
      <c r="F7" s="20"/>
      <c r="G7" s="26"/>
      <c r="H7" s="26" t="str">
        <f t="shared" ref="H7:H35" ca="1" si="0">CONCATENATE(D7,"-",C7)</f>
        <v>AYISHA SANA K K-KMC18EE006</v>
      </c>
      <c r="I7" s="26"/>
      <c r="J7" s="26"/>
      <c r="K7" s="26"/>
      <c r="L7" s="26"/>
      <c r="M7" s="26"/>
      <c r="N7" s="26"/>
      <c r="O7" s="26"/>
      <c r="P7" s="26"/>
      <c r="Q7" s="26"/>
      <c r="R7" s="26"/>
      <c r="S7" s="26"/>
      <c r="T7" s="26"/>
      <c r="U7" s="26"/>
      <c r="V7" s="26"/>
      <c r="W7" s="26"/>
      <c r="X7" s="26"/>
      <c r="Y7" s="26"/>
      <c r="Z7" s="26"/>
    </row>
    <row r="8" spans="1:26" ht="18" customHeight="1" x14ac:dyDescent="0.25">
      <c r="A8" s="20">
        <f ca="1">IF(ROW(A3)&gt;Exam_Detail!$C$16,"",OFFSET(INDIRECT(Exam_Detail!$I$52),ROW(A3)+SUM( Exam_Detail!$C$9:$C$15),0))</f>
        <v>103</v>
      </c>
      <c r="B8" s="20" t="s">
        <v>550</v>
      </c>
      <c r="C8" s="20" t="str">
        <f ca="1">IF(ISNA(VLOOKUP(A8,SORT!$A$2:$I$325,2,0)),"",VLOOKUP(A8,SORT!$A$2:$I$325,2,0))</f>
        <v>LKMC18ME036</v>
      </c>
      <c r="D8" s="25" t="str">
        <f ca="1">IF(ISNA(VLOOKUP(A8,SORT!$A$2:$I$325,3,0)),"",VLOOKUP(A8,SORT!$A$2:$I$325,3,0))</f>
        <v xml:space="preserve">SHABAREESH P </v>
      </c>
      <c r="E8" s="20" t="str">
        <f ca="1">IF(ISNA(VLOOKUP(A8,SORT!$A$2:$I$325,4,0)),"",VLOOKUP(A8,SORT!$A$2:$I$325,4,0))</f>
        <v xml:space="preserve"> ME476</v>
      </c>
      <c r="F8" s="20"/>
      <c r="G8" s="26"/>
      <c r="H8" s="26" t="str">
        <f t="shared" ca="1" si="0"/>
        <v>SHABAREESH P -LKMC18ME036</v>
      </c>
      <c r="I8" s="26"/>
      <c r="J8" s="26"/>
      <c r="K8" s="26"/>
      <c r="L8" s="26"/>
      <c r="M8" s="26"/>
      <c r="N8" s="26"/>
      <c r="O8" s="26"/>
      <c r="P8" s="26"/>
      <c r="Q8" s="26"/>
      <c r="R8" s="26"/>
      <c r="S8" s="26"/>
      <c r="T8" s="26"/>
      <c r="U8" s="26"/>
      <c r="V8" s="26"/>
      <c r="W8" s="26"/>
      <c r="X8" s="26"/>
      <c r="Y8" s="26"/>
      <c r="Z8" s="26"/>
    </row>
    <row r="9" spans="1:26" ht="18" customHeight="1" x14ac:dyDescent="0.25">
      <c r="A9" s="20">
        <f ca="1">IF(ROW(A4)&gt;Exam_Detail!$C$16,"",OFFSET(INDIRECT(Exam_Detail!$I$52),ROW(A4)+SUM( Exam_Detail!$C$9:$C$15),0))</f>
        <v>104</v>
      </c>
      <c r="B9" s="20" t="s">
        <v>551</v>
      </c>
      <c r="C9" s="20" t="str">
        <f ca="1">IF(ISNA(VLOOKUP(A9,SORT!$A$2:$I$325,2,0)),"",VLOOKUP(A9,SORT!$A$2:$I$325,2,0))</f>
        <v>KMC18AU006</v>
      </c>
      <c r="D9" s="25" t="str">
        <f ca="1">IF(ISNA(VLOOKUP(A9,SORT!$A$2:$I$325,3,0)),"",VLOOKUP(A9,SORT!$A$2:$I$325,3,0))</f>
        <v>ARUN KUMAR EDAKKODE</v>
      </c>
      <c r="E9" s="20" t="str">
        <f ca="1">IF(ISNA(VLOOKUP(A9,SORT!$A$2:$I$325,4,0)),"",VLOOKUP(A9,SORT!$A$2:$I$325,4,0))</f>
        <v xml:space="preserve"> AU466</v>
      </c>
      <c r="F9" s="20"/>
      <c r="G9" s="26"/>
      <c r="H9" s="26" t="str">
        <f t="shared" ca="1" si="0"/>
        <v>ARUN KUMAR EDAKKODE-KMC18AU006</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IF(ROW(A5)&gt;Exam_Detail!$C$16,"",OFFSET(INDIRECT(Exam_Detail!$I$52),ROW(A5)+SUM( Exam_Detail!$C$9:$C$15),0))</f>
        <v>105</v>
      </c>
      <c r="B10" s="20" t="s">
        <v>552</v>
      </c>
      <c r="C10" s="20" t="str">
        <f ca="1">IF(ISNA(VLOOKUP(A10,SORT!$A$2:$I$325,2,0)),"",VLOOKUP(A10,SORT!$A$2:$I$325,2,0))</f>
        <v>KMC18CE002</v>
      </c>
      <c r="D10" s="25" t="str">
        <f ca="1">IF(ISNA(VLOOKUP(A10,SORT!$A$2:$I$325,3,0)),"",VLOOKUP(A10,SORT!$A$2:$I$325,3,0))</f>
        <v>ADITHYA  K</v>
      </c>
      <c r="E10" s="20" t="str">
        <f ca="1">IF(ISNA(VLOOKUP(A10,SORT!$A$2:$I$325,4,0)),"",VLOOKUP(A10,SORT!$A$2:$I$325,4,0))</f>
        <v xml:space="preserve"> CE474</v>
      </c>
      <c r="F10" s="20"/>
      <c r="G10" s="26"/>
      <c r="H10" s="26" t="str">
        <f t="shared" ca="1" si="0"/>
        <v>ADITHYA  K-KMC18CE002</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IF(ROW(A6)&gt;Exam_Detail!$C$16,"",OFFSET(INDIRECT(Exam_Detail!$I$52),ROW(A6)+SUM( Exam_Detail!$C$9:$C$15),0))</f>
        <v>106</v>
      </c>
      <c r="B11" s="20" t="s">
        <v>553</v>
      </c>
      <c r="C11" s="20" t="str">
        <f ca="1">IF(ISNA(VLOOKUP(A11,SORT!$A$2:$I$325,2,0)),"",VLOOKUP(A11,SORT!$A$2:$I$325,2,0))</f>
        <v>KMC18CS023</v>
      </c>
      <c r="D11" s="25" t="str">
        <f ca="1">IF(ISNA(VLOOKUP(A11,SORT!$A$2:$I$325,3,0)),"",VLOOKUP(A11,SORT!$A$2:$I$325,3,0))</f>
        <v>VYSHNAVI  P</v>
      </c>
      <c r="E11" s="20" t="str">
        <f ca="1">IF(ISNA(VLOOKUP(A11,SORT!$A$2:$I$325,4,0)),"",VLOOKUP(A11,SORT!$A$2:$I$325,4,0))</f>
        <v xml:space="preserve"> CS468</v>
      </c>
      <c r="F11" s="20"/>
      <c r="G11" s="26"/>
      <c r="H11" s="26" t="str">
        <f t="shared" ca="1" si="0"/>
        <v>VYSHNAVI  P-KMC18CS023</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IF(ROW(A7)&gt;Exam_Detail!$C$16,"",OFFSET(INDIRECT(Exam_Detail!$I$52),ROW(A7)+SUM( Exam_Detail!$C$9:$C$15),0))</f>
        <v>107</v>
      </c>
      <c r="B12" s="20" t="s">
        <v>554</v>
      </c>
      <c r="C12" s="20" t="str">
        <f ca="1">IF(ISNA(VLOOKUP(A12,SORT!$A$2:$I$325,2,0)),"",VLOOKUP(A12,SORT!$A$2:$I$325,2,0))</f>
        <v>KMC18ME025</v>
      </c>
      <c r="D12" s="25" t="str">
        <f ca="1">IF(ISNA(VLOOKUP(A12,SORT!$A$2:$I$325,3,0)),"",VLOOKUP(A12,SORT!$A$2:$I$325,3,0))</f>
        <v>VYSHNAV  A</v>
      </c>
      <c r="E12" s="20" t="str">
        <f ca="1">IF(ISNA(VLOOKUP(A12,SORT!$A$2:$I$325,4,0)),"",VLOOKUP(A12,SORT!$A$2:$I$325,4,0))</f>
        <v xml:space="preserve"> ME476</v>
      </c>
      <c r="F12" s="20"/>
      <c r="G12" s="26"/>
      <c r="H12" s="26" t="str">
        <f t="shared" ca="1" si="0"/>
        <v>VYSHNAV  A-KMC18ME025</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IF(ROW(A8)&gt;Exam_Detail!$C$16,"",OFFSET(INDIRECT(Exam_Detail!$I$52),ROW(A8)+SUM( Exam_Detail!$C$9:$C$15),0))</f>
        <v>108</v>
      </c>
      <c r="B13" s="20" t="s">
        <v>555</v>
      </c>
      <c r="C13" s="20" t="str">
        <f ca="1">IF(ISNA(VLOOKUP(A13,SORT!$A$2:$I$325,2,0)),"",VLOOKUP(A13,SORT!$A$2:$I$325,2,0))</f>
        <v>LKMC18ME030</v>
      </c>
      <c r="D13" s="25" t="str">
        <f ca="1">IF(ISNA(VLOOKUP(A13,SORT!$A$2:$I$325,3,0)),"",VLOOKUP(A13,SORT!$A$2:$I$325,3,0))</f>
        <v xml:space="preserve">JAMNAS V P </v>
      </c>
      <c r="E13" s="20" t="str">
        <f ca="1">IF(ISNA(VLOOKUP(A13,SORT!$A$2:$I$325,4,0)),"",VLOOKUP(A13,SORT!$A$2:$I$325,4,0))</f>
        <v xml:space="preserve"> ME476</v>
      </c>
      <c r="F13" s="20"/>
      <c r="G13" s="26"/>
      <c r="H13" s="26" t="str">
        <f t="shared" ca="1" si="0"/>
        <v>JAMNAS V P -LKMC18ME030</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IF(ROW(A9)&gt;Exam_Detail!$C$16,"",OFFSET(INDIRECT(Exam_Detail!$I$52),ROW(A9)+SUM( Exam_Detail!$C$9:$C$15),0))</f>
        <v>109</v>
      </c>
      <c r="B14" s="20" t="s">
        <v>556</v>
      </c>
      <c r="C14" s="20" t="str">
        <f ca="1">IF(ISNA(VLOOKUP(A14,SORT!$A$2:$I$325,2,0)),"",VLOOKUP(A14,SORT!$A$2:$I$325,2,0))</f>
        <v>LKMC18CE037</v>
      </c>
      <c r="D14" s="25" t="str">
        <f ca="1">IF(ISNA(VLOOKUP(A14,SORT!$A$2:$I$325,3,0)),"",VLOOKUP(A14,SORT!$A$2:$I$325,3,0))</f>
        <v xml:space="preserve">NIDHISHA K V </v>
      </c>
      <c r="E14" s="20" t="str">
        <f ca="1">IF(ISNA(VLOOKUP(A14,SORT!$A$2:$I$325,4,0)),"",VLOOKUP(A14,SORT!$A$2:$I$325,4,0))</f>
        <v xml:space="preserve"> CE474</v>
      </c>
      <c r="F14" s="20"/>
      <c r="G14" s="26"/>
      <c r="H14" s="26" t="str">
        <f t="shared" ca="1" si="0"/>
        <v>NIDHISHA K V -LKMC18CE037</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IF(ROW(A10)&gt;Exam_Detail!$C$16,"",OFFSET(INDIRECT(Exam_Detail!$I$52),ROW(A10)+SUM( Exam_Detail!$C$9:$C$15),0))</f>
        <v>110</v>
      </c>
      <c r="B15" s="20" t="s">
        <v>557</v>
      </c>
      <c r="C15" s="20" t="str">
        <f ca="1">IF(ISNA(VLOOKUP(A15,SORT!$A$2:$I$325,2,0)),"",VLOOKUP(A15,SORT!$A$2:$I$325,2,0))</f>
        <v>KMC18CS022</v>
      </c>
      <c r="D15" s="25" t="str">
        <f ca="1">IF(ISNA(VLOOKUP(A15,SORT!$A$2:$I$325,3,0)),"",VLOOKUP(A15,SORT!$A$2:$I$325,3,0))</f>
        <v>VINU BALAGOPAL A P</v>
      </c>
      <c r="E15" s="20" t="str">
        <f ca="1">IF(ISNA(VLOOKUP(A15,SORT!$A$2:$I$325,4,0)),"",VLOOKUP(A15,SORT!$A$2:$I$325,4,0))</f>
        <v xml:space="preserve"> CS468</v>
      </c>
      <c r="F15" s="20"/>
      <c r="G15" s="26"/>
      <c r="H15" s="26" t="str">
        <f t="shared" ca="1" si="0"/>
        <v>VINU BALAGOPAL A P-KMC18CS022</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IF(ROW(A11)&gt;Exam_Detail!$C$16,"",OFFSET(INDIRECT(Exam_Detail!$I$52),ROW(A11)+SUM( Exam_Detail!$C$9:$C$15),0))</f>
        <v>111</v>
      </c>
      <c r="B16" s="20" t="s">
        <v>558</v>
      </c>
      <c r="C16" s="20" t="str">
        <f ca="1">IF(ISNA(VLOOKUP(A16,SORT!$A$2:$I$325,2,0)),"",VLOOKUP(A16,SORT!$A$2:$I$325,2,0))</f>
        <v>KMC18CS016</v>
      </c>
      <c r="D16" s="25" t="str">
        <f ca="1">IF(ISNA(VLOOKUP(A16,SORT!$A$2:$I$325,3,0)),"",VLOOKUP(A16,SORT!$A$2:$I$325,3,0))</f>
        <v>MUHAMMAD HAFIL T</v>
      </c>
      <c r="E16" s="20" t="str">
        <f ca="1">IF(ISNA(VLOOKUP(A16,SORT!$A$2:$I$325,4,0)),"",VLOOKUP(A16,SORT!$A$2:$I$325,4,0))</f>
        <v xml:space="preserve"> CS468</v>
      </c>
      <c r="F16" s="20"/>
      <c r="G16" s="26"/>
      <c r="H16" s="26" t="str">
        <f t="shared" ca="1" si="0"/>
        <v>MUHAMMAD HAFIL T-KMC18CS016</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IF(ROW(A12)&gt;Exam_Detail!$C$16,"",OFFSET(INDIRECT(Exam_Detail!$I$52),ROW(A12)+SUM( Exam_Detail!$C$9:$C$15),0))</f>
        <v>112</v>
      </c>
      <c r="B17" s="20" t="s">
        <v>559</v>
      </c>
      <c r="C17" s="20" t="str">
        <f ca="1">IF(ISNA(VLOOKUP(A17,SORT!$A$2:$I$325,2,0)),"",VLOOKUP(A17,SORT!$A$2:$I$325,2,0))</f>
        <v>LKMC18CS024</v>
      </c>
      <c r="D17" s="25" t="str">
        <f ca="1">IF(ISNA(VLOOKUP(A17,SORT!$A$2:$I$325,3,0)),"",VLOOKUP(A17,SORT!$A$2:$I$325,3,0))</f>
        <v xml:space="preserve">ADARSH .T </v>
      </c>
      <c r="E17" s="20" t="str">
        <f ca="1">IF(ISNA(VLOOKUP(A17,SORT!$A$2:$I$325,4,0)),"",VLOOKUP(A17,SORT!$A$2:$I$325,4,0))</f>
        <v xml:space="preserve"> CS468</v>
      </c>
      <c r="F17" s="20"/>
      <c r="G17" s="26"/>
      <c r="H17" s="26" t="str">
        <f t="shared" ca="1" si="0"/>
        <v>ADARSH .T -LKMC18CS024</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IF(ROW(A13)&gt;Exam_Detail!$C$16,"",OFFSET(INDIRECT(Exam_Detail!$I$52),ROW(A13)+SUM( Exam_Detail!$C$9:$C$15),0))</f>
        <v>113</v>
      </c>
      <c r="B18" s="20" t="s">
        <v>560</v>
      </c>
      <c r="C18" s="20" t="str">
        <f ca="1">IF(ISNA(VLOOKUP(A18,SORT!$A$2:$I$325,2,0)),"",VLOOKUP(A18,SORT!$A$2:$I$325,2,0))</f>
        <v>LKMC18CS028</v>
      </c>
      <c r="D18" s="25" t="str">
        <f ca="1">IF(ISNA(VLOOKUP(A18,SORT!$A$2:$I$325,3,0)),"",VLOOKUP(A18,SORT!$A$2:$I$325,3,0))</f>
        <v xml:space="preserve">ASHITHA M </v>
      </c>
      <c r="E18" s="20" t="str">
        <f ca="1">IF(ISNA(VLOOKUP(A18,SORT!$A$2:$I$325,4,0)),"",VLOOKUP(A18,SORT!$A$2:$I$325,4,0))</f>
        <v xml:space="preserve"> CS468</v>
      </c>
      <c r="F18" s="20"/>
      <c r="G18" s="26"/>
      <c r="H18" s="26" t="str">
        <f t="shared" ca="1" si="0"/>
        <v>ASHITHA M -LKMC18CS028</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IF(ROW(A14)&gt;Exam_Detail!$C$16,"",OFFSET(INDIRECT(Exam_Detail!$I$52),ROW(A14)+SUM( Exam_Detail!$C$9:$C$15),0))</f>
        <v>114</v>
      </c>
      <c r="B19" s="20" t="s">
        <v>561</v>
      </c>
      <c r="C19" s="20" t="str">
        <f ca="1">IF(ISNA(VLOOKUP(A19,SORT!$A$2:$I$325,2,0)),"",VLOOKUP(A19,SORT!$A$2:$I$325,2,0))</f>
        <v>LKMC18CS030</v>
      </c>
      <c r="D19" s="25" t="str">
        <f ca="1">IF(ISNA(VLOOKUP(A19,SORT!$A$2:$I$325,3,0)),"",VLOOKUP(A19,SORT!$A$2:$I$325,3,0))</f>
        <v xml:space="preserve">MUHAMMAD ASLAM P T </v>
      </c>
      <c r="E19" s="20" t="str">
        <f ca="1">IF(ISNA(VLOOKUP(A19,SORT!$A$2:$I$325,4,0)),"",VLOOKUP(A19,SORT!$A$2:$I$325,4,0))</f>
        <v xml:space="preserve"> CS468</v>
      </c>
      <c r="F19" s="20"/>
      <c r="G19" s="26"/>
      <c r="H19" s="26" t="str">
        <f t="shared" ca="1" si="0"/>
        <v>MUHAMMAD ASLAM P T -LKMC18CS030</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IF(ROW(A15)&gt;Exam_Detail!$C$16,"",OFFSET(INDIRECT(Exam_Detail!$I$52),ROW(A15)+SUM( Exam_Detail!$C$9:$C$15),0))</f>
        <v/>
      </c>
      <c r="B20" s="20" t="s">
        <v>562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IF(ROW(A16)&gt;Exam_Detail!$C$16,"",OFFSET(INDIRECT(Exam_Detail!$I$52),ROW(A16)+SUM( Exam_Detail!$C$9:$C$15),0))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IF(ROW(A17)&gt;Exam_Detail!$C$16,"",OFFSET(INDIRECT(Exam_Detail!$I$52),ROW(A17)+SUM( Exam_Detail!$C$9:$C$15),0))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IF(ROW(A18)&gt;Exam_Detail!$C$16,"",OFFSET(INDIRECT(Exam_Detail!$I$52),ROW(A18)+SUM( Exam_Detail!$C$9:$C$15),0))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IF(ROW(A19)&gt;Exam_Detail!$C$16,"",OFFSET(INDIRECT(Exam_Detail!$I$52),ROW(A19)+SUM( Exam_Detail!$C$9:$C$15),0))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IF(ROW(A20)&gt;Exam_Detail!$C$16,"",OFFSET(INDIRECT(Exam_Detail!$I$52),ROW(A20)+SUM( Exam_Detail!$C$9:$C$15),0))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IF(ROW(A21)&gt;Exam_Detail!$C$16,"",OFFSET(INDIRECT(Exam_Detail!$I$52),ROW(A21)+SUM( Exam_Detail!$C$9:$C$15),0))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IF(ROW(A22)&gt;Exam_Detail!$C$16,"",OFFSET(INDIRECT(Exam_Detail!$I$52),ROW(A22)+SUM( Exam_Detail!$C$9:$C$15),0))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IF(ROW(A23)&gt;Exam_Detail!$C$16,"",OFFSET(INDIRECT(Exam_Detail!$I$52),ROW(A23)+SUM( Exam_Detail!$C$9:$C$15),0))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IF(ROW(A24)&gt;Exam_Detail!$C$16,"",OFFSET(INDIRECT(Exam_Detail!$I$52),ROW(A24)+SUM( Exam_Detail!$C$9:$C$15),0))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IF(ROW(A25)&gt;Exam_Detail!$C$16,"",OFFSET(INDIRECT(Exam_Detail!$I$52),ROW(A25)+SUM( Exam_Detail!$C$9:$C$15),0))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IF(ROW(A26)&gt;Exam_Detail!$C$16,"",OFFSET(INDIRECT(Exam_Detail!$I$52),ROW(A26)+SUM( Exam_Detail!$C$9:$C$15),0))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IF(ROW(A27)&gt;Exam_Detail!$C$16,"",OFFSET(INDIRECT(Exam_Detail!$I$52),ROW(A27)+SUM( Exam_Detail!$C$9:$C$15),0))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IF(ROW(A28)&gt;Exam_Detail!$C$16,"",OFFSET(INDIRECT(Exam_Detail!$I$52),ROW(A28)+SUM( Exam_Detail!$C$9:$C$15),0))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IF(ROW(A29)&gt;Exam_Detail!$C$16,"",OFFSET(INDIRECT(Exam_Detail!$I$52),ROW(A29)+SUM( Exam_Detail!$C$9:$C$15),0))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IF(ROW(A30)&gt;Exam_Detail!$C$16,"",OFFSET(INDIRECT(Exam_Detail!$I$52),ROW(A30)+SUM( Exam_Detail!$C$9:$C$15),0))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topLeftCell="B16" workbookViewId="0">
      <selection activeCell="C5" sqref="C5"/>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Exam_Detail!B17</f>
        <v>R 206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IF(ROW(A1)&gt;Exam_Detail!$C$17,"",OFFSET(INDIRECT(Exam_Detail!$I$52),ROW(A1)+SUM( Exam_Detail!$C$9:$C$16),0))</f>
        <v>115</v>
      </c>
      <c r="B6" s="20" t="s">
        <v>548</v>
      </c>
      <c r="C6" s="20" t="str">
        <f ca="1">IF(ISNA(VLOOKUP(A6,SORT!$A$2:$I$325,2,0)),"",VLOOKUP(A6,SORT!$A$2:$I$325,2,0))</f>
        <v>LKMC18ME026</v>
      </c>
      <c r="D6" s="25" t="str">
        <f ca="1">IF(ISNA(VLOOKUP(A6,SORT!$A$2:$I$325,3,0)),"",VLOOKUP(A6,SORT!$A$2:$I$325,3,0))</f>
        <v xml:space="preserve">AKASH .A </v>
      </c>
      <c r="E6" s="20" t="str">
        <f ca="1">IF(ISNA(VLOOKUP(A6,SORT!$A$2:$I$325,4,0)),"",VLOOKUP(A6,SORT!$A$2:$I$325,4,0))</f>
        <v xml:space="preserve"> ME476</v>
      </c>
      <c r="F6" s="20"/>
      <c r="G6" s="26"/>
      <c r="H6" s="26" t="str">
        <f ca="1">CONCATENATE(D6,"-",C6)</f>
        <v>AKASH .A -LKMC18ME026</v>
      </c>
      <c r="I6" s="26"/>
      <c r="J6" s="26"/>
      <c r="K6" s="26"/>
      <c r="L6" s="26"/>
      <c r="M6" s="26"/>
      <c r="N6" s="26"/>
      <c r="O6" s="26"/>
      <c r="P6" s="26"/>
      <c r="Q6" s="26"/>
      <c r="R6" s="26"/>
      <c r="S6" s="26"/>
      <c r="T6" s="26"/>
      <c r="U6" s="26"/>
      <c r="V6" s="26"/>
      <c r="W6" s="26"/>
      <c r="X6" s="26"/>
      <c r="Y6" s="26"/>
      <c r="Z6" s="26"/>
    </row>
    <row r="7" spans="1:26" ht="18" customHeight="1" x14ac:dyDescent="0.25">
      <c r="A7" s="20">
        <f ca="1">IF(ROW(A2)&gt;Exam_Detail!$C$17,"",OFFSET(INDIRECT(Exam_Detail!$I$52),ROW(A2)+SUM( Exam_Detail!$C$9:$C$16),0))</f>
        <v>116</v>
      </c>
      <c r="B7" s="20" t="s">
        <v>549</v>
      </c>
      <c r="C7" s="20" t="str">
        <f ca="1">IF(ISNA(VLOOKUP(A7,SORT!$A$2:$I$325,2,0)),"",VLOOKUP(A7,SORT!$A$2:$I$325,2,0))</f>
        <v>LKMC18ME035</v>
      </c>
      <c r="D7" s="25" t="str">
        <f ca="1">IF(ISNA(VLOOKUP(A7,SORT!$A$2:$I$325,3,0)),"",VLOOKUP(A7,SORT!$A$2:$I$325,3,0))</f>
        <v xml:space="preserve">SARATH .A.V </v>
      </c>
      <c r="E7" s="20" t="str">
        <f ca="1">IF(ISNA(VLOOKUP(A7,SORT!$A$2:$I$325,4,0)),"",VLOOKUP(A7,SORT!$A$2:$I$325,4,0))</f>
        <v xml:space="preserve"> ME476</v>
      </c>
      <c r="F7" s="20"/>
      <c r="G7" s="26"/>
      <c r="H7" s="26" t="str">
        <f t="shared" ref="H7:H35" ca="1" si="0">CONCATENATE(D7,"-",C7)</f>
        <v>SARATH .A.V -LKMC18ME035</v>
      </c>
      <c r="I7" s="26"/>
      <c r="J7" s="26"/>
      <c r="K7" s="26"/>
      <c r="L7" s="26"/>
      <c r="M7" s="26"/>
      <c r="N7" s="26"/>
      <c r="O7" s="26"/>
      <c r="P7" s="26"/>
      <c r="Q7" s="26"/>
      <c r="R7" s="26"/>
      <c r="S7" s="26"/>
      <c r="T7" s="26"/>
      <c r="U7" s="26"/>
      <c r="V7" s="26"/>
      <c r="W7" s="26"/>
      <c r="X7" s="26"/>
      <c r="Y7" s="26"/>
      <c r="Z7" s="26"/>
    </row>
    <row r="8" spans="1:26" ht="18" customHeight="1" x14ac:dyDescent="0.25">
      <c r="A8" s="20">
        <f ca="1">IF(ROW(A3)&gt;Exam_Detail!$C$17,"",OFFSET(INDIRECT(Exam_Detail!$I$52),ROW(A3)+SUM( Exam_Detail!$C$9:$C$16),0))</f>
        <v>117</v>
      </c>
      <c r="B8" s="20" t="s">
        <v>550</v>
      </c>
      <c r="C8" s="20" t="str">
        <f ca="1">IF(ISNA(VLOOKUP(A8,SORT!$A$2:$I$325,2,0)),"",VLOOKUP(A8,SORT!$A$2:$I$325,2,0))</f>
        <v>KMC18ME024</v>
      </c>
      <c r="D8" s="25" t="str">
        <f ca="1">IF(ISNA(VLOOKUP(A8,SORT!$A$2:$I$325,3,0)),"",VLOOKUP(A8,SORT!$A$2:$I$325,3,0))</f>
        <v>VISHNU  N</v>
      </c>
      <c r="E8" s="20" t="str">
        <f ca="1">IF(ISNA(VLOOKUP(A8,SORT!$A$2:$I$325,4,0)),"",VLOOKUP(A8,SORT!$A$2:$I$325,4,0))</f>
        <v xml:space="preserve"> ME476</v>
      </c>
      <c r="F8" s="20"/>
      <c r="G8" s="26"/>
      <c r="H8" s="26" t="str">
        <f t="shared" ca="1" si="0"/>
        <v>VISHNU  N-KMC18ME024</v>
      </c>
      <c r="I8" s="26"/>
      <c r="J8" s="26"/>
      <c r="K8" s="26"/>
      <c r="L8" s="26"/>
      <c r="M8" s="26"/>
      <c r="N8" s="26"/>
      <c r="O8" s="26"/>
      <c r="P8" s="26"/>
      <c r="Q8" s="26"/>
      <c r="R8" s="26"/>
      <c r="S8" s="26"/>
      <c r="T8" s="26"/>
      <c r="U8" s="26"/>
      <c r="V8" s="26"/>
      <c r="W8" s="26"/>
      <c r="X8" s="26"/>
      <c r="Y8" s="26"/>
      <c r="Z8" s="26"/>
    </row>
    <row r="9" spans="1:26" ht="18" customHeight="1" x14ac:dyDescent="0.25">
      <c r="A9" s="20">
        <f ca="1">IF(ROW(A4)&gt;Exam_Detail!$C$17,"",OFFSET(INDIRECT(Exam_Detail!$I$52),ROW(A4)+SUM( Exam_Detail!$C$9:$C$16),0))</f>
        <v>118</v>
      </c>
      <c r="B9" s="20" t="s">
        <v>551</v>
      </c>
      <c r="C9" s="20" t="str">
        <f ca="1">IF(ISNA(VLOOKUP(A9,SORT!$A$2:$I$325,2,0)),"",VLOOKUP(A9,SORT!$A$2:$I$325,2,0))</f>
        <v>LKMC18ME033</v>
      </c>
      <c r="D9" s="25" t="str">
        <f ca="1">IF(ISNA(VLOOKUP(A9,SORT!$A$2:$I$325,3,0)),"",VLOOKUP(A9,SORT!$A$2:$I$325,3,0))</f>
        <v xml:space="preserve">MUHAMMED MUBARAK </v>
      </c>
      <c r="E9" s="20" t="str">
        <f ca="1">IF(ISNA(VLOOKUP(A9,SORT!$A$2:$I$325,4,0)),"",VLOOKUP(A9,SORT!$A$2:$I$325,4,0))</f>
        <v xml:space="preserve"> ME476</v>
      </c>
      <c r="F9" s="20"/>
      <c r="G9" s="26"/>
      <c r="H9" s="26" t="str">
        <f t="shared" ca="1" si="0"/>
        <v>MUHAMMED MUBARAK -LKMC18ME033</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IF(ROW(A5)&gt;Exam_Detail!$C$17,"",OFFSET(INDIRECT(Exam_Detail!$I$52),ROW(A5)+SUM( Exam_Detail!$C$9:$C$16),0))</f>
        <v>119</v>
      </c>
      <c r="B10" s="20" t="s">
        <v>552</v>
      </c>
      <c r="C10" s="20" t="str">
        <f ca="1">IF(ISNA(VLOOKUP(A10,SORT!$A$2:$I$325,2,0)),"",VLOOKUP(A10,SORT!$A$2:$I$325,2,0))</f>
        <v>KMC18AU002</v>
      </c>
      <c r="D10" s="25" t="str">
        <f ca="1">IF(ISNA(VLOOKUP(A10,SORT!$A$2:$I$325,3,0)),"",VLOOKUP(A10,SORT!$A$2:$I$325,3,0))</f>
        <v>ABHISHEK  P</v>
      </c>
      <c r="E10" s="20" t="str">
        <f ca="1">IF(ISNA(VLOOKUP(A10,SORT!$A$2:$I$325,4,0)),"",VLOOKUP(A10,SORT!$A$2:$I$325,4,0))</f>
        <v xml:space="preserve"> AU466</v>
      </c>
      <c r="F10" s="20"/>
      <c r="G10" s="26"/>
      <c r="H10" s="26" t="str">
        <f t="shared" ca="1" si="0"/>
        <v>ABHISHEK  P-KMC18AU002</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IF(ROW(A6)&gt;Exam_Detail!$C$17,"",OFFSET(INDIRECT(Exam_Detail!$I$52),ROW(A6)+SUM( Exam_Detail!$C$9:$C$16),0))</f>
        <v>120</v>
      </c>
      <c r="B11" s="20" t="s">
        <v>553</v>
      </c>
      <c r="C11" s="20" t="str">
        <f ca="1">IF(ISNA(VLOOKUP(A11,SORT!$A$2:$I$325,2,0)),"",VLOOKUP(A11,SORT!$A$2:$I$325,2,0))</f>
        <v>LKMC18EC017</v>
      </c>
      <c r="D11" s="25" t="str">
        <f ca="1">IF(ISNA(VLOOKUP(A11,SORT!$A$2:$I$325,3,0)),"",VLOOKUP(A11,SORT!$A$2:$I$325,3,0))</f>
        <v xml:space="preserve">SANDRA .N. P </v>
      </c>
      <c r="E11" s="20" t="str">
        <f ca="1">IF(ISNA(VLOOKUP(A11,SORT!$A$2:$I$325,4,0)),"",VLOOKUP(A11,SORT!$A$2:$I$325,4,0))</f>
        <v xml:space="preserve"> EC468</v>
      </c>
      <c r="F11" s="20"/>
      <c r="G11" s="26"/>
      <c r="H11" s="26" t="str">
        <f t="shared" ca="1" si="0"/>
        <v>SANDRA .N. P -LKMC18EC017</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IF(ROW(A7)&gt;Exam_Detail!$C$17,"",OFFSET(INDIRECT(Exam_Detail!$I$52),ROW(A7)+SUM( Exam_Detail!$C$9:$C$16),0))</f>
        <v>121</v>
      </c>
      <c r="B12" s="20" t="s">
        <v>554</v>
      </c>
      <c r="C12" s="20" t="str">
        <f ca="1">IF(ISNA(VLOOKUP(A12,SORT!$A$2:$I$325,2,0)),"",VLOOKUP(A12,SORT!$A$2:$I$325,2,0))</f>
        <v>KMC18CE023</v>
      </c>
      <c r="D12" s="25" t="str">
        <f ca="1">IF(ISNA(VLOOKUP(A12,SORT!$A$2:$I$325,3,0)),"",VLOOKUP(A12,SORT!$A$2:$I$325,3,0))</f>
        <v>NIDHA  FAZLI</v>
      </c>
      <c r="E12" s="20" t="str">
        <f ca="1">IF(ISNA(VLOOKUP(A12,SORT!$A$2:$I$325,4,0)),"",VLOOKUP(A12,SORT!$A$2:$I$325,4,0))</f>
        <v xml:space="preserve"> CE474</v>
      </c>
      <c r="F12" s="20"/>
      <c r="G12" s="26"/>
      <c r="H12" s="26" t="str">
        <f t="shared" ca="1" si="0"/>
        <v>NIDHA  FAZLI-KMC18CE023</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IF(ROW(A8)&gt;Exam_Detail!$C$17,"",OFFSET(INDIRECT(Exam_Detail!$I$52),ROW(A8)+SUM( Exam_Detail!$C$9:$C$16),0))</f>
        <v>122</v>
      </c>
      <c r="B13" s="20" t="s">
        <v>555</v>
      </c>
      <c r="C13" s="20" t="str">
        <f ca="1">IF(ISNA(VLOOKUP(A13,SORT!$A$2:$I$325,2,0)),"",VLOOKUP(A13,SORT!$A$2:$I$325,2,0))</f>
        <v>KMC18CE020</v>
      </c>
      <c r="D13" s="25" t="str">
        <f ca="1">IF(ISNA(VLOOKUP(A13,SORT!$A$2:$I$325,3,0)),"",VLOOKUP(A13,SORT!$A$2:$I$325,3,0))</f>
        <v>MUHAMMED ROSEN N P</v>
      </c>
      <c r="E13" s="20" t="str">
        <f ca="1">IF(ISNA(VLOOKUP(A13,SORT!$A$2:$I$325,4,0)),"",VLOOKUP(A13,SORT!$A$2:$I$325,4,0))</f>
        <v xml:space="preserve"> CE474</v>
      </c>
      <c r="F13" s="20"/>
      <c r="G13" s="26"/>
      <c r="H13" s="26" t="str">
        <f t="shared" ca="1" si="0"/>
        <v>MUHAMMED ROSEN N P-KMC18CE020</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IF(ROW(A9)&gt;Exam_Detail!$C$17,"",OFFSET(INDIRECT(Exam_Detail!$I$52),ROW(A9)+SUM( Exam_Detail!$C$9:$C$16),0))</f>
        <v>123</v>
      </c>
      <c r="B14" s="20" t="s">
        <v>556</v>
      </c>
      <c r="C14" s="20" t="str">
        <f ca="1">IF(ISNA(VLOOKUP(A14,SORT!$A$2:$I$325,2,0)),"",VLOOKUP(A14,SORT!$A$2:$I$325,2,0))</f>
        <v>LKMC18ME038</v>
      </c>
      <c r="D14" s="25" t="str">
        <f ca="1">IF(ISNA(VLOOKUP(A14,SORT!$A$2:$I$325,3,0)),"",VLOOKUP(A14,SORT!$A$2:$I$325,3,0))</f>
        <v xml:space="preserve">SHAMSUDHEEN . C </v>
      </c>
      <c r="E14" s="20" t="str">
        <f ca="1">IF(ISNA(VLOOKUP(A14,SORT!$A$2:$I$325,4,0)),"",VLOOKUP(A14,SORT!$A$2:$I$325,4,0))</f>
        <v xml:space="preserve"> ME476</v>
      </c>
      <c r="F14" s="20"/>
      <c r="G14" s="26"/>
      <c r="H14" s="26" t="str">
        <f t="shared" ca="1" si="0"/>
        <v>SHAMSUDHEEN . C -LKMC18ME038</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IF(ROW(A10)&gt;Exam_Detail!$C$17,"",OFFSET(INDIRECT(Exam_Detail!$I$52),ROW(A10)+SUM( Exam_Detail!$C$9:$C$16),0))</f>
        <v>124</v>
      </c>
      <c r="B15" s="20" t="s">
        <v>557</v>
      </c>
      <c r="C15" s="20" t="str">
        <f ca="1">IF(ISNA(VLOOKUP(A15,SORT!$A$2:$I$325,2,0)),"",VLOOKUP(A15,SORT!$A$2:$I$325,2,0))</f>
        <v>KMC18CS002</v>
      </c>
      <c r="D15" s="25" t="str">
        <f ca="1">IF(ISNA(VLOOKUP(A15,SORT!$A$2:$I$325,3,0)),"",VLOOKUP(A15,SORT!$A$2:$I$325,3,0))</f>
        <v>AISWARYA  MOHAN</v>
      </c>
      <c r="E15" s="20" t="str">
        <f ca="1">IF(ISNA(VLOOKUP(A15,SORT!$A$2:$I$325,4,0)),"",VLOOKUP(A15,SORT!$A$2:$I$325,4,0))</f>
        <v xml:space="preserve"> CS468</v>
      </c>
      <c r="F15" s="20"/>
      <c r="G15" s="26"/>
      <c r="H15" s="26" t="str">
        <f t="shared" ca="1" si="0"/>
        <v>AISWARYA  MOHAN-KMC18CS002</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IF(ROW(A11)&gt;Exam_Detail!$C$17,"",OFFSET(INDIRECT(Exam_Detail!$I$52),ROW(A11)+SUM( Exam_Detail!$C$9:$C$16),0))</f>
        <v>125</v>
      </c>
      <c r="B16" s="20" t="s">
        <v>558</v>
      </c>
      <c r="C16" s="20" t="str">
        <f ca="1">IF(ISNA(VLOOKUP(A16,SORT!$A$2:$I$325,2,0)),"",VLOOKUP(A16,SORT!$A$2:$I$325,2,0))</f>
        <v>KMC18CE001</v>
      </c>
      <c r="D16" s="25" t="str">
        <f ca="1">IF(ISNA(VLOOKUP(A16,SORT!$A$2:$I$325,3,0)),"",VLOOKUP(A16,SORT!$A$2:$I$325,3,0))</f>
        <v>ADARSH  P</v>
      </c>
      <c r="E16" s="20" t="str">
        <f ca="1">IF(ISNA(VLOOKUP(A16,SORT!$A$2:$I$325,4,0)),"",VLOOKUP(A16,SORT!$A$2:$I$325,4,0))</f>
        <v xml:space="preserve"> CE474</v>
      </c>
      <c r="F16" s="20"/>
      <c r="G16" s="26"/>
      <c r="H16" s="26" t="str">
        <f t="shared" ca="1" si="0"/>
        <v>ADARSH  P-KMC18CE001</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IF(ROW(A12)&gt;Exam_Detail!$C$17,"",OFFSET(INDIRECT(Exam_Detail!$I$52),ROW(A12)+SUM( Exam_Detail!$C$9:$C$16),0))</f>
        <v>126</v>
      </c>
      <c r="B17" s="20" t="s">
        <v>559</v>
      </c>
      <c r="C17" s="20" t="str">
        <f ca="1">IF(ISNA(VLOOKUP(A17,SORT!$A$2:$I$325,2,0)),"",VLOOKUP(A17,SORT!$A$2:$I$325,2,0))</f>
        <v>LKMC18ME037</v>
      </c>
      <c r="D17" s="25" t="str">
        <f ca="1">IF(ISNA(VLOOKUP(A17,SORT!$A$2:$I$325,3,0)),"",VLOOKUP(A17,SORT!$A$2:$I$325,3,0))</f>
        <v>SHAHIDUL KHADER K V</v>
      </c>
      <c r="E17" s="20" t="str">
        <f ca="1">IF(ISNA(VLOOKUP(A17,SORT!$A$2:$I$325,4,0)),"",VLOOKUP(A17,SORT!$A$2:$I$325,4,0))</f>
        <v xml:space="preserve"> ME476</v>
      </c>
      <c r="F17" s="20"/>
      <c r="G17" s="26"/>
      <c r="H17" s="26" t="str">
        <f t="shared" ca="1" si="0"/>
        <v>SHAHIDUL KHADER K V-LKMC18ME037</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IF(ROW(A13)&gt;Exam_Detail!$C$17,"",OFFSET(INDIRECT(Exam_Detail!$I$52),ROW(A13)+SUM( Exam_Detail!$C$9:$C$16),0))</f>
        <v>127</v>
      </c>
      <c r="B18" s="20" t="s">
        <v>560</v>
      </c>
      <c r="C18" s="20" t="str">
        <f ca="1">IF(ISNA(VLOOKUP(A18,SORT!$A$2:$I$325,2,0)),"",VLOOKUP(A18,SORT!$A$2:$I$325,2,0))</f>
        <v>LKMC18CE036</v>
      </c>
      <c r="D18" s="25" t="str">
        <f ca="1">IF(ISNA(VLOOKUP(A18,SORT!$A$2:$I$325,3,0)),"",VLOOKUP(A18,SORT!$A$2:$I$325,3,0))</f>
        <v xml:space="preserve">MUHAMMED ASLAM </v>
      </c>
      <c r="E18" s="20" t="str">
        <f ca="1">IF(ISNA(VLOOKUP(A18,SORT!$A$2:$I$325,4,0)),"",VLOOKUP(A18,SORT!$A$2:$I$325,4,0))</f>
        <v xml:space="preserve"> CE474</v>
      </c>
      <c r="F18" s="20"/>
      <c r="G18" s="26"/>
      <c r="H18" s="26" t="str">
        <f t="shared" ca="1" si="0"/>
        <v>MUHAMMED ASLAM -LKMC18CE036</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IF(ROW(A14)&gt;Exam_Detail!$C$17,"",OFFSET(INDIRECT(Exam_Detail!$I$52),ROW(A14)+SUM( Exam_Detail!$C$9:$C$16),0))</f>
        <v>128</v>
      </c>
      <c r="B19" s="20" t="s">
        <v>561</v>
      </c>
      <c r="C19" s="20" t="e">
        <f ca="1">IF(ISNA(VLOOKUP(A19,SORT!$A$2:$I$325,2,0)),"",VLOOKUP(A19,SORT!$A$2:$I$325,2,0))</f>
        <v>#VALUE!</v>
      </c>
      <c r="D19" s="25" t="e">
        <f ca="1">IF(ISNA(VLOOKUP(A19,SORT!$A$2:$I$325,3,0)),"",VLOOKUP(A19,SORT!$A$2:$I$325,3,0))</f>
        <v>#VALUE!</v>
      </c>
      <c r="E19" s="20" t="e">
        <f ca="1">IF(ISNA(VLOOKUP(A19,SORT!$A$2:$I$325,4,0)),"",VLOOKUP(A19,SORT!$A$2:$I$325,4,0))</f>
        <v>#VALUE!</v>
      </c>
      <c r="F19" s="20"/>
      <c r="G19" s="26"/>
      <c r="H19" s="26" t="e">
        <f t="shared" ca="1" si="0"/>
        <v>#VALUE!</v>
      </c>
      <c r="I19" s="26"/>
      <c r="J19" s="26"/>
      <c r="K19" s="26"/>
      <c r="L19" s="26"/>
      <c r="M19" s="26"/>
      <c r="N19" s="26"/>
      <c r="O19" s="26"/>
      <c r="P19" s="26"/>
      <c r="Q19" s="26"/>
      <c r="R19" s="26"/>
      <c r="S19" s="26"/>
      <c r="T19" s="26"/>
      <c r="U19" s="26"/>
      <c r="V19" s="26"/>
      <c r="W19" s="26"/>
      <c r="X19" s="26"/>
      <c r="Y19" s="26"/>
      <c r="Z19" s="26"/>
    </row>
    <row r="20" spans="1:26" ht="18" customHeight="1" x14ac:dyDescent="0.25">
      <c r="A20" s="20">
        <f ca="1">IF(ROW(A15)&gt;Exam_Detail!$C$17,"",OFFSET(INDIRECT(Exam_Detail!$I$52),ROW(A15)+SUM( Exam_Detail!$C$9:$C$16),0))</f>
        <v>129</v>
      </c>
      <c r="B20" s="20" t="s">
        <v>562</v>
      </c>
      <c r="C20" s="20" t="e">
        <f ca="1">IF(ISNA(VLOOKUP(A20,SORT!$A$2:$I$325,2,0)),"",VLOOKUP(A20,SORT!$A$2:$I$325,2,0))</f>
        <v>#VALUE!</v>
      </c>
      <c r="D20" s="25" t="e">
        <f ca="1">IF(ISNA(VLOOKUP(A20,SORT!$A$2:$I$325,3,0)),"",VLOOKUP(A20,SORT!$A$2:$I$325,3,0))</f>
        <v>#VALUE!</v>
      </c>
      <c r="E20" s="20" t="e">
        <f ca="1">IF(ISNA(VLOOKUP(A20,SORT!$A$2:$I$325,4,0)),"",VLOOKUP(A20,SORT!$A$2:$I$325,4,0))</f>
        <v>#VALUE!</v>
      </c>
      <c r="F20" s="20"/>
      <c r="G20" s="26"/>
      <c r="H20" s="26" t="e">
        <f t="shared" ca="1" si="0"/>
        <v>#VALUE!</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IF(ROW(A16)&gt;Exam_Detail!$C$17,"",OFFSET(INDIRECT(Exam_Detail!$I$52),ROW(A16)+SUM( Exam_Detail!$C$9:$C$16),0))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IF(ROW(A17)&gt;Exam_Detail!$C$17,"",OFFSET(INDIRECT(Exam_Detail!$I$52),ROW(A17)+SUM( Exam_Detail!$C$9:$C$16),0))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IF(ROW(A18)&gt;Exam_Detail!$C$17,"",OFFSET(INDIRECT(Exam_Detail!$I$52),ROW(A18)+SUM( Exam_Detail!$C$9:$C$16),0))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IF(ROW(A19)&gt;Exam_Detail!$C$17,"",OFFSET(INDIRECT(Exam_Detail!$I$52),ROW(A19)+SUM( Exam_Detail!$C$9:$C$16),0))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IF(ROW(A20)&gt;Exam_Detail!$C$17,"",OFFSET(INDIRECT(Exam_Detail!$I$52),ROW(A20)+SUM( Exam_Detail!$C$9:$C$16),0))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IF(ROW(A21)&gt;Exam_Detail!$C$17,"",OFFSET(INDIRECT(Exam_Detail!$I$52),ROW(A21)+SUM( Exam_Detail!$C$9:$C$16),0))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IF(ROW(A22)&gt;Exam_Detail!$C$17,"",OFFSET(INDIRECT(Exam_Detail!$I$52),ROW(A22)+SUM( Exam_Detail!$C$9:$C$16),0))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IF(ROW(A23)&gt;Exam_Detail!$C$17,"",OFFSET(INDIRECT(Exam_Detail!$I$52),ROW(A23)+SUM( Exam_Detail!$C$9:$C$16),0))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IF(ROW(A24)&gt;Exam_Detail!$C$17,"",OFFSET(INDIRECT(Exam_Detail!$I$52),ROW(A24)+SUM( Exam_Detail!$C$9:$C$16),0))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IF(ROW(A25)&gt;Exam_Detail!$C$17,"",OFFSET(INDIRECT(Exam_Detail!$I$52),ROW(A25)+SUM( Exam_Detail!$C$9:$C$16),0))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IF(ROW(A26)&gt;Exam_Detail!$C$17,"",OFFSET(INDIRECT(Exam_Detail!$I$52),ROW(A26)+SUM( Exam_Detail!$C$9:$C$16),0))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IF(ROW(A27)&gt;Exam_Detail!$C$17,"",OFFSET(INDIRECT(Exam_Detail!$I$52),ROW(A27)+SUM( Exam_Detail!$C$9:$C$16),0))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IF(ROW(A28)&gt;Exam_Detail!$C$17,"",OFFSET(INDIRECT(Exam_Detail!$I$52),ROW(A28)+SUM( Exam_Detail!$C$9:$C$16),0))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IF(ROW(A29)&gt;Exam_Detail!$C$17,"",OFFSET(INDIRECT(Exam_Detail!$I$52),ROW(A29)+SUM( Exam_Detail!$C$9:$C$16),0))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IF(ROW(A30)&gt;Exam_Detail!$C$17,"",OFFSET(INDIRECT(Exam_Detail!$I$52),ROW(A30)+SUM( Exam_Detail!$C$9:$C$16),0))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000"/>
  <sheetViews>
    <sheetView topLeftCell="B4" workbookViewId="0">
      <selection activeCell="D31" sqref="D31"/>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f>Exam_Detail!B18</f>
        <v>0</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t="str">
        <f ca="1">IF(ROW(A1)&gt;Exam_Detail!$C$18,"",OFFSET(INDIRECT(Exam_Detail!$I$52),ROW(A1)+SUM( Exam_Detail!$C$9:$C$17),0))</f>
        <v/>
      </c>
      <c r="B6" s="20" t="s">
        <v>548</v>
      </c>
      <c r="C6" s="20" t="str">
        <f ca="1">IF(ISNA(VLOOKUP(A6,SORT!$A$2:$I$325,2,0)),"",VLOOKUP(A6,SORT!$A$2:$I$325,2,0))</f>
        <v/>
      </c>
      <c r="D6" s="25" t="str">
        <f ca="1">IF(ISNA(VLOOKUP(A6,SORT!$A$2:$I$325,3,0)),"",VLOOKUP(A6,SORT!$A$2:$I$325,3,0))</f>
        <v/>
      </c>
      <c r="E6" s="20" t="str">
        <f ca="1">IF(ISNA(VLOOKUP(A6,SORT!$A$2:$I$325,4,0)),"",VLOOKUP(A6,SORT!$A$2:$I$325,4,0))</f>
        <v/>
      </c>
      <c r="F6" s="20"/>
      <c r="G6" s="26"/>
      <c r="H6" s="26" t="str">
        <f ca="1">CONCATENATE(D6,"-",C6)</f>
        <v>-</v>
      </c>
      <c r="I6" s="26"/>
      <c r="J6" s="26"/>
      <c r="K6" s="26"/>
      <c r="L6" s="26"/>
      <c r="M6" s="26"/>
      <c r="N6" s="26"/>
      <c r="O6" s="26"/>
      <c r="P6" s="26"/>
      <c r="Q6" s="26"/>
      <c r="R6" s="26"/>
      <c r="S6" s="26"/>
      <c r="T6" s="26"/>
      <c r="U6" s="26"/>
      <c r="V6" s="26"/>
      <c r="W6" s="26"/>
      <c r="X6" s="26"/>
      <c r="Y6" s="26"/>
      <c r="Z6" s="26"/>
    </row>
    <row r="7" spans="1:26" ht="18" customHeight="1" x14ac:dyDescent="0.25">
      <c r="A7" s="20" t="str">
        <f ca="1">IF(ROW(A2)&gt;Exam_Detail!$C$18,"",OFFSET(INDIRECT(Exam_Detail!$I$52),ROW(A2)+SUM( Exam_Detail!$C$9:$C$17),0))</f>
        <v/>
      </c>
      <c r="B7" s="20" t="s">
        <v>549</v>
      </c>
      <c r="C7" s="20" t="str">
        <f ca="1">IF(ISNA(VLOOKUP(A7,SORT!$A$2:$I$325,2,0)),"",VLOOKUP(A7,SORT!$A$2:$I$325,2,0))</f>
        <v/>
      </c>
      <c r="D7" s="25" t="str">
        <f ca="1">IF(ISNA(VLOOKUP(A7,SORT!$A$2:$I$325,3,0)),"",VLOOKUP(A7,SORT!$A$2:$I$325,3,0))</f>
        <v/>
      </c>
      <c r="E7" s="20" t="str">
        <f ca="1">IF(ISNA(VLOOKUP(A7,SORT!$A$2:$I$325,4,0)),"",VLOOKUP(A7,SORT!$A$2:$I$325,4,0))</f>
        <v/>
      </c>
      <c r="F7" s="20"/>
      <c r="G7" s="26"/>
      <c r="H7" s="26" t="str">
        <f t="shared" ref="H7:H35" ca="1" si="0">CONCATENATE(D7,"-",C7)</f>
        <v>-</v>
      </c>
      <c r="I7" s="26"/>
      <c r="J7" s="26"/>
      <c r="K7" s="26"/>
      <c r="L7" s="26"/>
      <c r="M7" s="26"/>
      <c r="N7" s="26"/>
      <c r="O7" s="26"/>
      <c r="P7" s="26"/>
      <c r="Q7" s="26"/>
      <c r="R7" s="26"/>
      <c r="S7" s="26"/>
      <c r="T7" s="26"/>
      <c r="U7" s="26"/>
      <c r="V7" s="26"/>
      <c r="W7" s="26"/>
      <c r="X7" s="26"/>
      <c r="Y7" s="26"/>
      <c r="Z7" s="26"/>
    </row>
    <row r="8" spans="1:26" ht="18" customHeight="1" x14ac:dyDescent="0.25">
      <c r="A8" s="20" t="str">
        <f ca="1">IF(ROW(A3)&gt;Exam_Detail!$C$18,"",OFFSET(INDIRECT(Exam_Detail!$I$52),ROW(A3)+SUM( Exam_Detail!$C$9:$C$17),0))</f>
        <v/>
      </c>
      <c r="B8" s="20" t="s">
        <v>550</v>
      </c>
      <c r="C8" s="20" t="str">
        <f ca="1">IF(ISNA(VLOOKUP(A8,SORT!$A$2:$I$325,2,0)),"",VLOOKUP(A8,SORT!$A$2:$I$325,2,0))</f>
        <v/>
      </c>
      <c r="D8" s="25" t="str">
        <f ca="1">IF(ISNA(VLOOKUP(A8,SORT!$A$2:$I$325,3,0)),"",VLOOKUP(A8,SORT!$A$2:$I$325,3,0))</f>
        <v/>
      </c>
      <c r="E8" s="20" t="str">
        <f ca="1">IF(ISNA(VLOOKUP(A8,SORT!$A$2:$I$325,4,0)),"",VLOOKUP(A8,SORT!$A$2:$I$325,4,0))</f>
        <v/>
      </c>
      <c r="F8" s="20"/>
      <c r="G8" s="26"/>
      <c r="H8" s="26" t="str">
        <f t="shared" ca="1" si="0"/>
        <v>-</v>
      </c>
      <c r="I8" s="26"/>
      <c r="J8" s="26"/>
      <c r="K8" s="26"/>
      <c r="L8" s="26"/>
      <c r="M8" s="26"/>
      <c r="N8" s="26"/>
      <c r="O8" s="26"/>
      <c r="P8" s="26"/>
      <c r="Q8" s="26"/>
      <c r="R8" s="26"/>
      <c r="S8" s="26"/>
      <c r="T8" s="26"/>
      <c r="U8" s="26"/>
      <c r="V8" s="26"/>
      <c r="W8" s="26"/>
      <c r="X8" s="26"/>
      <c r="Y8" s="26"/>
      <c r="Z8" s="26"/>
    </row>
    <row r="9" spans="1:26" ht="18" customHeight="1" x14ac:dyDescent="0.25">
      <c r="A9" s="20" t="str">
        <f ca="1">IF(ROW(A4)&gt;Exam_Detail!$C$18,"",OFFSET(INDIRECT(Exam_Detail!$I$52),ROW(A4)+SUM( Exam_Detail!$C$9:$C$17),0))</f>
        <v/>
      </c>
      <c r="B9" s="20" t="s">
        <v>551</v>
      </c>
      <c r="C9" s="20" t="str">
        <f ca="1">IF(ISNA(VLOOKUP(A9,SORT!$A$2:$I$325,2,0)),"",VLOOKUP(A9,SORT!$A$2:$I$325,2,0))</f>
        <v/>
      </c>
      <c r="D9" s="25" t="str">
        <f ca="1">IF(ISNA(VLOOKUP(A9,SORT!$A$2:$I$325,3,0)),"",VLOOKUP(A9,SORT!$A$2:$I$325,3,0))</f>
        <v/>
      </c>
      <c r="E9" s="20" t="str">
        <f ca="1">IF(ISNA(VLOOKUP(A9,SORT!$A$2:$I$325,4,0)),"",VLOOKUP(A9,SORT!$A$2:$I$325,4,0))</f>
        <v/>
      </c>
      <c r="F9" s="20"/>
      <c r="G9" s="26"/>
      <c r="H9" s="26" t="str">
        <f t="shared" ca="1" si="0"/>
        <v>-</v>
      </c>
      <c r="I9" s="26"/>
      <c r="J9" s="26"/>
      <c r="K9" s="26"/>
      <c r="L9" s="26"/>
      <c r="M9" s="26"/>
      <c r="N9" s="26"/>
      <c r="O9" s="26"/>
      <c r="P9" s="26"/>
      <c r="Q9" s="26"/>
      <c r="R9" s="26"/>
      <c r="S9" s="26"/>
      <c r="T9" s="26"/>
      <c r="U9" s="26"/>
      <c r="V9" s="26"/>
      <c r="W9" s="26"/>
      <c r="X9" s="26"/>
      <c r="Y9" s="26"/>
      <c r="Z9" s="26"/>
    </row>
    <row r="10" spans="1:26" ht="18" customHeight="1" x14ac:dyDescent="0.25">
      <c r="A10" s="20" t="str">
        <f ca="1">IF(ROW(A5)&gt;Exam_Detail!$C$18,"",OFFSET(INDIRECT(Exam_Detail!$I$52),ROW(A5)+SUM( Exam_Detail!$C$9:$C$17),0))</f>
        <v/>
      </c>
      <c r="B10" s="20" t="s">
        <v>552</v>
      </c>
      <c r="C10" s="20" t="str">
        <f ca="1">IF(ISNA(VLOOKUP(A10,SORT!$A$2:$I$325,2,0)),"",VLOOKUP(A10,SORT!$A$2:$I$325,2,0))</f>
        <v/>
      </c>
      <c r="D10" s="25" t="str">
        <f ca="1">IF(ISNA(VLOOKUP(A10,SORT!$A$2:$I$325,3,0)),"",VLOOKUP(A10,SORT!$A$2:$I$325,3,0))</f>
        <v/>
      </c>
      <c r="E10" s="20" t="str">
        <f ca="1">IF(ISNA(VLOOKUP(A10,SORT!$A$2:$I$325,4,0)),"",VLOOKUP(A10,SORT!$A$2:$I$325,4,0))</f>
        <v/>
      </c>
      <c r="F10" s="20"/>
      <c r="G10" s="26"/>
      <c r="H10" s="26" t="str">
        <f t="shared" ca="1" si="0"/>
        <v>-</v>
      </c>
      <c r="I10" s="26"/>
      <c r="J10" s="26"/>
      <c r="K10" s="26"/>
      <c r="L10" s="26"/>
      <c r="M10" s="26"/>
      <c r="N10" s="26"/>
      <c r="O10" s="26"/>
      <c r="P10" s="26"/>
      <c r="Q10" s="26"/>
      <c r="R10" s="26"/>
      <c r="S10" s="26"/>
      <c r="T10" s="26"/>
      <c r="U10" s="26"/>
      <c r="V10" s="26"/>
      <c r="W10" s="26"/>
      <c r="X10" s="26"/>
      <c r="Y10" s="26"/>
      <c r="Z10" s="26"/>
    </row>
    <row r="11" spans="1:26" ht="18" customHeight="1" x14ac:dyDescent="0.25">
      <c r="A11" s="20" t="str">
        <f ca="1">IF(ROW(A6)&gt;Exam_Detail!$C$18,"",OFFSET(INDIRECT(Exam_Detail!$I$52),ROW(A6)+SUM( Exam_Detail!$C$9:$C$17),0))</f>
        <v/>
      </c>
      <c r="B11" s="20" t="s">
        <v>553</v>
      </c>
      <c r="C11" s="20" t="str">
        <f ca="1">IF(ISNA(VLOOKUP(A11,SORT!$A$2:$I$325,2,0)),"",VLOOKUP(A11,SORT!$A$2:$I$325,2,0))</f>
        <v/>
      </c>
      <c r="D11" s="25" t="str">
        <f ca="1">IF(ISNA(VLOOKUP(A11,SORT!$A$2:$I$325,3,0)),"",VLOOKUP(A11,SORT!$A$2:$I$325,3,0))</f>
        <v/>
      </c>
      <c r="E11" s="20" t="str">
        <f ca="1">IF(ISNA(VLOOKUP(A11,SORT!$A$2:$I$325,4,0)),"",VLOOKUP(A11,SORT!$A$2:$I$325,4,0))</f>
        <v/>
      </c>
      <c r="F11" s="20"/>
      <c r="G11" s="26"/>
      <c r="H11" s="26" t="str">
        <f t="shared" ca="1" si="0"/>
        <v>-</v>
      </c>
      <c r="I11" s="26"/>
      <c r="J11" s="26"/>
      <c r="K11" s="26"/>
      <c r="L11" s="26"/>
      <c r="M11" s="26"/>
      <c r="N11" s="26"/>
      <c r="O11" s="26"/>
      <c r="P11" s="26"/>
      <c r="Q11" s="26"/>
      <c r="R11" s="26"/>
      <c r="S11" s="26"/>
      <c r="T11" s="26"/>
      <c r="U11" s="26"/>
      <c r="V11" s="26"/>
      <c r="W11" s="26"/>
      <c r="X11" s="26"/>
      <c r="Y11" s="26"/>
      <c r="Z11" s="26"/>
    </row>
    <row r="12" spans="1:26" ht="18" customHeight="1" x14ac:dyDescent="0.25">
      <c r="A12" s="20" t="str">
        <f ca="1">IF(ROW(A7)&gt;Exam_Detail!$C$18,"",OFFSET(INDIRECT(Exam_Detail!$I$52),ROW(A7)+SUM( Exam_Detail!$C$9:$C$17),0))</f>
        <v/>
      </c>
      <c r="B12" s="20" t="s">
        <v>554</v>
      </c>
      <c r="C12" s="20" t="str">
        <f ca="1">IF(ISNA(VLOOKUP(A12,SORT!$A$2:$I$325,2,0)),"",VLOOKUP(A12,SORT!$A$2:$I$325,2,0))</f>
        <v/>
      </c>
      <c r="D12" s="25" t="str">
        <f ca="1">IF(ISNA(VLOOKUP(A12,SORT!$A$2:$I$325,3,0)),"",VLOOKUP(A12,SORT!$A$2:$I$325,3,0))</f>
        <v/>
      </c>
      <c r="E12" s="20" t="str">
        <f ca="1">IF(ISNA(VLOOKUP(A12,SORT!$A$2:$I$325,4,0)),"",VLOOKUP(A12,SORT!$A$2:$I$325,4,0))</f>
        <v/>
      </c>
      <c r="F12" s="20"/>
      <c r="G12" s="26"/>
      <c r="H12" s="26" t="str">
        <f t="shared" ca="1" si="0"/>
        <v>-</v>
      </c>
      <c r="I12" s="26"/>
      <c r="J12" s="26"/>
      <c r="K12" s="26"/>
      <c r="L12" s="26"/>
      <c r="M12" s="26"/>
      <c r="N12" s="26"/>
      <c r="O12" s="26"/>
      <c r="P12" s="26"/>
      <c r="Q12" s="26"/>
      <c r="R12" s="26"/>
      <c r="S12" s="26"/>
      <c r="T12" s="26"/>
      <c r="U12" s="26"/>
      <c r="V12" s="26"/>
      <c r="W12" s="26"/>
      <c r="X12" s="26"/>
      <c r="Y12" s="26"/>
      <c r="Z12" s="26"/>
    </row>
    <row r="13" spans="1:26" ht="18" customHeight="1" x14ac:dyDescent="0.25">
      <c r="A13" s="20" t="str">
        <f ca="1">IF(ROW(A8)&gt;Exam_Detail!$C$18,"",OFFSET(INDIRECT(Exam_Detail!$I$52),ROW(A8)+SUM( Exam_Detail!$C$9:$C$17),0))</f>
        <v/>
      </c>
      <c r="B13" s="20" t="s">
        <v>555</v>
      </c>
      <c r="C13" s="20" t="str">
        <f ca="1">IF(ISNA(VLOOKUP(A13,SORT!$A$2:$I$325,2,0)),"",VLOOKUP(A13,SORT!$A$2:$I$325,2,0))</f>
        <v/>
      </c>
      <c r="D13" s="25" t="str">
        <f ca="1">IF(ISNA(VLOOKUP(A13,SORT!$A$2:$I$325,3,0)),"",VLOOKUP(A13,SORT!$A$2:$I$325,3,0))</f>
        <v/>
      </c>
      <c r="E13" s="20" t="str">
        <f ca="1">IF(ISNA(VLOOKUP(A13,SORT!$A$2:$I$325,4,0)),"",VLOOKUP(A13,SORT!$A$2:$I$325,4,0))</f>
        <v/>
      </c>
      <c r="F13" s="20"/>
      <c r="G13" s="26"/>
      <c r="H13" s="26" t="str">
        <f t="shared" ca="1" si="0"/>
        <v>-</v>
      </c>
      <c r="I13" s="26"/>
      <c r="J13" s="26"/>
      <c r="K13" s="26"/>
      <c r="L13" s="26"/>
      <c r="M13" s="26"/>
      <c r="N13" s="26"/>
      <c r="O13" s="26"/>
      <c r="P13" s="26"/>
      <c r="Q13" s="26"/>
      <c r="R13" s="26"/>
      <c r="S13" s="26"/>
      <c r="T13" s="26"/>
      <c r="U13" s="26"/>
      <c r="V13" s="26"/>
      <c r="W13" s="26"/>
      <c r="X13" s="26"/>
      <c r="Y13" s="26"/>
      <c r="Z13" s="26"/>
    </row>
    <row r="14" spans="1:26" ht="18" customHeight="1" x14ac:dyDescent="0.25">
      <c r="A14" s="20" t="str">
        <f ca="1">IF(ROW(A9)&gt;Exam_Detail!$C$18,"",OFFSET(INDIRECT(Exam_Detail!$I$52),ROW(A9)+SUM( Exam_Detail!$C$9:$C$17),0))</f>
        <v/>
      </c>
      <c r="B14" s="20" t="s">
        <v>556</v>
      </c>
      <c r="C14" s="20" t="str">
        <f ca="1">IF(ISNA(VLOOKUP(A14,SORT!$A$2:$I$325,2,0)),"",VLOOKUP(A14,SORT!$A$2:$I$325,2,0))</f>
        <v/>
      </c>
      <c r="D14" s="25" t="str">
        <f ca="1">IF(ISNA(VLOOKUP(A14,SORT!$A$2:$I$325,3,0)),"",VLOOKUP(A14,SORT!$A$2:$I$325,3,0))</f>
        <v/>
      </c>
      <c r="E14" s="20" t="str">
        <f ca="1">IF(ISNA(VLOOKUP(A14,SORT!$A$2:$I$325,4,0)),"",VLOOKUP(A14,SORT!$A$2:$I$325,4,0))</f>
        <v/>
      </c>
      <c r="F14" s="20"/>
      <c r="G14" s="26"/>
      <c r="H14" s="26" t="str">
        <f t="shared" ca="1" si="0"/>
        <v>-</v>
      </c>
      <c r="I14" s="26"/>
      <c r="J14" s="26"/>
      <c r="K14" s="26"/>
      <c r="L14" s="26"/>
      <c r="M14" s="26"/>
      <c r="N14" s="26"/>
      <c r="O14" s="26"/>
      <c r="P14" s="26"/>
      <c r="Q14" s="26"/>
      <c r="R14" s="26"/>
      <c r="S14" s="26"/>
      <c r="T14" s="26"/>
      <c r="U14" s="26"/>
      <c r="V14" s="26"/>
      <c r="W14" s="26"/>
      <c r="X14" s="26"/>
      <c r="Y14" s="26"/>
      <c r="Z14" s="26"/>
    </row>
    <row r="15" spans="1:26" ht="18" customHeight="1" x14ac:dyDescent="0.25">
      <c r="A15" s="20" t="str">
        <f ca="1">IF(ROW(A10)&gt;Exam_Detail!$C$18,"",OFFSET(INDIRECT(Exam_Detail!$I$52),ROW(A10)+SUM( Exam_Detail!$C$9:$C$17),0))</f>
        <v/>
      </c>
      <c r="B15" s="20" t="s">
        <v>557</v>
      </c>
      <c r="C15" s="20" t="str">
        <f ca="1">IF(ISNA(VLOOKUP(A15,SORT!$A$2:$I$325,2,0)),"",VLOOKUP(A15,SORT!$A$2:$I$325,2,0))</f>
        <v/>
      </c>
      <c r="D15" s="25" t="str">
        <f ca="1">IF(ISNA(VLOOKUP(A15,SORT!$A$2:$I$325,3,0)),"",VLOOKUP(A15,SORT!$A$2:$I$325,3,0))</f>
        <v/>
      </c>
      <c r="E15" s="20" t="str">
        <f ca="1">IF(ISNA(VLOOKUP(A15,SORT!$A$2:$I$325,4,0)),"",VLOOKUP(A15,SORT!$A$2:$I$325,4,0))</f>
        <v/>
      </c>
      <c r="F15" s="20"/>
      <c r="G15" s="26"/>
      <c r="H15" s="26" t="str">
        <f t="shared" ca="1" si="0"/>
        <v>-</v>
      </c>
      <c r="I15" s="26"/>
      <c r="J15" s="26"/>
      <c r="K15" s="26"/>
      <c r="L15" s="26"/>
      <c r="M15" s="26"/>
      <c r="N15" s="26"/>
      <c r="O15" s="26"/>
      <c r="P15" s="26"/>
      <c r="Q15" s="26"/>
      <c r="R15" s="26"/>
      <c r="S15" s="26"/>
      <c r="T15" s="26"/>
      <c r="U15" s="26"/>
      <c r="V15" s="26"/>
      <c r="W15" s="26"/>
      <c r="X15" s="26"/>
      <c r="Y15" s="26"/>
      <c r="Z15" s="26"/>
    </row>
    <row r="16" spans="1:26" ht="18" customHeight="1" x14ac:dyDescent="0.25">
      <c r="A16" s="20" t="str">
        <f ca="1">IF(ROW(A11)&gt;Exam_Detail!$C$18,"",OFFSET(INDIRECT(Exam_Detail!$I$52),ROW(A11)+SUM( Exam_Detail!$C$9:$C$17),0))</f>
        <v/>
      </c>
      <c r="B16" s="20" t="s">
        <v>558</v>
      </c>
      <c r="C16" s="20" t="str">
        <f ca="1">IF(ISNA(VLOOKUP(A16,SORT!$A$2:$I$325,2,0)),"",VLOOKUP(A16,SORT!$A$2:$I$325,2,0))</f>
        <v/>
      </c>
      <c r="D16" s="25" t="str">
        <f ca="1">IF(ISNA(VLOOKUP(A16,SORT!$A$2:$I$325,3,0)),"",VLOOKUP(A16,SORT!$A$2:$I$325,3,0))</f>
        <v/>
      </c>
      <c r="E16" s="20" t="str">
        <f ca="1">IF(ISNA(VLOOKUP(A16,SORT!$A$2:$I$325,4,0)),"",VLOOKUP(A16,SORT!$A$2:$I$325,4,0))</f>
        <v/>
      </c>
      <c r="F16" s="20"/>
      <c r="G16" s="26"/>
      <c r="H16" s="26" t="str">
        <f t="shared" ca="1" si="0"/>
        <v>-</v>
      </c>
      <c r="I16" s="26"/>
      <c r="J16" s="26"/>
      <c r="K16" s="26"/>
      <c r="L16" s="26"/>
      <c r="M16" s="26"/>
      <c r="N16" s="26"/>
      <c r="O16" s="26"/>
      <c r="P16" s="26"/>
      <c r="Q16" s="26"/>
      <c r="R16" s="26"/>
      <c r="S16" s="26"/>
      <c r="T16" s="26"/>
      <c r="U16" s="26"/>
      <c r="V16" s="26"/>
      <c r="W16" s="26"/>
      <c r="X16" s="26"/>
      <c r="Y16" s="26"/>
      <c r="Z16" s="26"/>
    </row>
    <row r="17" spans="1:26" ht="18" customHeight="1" x14ac:dyDescent="0.25">
      <c r="A17" s="20" t="str">
        <f ca="1">IF(ROW(A12)&gt;Exam_Detail!$C$18,"",OFFSET(INDIRECT(Exam_Detail!$I$52),ROW(A12)+SUM( Exam_Detail!$C$9:$C$17),0))</f>
        <v/>
      </c>
      <c r="B17" s="20" t="s">
        <v>559</v>
      </c>
      <c r="C17" s="20" t="str">
        <f ca="1">IF(ISNA(VLOOKUP(A17,SORT!$A$2:$I$325,2,0)),"",VLOOKUP(A17,SORT!$A$2:$I$325,2,0))</f>
        <v/>
      </c>
      <c r="D17" s="25" t="str">
        <f ca="1">IF(ISNA(VLOOKUP(A17,SORT!$A$2:$I$325,3,0)),"",VLOOKUP(A17,SORT!$A$2:$I$325,3,0))</f>
        <v/>
      </c>
      <c r="E17" s="20" t="str">
        <f ca="1">IF(ISNA(VLOOKUP(A17,SORT!$A$2:$I$325,4,0)),"",VLOOKUP(A17,SORT!$A$2:$I$325,4,0))</f>
        <v/>
      </c>
      <c r="F17" s="20"/>
      <c r="G17" s="26"/>
      <c r="H17" s="26" t="str">
        <f t="shared" ca="1" si="0"/>
        <v>-</v>
      </c>
      <c r="I17" s="26"/>
      <c r="J17" s="26"/>
      <c r="K17" s="26"/>
      <c r="L17" s="26"/>
      <c r="M17" s="26"/>
      <c r="N17" s="26"/>
      <c r="O17" s="26"/>
      <c r="P17" s="26"/>
      <c r="Q17" s="26"/>
      <c r="R17" s="26"/>
      <c r="S17" s="26"/>
      <c r="T17" s="26"/>
      <c r="U17" s="26"/>
      <c r="V17" s="26"/>
      <c r="W17" s="26"/>
      <c r="X17" s="26"/>
      <c r="Y17" s="26"/>
      <c r="Z17" s="26"/>
    </row>
    <row r="18" spans="1:26" ht="18" customHeight="1" x14ac:dyDescent="0.25">
      <c r="A18" s="20" t="str">
        <f ca="1">IF(ROW(A13)&gt;Exam_Detail!$C$18,"",OFFSET(INDIRECT(Exam_Detail!$I$52),ROW(A13)+SUM( Exam_Detail!$C$9:$C$17),0))</f>
        <v/>
      </c>
      <c r="B18" s="20" t="s">
        <v>560</v>
      </c>
      <c r="C18" s="20" t="str">
        <f ca="1">IF(ISNA(VLOOKUP(A18,SORT!$A$2:$I$325,2,0)),"",VLOOKUP(A18,SORT!$A$2:$I$325,2,0))</f>
        <v/>
      </c>
      <c r="D18" s="25" t="str">
        <f ca="1">IF(ISNA(VLOOKUP(A18,SORT!$A$2:$I$325,3,0)),"",VLOOKUP(A18,SORT!$A$2:$I$325,3,0))</f>
        <v/>
      </c>
      <c r="E18" s="20" t="str">
        <f ca="1">IF(ISNA(VLOOKUP(A18,SORT!$A$2:$I$325,4,0)),"",VLOOKUP(A18,SORT!$A$2:$I$325,4,0))</f>
        <v/>
      </c>
      <c r="F18" s="20"/>
      <c r="G18" s="26"/>
      <c r="H18" s="26" t="str">
        <f t="shared" ca="1" si="0"/>
        <v>-</v>
      </c>
      <c r="I18" s="26"/>
      <c r="J18" s="26"/>
      <c r="K18" s="26"/>
      <c r="L18" s="26"/>
      <c r="M18" s="26"/>
      <c r="N18" s="26"/>
      <c r="O18" s="26"/>
      <c r="P18" s="26"/>
      <c r="Q18" s="26"/>
      <c r="R18" s="26"/>
      <c r="S18" s="26"/>
      <c r="T18" s="26"/>
      <c r="U18" s="26"/>
      <c r="V18" s="26"/>
      <c r="W18" s="26"/>
      <c r="X18" s="26"/>
      <c r="Y18" s="26"/>
      <c r="Z18" s="26"/>
    </row>
    <row r="19" spans="1:26" ht="18" customHeight="1" x14ac:dyDescent="0.25">
      <c r="A19" s="20" t="str">
        <f ca="1">IF(ROW(A14)&gt;Exam_Detail!$C$18,"",OFFSET(INDIRECT(Exam_Detail!$I$52),ROW(A14)+SUM( Exam_Detail!$C$9:$C$17),0))</f>
        <v/>
      </c>
      <c r="B19" s="20" t="s">
        <v>561</v>
      </c>
      <c r="C19" s="20" t="str">
        <f ca="1">IF(ISNA(VLOOKUP(A19,SORT!$A$2:$I$325,2,0)),"",VLOOKUP(A19,SORT!$A$2:$I$325,2,0))</f>
        <v/>
      </c>
      <c r="D19" s="25" t="str">
        <f ca="1">IF(ISNA(VLOOKUP(A19,SORT!$A$2:$I$325,3,0)),"",VLOOKUP(A19,SORT!$A$2:$I$325,3,0))</f>
        <v/>
      </c>
      <c r="E19" s="20" t="str">
        <f ca="1">IF(ISNA(VLOOKUP(A19,SORT!$A$2:$I$325,4,0)),"",VLOOKUP(A19,SORT!$A$2:$I$325,4,0))</f>
        <v/>
      </c>
      <c r="F19" s="20"/>
      <c r="G19" s="26"/>
      <c r="H19" s="26" t="str">
        <f t="shared" ca="1" si="0"/>
        <v>-</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IF(ROW(A15)&gt;Exam_Detail!$C$18,"",OFFSET(INDIRECT(Exam_Detail!$I$52),ROW(A15)+SUM( Exam_Detail!$C$9:$C$17),0))</f>
        <v/>
      </c>
      <c r="B20" s="20" t="s">
        <v>562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IF(ROW(A16)&gt;Exam_Detail!$C$18,"",OFFSET(INDIRECT(Exam_Detail!$I$52),ROW(A16)+SUM( Exam_Detail!$C$9:$C$17),0))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IF(ROW(A17)&gt;Exam_Detail!$C$18,"",OFFSET(INDIRECT(Exam_Detail!$I$52),ROW(A17)+SUM( Exam_Detail!$C$9:$C$17),0))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IF(ROW(A18)&gt;Exam_Detail!$C$18,"",OFFSET(INDIRECT(Exam_Detail!$I$52),ROW(A18)+SUM( Exam_Detail!$C$9:$C$17),0))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IF(ROW(A19)&gt;Exam_Detail!$C$18,"",OFFSET(INDIRECT(Exam_Detail!$I$52),ROW(A19)+SUM( Exam_Detail!$C$9:$C$17),0))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IF(ROW(A20)&gt;Exam_Detail!$C$18,"",OFFSET(INDIRECT(Exam_Detail!$I$52),ROW(A20)+SUM( Exam_Detail!$C$9:$C$17),0))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IF(ROW(A21)&gt;Exam_Detail!$C$18,"",OFFSET(INDIRECT(Exam_Detail!$I$52),ROW(A21)+SUM( Exam_Detail!$C$9:$C$17),0))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IF(ROW(A22)&gt;Exam_Detail!$C$18,"",OFFSET(INDIRECT(Exam_Detail!$I$52),ROW(A22)+SUM( Exam_Detail!$C$9:$C$17),0))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IF(ROW(A23)&gt;Exam_Detail!$C$18,"",OFFSET(INDIRECT(Exam_Detail!$I$52),ROW(A23)+SUM( Exam_Detail!$C$9:$C$17),0))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IF(ROW(A24)&gt;Exam_Detail!$C$18,"",OFFSET(INDIRECT(Exam_Detail!$I$52),ROW(A24)+SUM( Exam_Detail!$C$9:$C$17),0))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IF(ROW(A25)&gt;Exam_Detail!$C$18,"",OFFSET(INDIRECT(Exam_Detail!$I$52),ROW(A25)+SUM( Exam_Detail!$C$9:$C$17),0))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IF(ROW(A26)&gt;Exam_Detail!$C$18,"",OFFSET(INDIRECT(Exam_Detail!$I$52),ROW(A26)+SUM( Exam_Detail!$C$9:$C$17),0))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IF(ROW(A27)&gt;Exam_Detail!$C$18,"",OFFSET(INDIRECT(Exam_Detail!$I$52),ROW(A27)+SUM( Exam_Detail!$C$9:$C$17),0))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IF(ROW(A28)&gt;Exam_Detail!$C$18,"",OFFSET(INDIRECT(Exam_Detail!$I$52),ROW(A28)+SUM( Exam_Detail!$C$9:$C$17),0))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IF(ROW(A29)&gt;Exam_Detail!$C$18,"",OFFSET(INDIRECT(Exam_Detail!$I$52),ROW(A29)+SUM( Exam_Detail!$C$9:$C$17),0))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IF(ROW(A30)&gt;Exam_Detail!$C$18,"",OFFSET(INDIRECT(Exam_Detail!$I$52),ROW(A30)+SUM( Exam_Detail!$C$9:$C$17),0))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0</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Z1005"/>
  <sheetViews>
    <sheetView zoomScale="50" zoomScaleNormal="50" workbookViewId="0">
      <selection activeCell="K8" sqref="K8"/>
    </sheetView>
  </sheetViews>
  <sheetFormatPr defaultColWidth="12.59765625" defaultRowHeight="15" customHeight="1" x14ac:dyDescent="0.25"/>
  <cols>
    <col min="1" max="1" width="11" customWidth="1"/>
    <col min="2" max="8" width="8" customWidth="1"/>
    <col min="9" max="9" width="9.3984375" customWidth="1"/>
    <col min="10" max="26" width="7.59765625" customWidth="1"/>
  </cols>
  <sheetData>
    <row r="1" spans="1:26" ht="39" customHeight="1" x14ac:dyDescent="0.25">
      <c r="A1" s="88" t="s">
        <v>60</v>
      </c>
      <c r="B1" s="83"/>
      <c r="C1" s="35"/>
      <c r="D1" s="35"/>
      <c r="E1" s="35"/>
      <c r="F1" s="35"/>
      <c r="G1" s="88" t="str">
        <f>CONCATENATE(Exam_Detail!A6,"-",Exam_Detail!B6,"-",Exam_Detail!C6)</f>
        <v>17-6-2022</v>
      </c>
      <c r="H1" s="83"/>
      <c r="I1" s="35" t="str">
        <f>Exam_Detail!H6</f>
        <v>FN  9.30 AM to 12.30 PM</v>
      </c>
      <c r="J1" s="21"/>
      <c r="K1" s="21"/>
      <c r="L1" s="21"/>
      <c r="M1" s="21"/>
      <c r="N1" s="21"/>
      <c r="O1" s="21"/>
      <c r="P1" s="21"/>
      <c r="Q1" s="21"/>
      <c r="R1" s="21"/>
      <c r="S1" s="21"/>
      <c r="T1" s="21"/>
      <c r="U1" s="21"/>
      <c r="V1" s="21"/>
      <c r="W1" s="21"/>
      <c r="X1" s="21"/>
      <c r="Y1" s="21"/>
      <c r="Z1" s="21"/>
    </row>
    <row r="2" spans="1:26" ht="39" customHeight="1" x14ac:dyDescent="0.25">
      <c r="A2" s="36"/>
      <c r="B2" s="36" t="s">
        <v>61</v>
      </c>
      <c r="C2" s="36" t="s">
        <v>62</v>
      </c>
      <c r="D2" s="36" t="s">
        <v>63</v>
      </c>
      <c r="E2" s="36" t="s">
        <v>64</v>
      </c>
      <c r="F2" s="36" t="s">
        <v>65</v>
      </c>
      <c r="G2" s="36" t="s">
        <v>66</v>
      </c>
      <c r="H2" s="36" t="s">
        <v>67</v>
      </c>
      <c r="I2" s="36"/>
      <c r="J2" s="37"/>
      <c r="K2" s="37"/>
      <c r="L2" s="37"/>
      <c r="M2" s="37"/>
      <c r="N2" s="37"/>
      <c r="O2" s="37"/>
      <c r="P2" s="37"/>
      <c r="Q2" s="37"/>
      <c r="R2" s="37"/>
      <c r="S2" s="37"/>
      <c r="T2" s="37"/>
      <c r="U2" s="37"/>
      <c r="V2" s="37"/>
      <c r="W2" s="37"/>
      <c r="X2" s="37"/>
      <c r="Y2" s="37"/>
      <c r="Z2" s="37"/>
    </row>
    <row r="3" spans="1:26" ht="66" customHeight="1" x14ac:dyDescent="0.25">
      <c r="A3" s="38" t="s">
        <v>68</v>
      </c>
      <c r="B3" s="39" t="str">
        <f>Exam_Detail!B9</f>
        <v>R207 A</v>
      </c>
      <c r="C3" s="39" t="str">
        <f>Exam_Detail!B10</f>
        <v>R 107 A</v>
      </c>
      <c r="D3" s="39" t="str">
        <f>Exam_Detail!B11</f>
        <v>L106 A</v>
      </c>
      <c r="E3" s="39" t="str">
        <f>Exam_Detail!B12</f>
        <v>R206 A</v>
      </c>
      <c r="F3" s="39" t="str">
        <f>Exam_Detail!B13</f>
        <v>R403 A</v>
      </c>
      <c r="G3" s="39" t="str">
        <f>Exam_Detail!B16</f>
        <v>L 106 B</v>
      </c>
      <c r="H3" s="39" t="str">
        <f>Exam_Detail!B17</f>
        <v>R 206 B</v>
      </c>
      <c r="I3" s="40" t="s">
        <v>69</v>
      </c>
      <c r="J3" s="21"/>
      <c r="K3" s="21"/>
      <c r="L3" s="21"/>
      <c r="M3" s="21"/>
      <c r="N3" s="21"/>
      <c r="O3" s="21"/>
      <c r="P3" s="21"/>
      <c r="Q3" s="21"/>
      <c r="R3" s="21"/>
      <c r="S3" s="21"/>
      <c r="T3" s="21"/>
      <c r="U3" s="21"/>
      <c r="V3" s="21"/>
      <c r="W3" s="21"/>
      <c r="X3" s="21"/>
      <c r="Y3" s="21"/>
      <c r="Z3" s="21"/>
    </row>
    <row r="4" spans="1:26" ht="39" customHeight="1" x14ac:dyDescent="0.25">
      <c r="A4" s="41">
        <f>Exam_Detail!F9</f>
        <v>0</v>
      </c>
      <c r="B4" s="41" t="e">
        <f t="shared" ref="B4:B13" ca="1" si="0">SUMPRODUCT(COUNTIF(INDIRECT("'R01'!"&amp;"E6:E35"),A4))</f>
        <v>#REF!</v>
      </c>
      <c r="C4" s="41" t="e">
        <f t="shared" ref="C4:C13" ca="1" si="1">SUMPRODUCT(COUNTIF(INDIRECT("'R02'!"&amp;"E6:E35"),A4))</f>
        <v>#REF!</v>
      </c>
      <c r="D4" s="41" t="e">
        <f t="shared" ref="D4:D13" ca="1" si="2">SUMPRODUCT(COUNTIF(INDIRECT("'R03'!"&amp;"E6:E35"),A4))</f>
        <v>#REF!</v>
      </c>
      <c r="E4" s="41" t="e">
        <f t="shared" ref="E4:E13" ca="1" si="3">SUMPRODUCT(COUNTIF(INDIRECT("'R04'!"&amp;"E6:E35"),A4))</f>
        <v>#REF!</v>
      </c>
      <c r="F4" s="41" t="e">
        <f t="shared" ref="F4:F13" ca="1" si="4">SUMPRODUCT(COUNTIF(INDIRECT("'R05'!"&amp;"E6:E35"),A4))</f>
        <v>#REF!</v>
      </c>
      <c r="G4" s="41"/>
      <c r="H4" s="41"/>
      <c r="I4" s="40" t="e">
        <f t="shared" ref="I4:I14" ca="1" si="5">SUM(B4:H4)</f>
        <v>#REF!</v>
      </c>
      <c r="J4" s="37"/>
      <c r="K4" s="37"/>
      <c r="L4" s="37"/>
      <c r="M4" s="37"/>
      <c r="N4" s="37"/>
      <c r="O4" s="37"/>
      <c r="P4" s="37"/>
      <c r="Q4" s="37"/>
      <c r="R4" s="37"/>
      <c r="S4" s="37"/>
      <c r="T4" s="37"/>
      <c r="U4" s="37"/>
      <c r="V4" s="37"/>
      <c r="W4" s="37"/>
      <c r="X4" s="37"/>
      <c r="Y4" s="37"/>
      <c r="Z4" s="37"/>
    </row>
    <row r="5" spans="1:26" ht="39" customHeight="1" x14ac:dyDescent="0.25">
      <c r="A5" s="41">
        <f>Exam_Detail!F10</f>
        <v>0</v>
      </c>
      <c r="B5" s="41" t="e">
        <f t="shared" ca="1" si="0"/>
        <v>#REF!</v>
      </c>
      <c r="C5" s="41" t="e">
        <f t="shared" ca="1" si="1"/>
        <v>#REF!</v>
      </c>
      <c r="D5" s="41" t="e">
        <f t="shared" ca="1" si="2"/>
        <v>#REF!</v>
      </c>
      <c r="E5" s="41" t="e">
        <f t="shared" ca="1" si="3"/>
        <v>#REF!</v>
      </c>
      <c r="F5" s="41" t="e">
        <f t="shared" ca="1" si="4"/>
        <v>#REF!</v>
      </c>
      <c r="G5" s="41"/>
      <c r="H5" s="41"/>
      <c r="I5" s="40" t="e">
        <f t="shared" ca="1" si="5"/>
        <v>#REF!</v>
      </c>
      <c r="J5" s="37"/>
      <c r="K5" s="37"/>
      <c r="L5" s="37"/>
      <c r="M5" s="37"/>
      <c r="N5" s="37"/>
      <c r="O5" s="37"/>
      <c r="P5" s="37"/>
      <c r="Q5" s="37"/>
      <c r="R5" s="37"/>
      <c r="S5" s="37"/>
      <c r="T5" s="37"/>
      <c r="U5" s="37"/>
      <c r="V5" s="37"/>
      <c r="W5" s="37"/>
      <c r="X5" s="37"/>
      <c r="Y5" s="37"/>
      <c r="Z5" s="37"/>
    </row>
    <row r="6" spans="1:26" ht="39" customHeight="1" x14ac:dyDescent="0.25">
      <c r="A6" s="41">
        <f>Exam_Detail!F11</f>
        <v>0</v>
      </c>
      <c r="B6" s="41" t="e">
        <f t="shared" ca="1" si="0"/>
        <v>#REF!</v>
      </c>
      <c r="C6" s="41" t="e">
        <f t="shared" ca="1" si="1"/>
        <v>#REF!</v>
      </c>
      <c r="D6" s="41" t="e">
        <f t="shared" ca="1" si="2"/>
        <v>#REF!</v>
      </c>
      <c r="E6" s="41" t="e">
        <f t="shared" ca="1" si="3"/>
        <v>#REF!</v>
      </c>
      <c r="F6" s="41" t="e">
        <f t="shared" ca="1" si="4"/>
        <v>#REF!</v>
      </c>
      <c r="G6" s="41"/>
      <c r="H6" s="41"/>
      <c r="I6" s="40" t="e">
        <f t="shared" ca="1" si="5"/>
        <v>#REF!</v>
      </c>
      <c r="J6" s="37"/>
      <c r="K6" s="37"/>
      <c r="L6" s="37"/>
      <c r="M6" s="37"/>
      <c r="N6" s="37"/>
      <c r="O6" s="37"/>
      <c r="P6" s="37"/>
      <c r="Q6" s="37"/>
      <c r="R6" s="37"/>
      <c r="S6" s="37"/>
      <c r="T6" s="37"/>
      <c r="U6" s="37"/>
      <c r="V6" s="37"/>
      <c r="W6" s="37"/>
      <c r="X6" s="37"/>
      <c r="Y6" s="37"/>
      <c r="Z6" s="37"/>
    </row>
    <row r="7" spans="1:26" ht="39" customHeight="1" x14ac:dyDescent="0.25">
      <c r="A7" s="41">
        <f>Exam_Detail!F12</f>
        <v>0</v>
      </c>
      <c r="B7" s="41" t="e">
        <f t="shared" ca="1" si="0"/>
        <v>#REF!</v>
      </c>
      <c r="C7" s="41" t="e">
        <f t="shared" ca="1" si="1"/>
        <v>#REF!</v>
      </c>
      <c r="D7" s="41" t="e">
        <f t="shared" ca="1" si="2"/>
        <v>#REF!</v>
      </c>
      <c r="E7" s="41" t="e">
        <f t="shared" ca="1" si="3"/>
        <v>#REF!</v>
      </c>
      <c r="F7" s="41" t="e">
        <f t="shared" ca="1" si="4"/>
        <v>#REF!</v>
      </c>
      <c r="G7" s="41"/>
      <c r="H7" s="41"/>
      <c r="I7" s="40" t="e">
        <f t="shared" ca="1" si="5"/>
        <v>#REF!</v>
      </c>
      <c r="J7" s="37"/>
      <c r="K7" s="37"/>
      <c r="L7" s="37"/>
      <c r="M7" s="37"/>
      <c r="N7" s="37"/>
      <c r="O7" s="37"/>
      <c r="P7" s="37"/>
      <c r="Q7" s="37"/>
      <c r="R7" s="37"/>
      <c r="S7" s="37"/>
      <c r="T7" s="37"/>
      <c r="U7" s="37"/>
      <c r="V7" s="37"/>
      <c r="W7" s="37"/>
      <c r="X7" s="37"/>
      <c r="Y7" s="37"/>
      <c r="Z7" s="37"/>
    </row>
    <row r="8" spans="1:26" ht="39" customHeight="1" x14ac:dyDescent="0.25">
      <c r="A8" s="41">
        <f>Exam_Detail!F13</f>
        <v>0</v>
      </c>
      <c r="B8" s="41" t="e">
        <f t="shared" ca="1" si="0"/>
        <v>#REF!</v>
      </c>
      <c r="C8" s="41" t="e">
        <f t="shared" ca="1" si="1"/>
        <v>#REF!</v>
      </c>
      <c r="D8" s="41" t="e">
        <f t="shared" ca="1" si="2"/>
        <v>#REF!</v>
      </c>
      <c r="E8" s="41" t="e">
        <f t="shared" ca="1" si="3"/>
        <v>#REF!</v>
      </c>
      <c r="F8" s="41" t="e">
        <f t="shared" ca="1" si="4"/>
        <v>#REF!</v>
      </c>
      <c r="G8" s="41"/>
      <c r="H8" s="41"/>
      <c r="I8" s="40" t="e">
        <f t="shared" ca="1" si="5"/>
        <v>#REF!</v>
      </c>
      <c r="J8" s="37"/>
      <c r="K8" s="37"/>
      <c r="L8" s="37"/>
      <c r="M8" s="37"/>
      <c r="N8" s="37"/>
      <c r="O8" s="37"/>
      <c r="P8" s="37"/>
      <c r="Q8" s="37"/>
      <c r="R8" s="37"/>
      <c r="S8" s="37"/>
      <c r="T8" s="37"/>
      <c r="U8" s="37"/>
      <c r="V8" s="37"/>
      <c r="W8" s="37"/>
      <c r="X8" s="37"/>
      <c r="Y8" s="37"/>
      <c r="Z8" s="37"/>
    </row>
    <row r="9" spans="1:26" ht="39" customHeight="1" x14ac:dyDescent="0.25">
      <c r="A9" s="41">
        <f>Exam_Detail!F14</f>
        <v>0</v>
      </c>
      <c r="B9" s="41" t="e">
        <f t="shared" ca="1" si="0"/>
        <v>#REF!</v>
      </c>
      <c r="C9" s="41" t="e">
        <f t="shared" ca="1" si="1"/>
        <v>#REF!</v>
      </c>
      <c r="D9" s="41" t="e">
        <f t="shared" ca="1" si="2"/>
        <v>#REF!</v>
      </c>
      <c r="E9" s="41" t="e">
        <f t="shared" ca="1" si="3"/>
        <v>#REF!</v>
      </c>
      <c r="F9" s="41" t="e">
        <f t="shared" ca="1" si="4"/>
        <v>#REF!</v>
      </c>
      <c r="G9" s="41"/>
      <c r="H9" s="41"/>
      <c r="I9" s="40" t="e">
        <f t="shared" ca="1" si="5"/>
        <v>#REF!</v>
      </c>
      <c r="J9" s="37"/>
      <c r="K9" s="37"/>
      <c r="L9" s="37"/>
      <c r="M9" s="37"/>
      <c r="N9" s="37"/>
      <c r="O9" s="37"/>
      <c r="P9" s="37"/>
      <c r="Q9" s="37"/>
      <c r="R9" s="37"/>
      <c r="S9" s="37"/>
      <c r="T9" s="37"/>
      <c r="U9" s="37"/>
      <c r="V9" s="37"/>
      <c r="W9" s="37"/>
      <c r="X9" s="37"/>
      <c r="Y9" s="37"/>
      <c r="Z9" s="37"/>
    </row>
    <row r="10" spans="1:26" ht="39" customHeight="1" x14ac:dyDescent="0.25">
      <c r="A10" s="41">
        <f>Exam_Detail!F15</f>
        <v>0</v>
      </c>
      <c r="B10" s="41" t="e">
        <f t="shared" ca="1" si="0"/>
        <v>#REF!</v>
      </c>
      <c r="C10" s="41" t="e">
        <f t="shared" ca="1" si="1"/>
        <v>#REF!</v>
      </c>
      <c r="D10" s="41" t="e">
        <f t="shared" ca="1" si="2"/>
        <v>#REF!</v>
      </c>
      <c r="E10" s="41" t="e">
        <f t="shared" ca="1" si="3"/>
        <v>#REF!</v>
      </c>
      <c r="F10" s="41" t="e">
        <f t="shared" ca="1" si="4"/>
        <v>#REF!</v>
      </c>
      <c r="G10" s="41"/>
      <c r="H10" s="41"/>
      <c r="I10" s="40" t="e">
        <f t="shared" ca="1" si="5"/>
        <v>#REF!</v>
      </c>
      <c r="J10" s="37"/>
      <c r="K10" s="37"/>
      <c r="L10" s="37"/>
      <c r="M10" s="37"/>
      <c r="N10" s="37"/>
      <c r="O10" s="37"/>
      <c r="P10" s="37"/>
      <c r="Q10" s="37"/>
      <c r="R10" s="37"/>
      <c r="S10" s="37"/>
      <c r="T10" s="37"/>
      <c r="U10" s="37"/>
      <c r="V10" s="37"/>
      <c r="W10" s="37"/>
      <c r="X10" s="37"/>
      <c r="Y10" s="37"/>
      <c r="Z10" s="37"/>
    </row>
    <row r="11" spans="1:26" ht="39" customHeight="1" x14ac:dyDescent="0.25">
      <c r="A11" s="41">
        <f>Exam_Detail!F16</f>
        <v>0</v>
      </c>
      <c r="B11" s="41" t="e">
        <f t="shared" ca="1" si="0"/>
        <v>#REF!</v>
      </c>
      <c r="C11" s="41" t="e">
        <f t="shared" ref="C11" ca="1" si="6">SUMPRODUCT(COUNTIF(INDIRECT("'R01'!"&amp;"E6:E35"),B11))</f>
        <v>#REF!</v>
      </c>
      <c r="D11" s="41" t="e">
        <f t="shared" ref="D11" ca="1" si="7">SUMPRODUCT(COUNTIF(INDIRECT("'R01'!"&amp;"E6:E35"),C11))</f>
        <v>#REF!</v>
      </c>
      <c r="E11" s="41" t="e">
        <f t="shared" ref="E11" ca="1" si="8">SUMPRODUCT(COUNTIF(INDIRECT("'R01'!"&amp;"E6:E35"),D11))</f>
        <v>#REF!</v>
      </c>
      <c r="F11" s="41" t="e">
        <f t="shared" ref="F11" ca="1" si="9">SUMPRODUCT(COUNTIF(INDIRECT("'R01'!"&amp;"E6:E35"),E11))</f>
        <v>#REF!</v>
      </c>
      <c r="G11" s="41"/>
      <c r="H11" s="41"/>
      <c r="I11" s="40" t="e">
        <f t="shared" ca="1" si="5"/>
        <v>#REF!</v>
      </c>
      <c r="J11" s="37"/>
      <c r="K11" s="37"/>
      <c r="L11" s="37"/>
      <c r="M11" s="37"/>
      <c r="N11" s="37"/>
      <c r="O11" s="37"/>
      <c r="P11" s="37"/>
      <c r="Q11" s="37"/>
      <c r="R11" s="37"/>
      <c r="S11" s="37"/>
      <c r="T11" s="37"/>
      <c r="U11" s="37"/>
      <c r="V11" s="37"/>
      <c r="W11" s="37"/>
      <c r="X11" s="37"/>
      <c r="Y11" s="37"/>
      <c r="Z11" s="37"/>
    </row>
    <row r="12" spans="1:26" ht="39" customHeight="1" x14ac:dyDescent="0.25">
      <c r="A12" s="41">
        <f>Exam_Detail!F17</f>
        <v>0</v>
      </c>
      <c r="B12" s="41" t="e">
        <f t="shared" ca="1" si="0"/>
        <v>#REF!</v>
      </c>
      <c r="C12" s="41" t="e">
        <f t="shared" ca="1" si="1"/>
        <v>#REF!</v>
      </c>
      <c r="D12" s="41" t="e">
        <f t="shared" ca="1" si="2"/>
        <v>#REF!</v>
      </c>
      <c r="E12" s="41" t="e">
        <f t="shared" ca="1" si="3"/>
        <v>#REF!</v>
      </c>
      <c r="F12" s="41" t="e">
        <f t="shared" ca="1" si="4"/>
        <v>#REF!</v>
      </c>
      <c r="G12" s="41"/>
      <c r="H12" s="41"/>
      <c r="I12" s="40" t="e">
        <f t="shared" ca="1" si="5"/>
        <v>#REF!</v>
      </c>
      <c r="J12" s="37"/>
      <c r="K12" s="37"/>
      <c r="L12" s="37"/>
      <c r="M12" s="37"/>
      <c r="N12" s="37"/>
      <c r="O12" s="37"/>
      <c r="P12" s="37"/>
      <c r="Q12" s="37"/>
      <c r="R12" s="37"/>
      <c r="S12" s="37"/>
      <c r="T12" s="37"/>
      <c r="U12" s="37"/>
      <c r="V12" s="37"/>
      <c r="W12" s="37"/>
      <c r="X12" s="37"/>
      <c r="Y12" s="37"/>
      <c r="Z12" s="37"/>
    </row>
    <row r="13" spans="1:26" ht="39" customHeight="1" x14ac:dyDescent="0.25">
      <c r="A13" s="41">
        <f>Exam_Detail!F18</f>
        <v>0</v>
      </c>
      <c r="B13" s="41" t="e">
        <f t="shared" ca="1" si="0"/>
        <v>#REF!</v>
      </c>
      <c r="C13" s="41" t="e">
        <f t="shared" ca="1" si="1"/>
        <v>#REF!</v>
      </c>
      <c r="D13" s="41" t="e">
        <f t="shared" ca="1" si="2"/>
        <v>#REF!</v>
      </c>
      <c r="E13" s="41" t="e">
        <f t="shared" ca="1" si="3"/>
        <v>#REF!</v>
      </c>
      <c r="F13" s="41" t="e">
        <f t="shared" ca="1" si="4"/>
        <v>#REF!</v>
      </c>
      <c r="G13" s="41"/>
      <c r="H13" s="41"/>
      <c r="I13" s="40" t="e">
        <f t="shared" ca="1" si="5"/>
        <v>#REF!</v>
      </c>
      <c r="J13" s="37"/>
      <c r="K13" s="37"/>
      <c r="L13" s="37"/>
      <c r="M13" s="37"/>
      <c r="N13" s="37"/>
      <c r="O13" s="37"/>
      <c r="P13" s="37"/>
      <c r="Q13" s="37"/>
      <c r="R13" s="37"/>
      <c r="S13" s="37"/>
      <c r="T13" s="37"/>
      <c r="U13" s="37"/>
      <c r="V13" s="37"/>
      <c r="W13" s="37"/>
      <c r="X13" s="37"/>
      <c r="Y13" s="37"/>
      <c r="Z13" s="37"/>
    </row>
    <row r="14" spans="1:26" ht="39" customHeight="1" x14ac:dyDescent="0.25">
      <c r="A14" s="40" t="s">
        <v>69</v>
      </c>
      <c r="B14" s="40" t="e">
        <f t="shared" ref="B14:H14" ca="1" si="10">SUM(B4:B13)</f>
        <v>#REF!</v>
      </c>
      <c r="C14" s="40" t="e">
        <f t="shared" ca="1" si="10"/>
        <v>#REF!</v>
      </c>
      <c r="D14" s="40" t="e">
        <f t="shared" ca="1" si="10"/>
        <v>#REF!</v>
      </c>
      <c r="E14" s="40" t="e">
        <f t="shared" ca="1" si="10"/>
        <v>#REF!</v>
      </c>
      <c r="F14" s="40" t="e">
        <f t="shared" ca="1" si="10"/>
        <v>#REF!</v>
      </c>
      <c r="G14" s="40">
        <f t="shared" si="10"/>
        <v>0</v>
      </c>
      <c r="H14" s="40">
        <f t="shared" si="10"/>
        <v>0</v>
      </c>
      <c r="I14" s="40" t="e">
        <f t="shared" ca="1" si="5"/>
        <v>#REF!</v>
      </c>
      <c r="J14" s="21"/>
      <c r="K14" s="21"/>
      <c r="L14" s="21"/>
      <c r="M14" s="21"/>
      <c r="N14" s="21"/>
      <c r="O14" s="21"/>
      <c r="P14" s="21"/>
      <c r="Q14" s="21"/>
      <c r="R14" s="21"/>
      <c r="S14" s="21"/>
      <c r="T14" s="21"/>
      <c r="U14" s="21"/>
      <c r="V14" s="21"/>
      <c r="W14" s="21"/>
      <c r="X14" s="21"/>
      <c r="Y14" s="21"/>
      <c r="Z14" s="21"/>
    </row>
    <row r="15" spans="1:26" ht="39" customHeight="1" x14ac:dyDescent="0.25">
      <c r="A15" s="37"/>
      <c r="B15" s="37"/>
      <c r="C15" s="37"/>
      <c r="D15" s="37"/>
      <c r="E15" s="37"/>
      <c r="F15" s="37"/>
      <c r="G15" s="37"/>
      <c r="H15" s="37"/>
      <c r="I15" s="21"/>
      <c r="J15" s="37"/>
      <c r="K15" s="37"/>
      <c r="L15" s="37"/>
      <c r="M15" s="37"/>
      <c r="N15" s="37"/>
      <c r="O15" s="37"/>
      <c r="P15" s="37"/>
      <c r="Q15" s="37"/>
      <c r="R15" s="37"/>
      <c r="S15" s="37"/>
      <c r="T15" s="37"/>
      <c r="U15" s="37"/>
      <c r="V15" s="37"/>
      <c r="W15" s="37"/>
      <c r="X15" s="37"/>
      <c r="Y15" s="37"/>
      <c r="Z15" s="37"/>
    </row>
    <row r="16" spans="1:26" ht="39" customHeight="1" x14ac:dyDescent="0.25">
      <c r="A16" s="37"/>
      <c r="B16" s="37"/>
      <c r="C16" s="37"/>
      <c r="D16" s="37"/>
      <c r="E16" s="37"/>
      <c r="F16" s="37"/>
      <c r="G16" s="37"/>
      <c r="H16" s="37"/>
      <c r="I16" s="21"/>
      <c r="J16" s="37"/>
      <c r="K16" s="37"/>
      <c r="L16" s="37"/>
      <c r="M16" s="37"/>
      <c r="N16" s="37"/>
      <c r="O16" s="37"/>
      <c r="P16" s="37"/>
      <c r="Q16" s="37"/>
      <c r="R16" s="37"/>
      <c r="S16" s="37"/>
      <c r="T16" s="37"/>
      <c r="U16" s="37"/>
      <c r="V16" s="37"/>
      <c r="W16" s="37"/>
      <c r="X16" s="37"/>
      <c r="Y16" s="37"/>
      <c r="Z16" s="37"/>
    </row>
    <row r="17" spans="1:26" ht="39" customHeight="1" x14ac:dyDescent="0.25">
      <c r="A17" s="37"/>
      <c r="B17" s="37"/>
      <c r="C17" s="37"/>
      <c r="D17" s="37"/>
      <c r="E17" s="37"/>
      <c r="F17" s="37"/>
      <c r="G17" s="37"/>
      <c r="H17" s="37"/>
      <c r="I17" s="21"/>
      <c r="J17" s="37"/>
      <c r="K17" s="37"/>
      <c r="L17" s="37"/>
      <c r="M17" s="37"/>
      <c r="N17" s="37"/>
      <c r="O17" s="37"/>
      <c r="P17" s="37"/>
      <c r="Q17" s="37"/>
      <c r="R17" s="37"/>
      <c r="S17" s="37"/>
      <c r="T17" s="37"/>
      <c r="U17" s="37"/>
      <c r="V17" s="37"/>
      <c r="W17" s="37"/>
      <c r="X17" s="37"/>
      <c r="Y17" s="37"/>
      <c r="Z17" s="37"/>
    </row>
    <row r="18" spans="1:26" ht="39" customHeight="1" x14ac:dyDescent="0.25">
      <c r="A18" s="37"/>
      <c r="B18" s="37"/>
      <c r="C18" s="37"/>
      <c r="D18" s="37"/>
      <c r="E18" s="37"/>
      <c r="F18" s="37"/>
      <c r="G18" s="37"/>
      <c r="H18" s="37"/>
      <c r="I18" s="21"/>
      <c r="J18" s="37"/>
      <c r="K18" s="37"/>
      <c r="L18" s="37"/>
      <c r="M18" s="37"/>
      <c r="N18" s="37"/>
      <c r="O18" s="37"/>
      <c r="P18" s="37"/>
      <c r="Q18" s="37"/>
      <c r="R18" s="37"/>
      <c r="S18" s="37"/>
      <c r="T18" s="37"/>
      <c r="U18" s="37"/>
      <c r="V18" s="37"/>
      <c r="W18" s="37"/>
      <c r="X18" s="37"/>
      <c r="Y18" s="37"/>
      <c r="Z18" s="37"/>
    </row>
    <row r="19" spans="1:26" ht="39" customHeight="1" x14ac:dyDescent="0.25">
      <c r="A19" s="37"/>
      <c r="B19" s="37"/>
      <c r="C19" s="37"/>
      <c r="D19" s="37"/>
      <c r="E19" s="37"/>
      <c r="F19" s="37"/>
      <c r="G19" s="37"/>
      <c r="H19" s="37"/>
      <c r="I19" s="21"/>
      <c r="J19" s="37"/>
      <c r="K19" s="37"/>
      <c r="L19" s="37"/>
      <c r="M19" s="37"/>
      <c r="N19" s="37"/>
      <c r="O19" s="37"/>
      <c r="P19" s="37"/>
      <c r="Q19" s="37"/>
      <c r="R19" s="37"/>
      <c r="S19" s="37"/>
      <c r="T19" s="37"/>
      <c r="U19" s="37"/>
      <c r="V19" s="37"/>
      <c r="W19" s="37"/>
      <c r="X19" s="37"/>
      <c r="Y19" s="37"/>
      <c r="Z19" s="37"/>
    </row>
    <row r="20" spans="1:26" ht="39" customHeight="1" x14ac:dyDescent="0.25">
      <c r="A20" s="37"/>
      <c r="B20" s="37"/>
      <c r="C20" s="37"/>
      <c r="D20" s="37"/>
      <c r="E20" s="37"/>
      <c r="F20" s="37"/>
      <c r="G20" s="37"/>
      <c r="H20" s="37"/>
      <c r="I20" s="21"/>
      <c r="J20" s="37"/>
      <c r="K20" s="37"/>
      <c r="L20" s="37"/>
      <c r="M20" s="37"/>
      <c r="N20" s="37"/>
      <c r="O20" s="37"/>
      <c r="P20" s="37"/>
      <c r="Q20" s="37"/>
      <c r="R20" s="37"/>
      <c r="S20" s="37"/>
      <c r="T20" s="37"/>
      <c r="U20" s="37"/>
      <c r="V20" s="37"/>
      <c r="W20" s="37"/>
      <c r="X20" s="37"/>
      <c r="Y20" s="37"/>
      <c r="Z20" s="37"/>
    </row>
    <row r="21" spans="1:26" ht="39" customHeight="1" x14ac:dyDescent="0.25">
      <c r="A21" s="37"/>
      <c r="B21" s="37"/>
      <c r="C21" s="37"/>
      <c r="D21" s="37"/>
      <c r="E21" s="37"/>
      <c r="F21" s="37"/>
      <c r="G21" s="37"/>
      <c r="H21" s="37"/>
      <c r="I21" s="21"/>
      <c r="J21" s="37"/>
      <c r="K21" s="37"/>
      <c r="L21" s="37"/>
      <c r="M21" s="37"/>
      <c r="N21" s="37"/>
      <c r="O21" s="37"/>
      <c r="P21" s="37"/>
      <c r="Q21" s="37"/>
      <c r="R21" s="37"/>
      <c r="S21" s="37"/>
      <c r="T21" s="37"/>
      <c r="U21" s="37"/>
      <c r="V21" s="37"/>
      <c r="W21" s="37"/>
      <c r="X21" s="37"/>
      <c r="Y21" s="37"/>
      <c r="Z21" s="37"/>
    </row>
    <row r="22" spans="1:26" ht="39" customHeight="1" x14ac:dyDescent="0.25">
      <c r="A22" s="37"/>
      <c r="B22" s="37"/>
      <c r="C22" s="37"/>
      <c r="D22" s="37"/>
      <c r="E22" s="37"/>
      <c r="F22" s="37"/>
      <c r="G22" s="37"/>
      <c r="H22" s="37"/>
      <c r="I22" s="21"/>
      <c r="J22" s="37"/>
      <c r="K22" s="37"/>
      <c r="L22" s="37"/>
      <c r="M22" s="37"/>
      <c r="N22" s="37"/>
      <c r="O22" s="37"/>
      <c r="P22" s="37"/>
      <c r="Q22" s="37"/>
      <c r="R22" s="37"/>
      <c r="S22" s="37"/>
      <c r="T22" s="37"/>
      <c r="U22" s="37"/>
      <c r="V22" s="37"/>
      <c r="W22" s="37"/>
      <c r="X22" s="37"/>
      <c r="Y22" s="37"/>
      <c r="Z22" s="37"/>
    </row>
    <row r="23" spans="1:26" ht="39" customHeight="1" x14ac:dyDescent="0.25">
      <c r="A23" s="37"/>
      <c r="B23" s="37"/>
      <c r="C23" s="37"/>
      <c r="D23" s="37"/>
      <c r="E23" s="37"/>
      <c r="F23" s="37"/>
      <c r="G23" s="37"/>
      <c r="H23" s="37"/>
      <c r="I23" s="21"/>
      <c r="J23" s="37"/>
      <c r="K23" s="37"/>
      <c r="L23" s="37"/>
      <c r="M23" s="37"/>
      <c r="N23" s="37"/>
      <c r="O23" s="37"/>
      <c r="P23" s="37"/>
      <c r="Q23" s="37"/>
      <c r="R23" s="37"/>
      <c r="S23" s="37"/>
      <c r="T23" s="37"/>
      <c r="U23" s="37"/>
      <c r="V23" s="37"/>
      <c r="W23" s="37"/>
      <c r="X23" s="37"/>
      <c r="Y23" s="37"/>
      <c r="Z23" s="37"/>
    </row>
    <row r="24" spans="1:26" ht="39" customHeight="1" x14ac:dyDescent="0.25">
      <c r="A24" s="37"/>
      <c r="B24" s="37"/>
      <c r="C24" s="37"/>
      <c r="D24" s="37"/>
      <c r="E24" s="37"/>
      <c r="F24" s="37"/>
      <c r="G24" s="37"/>
      <c r="H24" s="37"/>
      <c r="I24" s="21"/>
      <c r="J24" s="37"/>
      <c r="K24" s="37"/>
      <c r="L24" s="37"/>
      <c r="M24" s="37"/>
      <c r="N24" s="37"/>
      <c r="O24" s="37"/>
      <c r="P24" s="37"/>
      <c r="Q24" s="37"/>
      <c r="R24" s="37"/>
      <c r="S24" s="37"/>
      <c r="T24" s="37"/>
      <c r="U24" s="37"/>
      <c r="V24" s="37"/>
      <c r="W24" s="37"/>
      <c r="X24" s="37"/>
      <c r="Y24" s="37"/>
      <c r="Z24" s="37"/>
    </row>
    <row r="25" spans="1:26" ht="39" customHeight="1" x14ac:dyDescent="0.25">
      <c r="A25" s="37"/>
      <c r="B25" s="37"/>
      <c r="C25" s="37"/>
      <c r="D25" s="37"/>
      <c r="E25" s="37"/>
      <c r="F25" s="37"/>
      <c r="G25" s="37"/>
      <c r="H25" s="37"/>
      <c r="I25" s="21"/>
      <c r="J25" s="37"/>
      <c r="K25" s="37"/>
      <c r="L25" s="37"/>
      <c r="M25" s="37"/>
      <c r="N25" s="37"/>
      <c r="O25" s="37"/>
      <c r="P25" s="37"/>
      <c r="Q25" s="37"/>
      <c r="R25" s="37"/>
      <c r="S25" s="37"/>
      <c r="T25" s="37"/>
      <c r="U25" s="37"/>
      <c r="V25" s="37"/>
      <c r="W25" s="37"/>
      <c r="X25" s="37"/>
      <c r="Y25" s="37"/>
      <c r="Z25" s="37"/>
    </row>
    <row r="26" spans="1:26" ht="39" customHeight="1" x14ac:dyDescent="0.25">
      <c r="A26" s="37"/>
      <c r="B26" s="37"/>
      <c r="C26" s="37"/>
      <c r="D26" s="37"/>
      <c r="E26" s="37"/>
      <c r="F26" s="37"/>
      <c r="G26" s="37"/>
      <c r="H26" s="37"/>
      <c r="I26" s="21"/>
      <c r="J26" s="37"/>
      <c r="K26" s="37"/>
      <c r="L26" s="37"/>
      <c r="M26" s="37"/>
      <c r="N26" s="37"/>
      <c r="O26" s="37"/>
      <c r="P26" s="37"/>
      <c r="Q26" s="37"/>
      <c r="R26" s="37"/>
      <c r="S26" s="37"/>
      <c r="T26" s="37"/>
      <c r="U26" s="37"/>
      <c r="V26" s="37"/>
      <c r="W26" s="37"/>
      <c r="X26" s="37"/>
      <c r="Y26" s="37"/>
      <c r="Z26" s="37"/>
    </row>
    <row r="27" spans="1:26" ht="39" customHeight="1" x14ac:dyDescent="0.25">
      <c r="A27" s="37"/>
      <c r="B27" s="37"/>
      <c r="C27" s="37"/>
      <c r="D27" s="37"/>
      <c r="E27" s="37"/>
      <c r="F27" s="37"/>
      <c r="G27" s="37"/>
      <c r="H27" s="37"/>
      <c r="I27" s="21"/>
      <c r="J27" s="37"/>
      <c r="K27" s="37"/>
      <c r="L27" s="37"/>
      <c r="M27" s="37"/>
      <c r="N27" s="37"/>
      <c r="O27" s="37"/>
      <c r="P27" s="37"/>
      <c r="Q27" s="37"/>
      <c r="R27" s="37"/>
      <c r="S27" s="37"/>
      <c r="T27" s="37"/>
      <c r="U27" s="37"/>
      <c r="V27" s="37"/>
      <c r="W27" s="37"/>
      <c r="X27" s="37"/>
      <c r="Y27" s="37"/>
      <c r="Z27" s="37"/>
    </row>
    <row r="28" spans="1:26" ht="39" customHeight="1" x14ac:dyDescent="0.25">
      <c r="A28" s="37"/>
      <c r="B28" s="37"/>
      <c r="C28" s="37"/>
      <c r="D28" s="37"/>
      <c r="E28" s="37"/>
      <c r="F28" s="37"/>
      <c r="G28" s="37"/>
      <c r="H28" s="37"/>
      <c r="I28" s="21"/>
      <c r="J28" s="37"/>
      <c r="K28" s="37"/>
      <c r="L28" s="37"/>
      <c r="M28" s="37"/>
      <c r="N28" s="37"/>
      <c r="O28" s="37"/>
      <c r="P28" s="37"/>
      <c r="Q28" s="37"/>
      <c r="R28" s="37"/>
      <c r="S28" s="37"/>
      <c r="T28" s="37"/>
      <c r="U28" s="37"/>
      <c r="V28" s="37"/>
      <c r="W28" s="37"/>
      <c r="X28" s="37"/>
      <c r="Y28" s="37"/>
      <c r="Z28" s="37"/>
    </row>
    <row r="29" spans="1:26" ht="39" customHeight="1" x14ac:dyDescent="0.25">
      <c r="A29" s="37"/>
      <c r="B29" s="37"/>
      <c r="C29" s="37"/>
      <c r="D29" s="37"/>
      <c r="E29" s="37"/>
      <c r="F29" s="37"/>
      <c r="G29" s="37"/>
      <c r="H29" s="37"/>
      <c r="I29" s="21"/>
      <c r="J29" s="37"/>
      <c r="K29" s="37"/>
      <c r="L29" s="37"/>
      <c r="M29" s="37"/>
      <c r="N29" s="37"/>
      <c r="O29" s="37"/>
      <c r="P29" s="37"/>
      <c r="Q29" s="37"/>
      <c r="R29" s="37"/>
      <c r="S29" s="37"/>
      <c r="T29" s="37"/>
      <c r="U29" s="37"/>
      <c r="V29" s="37"/>
      <c r="W29" s="37"/>
      <c r="X29" s="37"/>
      <c r="Y29" s="37"/>
      <c r="Z29" s="37"/>
    </row>
    <row r="30" spans="1:26" ht="39" customHeight="1" x14ac:dyDescent="0.25">
      <c r="A30" s="37"/>
      <c r="B30" s="37"/>
      <c r="C30" s="37"/>
      <c r="D30" s="37"/>
      <c r="E30" s="37"/>
      <c r="F30" s="37"/>
      <c r="G30" s="37"/>
      <c r="H30" s="37"/>
      <c r="I30" s="21"/>
      <c r="J30" s="37"/>
      <c r="K30" s="37"/>
      <c r="L30" s="37"/>
      <c r="M30" s="37"/>
      <c r="N30" s="37"/>
      <c r="O30" s="37"/>
      <c r="P30" s="37"/>
      <c r="Q30" s="37"/>
      <c r="R30" s="37"/>
      <c r="S30" s="37"/>
      <c r="T30" s="37"/>
      <c r="U30" s="37"/>
      <c r="V30" s="37"/>
      <c r="W30" s="37"/>
      <c r="X30" s="37"/>
      <c r="Y30" s="37"/>
      <c r="Z30" s="37"/>
    </row>
    <row r="31" spans="1:26" ht="39" customHeight="1" x14ac:dyDescent="0.25">
      <c r="A31" s="37"/>
      <c r="B31" s="37"/>
      <c r="C31" s="37"/>
      <c r="D31" s="37"/>
      <c r="E31" s="37"/>
      <c r="F31" s="37"/>
      <c r="G31" s="37"/>
      <c r="H31" s="37"/>
      <c r="I31" s="21"/>
      <c r="J31" s="37"/>
      <c r="K31" s="37"/>
      <c r="L31" s="37"/>
      <c r="M31" s="37"/>
      <c r="N31" s="37"/>
      <c r="O31" s="37"/>
      <c r="P31" s="37"/>
      <c r="Q31" s="37"/>
      <c r="R31" s="37"/>
      <c r="S31" s="37"/>
      <c r="T31" s="37"/>
      <c r="U31" s="37"/>
      <c r="V31" s="37"/>
      <c r="W31" s="37"/>
      <c r="X31" s="37"/>
      <c r="Y31" s="37"/>
      <c r="Z31" s="37"/>
    </row>
    <row r="32" spans="1:26" ht="39" customHeight="1" x14ac:dyDescent="0.25">
      <c r="A32" s="37"/>
      <c r="B32" s="37"/>
      <c r="C32" s="37"/>
      <c r="D32" s="37"/>
      <c r="E32" s="37"/>
      <c r="F32" s="37"/>
      <c r="G32" s="37"/>
      <c r="H32" s="37"/>
      <c r="I32" s="21"/>
      <c r="J32" s="37"/>
      <c r="K32" s="37"/>
      <c r="L32" s="37"/>
      <c r="M32" s="37"/>
      <c r="N32" s="37"/>
      <c r="O32" s="37"/>
      <c r="P32" s="37"/>
      <c r="Q32" s="37"/>
      <c r="R32" s="37"/>
      <c r="S32" s="37"/>
      <c r="T32" s="37"/>
      <c r="U32" s="37"/>
      <c r="V32" s="37"/>
      <c r="W32" s="37"/>
      <c r="X32" s="37"/>
      <c r="Y32" s="37"/>
      <c r="Z32" s="37"/>
    </row>
    <row r="33" spans="1:26" ht="39" customHeight="1" x14ac:dyDescent="0.25">
      <c r="A33" s="37"/>
      <c r="B33" s="37"/>
      <c r="C33" s="37"/>
      <c r="D33" s="37"/>
      <c r="E33" s="37"/>
      <c r="F33" s="37"/>
      <c r="G33" s="37"/>
      <c r="H33" s="37"/>
      <c r="I33" s="21"/>
      <c r="J33" s="37"/>
      <c r="K33" s="37"/>
      <c r="L33" s="37"/>
      <c r="M33" s="37"/>
      <c r="N33" s="37"/>
      <c r="O33" s="37"/>
      <c r="P33" s="37"/>
      <c r="Q33" s="37"/>
      <c r="R33" s="37"/>
      <c r="S33" s="37"/>
      <c r="T33" s="37"/>
      <c r="U33" s="37"/>
      <c r="V33" s="37"/>
      <c r="W33" s="37"/>
      <c r="X33" s="37"/>
      <c r="Y33" s="37"/>
      <c r="Z33" s="37"/>
    </row>
    <row r="34" spans="1:26" ht="39" customHeight="1" x14ac:dyDescent="0.25">
      <c r="A34" s="37"/>
      <c r="B34" s="37"/>
      <c r="C34" s="37"/>
      <c r="D34" s="37"/>
      <c r="E34" s="37"/>
      <c r="F34" s="37"/>
      <c r="G34" s="37"/>
      <c r="H34" s="37"/>
      <c r="I34" s="21"/>
      <c r="J34" s="37"/>
      <c r="K34" s="37"/>
      <c r="L34" s="37"/>
      <c r="M34" s="37"/>
      <c r="N34" s="37"/>
      <c r="O34" s="37"/>
      <c r="P34" s="37"/>
      <c r="Q34" s="37"/>
      <c r="R34" s="37"/>
      <c r="S34" s="37"/>
      <c r="T34" s="37"/>
      <c r="U34" s="37"/>
      <c r="V34" s="37"/>
      <c r="W34" s="37"/>
      <c r="X34" s="37"/>
      <c r="Y34" s="37"/>
      <c r="Z34" s="37"/>
    </row>
    <row r="35" spans="1:26" ht="39" customHeight="1" x14ac:dyDescent="0.25">
      <c r="A35" s="37"/>
      <c r="B35" s="37"/>
      <c r="C35" s="37"/>
      <c r="D35" s="37"/>
      <c r="E35" s="37"/>
      <c r="F35" s="37"/>
      <c r="G35" s="37"/>
      <c r="H35" s="37"/>
      <c r="I35" s="21"/>
      <c r="J35" s="37"/>
      <c r="K35" s="37"/>
      <c r="L35" s="37"/>
      <c r="M35" s="37"/>
      <c r="N35" s="37"/>
      <c r="O35" s="37"/>
      <c r="P35" s="37"/>
      <c r="Q35" s="37"/>
      <c r="R35" s="37"/>
      <c r="S35" s="37"/>
      <c r="T35" s="37"/>
      <c r="U35" s="37"/>
      <c r="V35" s="37"/>
      <c r="W35" s="37"/>
      <c r="X35" s="37"/>
      <c r="Y35" s="37"/>
      <c r="Z35" s="37"/>
    </row>
    <row r="36" spans="1:26" ht="39" customHeight="1" x14ac:dyDescent="0.25">
      <c r="A36" s="37"/>
      <c r="B36" s="37"/>
      <c r="C36" s="37"/>
      <c r="D36" s="37"/>
      <c r="E36" s="37"/>
      <c r="F36" s="37"/>
      <c r="G36" s="37"/>
      <c r="H36" s="37"/>
      <c r="I36" s="21"/>
      <c r="J36" s="37"/>
      <c r="K36" s="37"/>
      <c r="L36" s="37"/>
      <c r="M36" s="37"/>
      <c r="N36" s="37"/>
      <c r="O36" s="37"/>
      <c r="P36" s="37"/>
      <c r="Q36" s="37"/>
      <c r="R36" s="37"/>
      <c r="S36" s="37"/>
      <c r="T36" s="37"/>
      <c r="U36" s="37"/>
      <c r="V36" s="37"/>
      <c r="W36" s="37"/>
      <c r="X36" s="37"/>
      <c r="Y36" s="37"/>
      <c r="Z36" s="37"/>
    </row>
    <row r="37" spans="1:26" ht="39" customHeight="1" x14ac:dyDescent="0.25">
      <c r="A37" s="37"/>
      <c r="B37" s="37"/>
      <c r="C37" s="37"/>
      <c r="D37" s="37"/>
      <c r="E37" s="37"/>
      <c r="F37" s="37"/>
      <c r="G37" s="37"/>
      <c r="H37" s="37"/>
      <c r="I37" s="21"/>
      <c r="J37" s="37"/>
      <c r="K37" s="37"/>
      <c r="L37" s="37"/>
      <c r="M37" s="37"/>
      <c r="N37" s="37"/>
      <c r="O37" s="37"/>
      <c r="P37" s="37"/>
      <c r="Q37" s="37"/>
      <c r="R37" s="37"/>
      <c r="S37" s="37"/>
      <c r="T37" s="37"/>
      <c r="U37" s="37"/>
      <c r="V37" s="37"/>
      <c r="W37" s="37"/>
      <c r="X37" s="37"/>
      <c r="Y37" s="37"/>
      <c r="Z37" s="37"/>
    </row>
    <row r="38" spans="1:26" ht="39" customHeight="1" x14ac:dyDescent="0.25">
      <c r="A38" s="37"/>
      <c r="B38" s="37"/>
      <c r="C38" s="37"/>
      <c r="D38" s="37"/>
      <c r="E38" s="37"/>
      <c r="F38" s="37"/>
      <c r="G38" s="37"/>
      <c r="H38" s="37"/>
      <c r="I38" s="21"/>
      <c r="J38" s="37"/>
      <c r="K38" s="37"/>
      <c r="L38" s="37"/>
      <c r="M38" s="37"/>
      <c r="N38" s="37"/>
      <c r="O38" s="37"/>
      <c r="P38" s="37"/>
      <c r="Q38" s="37"/>
      <c r="R38" s="37"/>
      <c r="S38" s="37"/>
      <c r="T38" s="37"/>
      <c r="U38" s="37"/>
      <c r="V38" s="37"/>
      <c r="W38" s="37"/>
      <c r="X38" s="37"/>
      <c r="Y38" s="37"/>
      <c r="Z38" s="37"/>
    </row>
    <row r="39" spans="1:26" ht="39" customHeight="1" x14ac:dyDescent="0.25">
      <c r="A39" s="37"/>
      <c r="B39" s="37"/>
      <c r="C39" s="37"/>
      <c r="D39" s="37"/>
      <c r="E39" s="37"/>
      <c r="F39" s="37"/>
      <c r="G39" s="37"/>
      <c r="H39" s="37"/>
      <c r="I39" s="21"/>
      <c r="J39" s="37"/>
      <c r="K39" s="37"/>
      <c r="L39" s="37"/>
      <c r="M39" s="37"/>
      <c r="N39" s="37"/>
      <c r="O39" s="37"/>
      <c r="P39" s="37"/>
      <c r="Q39" s="37"/>
      <c r="R39" s="37"/>
      <c r="S39" s="37"/>
      <c r="T39" s="37"/>
      <c r="U39" s="37"/>
      <c r="V39" s="37"/>
      <c r="W39" s="37"/>
      <c r="X39" s="37"/>
      <c r="Y39" s="37"/>
      <c r="Z39" s="37"/>
    </row>
    <row r="40" spans="1:26" ht="39" customHeight="1" x14ac:dyDescent="0.25">
      <c r="A40" s="37"/>
      <c r="B40" s="37"/>
      <c r="C40" s="37"/>
      <c r="D40" s="37"/>
      <c r="E40" s="37"/>
      <c r="F40" s="37"/>
      <c r="G40" s="37"/>
      <c r="H40" s="37"/>
      <c r="I40" s="21"/>
      <c r="J40" s="37"/>
      <c r="K40" s="37"/>
      <c r="L40" s="37"/>
      <c r="M40" s="37"/>
      <c r="N40" s="37"/>
      <c r="O40" s="37"/>
      <c r="P40" s="37"/>
      <c r="Q40" s="37"/>
      <c r="R40" s="37"/>
      <c r="S40" s="37"/>
      <c r="T40" s="37"/>
      <c r="U40" s="37"/>
      <c r="V40" s="37"/>
      <c r="W40" s="37"/>
      <c r="X40" s="37"/>
      <c r="Y40" s="37"/>
      <c r="Z40" s="37"/>
    </row>
    <row r="41" spans="1:26" ht="39" customHeight="1" x14ac:dyDescent="0.25">
      <c r="A41" s="37"/>
      <c r="B41" s="37"/>
      <c r="C41" s="37"/>
      <c r="D41" s="37"/>
      <c r="E41" s="37"/>
      <c r="F41" s="37"/>
      <c r="G41" s="37"/>
      <c r="H41" s="37"/>
      <c r="I41" s="21"/>
      <c r="J41" s="37"/>
      <c r="K41" s="37"/>
      <c r="L41" s="37"/>
      <c r="M41" s="37"/>
      <c r="N41" s="37"/>
      <c r="O41" s="37"/>
      <c r="P41" s="37"/>
      <c r="Q41" s="37"/>
      <c r="R41" s="37"/>
      <c r="S41" s="37"/>
      <c r="T41" s="37"/>
      <c r="U41" s="37"/>
      <c r="V41" s="37"/>
      <c r="W41" s="37"/>
      <c r="X41" s="37"/>
      <c r="Y41" s="37"/>
      <c r="Z41" s="37"/>
    </row>
    <row r="42" spans="1:26" ht="39" customHeight="1" x14ac:dyDescent="0.25">
      <c r="A42" s="37"/>
      <c r="B42" s="37"/>
      <c r="C42" s="37"/>
      <c r="D42" s="37"/>
      <c r="E42" s="37"/>
      <c r="F42" s="37"/>
      <c r="G42" s="37"/>
      <c r="H42" s="37"/>
      <c r="I42" s="21"/>
      <c r="J42" s="37"/>
      <c r="K42" s="37"/>
      <c r="L42" s="37"/>
      <c r="M42" s="37"/>
      <c r="N42" s="37"/>
      <c r="O42" s="37"/>
      <c r="P42" s="37"/>
      <c r="Q42" s="37"/>
      <c r="R42" s="37"/>
      <c r="S42" s="37"/>
      <c r="T42" s="37"/>
      <c r="U42" s="37"/>
      <c r="V42" s="37"/>
      <c r="W42" s="37"/>
      <c r="X42" s="37"/>
      <c r="Y42" s="37"/>
      <c r="Z42" s="37"/>
    </row>
    <row r="43" spans="1:26" ht="39" customHeight="1" x14ac:dyDescent="0.25">
      <c r="A43" s="37"/>
      <c r="B43" s="37"/>
      <c r="C43" s="37"/>
      <c r="D43" s="37"/>
      <c r="E43" s="37"/>
      <c r="F43" s="37"/>
      <c r="G43" s="37"/>
      <c r="H43" s="37"/>
      <c r="I43" s="21"/>
      <c r="J43" s="37"/>
      <c r="K43" s="37"/>
      <c r="L43" s="37"/>
      <c r="M43" s="37"/>
      <c r="N43" s="37"/>
      <c r="O43" s="37"/>
      <c r="P43" s="37"/>
      <c r="Q43" s="37"/>
      <c r="R43" s="37"/>
      <c r="S43" s="37"/>
      <c r="T43" s="37"/>
      <c r="U43" s="37"/>
      <c r="V43" s="37"/>
      <c r="W43" s="37"/>
      <c r="X43" s="37"/>
      <c r="Y43" s="37"/>
      <c r="Z43" s="37"/>
    </row>
    <row r="44" spans="1:26" ht="39" customHeight="1" x14ac:dyDescent="0.25">
      <c r="A44" s="37"/>
      <c r="B44" s="37"/>
      <c r="C44" s="37"/>
      <c r="D44" s="37"/>
      <c r="E44" s="37"/>
      <c r="F44" s="37"/>
      <c r="G44" s="37"/>
      <c r="H44" s="37"/>
      <c r="I44" s="21"/>
      <c r="J44" s="37"/>
      <c r="K44" s="37"/>
      <c r="L44" s="37"/>
      <c r="M44" s="37"/>
      <c r="N44" s="37"/>
      <c r="O44" s="37"/>
      <c r="P44" s="37"/>
      <c r="Q44" s="37"/>
      <c r="R44" s="37"/>
      <c r="S44" s="37"/>
      <c r="T44" s="37"/>
      <c r="U44" s="37"/>
      <c r="V44" s="37"/>
      <c r="W44" s="37"/>
      <c r="X44" s="37"/>
      <c r="Y44" s="37"/>
      <c r="Z44" s="37"/>
    </row>
    <row r="45" spans="1:26" ht="39" customHeight="1" x14ac:dyDescent="0.25">
      <c r="A45" s="37"/>
      <c r="B45" s="37"/>
      <c r="C45" s="37"/>
      <c r="D45" s="37"/>
      <c r="E45" s="37"/>
      <c r="F45" s="37"/>
      <c r="G45" s="37"/>
      <c r="H45" s="37"/>
      <c r="I45" s="21"/>
      <c r="J45" s="37"/>
      <c r="K45" s="37"/>
      <c r="L45" s="37"/>
      <c r="M45" s="37"/>
      <c r="N45" s="37"/>
      <c r="O45" s="37"/>
      <c r="P45" s="37"/>
      <c r="Q45" s="37"/>
      <c r="R45" s="37"/>
      <c r="S45" s="37"/>
      <c r="T45" s="37"/>
      <c r="U45" s="37"/>
      <c r="V45" s="37"/>
      <c r="W45" s="37"/>
      <c r="X45" s="37"/>
      <c r="Y45" s="37"/>
      <c r="Z45" s="37"/>
    </row>
    <row r="46" spans="1:26" ht="39" customHeight="1" x14ac:dyDescent="0.25">
      <c r="A46" s="37"/>
      <c r="B46" s="37"/>
      <c r="C46" s="37"/>
      <c r="D46" s="37"/>
      <c r="E46" s="37"/>
      <c r="F46" s="37"/>
      <c r="G46" s="37"/>
      <c r="H46" s="37"/>
      <c r="I46" s="21"/>
      <c r="J46" s="37"/>
      <c r="K46" s="37"/>
      <c r="L46" s="37"/>
      <c r="M46" s="37"/>
      <c r="N46" s="37"/>
      <c r="O46" s="37"/>
      <c r="P46" s="37"/>
      <c r="Q46" s="37"/>
      <c r="R46" s="37"/>
      <c r="S46" s="37"/>
      <c r="T46" s="37"/>
      <c r="U46" s="37"/>
      <c r="V46" s="37"/>
      <c r="W46" s="37"/>
      <c r="X46" s="37"/>
      <c r="Y46" s="37"/>
      <c r="Z46" s="37"/>
    </row>
    <row r="47" spans="1:26" ht="39" customHeight="1" x14ac:dyDescent="0.25">
      <c r="A47" s="37"/>
      <c r="B47" s="37"/>
      <c r="C47" s="37"/>
      <c r="D47" s="37"/>
      <c r="E47" s="37"/>
      <c r="F47" s="37"/>
      <c r="G47" s="37"/>
      <c r="H47" s="37"/>
      <c r="I47" s="21"/>
      <c r="J47" s="37"/>
      <c r="K47" s="37"/>
      <c r="L47" s="37"/>
      <c r="M47" s="37"/>
      <c r="N47" s="37"/>
      <c r="O47" s="37"/>
      <c r="P47" s="37"/>
      <c r="Q47" s="37"/>
      <c r="R47" s="37"/>
      <c r="S47" s="37"/>
      <c r="T47" s="37"/>
      <c r="U47" s="37"/>
      <c r="V47" s="37"/>
      <c r="W47" s="37"/>
      <c r="X47" s="37"/>
      <c r="Y47" s="37"/>
      <c r="Z47" s="37"/>
    </row>
    <row r="48" spans="1:26" ht="39" customHeight="1" x14ac:dyDescent="0.25">
      <c r="A48" s="37"/>
      <c r="B48" s="37"/>
      <c r="C48" s="37"/>
      <c r="D48" s="37"/>
      <c r="E48" s="37"/>
      <c r="F48" s="37"/>
      <c r="G48" s="37"/>
      <c r="H48" s="37"/>
      <c r="I48" s="21"/>
      <c r="J48" s="37"/>
      <c r="K48" s="37"/>
      <c r="L48" s="37"/>
      <c r="M48" s="37"/>
      <c r="N48" s="37"/>
      <c r="O48" s="37"/>
      <c r="P48" s="37"/>
      <c r="Q48" s="37"/>
      <c r="R48" s="37"/>
      <c r="S48" s="37"/>
      <c r="T48" s="37"/>
      <c r="U48" s="37"/>
      <c r="V48" s="37"/>
      <c r="W48" s="37"/>
      <c r="X48" s="37"/>
      <c r="Y48" s="37"/>
      <c r="Z48" s="37"/>
    </row>
    <row r="49" spans="1:26" ht="39" customHeight="1" x14ac:dyDescent="0.25">
      <c r="A49" s="37"/>
      <c r="B49" s="37"/>
      <c r="C49" s="37"/>
      <c r="D49" s="37"/>
      <c r="E49" s="37"/>
      <c r="F49" s="37"/>
      <c r="G49" s="37"/>
      <c r="H49" s="37"/>
      <c r="I49" s="21"/>
      <c r="J49" s="37"/>
      <c r="K49" s="37"/>
      <c r="L49" s="37"/>
      <c r="M49" s="37"/>
      <c r="N49" s="37"/>
      <c r="O49" s="37"/>
      <c r="P49" s="37"/>
      <c r="Q49" s="37"/>
      <c r="R49" s="37"/>
      <c r="S49" s="37"/>
      <c r="T49" s="37"/>
      <c r="U49" s="37"/>
      <c r="V49" s="37"/>
      <c r="W49" s="37"/>
      <c r="X49" s="37"/>
      <c r="Y49" s="37"/>
      <c r="Z49" s="37"/>
    </row>
    <row r="50" spans="1:26" ht="39" customHeight="1" x14ac:dyDescent="0.25">
      <c r="A50" s="37"/>
      <c r="B50" s="37"/>
      <c r="C50" s="37"/>
      <c r="D50" s="37"/>
      <c r="E50" s="37"/>
      <c r="F50" s="37"/>
      <c r="G50" s="37"/>
      <c r="H50" s="37"/>
      <c r="I50" s="21"/>
      <c r="J50" s="37"/>
      <c r="K50" s="37"/>
      <c r="L50" s="37"/>
      <c r="M50" s="37"/>
      <c r="N50" s="37"/>
      <c r="O50" s="37"/>
      <c r="P50" s="37"/>
      <c r="Q50" s="37"/>
      <c r="R50" s="37"/>
      <c r="S50" s="37"/>
      <c r="T50" s="37"/>
      <c r="U50" s="37"/>
      <c r="V50" s="37"/>
      <c r="W50" s="37"/>
      <c r="X50" s="37"/>
      <c r="Y50" s="37"/>
      <c r="Z50" s="37"/>
    </row>
    <row r="51" spans="1:26" ht="39" customHeight="1" x14ac:dyDescent="0.25">
      <c r="A51" s="37"/>
      <c r="B51" s="37"/>
      <c r="C51" s="37"/>
      <c r="D51" s="37"/>
      <c r="E51" s="37"/>
      <c r="F51" s="37"/>
      <c r="G51" s="37"/>
      <c r="H51" s="37"/>
      <c r="I51" s="21"/>
      <c r="J51" s="37"/>
      <c r="K51" s="37"/>
      <c r="L51" s="37"/>
      <c r="M51" s="37"/>
      <c r="N51" s="37"/>
      <c r="O51" s="37"/>
      <c r="P51" s="37"/>
      <c r="Q51" s="37"/>
      <c r="R51" s="37"/>
      <c r="S51" s="37"/>
      <c r="T51" s="37"/>
      <c r="U51" s="37"/>
      <c r="V51" s="37"/>
      <c r="W51" s="37"/>
      <c r="X51" s="37"/>
      <c r="Y51" s="37"/>
      <c r="Z51" s="37"/>
    </row>
    <row r="52" spans="1:26" ht="39" customHeight="1" x14ac:dyDescent="0.25">
      <c r="A52" s="37"/>
      <c r="B52" s="37"/>
      <c r="C52" s="37"/>
      <c r="D52" s="37"/>
      <c r="E52" s="37"/>
      <c r="F52" s="37"/>
      <c r="G52" s="37"/>
      <c r="H52" s="37"/>
      <c r="I52" s="21"/>
      <c r="J52" s="37"/>
      <c r="K52" s="37"/>
      <c r="L52" s="37"/>
      <c r="M52" s="37"/>
      <c r="N52" s="37"/>
      <c r="O52" s="37"/>
      <c r="P52" s="37"/>
      <c r="Q52" s="37"/>
      <c r="R52" s="37"/>
      <c r="S52" s="37"/>
      <c r="T52" s="37"/>
      <c r="U52" s="37"/>
      <c r="V52" s="37"/>
      <c r="W52" s="37"/>
      <c r="X52" s="37"/>
      <c r="Y52" s="37"/>
      <c r="Z52" s="37"/>
    </row>
    <row r="53" spans="1:26" ht="39" customHeight="1" x14ac:dyDescent="0.25">
      <c r="A53" s="37"/>
      <c r="B53" s="37"/>
      <c r="C53" s="37"/>
      <c r="D53" s="37"/>
      <c r="E53" s="37"/>
      <c r="F53" s="37"/>
      <c r="G53" s="37"/>
      <c r="H53" s="37"/>
      <c r="I53" s="21"/>
      <c r="J53" s="37"/>
      <c r="K53" s="37"/>
      <c r="L53" s="37"/>
      <c r="M53" s="37"/>
      <c r="N53" s="37"/>
      <c r="O53" s="37"/>
      <c r="P53" s="37"/>
      <c r="Q53" s="37"/>
      <c r="R53" s="37"/>
      <c r="S53" s="37"/>
      <c r="T53" s="37"/>
      <c r="U53" s="37"/>
      <c r="V53" s="37"/>
      <c r="W53" s="37"/>
      <c r="X53" s="37"/>
      <c r="Y53" s="37"/>
      <c r="Z53" s="37"/>
    </row>
    <row r="54" spans="1:26" ht="39" customHeight="1" x14ac:dyDescent="0.25">
      <c r="A54" s="37"/>
      <c r="B54" s="37"/>
      <c r="C54" s="37"/>
      <c r="D54" s="37"/>
      <c r="E54" s="37"/>
      <c r="F54" s="37"/>
      <c r="G54" s="37"/>
      <c r="H54" s="37"/>
      <c r="I54" s="21"/>
      <c r="J54" s="37"/>
      <c r="K54" s="37"/>
      <c r="L54" s="37"/>
      <c r="M54" s="37"/>
      <c r="N54" s="37"/>
      <c r="O54" s="37"/>
      <c r="P54" s="37"/>
      <c r="Q54" s="37"/>
      <c r="R54" s="37"/>
      <c r="S54" s="37"/>
      <c r="T54" s="37"/>
      <c r="U54" s="37"/>
      <c r="V54" s="37"/>
      <c r="W54" s="37"/>
      <c r="X54" s="37"/>
      <c r="Y54" s="37"/>
      <c r="Z54" s="37"/>
    </row>
    <row r="55" spans="1:26" ht="39" customHeight="1" x14ac:dyDescent="0.25">
      <c r="A55" s="37"/>
      <c r="B55" s="37"/>
      <c r="C55" s="37"/>
      <c r="D55" s="37"/>
      <c r="E55" s="37"/>
      <c r="F55" s="37"/>
      <c r="G55" s="37"/>
      <c r="H55" s="37"/>
      <c r="I55" s="21"/>
      <c r="J55" s="37"/>
      <c r="K55" s="37"/>
      <c r="L55" s="37"/>
      <c r="M55" s="37"/>
      <c r="N55" s="37"/>
      <c r="O55" s="37"/>
      <c r="P55" s="37"/>
      <c r="Q55" s="37"/>
      <c r="R55" s="37"/>
      <c r="S55" s="37"/>
      <c r="T55" s="37"/>
      <c r="U55" s="37"/>
      <c r="V55" s="37"/>
      <c r="W55" s="37"/>
      <c r="X55" s="37"/>
      <c r="Y55" s="37"/>
      <c r="Z55" s="37"/>
    </row>
    <row r="56" spans="1:26" ht="39" customHeight="1" x14ac:dyDescent="0.25">
      <c r="A56" s="37"/>
      <c r="B56" s="37"/>
      <c r="C56" s="37"/>
      <c r="D56" s="37"/>
      <c r="E56" s="37"/>
      <c r="F56" s="37"/>
      <c r="G56" s="37"/>
      <c r="H56" s="37"/>
      <c r="I56" s="21"/>
      <c r="J56" s="37"/>
      <c r="K56" s="37"/>
      <c r="L56" s="37"/>
      <c r="M56" s="37"/>
      <c r="N56" s="37"/>
      <c r="O56" s="37"/>
      <c r="P56" s="37"/>
      <c r="Q56" s="37"/>
      <c r="R56" s="37"/>
      <c r="S56" s="37"/>
      <c r="T56" s="37"/>
      <c r="U56" s="37"/>
      <c r="V56" s="37"/>
      <c r="W56" s="37"/>
      <c r="X56" s="37"/>
      <c r="Y56" s="37"/>
      <c r="Z56" s="37"/>
    </row>
    <row r="57" spans="1:26" ht="39" customHeight="1" x14ac:dyDescent="0.25">
      <c r="A57" s="37"/>
      <c r="B57" s="37"/>
      <c r="C57" s="37"/>
      <c r="D57" s="37"/>
      <c r="E57" s="37"/>
      <c r="F57" s="37"/>
      <c r="G57" s="37"/>
      <c r="H57" s="37"/>
      <c r="I57" s="21"/>
      <c r="J57" s="37"/>
      <c r="K57" s="37"/>
      <c r="L57" s="37"/>
      <c r="M57" s="37"/>
      <c r="N57" s="37"/>
      <c r="O57" s="37"/>
      <c r="P57" s="37"/>
      <c r="Q57" s="37"/>
      <c r="R57" s="37"/>
      <c r="S57" s="37"/>
      <c r="T57" s="37"/>
      <c r="U57" s="37"/>
      <c r="V57" s="37"/>
      <c r="W57" s="37"/>
      <c r="X57" s="37"/>
      <c r="Y57" s="37"/>
      <c r="Z57" s="37"/>
    </row>
    <row r="58" spans="1:26" ht="39" customHeight="1" x14ac:dyDescent="0.25">
      <c r="A58" s="37"/>
      <c r="B58" s="37"/>
      <c r="C58" s="37"/>
      <c r="D58" s="37"/>
      <c r="E58" s="37"/>
      <c r="F58" s="37"/>
      <c r="G58" s="37"/>
      <c r="H58" s="37"/>
      <c r="I58" s="21"/>
      <c r="J58" s="37"/>
      <c r="K58" s="37"/>
      <c r="L58" s="37"/>
      <c r="M58" s="37"/>
      <c r="N58" s="37"/>
      <c r="O58" s="37"/>
      <c r="P58" s="37"/>
      <c r="Q58" s="37"/>
      <c r="R58" s="37"/>
      <c r="S58" s="37"/>
      <c r="T58" s="37"/>
      <c r="U58" s="37"/>
      <c r="V58" s="37"/>
      <c r="W58" s="37"/>
      <c r="X58" s="37"/>
      <c r="Y58" s="37"/>
      <c r="Z58" s="37"/>
    </row>
    <row r="59" spans="1:26" ht="39" customHeight="1" x14ac:dyDescent="0.25">
      <c r="A59" s="37"/>
      <c r="B59" s="37"/>
      <c r="C59" s="37"/>
      <c r="D59" s="37"/>
      <c r="E59" s="37"/>
      <c r="F59" s="37"/>
      <c r="G59" s="37"/>
      <c r="H59" s="37"/>
      <c r="I59" s="21"/>
      <c r="J59" s="37"/>
      <c r="K59" s="37"/>
      <c r="L59" s="37"/>
      <c r="M59" s="37"/>
      <c r="N59" s="37"/>
      <c r="O59" s="37"/>
      <c r="P59" s="37"/>
      <c r="Q59" s="37"/>
      <c r="R59" s="37"/>
      <c r="S59" s="37"/>
      <c r="T59" s="37"/>
      <c r="U59" s="37"/>
      <c r="V59" s="37"/>
      <c r="W59" s="37"/>
      <c r="X59" s="37"/>
      <c r="Y59" s="37"/>
      <c r="Z59" s="37"/>
    </row>
    <row r="60" spans="1:26" ht="39" customHeight="1" x14ac:dyDescent="0.25">
      <c r="A60" s="37"/>
      <c r="B60" s="37"/>
      <c r="C60" s="37"/>
      <c r="D60" s="37"/>
      <c r="E60" s="37"/>
      <c r="F60" s="37"/>
      <c r="G60" s="37"/>
      <c r="H60" s="37"/>
      <c r="I60" s="21"/>
      <c r="J60" s="37"/>
      <c r="K60" s="37"/>
      <c r="L60" s="37"/>
      <c r="M60" s="37"/>
      <c r="N60" s="37"/>
      <c r="O60" s="37"/>
      <c r="P60" s="37"/>
      <c r="Q60" s="37"/>
      <c r="R60" s="37"/>
      <c r="S60" s="37"/>
      <c r="T60" s="37"/>
      <c r="U60" s="37"/>
      <c r="V60" s="37"/>
      <c r="W60" s="37"/>
      <c r="X60" s="37"/>
      <c r="Y60" s="37"/>
      <c r="Z60" s="37"/>
    </row>
    <row r="61" spans="1:26" ht="39" customHeight="1" x14ac:dyDescent="0.25">
      <c r="A61" s="37"/>
      <c r="B61" s="37"/>
      <c r="C61" s="37"/>
      <c r="D61" s="37"/>
      <c r="E61" s="37"/>
      <c r="F61" s="37"/>
      <c r="G61" s="37"/>
      <c r="H61" s="37"/>
      <c r="I61" s="21"/>
      <c r="J61" s="37"/>
      <c r="K61" s="37"/>
      <c r="L61" s="37"/>
      <c r="M61" s="37"/>
      <c r="N61" s="37"/>
      <c r="O61" s="37"/>
      <c r="P61" s="37"/>
      <c r="Q61" s="37"/>
      <c r="R61" s="37"/>
      <c r="S61" s="37"/>
      <c r="T61" s="37"/>
      <c r="U61" s="37"/>
      <c r="V61" s="37"/>
      <c r="W61" s="37"/>
      <c r="X61" s="37"/>
      <c r="Y61" s="37"/>
      <c r="Z61" s="37"/>
    </row>
    <row r="62" spans="1:26" ht="39" customHeight="1" x14ac:dyDescent="0.25">
      <c r="A62" s="37"/>
      <c r="B62" s="37"/>
      <c r="C62" s="37"/>
      <c r="D62" s="37"/>
      <c r="E62" s="37"/>
      <c r="F62" s="37"/>
      <c r="G62" s="37"/>
      <c r="H62" s="37"/>
      <c r="I62" s="21"/>
      <c r="J62" s="37"/>
      <c r="K62" s="37"/>
      <c r="L62" s="37"/>
      <c r="M62" s="37"/>
      <c r="N62" s="37"/>
      <c r="O62" s="37"/>
      <c r="P62" s="37"/>
      <c r="Q62" s="37"/>
      <c r="R62" s="37"/>
      <c r="S62" s="37"/>
      <c r="T62" s="37"/>
      <c r="U62" s="37"/>
      <c r="V62" s="37"/>
      <c r="W62" s="37"/>
      <c r="X62" s="37"/>
      <c r="Y62" s="37"/>
      <c r="Z62" s="37"/>
    </row>
    <row r="63" spans="1:26" ht="39" customHeight="1" x14ac:dyDescent="0.25">
      <c r="A63" s="37"/>
      <c r="B63" s="37"/>
      <c r="C63" s="37"/>
      <c r="D63" s="37"/>
      <c r="E63" s="37"/>
      <c r="F63" s="37"/>
      <c r="G63" s="37"/>
      <c r="H63" s="37"/>
      <c r="I63" s="21"/>
      <c r="J63" s="37"/>
      <c r="K63" s="37"/>
      <c r="L63" s="37"/>
      <c r="M63" s="37"/>
      <c r="N63" s="37"/>
      <c r="O63" s="37"/>
      <c r="P63" s="37"/>
      <c r="Q63" s="37"/>
      <c r="R63" s="37"/>
      <c r="S63" s="37"/>
      <c r="T63" s="37"/>
      <c r="U63" s="37"/>
      <c r="V63" s="37"/>
      <c r="W63" s="37"/>
      <c r="X63" s="37"/>
      <c r="Y63" s="37"/>
      <c r="Z63" s="37"/>
    </row>
    <row r="64" spans="1:26" ht="39" customHeight="1" x14ac:dyDescent="0.25">
      <c r="A64" s="37"/>
      <c r="B64" s="37"/>
      <c r="C64" s="37"/>
      <c r="D64" s="37"/>
      <c r="E64" s="37"/>
      <c r="F64" s="37"/>
      <c r="G64" s="37"/>
      <c r="H64" s="37"/>
      <c r="I64" s="21"/>
      <c r="J64" s="37"/>
      <c r="K64" s="37"/>
      <c r="L64" s="37"/>
      <c r="M64" s="37"/>
      <c r="N64" s="37"/>
      <c r="O64" s="37"/>
      <c r="P64" s="37"/>
      <c r="Q64" s="37"/>
      <c r="R64" s="37"/>
      <c r="S64" s="37"/>
      <c r="T64" s="37"/>
      <c r="U64" s="37"/>
      <c r="V64" s="37"/>
      <c r="W64" s="37"/>
      <c r="X64" s="37"/>
      <c r="Y64" s="37"/>
      <c r="Z64" s="37"/>
    </row>
    <row r="65" spans="1:26" ht="39" customHeight="1" x14ac:dyDescent="0.25">
      <c r="A65" s="37"/>
      <c r="B65" s="37"/>
      <c r="C65" s="37"/>
      <c r="D65" s="37"/>
      <c r="E65" s="37"/>
      <c r="F65" s="37"/>
      <c r="G65" s="37"/>
      <c r="H65" s="37"/>
      <c r="I65" s="21"/>
      <c r="J65" s="37"/>
      <c r="K65" s="37"/>
      <c r="L65" s="37"/>
      <c r="M65" s="37"/>
      <c r="N65" s="37"/>
      <c r="O65" s="37"/>
      <c r="P65" s="37"/>
      <c r="Q65" s="37"/>
      <c r="R65" s="37"/>
      <c r="S65" s="37"/>
      <c r="T65" s="37"/>
      <c r="U65" s="37"/>
      <c r="V65" s="37"/>
      <c r="W65" s="37"/>
      <c r="X65" s="37"/>
      <c r="Y65" s="37"/>
      <c r="Z65" s="37"/>
    </row>
    <row r="66" spans="1:26" ht="39" customHeight="1" x14ac:dyDescent="0.25">
      <c r="A66" s="37"/>
      <c r="B66" s="37"/>
      <c r="C66" s="37"/>
      <c r="D66" s="37"/>
      <c r="E66" s="37"/>
      <c r="F66" s="37"/>
      <c r="G66" s="37"/>
      <c r="H66" s="37"/>
      <c r="I66" s="21"/>
      <c r="J66" s="37"/>
      <c r="K66" s="37"/>
      <c r="L66" s="37"/>
      <c r="M66" s="37"/>
      <c r="N66" s="37"/>
      <c r="O66" s="37"/>
      <c r="P66" s="37"/>
      <c r="Q66" s="37"/>
      <c r="R66" s="37"/>
      <c r="S66" s="37"/>
      <c r="T66" s="37"/>
      <c r="U66" s="37"/>
      <c r="V66" s="37"/>
      <c r="W66" s="37"/>
      <c r="X66" s="37"/>
      <c r="Y66" s="37"/>
      <c r="Z66" s="37"/>
    </row>
    <row r="67" spans="1:26" ht="39" customHeight="1" x14ac:dyDescent="0.25">
      <c r="A67" s="37"/>
      <c r="B67" s="37"/>
      <c r="C67" s="37"/>
      <c r="D67" s="37"/>
      <c r="E67" s="37"/>
      <c r="F67" s="37"/>
      <c r="G67" s="37"/>
      <c r="H67" s="37"/>
      <c r="I67" s="21"/>
      <c r="J67" s="37"/>
      <c r="K67" s="37"/>
      <c r="L67" s="37"/>
      <c r="M67" s="37"/>
      <c r="N67" s="37"/>
      <c r="O67" s="37"/>
      <c r="P67" s="37"/>
      <c r="Q67" s="37"/>
      <c r="R67" s="37"/>
      <c r="S67" s="37"/>
      <c r="T67" s="37"/>
      <c r="U67" s="37"/>
      <c r="V67" s="37"/>
      <c r="W67" s="37"/>
      <c r="X67" s="37"/>
      <c r="Y67" s="37"/>
      <c r="Z67" s="37"/>
    </row>
    <row r="68" spans="1:26" ht="39" customHeight="1" x14ac:dyDescent="0.25">
      <c r="A68" s="37"/>
      <c r="B68" s="37"/>
      <c r="C68" s="37"/>
      <c r="D68" s="37"/>
      <c r="E68" s="37"/>
      <c r="F68" s="37"/>
      <c r="G68" s="37"/>
      <c r="H68" s="37"/>
      <c r="I68" s="21"/>
      <c r="J68" s="37"/>
      <c r="K68" s="37"/>
      <c r="L68" s="37"/>
      <c r="M68" s="37"/>
      <c r="N68" s="37"/>
      <c r="O68" s="37"/>
      <c r="P68" s="37"/>
      <c r="Q68" s="37"/>
      <c r="R68" s="37"/>
      <c r="S68" s="37"/>
      <c r="T68" s="37"/>
      <c r="U68" s="37"/>
      <c r="V68" s="37"/>
      <c r="W68" s="37"/>
      <c r="X68" s="37"/>
      <c r="Y68" s="37"/>
      <c r="Z68" s="37"/>
    </row>
    <row r="69" spans="1:26" ht="39" customHeight="1" x14ac:dyDescent="0.25">
      <c r="A69" s="37"/>
      <c r="B69" s="37"/>
      <c r="C69" s="37"/>
      <c r="D69" s="37"/>
      <c r="E69" s="37"/>
      <c r="F69" s="37"/>
      <c r="G69" s="37"/>
      <c r="H69" s="37"/>
      <c r="I69" s="21"/>
      <c r="J69" s="37"/>
      <c r="K69" s="37"/>
      <c r="L69" s="37"/>
      <c r="M69" s="37"/>
      <c r="N69" s="37"/>
      <c r="O69" s="37"/>
      <c r="P69" s="37"/>
      <c r="Q69" s="37"/>
      <c r="R69" s="37"/>
      <c r="S69" s="37"/>
      <c r="T69" s="37"/>
      <c r="U69" s="37"/>
      <c r="V69" s="37"/>
      <c r="W69" s="37"/>
      <c r="X69" s="37"/>
      <c r="Y69" s="37"/>
      <c r="Z69" s="37"/>
    </row>
    <row r="70" spans="1:26" ht="39" customHeight="1" x14ac:dyDescent="0.25">
      <c r="A70" s="37"/>
      <c r="B70" s="37"/>
      <c r="C70" s="37"/>
      <c r="D70" s="37"/>
      <c r="E70" s="37"/>
      <c r="F70" s="37"/>
      <c r="G70" s="37"/>
      <c r="H70" s="37"/>
      <c r="I70" s="21"/>
      <c r="J70" s="37"/>
      <c r="K70" s="37"/>
      <c r="L70" s="37"/>
      <c r="M70" s="37"/>
      <c r="N70" s="37"/>
      <c r="O70" s="37"/>
      <c r="P70" s="37"/>
      <c r="Q70" s="37"/>
      <c r="R70" s="37"/>
      <c r="S70" s="37"/>
      <c r="T70" s="37"/>
      <c r="U70" s="37"/>
      <c r="V70" s="37"/>
      <c r="W70" s="37"/>
      <c r="X70" s="37"/>
      <c r="Y70" s="37"/>
      <c r="Z70" s="37"/>
    </row>
    <row r="71" spans="1:26" ht="39" customHeight="1" x14ac:dyDescent="0.25">
      <c r="A71" s="37"/>
      <c r="B71" s="37"/>
      <c r="C71" s="37"/>
      <c r="D71" s="37"/>
      <c r="E71" s="37"/>
      <c r="F71" s="37"/>
      <c r="G71" s="37"/>
      <c r="H71" s="37"/>
      <c r="I71" s="21"/>
      <c r="J71" s="37"/>
      <c r="K71" s="37"/>
      <c r="L71" s="37"/>
      <c r="M71" s="37"/>
      <c r="N71" s="37"/>
      <c r="O71" s="37"/>
      <c r="P71" s="37"/>
      <c r="Q71" s="37"/>
      <c r="R71" s="37"/>
      <c r="S71" s="37"/>
      <c r="T71" s="37"/>
      <c r="U71" s="37"/>
      <c r="V71" s="37"/>
      <c r="W71" s="37"/>
      <c r="X71" s="37"/>
      <c r="Y71" s="37"/>
      <c r="Z71" s="37"/>
    </row>
    <row r="72" spans="1:26" ht="39" customHeight="1" x14ac:dyDescent="0.25">
      <c r="A72" s="37"/>
      <c r="B72" s="37"/>
      <c r="C72" s="37"/>
      <c r="D72" s="37"/>
      <c r="E72" s="37"/>
      <c r="F72" s="37"/>
      <c r="G72" s="37"/>
      <c r="H72" s="37"/>
      <c r="I72" s="21"/>
      <c r="J72" s="37"/>
      <c r="K72" s="37"/>
      <c r="L72" s="37"/>
      <c r="M72" s="37"/>
      <c r="N72" s="37"/>
      <c r="O72" s="37"/>
      <c r="P72" s="37"/>
      <c r="Q72" s="37"/>
      <c r="R72" s="37"/>
      <c r="S72" s="37"/>
      <c r="T72" s="37"/>
      <c r="U72" s="37"/>
      <c r="V72" s="37"/>
      <c r="W72" s="37"/>
      <c r="X72" s="37"/>
      <c r="Y72" s="37"/>
      <c r="Z72" s="37"/>
    </row>
    <row r="73" spans="1:26" ht="39" customHeight="1" x14ac:dyDescent="0.25">
      <c r="A73" s="37"/>
      <c r="B73" s="37"/>
      <c r="C73" s="37"/>
      <c r="D73" s="37"/>
      <c r="E73" s="37"/>
      <c r="F73" s="37"/>
      <c r="G73" s="37"/>
      <c r="H73" s="37"/>
      <c r="I73" s="21"/>
      <c r="J73" s="37"/>
      <c r="K73" s="37"/>
      <c r="L73" s="37"/>
      <c r="M73" s="37"/>
      <c r="N73" s="37"/>
      <c r="O73" s="37"/>
      <c r="P73" s="37"/>
      <c r="Q73" s="37"/>
      <c r="R73" s="37"/>
      <c r="S73" s="37"/>
      <c r="T73" s="37"/>
      <c r="U73" s="37"/>
      <c r="V73" s="37"/>
      <c r="W73" s="37"/>
      <c r="X73" s="37"/>
      <c r="Y73" s="37"/>
      <c r="Z73" s="37"/>
    </row>
    <row r="74" spans="1:26" ht="39" customHeight="1" x14ac:dyDescent="0.25">
      <c r="A74" s="37"/>
      <c r="B74" s="37"/>
      <c r="C74" s="37"/>
      <c r="D74" s="37"/>
      <c r="E74" s="37"/>
      <c r="F74" s="37"/>
      <c r="G74" s="37"/>
      <c r="H74" s="37"/>
      <c r="I74" s="21"/>
      <c r="J74" s="37"/>
      <c r="K74" s="37"/>
      <c r="L74" s="37"/>
      <c r="M74" s="37"/>
      <c r="N74" s="37"/>
      <c r="O74" s="37"/>
      <c r="P74" s="37"/>
      <c r="Q74" s="37"/>
      <c r="R74" s="37"/>
      <c r="S74" s="37"/>
      <c r="T74" s="37"/>
      <c r="U74" s="37"/>
      <c r="V74" s="37"/>
      <c r="W74" s="37"/>
      <c r="X74" s="37"/>
      <c r="Y74" s="37"/>
      <c r="Z74" s="37"/>
    </row>
    <row r="75" spans="1:26" ht="39" customHeight="1" x14ac:dyDescent="0.25">
      <c r="A75" s="37"/>
      <c r="B75" s="37"/>
      <c r="C75" s="37"/>
      <c r="D75" s="37"/>
      <c r="E75" s="37"/>
      <c r="F75" s="37"/>
      <c r="G75" s="37"/>
      <c r="H75" s="37"/>
      <c r="I75" s="21"/>
      <c r="J75" s="37"/>
      <c r="K75" s="37"/>
      <c r="L75" s="37"/>
      <c r="M75" s="37"/>
      <c r="N75" s="37"/>
      <c r="O75" s="37"/>
      <c r="P75" s="37"/>
      <c r="Q75" s="37"/>
      <c r="R75" s="37"/>
      <c r="S75" s="37"/>
      <c r="T75" s="37"/>
      <c r="U75" s="37"/>
      <c r="V75" s="37"/>
      <c r="W75" s="37"/>
      <c r="X75" s="37"/>
      <c r="Y75" s="37"/>
      <c r="Z75" s="37"/>
    </row>
    <row r="76" spans="1:26" ht="39" customHeight="1" x14ac:dyDescent="0.25">
      <c r="A76" s="37"/>
      <c r="B76" s="37"/>
      <c r="C76" s="37"/>
      <c r="D76" s="37"/>
      <c r="E76" s="37"/>
      <c r="F76" s="37"/>
      <c r="G76" s="37"/>
      <c r="H76" s="37"/>
      <c r="I76" s="21"/>
      <c r="J76" s="37"/>
      <c r="K76" s="37"/>
      <c r="L76" s="37"/>
      <c r="M76" s="37"/>
      <c r="N76" s="37"/>
      <c r="O76" s="37"/>
      <c r="P76" s="37"/>
      <c r="Q76" s="37"/>
      <c r="R76" s="37"/>
      <c r="S76" s="37"/>
      <c r="T76" s="37"/>
      <c r="U76" s="37"/>
      <c r="V76" s="37"/>
      <c r="W76" s="37"/>
      <c r="X76" s="37"/>
      <c r="Y76" s="37"/>
      <c r="Z76" s="37"/>
    </row>
    <row r="77" spans="1:26" ht="39" customHeight="1" x14ac:dyDescent="0.25">
      <c r="A77" s="37"/>
      <c r="B77" s="37"/>
      <c r="C77" s="37"/>
      <c r="D77" s="37"/>
      <c r="E77" s="37"/>
      <c r="F77" s="37"/>
      <c r="G77" s="37"/>
      <c r="H77" s="37"/>
      <c r="I77" s="21"/>
      <c r="J77" s="37"/>
      <c r="K77" s="37"/>
      <c r="L77" s="37"/>
      <c r="M77" s="37"/>
      <c r="N77" s="37"/>
      <c r="O77" s="37"/>
      <c r="P77" s="37"/>
      <c r="Q77" s="37"/>
      <c r="R77" s="37"/>
      <c r="S77" s="37"/>
      <c r="T77" s="37"/>
      <c r="U77" s="37"/>
      <c r="V77" s="37"/>
      <c r="W77" s="37"/>
      <c r="X77" s="37"/>
      <c r="Y77" s="37"/>
      <c r="Z77" s="37"/>
    </row>
    <row r="78" spans="1:26" ht="39" customHeight="1" x14ac:dyDescent="0.25">
      <c r="A78" s="37"/>
      <c r="B78" s="37"/>
      <c r="C78" s="37"/>
      <c r="D78" s="37"/>
      <c r="E78" s="37"/>
      <c r="F78" s="37"/>
      <c r="G78" s="37"/>
      <c r="H78" s="37"/>
      <c r="I78" s="21"/>
      <c r="J78" s="37"/>
      <c r="K78" s="37"/>
      <c r="L78" s="37"/>
      <c r="M78" s="37"/>
      <c r="N78" s="37"/>
      <c r="O78" s="37"/>
      <c r="P78" s="37"/>
      <c r="Q78" s="37"/>
      <c r="R78" s="37"/>
      <c r="S78" s="37"/>
      <c r="T78" s="37"/>
      <c r="U78" s="37"/>
      <c r="V78" s="37"/>
      <c r="W78" s="37"/>
      <c r="X78" s="37"/>
      <c r="Y78" s="37"/>
      <c r="Z78" s="37"/>
    </row>
    <row r="79" spans="1:26" ht="39" customHeight="1" x14ac:dyDescent="0.25">
      <c r="A79" s="37"/>
      <c r="B79" s="37"/>
      <c r="C79" s="37"/>
      <c r="D79" s="37"/>
      <c r="E79" s="37"/>
      <c r="F79" s="37"/>
      <c r="G79" s="37"/>
      <c r="H79" s="37"/>
      <c r="I79" s="21"/>
      <c r="J79" s="37"/>
      <c r="K79" s="37"/>
      <c r="L79" s="37"/>
      <c r="M79" s="37"/>
      <c r="N79" s="37"/>
      <c r="O79" s="37"/>
      <c r="P79" s="37"/>
      <c r="Q79" s="37"/>
      <c r="R79" s="37"/>
      <c r="S79" s="37"/>
      <c r="T79" s="37"/>
      <c r="U79" s="37"/>
      <c r="V79" s="37"/>
      <c r="W79" s="37"/>
      <c r="X79" s="37"/>
      <c r="Y79" s="37"/>
      <c r="Z79" s="37"/>
    </row>
    <row r="80" spans="1:26" ht="39" customHeight="1" x14ac:dyDescent="0.25">
      <c r="A80" s="37"/>
      <c r="B80" s="37"/>
      <c r="C80" s="37"/>
      <c r="D80" s="37"/>
      <c r="E80" s="37"/>
      <c r="F80" s="37"/>
      <c r="G80" s="37"/>
      <c r="H80" s="37"/>
      <c r="I80" s="21"/>
      <c r="J80" s="37"/>
      <c r="K80" s="37"/>
      <c r="L80" s="37"/>
      <c r="M80" s="37"/>
      <c r="N80" s="37"/>
      <c r="O80" s="37"/>
      <c r="P80" s="37"/>
      <c r="Q80" s="37"/>
      <c r="R80" s="37"/>
      <c r="S80" s="37"/>
      <c r="T80" s="37"/>
      <c r="U80" s="37"/>
      <c r="V80" s="37"/>
      <c r="W80" s="37"/>
      <c r="X80" s="37"/>
      <c r="Y80" s="37"/>
      <c r="Z80" s="37"/>
    </row>
    <row r="81" spans="1:26" ht="39" customHeight="1" x14ac:dyDescent="0.25">
      <c r="A81" s="37"/>
      <c r="B81" s="37"/>
      <c r="C81" s="37"/>
      <c r="D81" s="37"/>
      <c r="E81" s="37"/>
      <c r="F81" s="37"/>
      <c r="G81" s="37"/>
      <c r="H81" s="37"/>
      <c r="I81" s="21"/>
      <c r="J81" s="37"/>
      <c r="K81" s="37"/>
      <c r="L81" s="37"/>
      <c r="M81" s="37"/>
      <c r="N81" s="37"/>
      <c r="O81" s="37"/>
      <c r="P81" s="37"/>
      <c r="Q81" s="37"/>
      <c r="R81" s="37"/>
      <c r="S81" s="37"/>
      <c r="T81" s="37"/>
      <c r="U81" s="37"/>
      <c r="V81" s="37"/>
      <c r="W81" s="37"/>
      <c r="X81" s="37"/>
      <c r="Y81" s="37"/>
      <c r="Z81" s="37"/>
    </row>
    <row r="82" spans="1:26" ht="39" customHeight="1" x14ac:dyDescent="0.25">
      <c r="A82" s="37"/>
      <c r="B82" s="37"/>
      <c r="C82" s="37"/>
      <c r="D82" s="37"/>
      <c r="E82" s="37"/>
      <c r="F82" s="37"/>
      <c r="G82" s="37"/>
      <c r="H82" s="37"/>
      <c r="I82" s="21"/>
      <c r="J82" s="37"/>
      <c r="K82" s="37"/>
      <c r="L82" s="37"/>
      <c r="M82" s="37"/>
      <c r="N82" s="37"/>
      <c r="O82" s="37"/>
      <c r="P82" s="37"/>
      <c r="Q82" s="37"/>
      <c r="R82" s="37"/>
      <c r="S82" s="37"/>
      <c r="T82" s="37"/>
      <c r="U82" s="37"/>
      <c r="V82" s="37"/>
      <c r="W82" s="37"/>
      <c r="X82" s="37"/>
      <c r="Y82" s="37"/>
      <c r="Z82" s="37"/>
    </row>
    <row r="83" spans="1:26" ht="39" customHeight="1" x14ac:dyDescent="0.25">
      <c r="A83" s="37"/>
      <c r="B83" s="37"/>
      <c r="C83" s="37"/>
      <c r="D83" s="37"/>
      <c r="E83" s="37"/>
      <c r="F83" s="37"/>
      <c r="G83" s="37"/>
      <c r="H83" s="37"/>
      <c r="I83" s="21"/>
      <c r="J83" s="37"/>
      <c r="K83" s="37"/>
      <c r="L83" s="37"/>
      <c r="M83" s="37"/>
      <c r="N83" s="37"/>
      <c r="O83" s="37"/>
      <c r="P83" s="37"/>
      <c r="Q83" s="37"/>
      <c r="R83" s="37"/>
      <c r="S83" s="37"/>
      <c r="T83" s="37"/>
      <c r="U83" s="37"/>
      <c r="V83" s="37"/>
      <c r="W83" s="37"/>
      <c r="X83" s="37"/>
      <c r="Y83" s="37"/>
      <c r="Z83" s="37"/>
    </row>
    <row r="84" spans="1:26" ht="39" customHeight="1" x14ac:dyDescent="0.25">
      <c r="A84" s="37"/>
      <c r="B84" s="37"/>
      <c r="C84" s="37"/>
      <c r="D84" s="37"/>
      <c r="E84" s="37"/>
      <c r="F84" s="37"/>
      <c r="G84" s="37"/>
      <c r="H84" s="37"/>
      <c r="I84" s="21"/>
      <c r="J84" s="37"/>
      <c r="K84" s="37"/>
      <c r="L84" s="37"/>
      <c r="M84" s="37"/>
      <c r="N84" s="37"/>
      <c r="O84" s="37"/>
      <c r="P84" s="37"/>
      <c r="Q84" s="37"/>
      <c r="R84" s="37"/>
      <c r="S84" s="37"/>
      <c r="T84" s="37"/>
      <c r="U84" s="37"/>
      <c r="V84" s="37"/>
      <c r="W84" s="37"/>
      <c r="X84" s="37"/>
      <c r="Y84" s="37"/>
      <c r="Z84" s="37"/>
    </row>
    <row r="85" spans="1:26" ht="39" customHeight="1" x14ac:dyDescent="0.25">
      <c r="A85" s="37"/>
      <c r="B85" s="37"/>
      <c r="C85" s="37"/>
      <c r="D85" s="37"/>
      <c r="E85" s="37"/>
      <c r="F85" s="37"/>
      <c r="G85" s="37"/>
      <c r="H85" s="37"/>
      <c r="I85" s="21"/>
      <c r="J85" s="37"/>
      <c r="K85" s="37"/>
      <c r="L85" s="37"/>
      <c r="M85" s="37"/>
      <c r="N85" s="37"/>
      <c r="O85" s="37"/>
      <c r="P85" s="37"/>
      <c r="Q85" s="37"/>
      <c r="R85" s="37"/>
      <c r="S85" s="37"/>
      <c r="T85" s="37"/>
      <c r="U85" s="37"/>
      <c r="V85" s="37"/>
      <c r="W85" s="37"/>
      <c r="X85" s="37"/>
      <c r="Y85" s="37"/>
      <c r="Z85" s="37"/>
    </row>
    <row r="86" spans="1:26" ht="39" customHeight="1" x14ac:dyDescent="0.25">
      <c r="A86" s="37"/>
      <c r="B86" s="37"/>
      <c r="C86" s="37"/>
      <c r="D86" s="37"/>
      <c r="E86" s="37"/>
      <c r="F86" s="37"/>
      <c r="G86" s="37"/>
      <c r="H86" s="37"/>
      <c r="I86" s="21"/>
      <c r="J86" s="37"/>
      <c r="K86" s="37"/>
      <c r="L86" s="37"/>
      <c r="M86" s="37"/>
      <c r="N86" s="37"/>
      <c r="O86" s="37"/>
      <c r="P86" s="37"/>
      <c r="Q86" s="37"/>
      <c r="R86" s="37"/>
      <c r="S86" s="37"/>
      <c r="T86" s="37"/>
      <c r="U86" s="37"/>
      <c r="V86" s="37"/>
      <c r="W86" s="37"/>
      <c r="X86" s="37"/>
      <c r="Y86" s="37"/>
      <c r="Z86" s="37"/>
    </row>
    <row r="87" spans="1:26" ht="39" customHeight="1" x14ac:dyDescent="0.25">
      <c r="A87" s="37"/>
      <c r="B87" s="37"/>
      <c r="C87" s="37"/>
      <c r="D87" s="37"/>
      <c r="E87" s="37"/>
      <c r="F87" s="37"/>
      <c r="G87" s="37"/>
      <c r="H87" s="37"/>
      <c r="I87" s="21"/>
      <c r="J87" s="37"/>
      <c r="K87" s="37"/>
      <c r="L87" s="37"/>
      <c r="M87" s="37"/>
      <c r="N87" s="37"/>
      <c r="O87" s="37"/>
      <c r="P87" s="37"/>
      <c r="Q87" s="37"/>
      <c r="R87" s="37"/>
      <c r="S87" s="37"/>
      <c r="T87" s="37"/>
      <c r="U87" s="37"/>
      <c r="V87" s="37"/>
      <c r="W87" s="37"/>
      <c r="X87" s="37"/>
      <c r="Y87" s="37"/>
      <c r="Z87" s="37"/>
    </row>
    <row r="88" spans="1:26" ht="39" customHeight="1" x14ac:dyDescent="0.25">
      <c r="A88" s="37"/>
      <c r="B88" s="37"/>
      <c r="C88" s="37"/>
      <c r="D88" s="37"/>
      <c r="E88" s="37"/>
      <c r="F88" s="37"/>
      <c r="G88" s="37"/>
      <c r="H88" s="37"/>
      <c r="I88" s="21"/>
      <c r="J88" s="37"/>
      <c r="K88" s="37"/>
      <c r="L88" s="37"/>
      <c r="M88" s="37"/>
      <c r="N88" s="37"/>
      <c r="O88" s="37"/>
      <c r="P88" s="37"/>
      <c r="Q88" s="37"/>
      <c r="R88" s="37"/>
      <c r="S88" s="37"/>
      <c r="T88" s="37"/>
      <c r="U88" s="37"/>
      <c r="V88" s="37"/>
      <c r="W88" s="37"/>
      <c r="X88" s="37"/>
      <c r="Y88" s="37"/>
      <c r="Z88" s="37"/>
    </row>
    <row r="89" spans="1:26" ht="39" customHeight="1" x14ac:dyDescent="0.25">
      <c r="A89" s="37"/>
      <c r="B89" s="37"/>
      <c r="C89" s="37"/>
      <c r="D89" s="37"/>
      <c r="E89" s="37"/>
      <c r="F89" s="37"/>
      <c r="G89" s="37"/>
      <c r="H89" s="37"/>
      <c r="I89" s="21"/>
      <c r="J89" s="37"/>
      <c r="K89" s="37"/>
      <c r="L89" s="37"/>
      <c r="M89" s="37"/>
      <c r="N89" s="37"/>
      <c r="O89" s="37"/>
      <c r="P89" s="37"/>
      <c r="Q89" s="37"/>
      <c r="R89" s="37"/>
      <c r="S89" s="37"/>
      <c r="T89" s="37"/>
      <c r="U89" s="37"/>
      <c r="V89" s="37"/>
      <c r="W89" s="37"/>
      <c r="X89" s="37"/>
      <c r="Y89" s="37"/>
      <c r="Z89" s="37"/>
    </row>
    <row r="90" spans="1:26" ht="39" customHeight="1" x14ac:dyDescent="0.25">
      <c r="A90" s="37"/>
      <c r="B90" s="37"/>
      <c r="C90" s="37"/>
      <c r="D90" s="37"/>
      <c r="E90" s="37"/>
      <c r="F90" s="37"/>
      <c r="G90" s="37"/>
      <c r="H90" s="37"/>
      <c r="I90" s="21"/>
      <c r="J90" s="37"/>
      <c r="K90" s="37"/>
      <c r="L90" s="37"/>
      <c r="M90" s="37"/>
      <c r="N90" s="37"/>
      <c r="O90" s="37"/>
      <c r="P90" s="37"/>
      <c r="Q90" s="37"/>
      <c r="R90" s="37"/>
      <c r="S90" s="37"/>
      <c r="T90" s="37"/>
      <c r="U90" s="37"/>
      <c r="V90" s="37"/>
      <c r="W90" s="37"/>
      <c r="X90" s="37"/>
      <c r="Y90" s="37"/>
      <c r="Z90" s="37"/>
    </row>
    <row r="91" spans="1:26" ht="39" customHeight="1" x14ac:dyDescent="0.25">
      <c r="A91" s="37"/>
      <c r="B91" s="37"/>
      <c r="C91" s="37"/>
      <c r="D91" s="37"/>
      <c r="E91" s="37"/>
      <c r="F91" s="37"/>
      <c r="G91" s="37"/>
      <c r="H91" s="37"/>
      <c r="I91" s="21"/>
      <c r="J91" s="37"/>
      <c r="K91" s="37"/>
      <c r="L91" s="37"/>
      <c r="M91" s="37"/>
      <c r="N91" s="37"/>
      <c r="O91" s="37"/>
      <c r="P91" s="37"/>
      <c r="Q91" s="37"/>
      <c r="R91" s="37"/>
      <c r="S91" s="37"/>
      <c r="T91" s="37"/>
      <c r="U91" s="37"/>
      <c r="V91" s="37"/>
      <c r="W91" s="37"/>
      <c r="X91" s="37"/>
      <c r="Y91" s="37"/>
      <c r="Z91" s="37"/>
    </row>
    <row r="92" spans="1:26" ht="39" customHeight="1" x14ac:dyDescent="0.25">
      <c r="A92" s="37"/>
      <c r="B92" s="37"/>
      <c r="C92" s="37"/>
      <c r="D92" s="37"/>
      <c r="E92" s="37"/>
      <c r="F92" s="37"/>
      <c r="G92" s="37"/>
      <c r="H92" s="37"/>
      <c r="I92" s="21"/>
      <c r="J92" s="37"/>
      <c r="K92" s="37"/>
      <c r="L92" s="37"/>
      <c r="M92" s="37"/>
      <c r="N92" s="37"/>
      <c r="O92" s="37"/>
      <c r="P92" s="37"/>
      <c r="Q92" s="37"/>
      <c r="R92" s="37"/>
      <c r="S92" s="37"/>
      <c r="T92" s="37"/>
      <c r="U92" s="37"/>
      <c r="V92" s="37"/>
      <c r="W92" s="37"/>
      <c r="X92" s="37"/>
      <c r="Y92" s="37"/>
      <c r="Z92" s="37"/>
    </row>
    <row r="93" spans="1:26" ht="39" customHeight="1" x14ac:dyDescent="0.25">
      <c r="A93" s="37"/>
      <c r="B93" s="37"/>
      <c r="C93" s="37"/>
      <c r="D93" s="37"/>
      <c r="E93" s="37"/>
      <c r="F93" s="37"/>
      <c r="G93" s="37"/>
      <c r="H93" s="37"/>
      <c r="I93" s="21"/>
      <c r="J93" s="37"/>
      <c r="K93" s="37"/>
      <c r="L93" s="37"/>
      <c r="M93" s="37"/>
      <c r="N93" s="37"/>
      <c r="O93" s="37"/>
      <c r="P93" s="37"/>
      <c r="Q93" s="37"/>
      <c r="R93" s="37"/>
      <c r="S93" s="37"/>
      <c r="T93" s="37"/>
      <c r="U93" s="37"/>
      <c r="V93" s="37"/>
      <c r="W93" s="37"/>
      <c r="X93" s="37"/>
      <c r="Y93" s="37"/>
      <c r="Z93" s="37"/>
    </row>
    <row r="94" spans="1:26" ht="39" customHeight="1" x14ac:dyDescent="0.25">
      <c r="A94" s="37"/>
      <c r="B94" s="37"/>
      <c r="C94" s="37"/>
      <c r="D94" s="37"/>
      <c r="E94" s="37"/>
      <c r="F94" s="37"/>
      <c r="G94" s="37"/>
      <c r="H94" s="37"/>
      <c r="I94" s="21"/>
      <c r="J94" s="37"/>
      <c r="K94" s="37"/>
      <c r="L94" s="37"/>
      <c r="M94" s="37"/>
      <c r="N94" s="37"/>
      <c r="O94" s="37"/>
      <c r="P94" s="37"/>
      <c r="Q94" s="37"/>
      <c r="R94" s="37"/>
      <c r="S94" s="37"/>
      <c r="T94" s="37"/>
      <c r="U94" s="37"/>
      <c r="V94" s="37"/>
      <c r="W94" s="37"/>
      <c r="X94" s="37"/>
      <c r="Y94" s="37"/>
      <c r="Z94" s="37"/>
    </row>
    <row r="95" spans="1:26" ht="39" customHeight="1" x14ac:dyDescent="0.25">
      <c r="A95" s="37"/>
      <c r="B95" s="37"/>
      <c r="C95" s="37"/>
      <c r="D95" s="37"/>
      <c r="E95" s="37"/>
      <c r="F95" s="37"/>
      <c r="G95" s="37"/>
      <c r="H95" s="37"/>
      <c r="I95" s="21"/>
      <c r="J95" s="37"/>
      <c r="K95" s="37"/>
      <c r="L95" s="37"/>
      <c r="M95" s="37"/>
      <c r="N95" s="37"/>
      <c r="O95" s="37"/>
      <c r="P95" s="37"/>
      <c r="Q95" s="37"/>
      <c r="R95" s="37"/>
      <c r="S95" s="37"/>
      <c r="T95" s="37"/>
      <c r="U95" s="37"/>
      <c r="V95" s="37"/>
      <c r="W95" s="37"/>
      <c r="X95" s="37"/>
      <c r="Y95" s="37"/>
      <c r="Z95" s="37"/>
    </row>
    <row r="96" spans="1:26" ht="39" customHeight="1" x14ac:dyDescent="0.25">
      <c r="A96" s="37"/>
      <c r="B96" s="37"/>
      <c r="C96" s="37"/>
      <c r="D96" s="37"/>
      <c r="E96" s="37"/>
      <c r="F96" s="37"/>
      <c r="G96" s="37"/>
      <c r="H96" s="37"/>
      <c r="I96" s="21"/>
      <c r="J96" s="37"/>
      <c r="K96" s="37"/>
      <c r="L96" s="37"/>
      <c r="M96" s="37"/>
      <c r="N96" s="37"/>
      <c r="O96" s="37"/>
      <c r="P96" s="37"/>
      <c r="Q96" s="37"/>
      <c r="R96" s="37"/>
      <c r="S96" s="37"/>
      <c r="T96" s="37"/>
      <c r="U96" s="37"/>
      <c r="V96" s="37"/>
      <c r="W96" s="37"/>
      <c r="X96" s="37"/>
      <c r="Y96" s="37"/>
      <c r="Z96" s="37"/>
    </row>
    <row r="97" spans="1:26" ht="39" customHeight="1" x14ac:dyDescent="0.25">
      <c r="A97" s="37"/>
      <c r="B97" s="37"/>
      <c r="C97" s="37"/>
      <c r="D97" s="37"/>
      <c r="E97" s="37"/>
      <c r="F97" s="37"/>
      <c r="G97" s="37"/>
      <c r="H97" s="37"/>
      <c r="I97" s="21"/>
      <c r="J97" s="37"/>
      <c r="K97" s="37"/>
      <c r="L97" s="37"/>
      <c r="M97" s="37"/>
      <c r="N97" s="37"/>
      <c r="O97" s="37"/>
      <c r="P97" s="37"/>
      <c r="Q97" s="37"/>
      <c r="R97" s="37"/>
      <c r="S97" s="37"/>
      <c r="T97" s="37"/>
      <c r="U97" s="37"/>
      <c r="V97" s="37"/>
      <c r="W97" s="37"/>
      <c r="X97" s="37"/>
      <c r="Y97" s="37"/>
      <c r="Z97" s="37"/>
    </row>
    <row r="98" spans="1:26" ht="39" customHeight="1" x14ac:dyDescent="0.25">
      <c r="A98" s="37"/>
      <c r="B98" s="37"/>
      <c r="C98" s="37"/>
      <c r="D98" s="37"/>
      <c r="E98" s="37"/>
      <c r="F98" s="37"/>
      <c r="G98" s="37"/>
      <c r="H98" s="37"/>
      <c r="I98" s="21"/>
      <c r="J98" s="37"/>
      <c r="K98" s="37"/>
      <c r="L98" s="37"/>
      <c r="M98" s="37"/>
      <c r="N98" s="37"/>
      <c r="O98" s="37"/>
      <c r="P98" s="37"/>
      <c r="Q98" s="37"/>
      <c r="R98" s="37"/>
      <c r="S98" s="37"/>
      <c r="T98" s="37"/>
      <c r="U98" s="37"/>
      <c r="V98" s="37"/>
      <c r="W98" s="37"/>
      <c r="X98" s="37"/>
      <c r="Y98" s="37"/>
      <c r="Z98" s="37"/>
    </row>
    <row r="99" spans="1:26" ht="39" customHeight="1" x14ac:dyDescent="0.25">
      <c r="A99" s="37"/>
      <c r="B99" s="37"/>
      <c r="C99" s="37"/>
      <c r="D99" s="37"/>
      <c r="E99" s="37"/>
      <c r="F99" s="37"/>
      <c r="G99" s="37"/>
      <c r="H99" s="37"/>
      <c r="I99" s="21"/>
      <c r="J99" s="37"/>
      <c r="K99" s="37"/>
      <c r="L99" s="37"/>
      <c r="M99" s="37"/>
      <c r="N99" s="37"/>
      <c r="O99" s="37"/>
      <c r="P99" s="37"/>
      <c r="Q99" s="37"/>
      <c r="R99" s="37"/>
      <c r="S99" s="37"/>
      <c r="T99" s="37"/>
      <c r="U99" s="37"/>
      <c r="V99" s="37"/>
      <c r="W99" s="37"/>
      <c r="X99" s="37"/>
      <c r="Y99" s="37"/>
      <c r="Z99" s="37"/>
    </row>
    <row r="100" spans="1:26" ht="39" customHeight="1" x14ac:dyDescent="0.25">
      <c r="A100" s="37"/>
      <c r="B100" s="37"/>
      <c r="C100" s="37"/>
      <c r="D100" s="37"/>
      <c r="E100" s="37"/>
      <c r="F100" s="37"/>
      <c r="G100" s="37"/>
      <c r="H100" s="37"/>
      <c r="I100" s="21"/>
      <c r="J100" s="37"/>
      <c r="K100" s="37"/>
      <c r="L100" s="37"/>
      <c r="M100" s="37"/>
      <c r="N100" s="37"/>
      <c r="O100" s="37"/>
      <c r="P100" s="37"/>
      <c r="Q100" s="37"/>
      <c r="R100" s="37"/>
      <c r="S100" s="37"/>
      <c r="T100" s="37"/>
      <c r="U100" s="37"/>
      <c r="V100" s="37"/>
      <c r="W100" s="37"/>
      <c r="X100" s="37"/>
      <c r="Y100" s="37"/>
      <c r="Z100" s="37"/>
    </row>
    <row r="101" spans="1:26" ht="39" customHeight="1" x14ac:dyDescent="0.25">
      <c r="A101" s="37"/>
      <c r="B101" s="37"/>
      <c r="C101" s="37"/>
      <c r="D101" s="37"/>
      <c r="E101" s="37"/>
      <c r="F101" s="37"/>
      <c r="G101" s="37"/>
      <c r="H101" s="37"/>
      <c r="I101" s="21"/>
      <c r="J101" s="37"/>
      <c r="K101" s="37"/>
      <c r="L101" s="37"/>
      <c r="M101" s="37"/>
      <c r="N101" s="37"/>
      <c r="O101" s="37"/>
      <c r="P101" s="37"/>
      <c r="Q101" s="37"/>
      <c r="R101" s="37"/>
      <c r="S101" s="37"/>
      <c r="T101" s="37"/>
      <c r="U101" s="37"/>
      <c r="V101" s="37"/>
      <c r="W101" s="37"/>
      <c r="X101" s="37"/>
      <c r="Y101" s="37"/>
      <c r="Z101" s="37"/>
    </row>
    <row r="102" spans="1:26" ht="39" customHeight="1" x14ac:dyDescent="0.25">
      <c r="A102" s="37"/>
      <c r="B102" s="37"/>
      <c r="C102" s="37"/>
      <c r="D102" s="37"/>
      <c r="E102" s="37"/>
      <c r="F102" s="37"/>
      <c r="G102" s="37"/>
      <c r="H102" s="37"/>
      <c r="I102" s="21"/>
      <c r="J102" s="37"/>
      <c r="K102" s="37"/>
      <c r="L102" s="37"/>
      <c r="M102" s="37"/>
      <c r="N102" s="37"/>
      <c r="O102" s="37"/>
      <c r="P102" s="37"/>
      <c r="Q102" s="37"/>
      <c r="R102" s="37"/>
      <c r="S102" s="37"/>
      <c r="T102" s="37"/>
      <c r="U102" s="37"/>
      <c r="V102" s="37"/>
      <c r="W102" s="37"/>
      <c r="X102" s="37"/>
      <c r="Y102" s="37"/>
      <c r="Z102" s="37"/>
    </row>
    <row r="103" spans="1:26" ht="39" customHeight="1" x14ac:dyDescent="0.25">
      <c r="A103" s="37"/>
      <c r="B103" s="37"/>
      <c r="C103" s="37"/>
      <c r="D103" s="37"/>
      <c r="E103" s="37"/>
      <c r="F103" s="37"/>
      <c r="G103" s="37"/>
      <c r="H103" s="37"/>
      <c r="I103" s="21"/>
      <c r="J103" s="37"/>
      <c r="K103" s="37"/>
      <c r="L103" s="37"/>
      <c r="M103" s="37"/>
      <c r="N103" s="37"/>
      <c r="O103" s="37"/>
      <c r="P103" s="37"/>
      <c r="Q103" s="37"/>
      <c r="R103" s="37"/>
      <c r="S103" s="37"/>
      <c r="T103" s="37"/>
      <c r="U103" s="37"/>
      <c r="V103" s="37"/>
      <c r="W103" s="37"/>
      <c r="X103" s="37"/>
      <c r="Y103" s="37"/>
      <c r="Z103" s="37"/>
    </row>
    <row r="104" spans="1:26" ht="39" customHeight="1" x14ac:dyDescent="0.25">
      <c r="A104" s="37"/>
      <c r="B104" s="37"/>
      <c r="C104" s="37"/>
      <c r="D104" s="37"/>
      <c r="E104" s="37"/>
      <c r="F104" s="37"/>
      <c r="G104" s="37"/>
      <c r="H104" s="37"/>
      <c r="I104" s="21"/>
      <c r="J104" s="37"/>
      <c r="K104" s="37"/>
      <c r="L104" s="37"/>
      <c r="M104" s="37"/>
      <c r="N104" s="37"/>
      <c r="O104" s="37"/>
      <c r="P104" s="37"/>
      <c r="Q104" s="37"/>
      <c r="R104" s="37"/>
      <c r="S104" s="37"/>
      <c r="T104" s="37"/>
      <c r="U104" s="37"/>
      <c r="V104" s="37"/>
      <c r="W104" s="37"/>
      <c r="X104" s="37"/>
      <c r="Y104" s="37"/>
      <c r="Z104" s="37"/>
    </row>
    <row r="105" spans="1:26" ht="39" customHeight="1" x14ac:dyDescent="0.25">
      <c r="A105" s="37"/>
      <c r="B105" s="37"/>
      <c r="C105" s="37"/>
      <c r="D105" s="37"/>
      <c r="E105" s="37"/>
      <c r="F105" s="37"/>
      <c r="G105" s="37"/>
      <c r="H105" s="37"/>
      <c r="I105" s="21"/>
      <c r="J105" s="37"/>
      <c r="K105" s="37"/>
      <c r="L105" s="37"/>
      <c r="M105" s="37"/>
      <c r="N105" s="37"/>
      <c r="O105" s="37"/>
      <c r="P105" s="37"/>
      <c r="Q105" s="37"/>
      <c r="R105" s="37"/>
      <c r="S105" s="37"/>
      <c r="T105" s="37"/>
      <c r="U105" s="37"/>
      <c r="V105" s="37"/>
      <c r="W105" s="37"/>
      <c r="X105" s="37"/>
      <c r="Y105" s="37"/>
      <c r="Z105" s="37"/>
    </row>
    <row r="106" spans="1:26" ht="39" customHeight="1" x14ac:dyDescent="0.25">
      <c r="A106" s="37"/>
      <c r="B106" s="37"/>
      <c r="C106" s="37"/>
      <c r="D106" s="37"/>
      <c r="E106" s="37"/>
      <c r="F106" s="37"/>
      <c r="G106" s="37"/>
      <c r="H106" s="37"/>
      <c r="I106" s="21"/>
      <c r="J106" s="37"/>
      <c r="K106" s="37"/>
      <c r="L106" s="37"/>
      <c r="M106" s="37"/>
      <c r="N106" s="37"/>
      <c r="O106" s="37"/>
      <c r="P106" s="37"/>
      <c r="Q106" s="37"/>
      <c r="R106" s="37"/>
      <c r="S106" s="37"/>
      <c r="T106" s="37"/>
      <c r="U106" s="37"/>
      <c r="V106" s="37"/>
      <c r="W106" s="37"/>
      <c r="X106" s="37"/>
      <c r="Y106" s="37"/>
      <c r="Z106" s="37"/>
    </row>
    <row r="107" spans="1:26" ht="39" customHeight="1" x14ac:dyDescent="0.25">
      <c r="A107" s="37"/>
      <c r="B107" s="37"/>
      <c r="C107" s="37"/>
      <c r="D107" s="37"/>
      <c r="E107" s="37"/>
      <c r="F107" s="37"/>
      <c r="G107" s="37"/>
      <c r="H107" s="37"/>
      <c r="I107" s="21"/>
      <c r="J107" s="37"/>
      <c r="K107" s="37"/>
      <c r="L107" s="37"/>
      <c r="M107" s="37"/>
      <c r="N107" s="37"/>
      <c r="O107" s="37"/>
      <c r="P107" s="37"/>
      <c r="Q107" s="37"/>
      <c r="R107" s="37"/>
      <c r="S107" s="37"/>
      <c r="T107" s="37"/>
      <c r="U107" s="37"/>
      <c r="V107" s="37"/>
      <c r="W107" s="37"/>
      <c r="X107" s="37"/>
      <c r="Y107" s="37"/>
      <c r="Z107" s="37"/>
    </row>
    <row r="108" spans="1:26" ht="39" customHeight="1" x14ac:dyDescent="0.25">
      <c r="A108" s="37"/>
      <c r="B108" s="37"/>
      <c r="C108" s="37"/>
      <c r="D108" s="37"/>
      <c r="E108" s="37"/>
      <c r="F108" s="37"/>
      <c r="G108" s="37"/>
      <c r="H108" s="37"/>
      <c r="I108" s="21"/>
      <c r="J108" s="37"/>
      <c r="K108" s="37"/>
      <c r="L108" s="37"/>
      <c r="M108" s="37"/>
      <c r="N108" s="37"/>
      <c r="O108" s="37"/>
      <c r="P108" s="37"/>
      <c r="Q108" s="37"/>
      <c r="R108" s="37"/>
      <c r="S108" s="37"/>
      <c r="T108" s="37"/>
      <c r="U108" s="37"/>
      <c r="V108" s="37"/>
      <c r="W108" s="37"/>
      <c r="X108" s="37"/>
      <c r="Y108" s="37"/>
      <c r="Z108" s="37"/>
    </row>
    <row r="109" spans="1:26" ht="39" customHeight="1" x14ac:dyDescent="0.25">
      <c r="A109" s="37"/>
      <c r="B109" s="37"/>
      <c r="C109" s="37"/>
      <c r="D109" s="37"/>
      <c r="E109" s="37"/>
      <c r="F109" s="37"/>
      <c r="G109" s="37"/>
      <c r="H109" s="37"/>
      <c r="I109" s="21"/>
      <c r="J109" s="37"/>
      <c r="K109" s="37"/>
      <c r="L109" s="37"/>
      <c r="M109" s="37"/>
      <c r="N109" s="37"/>
      <c r="O109" s="37"/>
      <c r="P109" s="37"/>
      <c r="Q109" s="37"/>
      <c r="R109" s="37"/>
      <c r="S109" s="37"/>
      <c r="T109" s="37"/>
      <c r="U109" s="37"/>
      <c r="V109" s="37"/>
      <c r="W109" s="37"/>
      <c r="X109" s="37"/>
      <c r="Y109" s="37"/>
      <c r="Z109" s="37"/>
    </row>
    <row r="110" spans="1:26" ht="39" customHeight="1" x14ac:dyDescent="0.25">
      <c r="A110" s="37"/>
      <c r="B110" s="37"/>
      <c r="C110" s="37"/>
      <c r="D110" s="37"/>
      <c r="E110" s="37"/>
      <c r="F110" s="37"/>
      <c r="G110" s="37"/>
      <c r="H110" s="37"/>
      <c r="I110" s="21"/>
      <c r="J110" s="37"/>
      <c r="K110" s="37"/>
      <c r="L110" s="37"/>
      <c r="M110" s="37"/>
      <c r="N110" s="37"/>
      <c r="O110" s="37"/>
      <c r="P110" s="37"/>
      <c r="Q110" s="37"/>
      <c r="R110" s="37"/>
      <c r="S110" s="37"/>
      <c r="T110" s="37"/>
      <c r="U110" s="37"/>
      <c r="V110" s="37"/>
      <c r="W110" s="37"/>
      <c r="X110" s="37"/>
      <c r="Y110" s="37"/>
      <c r="Z110" s="37"/>
    </row>
    <row r="111" spans="1:26" ht="39" customHeight="1" x14ac:dyDescent="0.25">
      <c r="A111" s="37"/>
      <c r="B111" s="37"/>
      <c r="C111" s="37"/>
      <c r="D111" s="37"/>
      <c r="E111" s="37"/>
      <c r="F111" s="37"/>
      <c r="G111" s="37"/>
      <c r="H111" s="37"/>
      <c r="I111" s="21"/>
      <c r="J111" s="37"/>
      <c r="K111" s="37"/>
      <c r="L111" s="37"/>
      <c r="M111" s="37"/>
      <c r="N111" s="37"/>
      <c r="O111" s="37"/>
      <c r="P111" s="37"/>
      <c r="Q111" s="37"/>
      <c r="R111" s="37"/>
      <c r="S111" s="37"/>
      <c r="T111" s="37"/>
      <c r="U111" s="37"/>
      <c r="V111" s="37"/>
      <c r="W111" s="37"/>
      <c r="X111" s="37"/>
      <c r="Y111" s="37"/>
      <c r="Z111" s="37"/>
    </row>
    <row r="112" spans="1:26" ht="39" customHeight="1" x14ac:dyDescent="0.25">
      <c r="A112" s="37"/>
      <c r="B112" s="37"/>
      <c r="C112" s="37"/>
      <c r="D112" s="37"/>
      <c r="E112" s="37"/>
      <c r="F112" s="37"/>
      <c r="G112" s="37"/>
      <c r="H112" s="37"/>
      <c r="I112" s="21"/>
      <c r="J112" s="37"/>
      <c r="K112" s="37"/>
      <c r="L112" s="37"/>
      <c r="M112" s="37"/>
      <c r="N112" s="37"/>
      <c r="O112" s="37"/>
      <c r="P112" s="37"/>
      <c r="Q112" s="37"/>
      <c r="R112" s="37"/>
      <c r="S112" s="37"/>
      <c r="T112" s="37"/>
      <c r="U112" s="37"/>
      <c r="V112" s="37"/>
      <c r="W112" s="37"/>
      <c r="X112" s="37"/>
      <c r="Y112" s="37"/>
      <c r="Z112" s="37"/>
    </row>
    <row r="113" spans="1:26" ht="39" customHeight="1" x14ac:dyDescent="0.25">
      <c r="A113" s="37"/>
      <c r="B113" s="37"/>
      <c r="C113" s="37"/>
      <c r="D113" s="37"/>
      <c r="E113" s="37"/>
      <c r="F113" s="37"/>
      <c r="G113" s="37"/>
      <c r="H113" s="37"/>
      <c r="I113" s="21"/>
      <c r="J113" s="37"/>
      <c r="K113" s="37"/>
      <c r="L113" s="37"/>
      <c r="M113" s="37"/>
      <c r="N113" s="37"/>
      <c r="O113" s="37"/>
      <c r="P113" s="37"/>
      <c r="Q113" s="37"/>
      <c r="R113" s="37"/>
      <c r="S113" s="37"/>
      <c r="T113" s="37"/>
      <c r="U113" s="37"/>
      <c r="V113" s="37"/>
      <c r="W113" s="37"/>
      <c r="X113" s="37"/>
      <c r="Y113" s="37"/>
      <c r="Z113" s="37"/>
    </row>
    <row r="114" spans="1:26" ht="39" customHeight="1" x14ac:dyDescent="0.25">
      <c r="A114" s="37"/>
      <c r="B114" s="37"/>
      <c r="C114" s="37"/>
      <c r="D114" s="37"/>
      <c r="E114" s="37"/>
      <c r="F114" s="37"/>
      <c r="G114" s="37"/>
      <c r="H114" s="37"/>
      <c r="I114" s="21"/>
      <c r="J114" s="37"/>
      <c r="K114" s="37"/>
      <c r="L114" s="37"/>
      <c r="M114" s="37"/>
      <c r="N114" s="37"/>
      <c r="O114" s="37"/>
      <c r="P114" s="37"/>
      <c r="Q114" s="37"/>
      <c r="R114" s="37"/>
      <c r="S114" s="37"/>
      <c r="T114" s="37"/>
      <c r="U114" s="37"/>
      <c r="V114" s="37"/>
      <c r="W114" s="37"/>
      <c r="X114" s="37"/>
      <c r="Y114" s="37"/>
      <c r="Z114" s="37"/>
    </row>
    <row r="115" spans="1:26" ht="39" customHeight="1" x14ac:dyDescent="0.25">
      <c r="A115" s="37"/>
      <c r="B115" s="37"/>
      <c r="C115" s="37"/>
      <c r="D115" s="37"/>
      <c r="E115" s="37"/>
      <c r="F115" s="37"/>
      <c r="G115" s="37"/>
      <c r="H115" s="37"/>
      <c r="I115" s="21"/>
      <c r="J115" s="37"/>
      <c r="K115" s="37"/>
      <c r="L115" s="37"/>
      <c r="M115" s="37"/>
      <c r="N115" s="37"/>
      <c r="O115" s="37"/>
      <c r="P115" s="37"/>
      <c r="Q115" s="37"/>
      <c r="R115" s="37"/>
      <c r="S115" s="37"/>
      <c r="T115" s="37"/>
      <c r="U115" s="37"/>
      <c r="V115" s="37"/>
      <c r="W115" s="37"/>
      <c r="X115" s="37"/>
      <c r="Y115" s="37"/>
      <c r="Z115" s="37"/>
    </row>
    <row r="116" spans="1:26" ht="39" customHeight="1" x14ac:dyDescent="0.25">
      <c r="A116" s="37"/>
      <c r="B116" s="37"/>
      <c r="C116" s="37"/>
      <c r="D116" s="37"/>
      <c r="E116" s="37"/>
      <c r="F116" s="37"/>
      <c r="G116" s="37"/>
      <c r="H116" s="37"/>
      <c r="I116" s="21"/>
      <c r="J116" s="37"/>
      <c r="K116" s="37"/>
      <c r="L116" s="37"/>
      <c r="M116" s="37"/>
      <c r="N116" s="37"/>
      <c r="O116" s="37"/>
      <c r="P116" s="37"/>
      <c r="Q116" s="37"/>
      <c r="R116" s="37"/>
      <c r="S116" s="37"/>
      <c r="T116" s="37"/>
      <c r="U116" s="37"/>
      <c r="V116" s="37"/>
      <c r="W116" s="37"/>
      <c r="X116" s="37"/>
      <c r="Y116" s="37"/>
      <c r="Z116" s="37"/>
    </row>
    <row r="117" spans="1:26" ht="39" customHeight="1" x14ac:dyDescent="0.25">
      <c r="A117" s="37"/>
      <c r="B117" s="37"/>
      <c r="C117" s="37"/>
      <c r="D117" s="37"/>
      <c r="E117" s="37"/>
      <c r="F117" s="37"/>
      <c r="G117" s="37"/>
      <c r="H117" s="37"/>
      <c r="I117" s="21"/>
      <c r="J117" s="37"/>
      <c r="K117" s="37"/>
      <c r="L117" s="37"/>
      <c r="M117" s="37"/>
      <c r="N117" s="37"/>
      <c r="O117" s="37"/>
      <c r="P117" s="37"/>
      <c r="Q117" s="37"/>
      <c r="R117" s="37"/>
      <c r="S117" s="37"/>
      <c r="T117" s="37"/>
      <c r="U117" s="37"/>
      <c r="V117" s="37"/>
      <c r="W117" s="37"/>
      <c r="X117" s="37"/>
      <c r="Y117" s="37"/>
      <c r="Z117" s="37"/>
    </row>
    <row r="118" spans="1:26" ht="39" customHeight="1" x14ac:dyDescent="0.25">
      <c r="A118" s="37"/>
      <c r="B118" s="37"/>
      <c r="C118" s="37"/>
      <c r="D118" s="37"/>
      <c r="E118" s="37"/>
      <c r="F118" s="37"/>
      <c r="G118" s="37"/>
      <c r="H118" s="37"/>
      <c r="I118" s="21"/>
      <c r="J118" s="37"/>
      <c r="K118" s="37"/>
      <c r="L118" s="37"/>
      <c r="M118" s="37"/>
      <c r="N118" s="37"/>
      <c r="O118" s="37"/>
      <c r="P118" s="37"/>
      <c r="Q118" s="37"/>
      <c r="R118" s="37"/>
      <c r="S118" s="37"/>
      <c r="T118" s="37"/>
      <c r="U118" s="37"/>
      <c r="V118" s="37"/>
      <c r="W118" s="37"/>
      <c r="X118" s="37"/>
      <c r="Y118" s="37"/>
      <c r="Z118" s="37"/>
    </row>
    <row r="119" spans="1:26" ht="39" customHeight="1" x14ac:dyDescent="0.25">
      <c r="A119" s="37"/>
      <c r="B119" s="37"/>
      <c r="C119" s="37"/>
      <c r="D119" s="37"/>
      <c r="E119" s="37"/>
      <c r="F119" s="37"/>
      <c r="G119" s="37"/>
      <c r="H119" s="37"/>
      <c r="I119" s="21"/>
      <c r="J119" s="37"/>
      <c r="K119" s="37"/>
      <c r="L119" s="37"/>
      <c r="M119" s="37"/>
      <c r="N119" s="37"/>
      <c r="O119" s="37"/>
      <c r="P119" s="37"/>
      <c r="Q119" s="37"/>
      <c r="R119" s="37"/>
      <c r="S119" s="37"/>
      <c r="T119" s="37"/>
      <c r="U119" s="37"/>
      <c r="V119" s="37"/>
      <c r="W119" s="37"/>
      <c r="X119" s="37"/>
      <c r="Y119" s="37"/>
      <c r="Z119" s="37"/>
    </row>
    <row r="120" spans="1:26" ht="39" customHeight="1" x14ac:dyDescent="0.25">
      <c r="A120" s="37"/>
      <c r="B120" s="37"/>
      <c r="C120" s="37"/>
      <c r="D120" s="37"/>
      <c r="E120" s="37"/>
      <c r="F120" s="37"/>
      <c r="G120" s="37"/>
      <c r="H120" s="37"/>
      <c r="I120" s="21"/>
      <c r="J120" s="37"/>
      <c r="K120" s="37"/>
      <c r="L120" s="37"/>
      <c r="M120" s="37"/>
      <c r="N120" s="37"/>
      <c r="O120" s="37"/>
      <c r="P120" s="37"/>
      <c r="Q120" s="37"/>
      <c r="R120" s="37"/>
      <c r="S120" s="37"/>
      <c r="T120" s="37"/>
      <c r="U120" s="37"/>
      <c r="V120" s="37"/>
      <c r="W120" s="37"/>
      <c r="X120" s="37"/>
      <c r="Y120" s="37"/>
      <c r="Z120" s="37"/>
    </row>
    <row r="121" spans="1:26" ht="39" customHeight="1" x14ac:dyDescent="0.25">
      <c r="A121" s="37"/>
      <c r="B121" s="37"/>
      <c r="C121" s="37"/>
      <c r="D121" s="37"/>
      <c r="E121" s="37"/>
      <c r="F121" s="37"/>
      <c r="G121" s="37"/>
      <c r="H121" s="37"/>
      <c r="I121" s="21"/>
      <c r="J121" s="37"/>
      <c r="K121" s="37"/>
      <c r="L121" s="37"/>
      <c r="M121" s="37"/>
      <c r="N121" s="37"/>
      <c r="O121" s="37"/>
      <c r="P121" s="37"/>
      <c r="Q121" s="37"/>
      <c r="R121" s="37"/>
      <c r="S121" s="37"/>
      <c r="T121" s="37"/>
      <c r="U121" s="37"/>
      <c r="V121" s="37"/>
      <c r="W121" s="37"/>
      <c r="X121" s="37"/>
      <c r="Y121" s="37"/>
      <c r="Z121" s="37"/>
    </row>
    <row r="122" spans="1:26" ht="39" customHeight="1" x14ac:dyDescent="0.25">
      <c r="A122" s="37"/>
      <c r="B122" s="37"/>
      <c r="C122" s="37"/>
      <c r="D122" s="37"/>
      <c r="E122" s="37"/>
      <c r="F122" s="37"/>
      <c r="G122" s="37"/>
      <c r="H122" s="37"/>
      <c r="I122" s="21"/>
      <c r="J122" s="37"/>
      <c r="K122" s="37"/>
      <c r="L122" s="37"/>
      <c r="M122" s="37"/>
      <c r="N122" s="37"/>
      <c r="O122" s="37"/>
      <c r="P122" s="37"/>
      <c r="Q122" s="37"/>
      <c r="R122" s="37"/>
      <c r="S122" s="37"/>
      <c r="T122" s="37"/>
      <c r="U122" s="37"/>
      <c r="V122" s="37"/>
      <c r="W122" s="37"/>
      <c r="X122" s="37"/>
      <c r="Y122" s="37"/>
      <c r="Z122" s="37"/>
    </row>
    <row r="123" spans="1:26" ht="39" customHeight="1" x14ac:dyDescent="0.25">
      <c r="A123" s="37"/>
      <c r="B123" s="37"/>
      <c r="C123" s="37"/>
      <c r="D123" s="37"/>
      <c r="E123" s="37"/>
      <c r="F123" s="37"/>
      <c r="G123" s="37"/>
      <c r="H123" s="37"/>
      <c r="I123" s="21"/>
      <c r="J123" s="37"/>
      <c r="K123" s="37"/>
      <c r="L123" s="37"/>
      <c r="M123" s="37"/>
      <c r="N123" s="37"/>
      <c r="O123" s="37"/>
      <c r="P123" s="37"/>
      <c r="Q123" s="37"/>
      <c r="R123" s="37"/>
      <c r="S123" s="37"/>
      <c r="T123" s="37"/>
      <c r="U123" s="37"/>
      <c r="V123" s="37"/>
      <c r="W123" s="37"/>
      <c r="X123" s="37"/>
      <c r="Y123" s="37"/>
      <c r="Z123" s="37"/>
    </row>
    <row r="124" spans="1:26" ht="39" customHeight="1" x14ac:dyDescent="0.25">
      <c r="A124" s="37"/>
      <c r="B124" s="37"/>
      <c r="C124" s="37"/>
      <c r="D124" s="37"/>
      <c r="E124" s="37"/>
      <c r="F124" s="37"/>
      <c r="G124" s="37"/>
      <c r="H124" s="37"/>
      <c r="I124" s="21"/>
      <c r="J124" s="37"/>
      <c r="K124" s="37"/>
      <c r="L124" s="37"/>
      <c r="M124" s="37"/>
      <c r="N124" s="37"/>
      <c r="O124" s="37"/>
      <c r="P124" s="37"/>
      <c r="Q124" s="37"/>
      <c r="R124" s="37"/>
      <c r="S124" s="37"/>
      <c r="T124" s="37"/>
      <c r="U124" s="37"/>
      <c r="V124" s="37"/>
      <c r="W124" s="37"/>
      <c r="X124" s="37"/>
      <c r="Y124" s="37"/>
      <c r="Z124" s="37"/>
    </row>
    <row r="125" spans="1:26" ht="39" customHeight="1" x14ac:dyDescent="0.25">
      <c r="A125" s="37"/>
      <c r="B125" s="37"/>
      <c r="C125" s="37"/>
      <c r="D125" s="37"/>
      <c r="E125" s="37"/>
      <c r="F125" s="37"/>
      <c r="G125" s="37"/>
      <c r="H125" s="37"/>
      <c r="I125" s="21"/>
      <c r="J125" s="37"/>
      <c r="K125" s="37"/>
      <c r="L125" s="37"/>
      <c r="M125" s="37"/>
      <c r="N125" s="37"/>
      <c r="O125" s="37"/>
      <c r="P125" s="37"/>
      <c r="Q125" s="37"/>
      <c r="R125" s="37"/>
      <c r="S125" s="37"/>
      <c r="T125" s="37"/>
      <c r="U125" s="37"/>
      <c r="V125" s="37"/>
      <c r="W125" s="37"/>
      <c r="X125" s="37"/>
      <c r="Y125" s="37"/>
      <c r="Z125" s="37"/>
    </row>
    <row r="126" spans="1:26" ht="39" customHeight="1" x14ac:dyDescent="0.25">
      <c r="A126" s="37"/>
      <c r="B126" s="37"/>
      <c r="C126" s="37"/>
      <c r="D126" s="37"/>
      <c r="E126" s="37"/>
      <c r="F126" s="37"/>
      <c r="G126" s="37"/>
      <c r="H126" s="37"/>
      <c r="I126" s="21"/>
      <c r="J126" s="37"/>
      <c r="K126" s="37"/>
      <c r="L126" s="37"/>
      <c r="M126" s="37"/>
      <c r="N126" s="37"/>
      <c r="O126" s="37"/>
      <c r="P126" s="37"/>
      <c r="Q126" s="37"/>
      <c r="R126" s="37"/>
      <c r="S126" s="37"/>
      <c r="T126" s="37"/>
      <c r="U126" s="37"/>
      <c r="V126" s="37"/>
      <c r="W126" s="37"/>
      <c r="X126" s="37"/>
      <c r="Y126" s="37"/>
      <c r="Z126" s="37"/>
    </row>
    <row r="127" spans="1:26" ht="39" customHeight="1" x14ac:dyDescent="0.25">
      <c r="A127" s="37"/>
      <c r="B127" s="37"/>
      <c r="C127" s="37"/>
      <c r="D127" s="37"/>
      <c r="E127" s="37"/>
      <c r="F127" s="37"/>
      <c r="G127" s="37"/>
      <c r="H127" s="37"/>
      <c r="I127" s="21"/>
      <c r="J127" s="37"/>
      <c r="K127" s="37"/>
      <c r="L127" s="37"/>
      <c r="M127" s="37"/>
      <c r="N127" s="37"/>
      <c r="O127" s="37"/>
      <c r="P127" s="37"/>
      <c r="Q127" s="37"/>
      <c r="R127" s="37"/>
      <c r="S127" s="37"/>
      <c r="T127" s="37"/>
      <c r="U127" s="37"/>
      <c r="V127" s="37"/>
      <c r="W127" s="37"/>
      <c r="X127" s="37"/>
      <c r="Y127" s="37"/>
      <c r="Z127" s="37"/>
    </row>
    <row r="128" spans="1:26" ht="39" customHeight="1" x14ac:dyDescent="0.25">
      <c r="A128" s="37"/>
      <c r="B128" s="37"/>
      <c r="C128" s="37"/>
      <c r="D128" s="37"/>
      <c r="E128" s="37"/>
      <c r="F128" s="37"/>
      <c r="G128" s="37"/>
      <c r="H128" s="37"/>
      <c r="I128" s="21"/>
      <c r="J128" s="37"/>
      <c r="K128" s="37"/>
      <c r="L128" s="37"/>
      <c r="M128" s="37"/>
      <c r="N128" s="37"/>
      <c r="O128" s="37"/>
      <c r="P128" s="37"/>
      <c r="Q128" s="37"/>
      <c r="R128" s="37"/>
      <c r="S128" s="37"/>
      <c r="T128" s="37"/>
      <c r="U128" s="37"/>
      <c r="V128" s="37"/>
      <c r="W128" s="37"/>
      <c r="X128" s="37"/>
      <c r="Y128" s="37"/>
      <c r="Z128" s="37"/>
    </row>
    <row r="129" spans="1:26" ht="39" customHeight="1" x14ac:dyDescent="0.25">
      <c r="A129" s="37"/>
      <c r="B129" s="37"/>
      <c r="C129" s="37"/>
      <c r="D129" s="37"/>
      <c r="E129" s="37"/>
      <c r="F129" s="37"/>
      <c r="G129" s="37"/>
      <c r="H129" s="37"/>
      <c r="I129" s="21"/>
      <c r="J129" s="37"/>
      <c r="K129" s="37"/>
      <c r="L129" s="37"/>
      <c r="M129" s="37"/>
      <c r="N129" s="37"/>
      <c r="O129" s="37"/>
      <c r="P129" s="37"/>
      <c r="Q129" s="37"/>
      <c r="R129" s="37"/>
      <c r="S129" s="37"/>
      <c r="T129" s="37"/>
      <c r="U129" s="37"/>
      <c r="V129" s="37"/>
      <c r="W129" s="37"/>
      <c r="X129" s="37"/>
      <c r="Y129" s="37"/>
      <c r="Z129" s="37"/>
    </row>
    <row r="130" spans="1:26" ht="39" customHeight="1" x14ac:dyDescent="0.25">
      <c r="A130" s="37"/>
      <c r="B130" s="37"/>
      <c r="C130" s="37"/>
      <c r="D130" s="37"/>
      <c r="E130" s="37"/>
      <c r="F130" s="37"/>
      <c r="G130" s="37"/>
      <c r="H130" s="37"/>
      <c r="I130" s="21"/>
      <c r="J130" s="37"/>
      <c r="K130" s="37"/>
      <c r="L130" s="37"/>
      <c r="M130" s="37"/>
      <c r="N130" s="37"/>
      <c r="O130" s="37"/>
      <c r="P130" s="37"/>
      <c r="Q130" s="37"/>
      <c r="R130" s="37"/>
      <c r="S130" s="37"/>
      <c r="T130" s="37"/>
      <c r="U130" s="37"/>
      <c r="V130" s="37"/>
      <c r="W130" s="37"/>
      <c r="X130" s="37"/>
      <c r="Y130" s="37"/>
      <c r="Z130" s="37"/>
    </row>
    <row r="131" spans="1:26" ht="39" customHeight="1" x14ac:dyDescent="0.25">
      <c r="A131" s="37"/>
      <c r="B131" s="37"/>
      <c r="C131" s="37"/>
      <c r="D131" s="37"/>
      <c r="E131" s="37"/>
      <c r="F131" s="37"/>
      <c r="G131" s="37"/>
      <c r="H131" s="37"/>
      <c r="I131" s="21"/>
      <c r="J131" s="37"/>
      <c r="K131" s="37"/>
      <c r="L131" s="37"/>
      <c r="M131" s="37"/>
      <c r="N131" s="37"/>
      <c r="O131" s="37"/>
      <c r="P131" s="37"/>
      <c r="Q131" s="37"/>
      <c r="R131" s="37"/>
      <c r="S131" s="37"/>
      <c r="T131" s="37"/>
      <c r="U131" s="37"/>
      <c r="V131" s="37"/>
      <c r="W131" s="37"/>
      <c r="X131" s="37"/>
      <c r="Y131" s="37"/>
      <c r="Z131" s="37"/>
    </row>
    <row r="132" spans="1:26" ht="39" customHeight="1" x14ac:dyDescent="0.25">
      <c r="A132" s="37"/>
      <c r="B132" s="37"/>
      <c r="C132" s="37"/>
      <c r="D132" s="37"/>
      <c r="E132" s="37"/>
      <c r="F132" s="37"/>
      <c r="G132" s="37"/>
      <c r="H132" s="37"/>
      <c r="I132" s="21"/>
      <c r="J132" s="37"/>
      <c r="K132" s="37"/>
      <c r="L132" s="37"/>
      <c r="M132" s="37"/>
      <c r="N132" s="37"/>
      <c r="O132" s="37"/>
      <c r="P132" s="37"/>
      <c r="Q132" s="37"/>
      <c r="R132" s="37"/>
      <c r="S132" s="37"/>
      <c r="T132" s="37"/>
      <c r="U132" s="37"/>
      <c r="V132" s="37"/>
      <c r="W132" s="37"/>
      <c r="X132" s="37"/>
      <c r="Y132" s="37"/>
      <c r="Z132" s="37"/>
    </row>
    <row r="133" spans="1:26" ht="39" customHeight="1" x14ac:dyDescent="0.25">
      <c r="A133" s="37"/>
      <c r="B133" s="37"/>
      <c r="C133" s="37"/>
      <c r="D133" s="37"/>
      <c r="E133" s="37"/>
      <c r="F133" s="37"/>
      <c r="G133" s="37"/>
      <c r="H133" s="37"/>
      <c r="I133" s="21"/>
      <c r="J133" s="37"/>
      <c r="K133" s="37"/>
      <c r="L133" s="37"/>
      <c r="M133" s="37"/>
      <c r="N133" s="37"/>
      <c r="O133" s="37"/>
      <c r="P133" s="37"/>
      <c r="Q133" s="37"/>
      <c r="R133" s="37"/>
      <c r="S133" s="37"/>
      <c r="T133" s="37"/>
      <c r="U133" s="37"/>
      <c r="V133" s="37"/>
      <c r="W133" s="37"/>
      <c r="X133" s="37"/>
      <c r="Y133" s="37"/>
      <c r="Z133" s="37"/>
    </row>
    <row r="134" spans="1:26" ht="39" customHeight="1" x14ac:dyDescent="0.25">
      <c r="A134" s="37"/>
      <c r="B134" s="37"/>
      <c r="C134" s="37"/>
      <c r="D134" s="37"/>
      <c r="E134" s="37"/>
      <c r="F134" s="37"/>
      <c r="G134" s="37"/>
      <c r="H134" s="37"/>
      <c r="I134" s="21"/>
      <c r="J134" s="37"/>
      <c r="K134" s="37"/>
      <c r="L134" s="37"/>
      <c r="M134" s="37"/>
      <c r="N134" s="37"/>
      <c r="O134" s="37"/>
      <c r="P134" s="37"/>
      <c r="Q134" s="37"/>
      <c r="R134" s="37"/>
      <c r="S134" s="37"/>
      <c r="T134" s="37"/>
      <c r="U134" s="37"/>
      <c r="V134" s="37"/>
      <c r="W134" s="37"/>
      <c r="X134" s="37"/>
      <c r="Y134" s="37"/>
      <c r="Z134" s="37"/>
    </row>
    <row r="135" spans="1:26" ht="39" customHeight="1" x14ac:dyDescent="0.25">
      <c r="A135" s="37"/>
      <c r="B135" s="37"/>
      <c r="C135" s="37"/>
      <c r="D135" s="37"/>
      <c r="E135" s="37"/>
      <c r="F135" s="37"/>
      <c r="G135" s="37"/>
      <c r="H135" s="37"/>
      <c r="I135" s="21"/>
      <c r="J135" s="37"/>
      <c r="K135" s="37"/>
      <c r="L135" s="37"/>
      <c r="M135" s="37"/>
      <c r="N135" s="37"/>
      <c r="O135" s="37"/>
      <c r="P135" s="37"/>
      <c r="Q135" s="37"/>
      <c r="R135" s="37"/>
      <c r="S135" s="37"/>
      <c r="T135" s="37"/>
      <c r="U135" s="37"/>
      <c r="V135" s="37"/>
      <c r="W135" s="37"/>
      <c r="X135" s="37"/>
      <c r="Y135" s="37"/>
      <c r="Z135" s="37"/>
    </row>
    <row r="136" spans="1:26" ht="39" customHeight="1" x14ac:dyDescent="0.25">
      <c r="A136" s="37"/>
      <c r="B136" s="37"/>
      <c r="C136" s="37"/>
      <c r="D136" s="37"/>
      <c r="E136" s="37"/>
      <c r="F136" s="37"/>
      <c r="G136" s="37"/>
      <c r="H136" s="37"/>
      <c r="I136" s="21"/>
      <c r="J136" s="37"/>
      <c r="K136" s="37"/>
      <c r="L136" s="37"/>
      <c r="M136" s="37"/>
      <c r="N136" s="37"/>
      <c r="O136" s="37"/>
      <c r="P136" s="37"/>
      <c r="Q136" s="37"/>
      <c r="R136" s="37"/>
      <c r="S136" s="37"/>
      <c r="T136" s="37"/>
      <c r="U136" s="37"/>
      <c r="V136" s="37"/>
      <c r="W136" s="37"/>
      <c r="X136" s="37"/>
      <c r="Y136" s="37"/>
      <c r="Z136" s="37"/>
    </row>
    <row r="137" spans="1:26" ht="39" customHeight="1" x14ac:dyDescent="0.25">
      <c r="A137" s="37"/>
      <c r="B137" s="37"/>
      <c r="C137" s="37"/>
      <c r="D137" s="37"/>
      <c r="E137" s="37"/>
      <c r="F137" s="37"/>
      <c r="G137" s="37"/>
      <c r="H137" s="37"/>
      <c r="I137" s="21"/>
      <c r="J137" s="37"/>
      <c r="K137" s="37"/>
      <c r="L137" s="37"/>
      <c r="M137" s="37"/>
      <c r="N137" s="37"/>
      <c r="O137" s="37"/>
      <c r="P137" s="37"/>
      <c r="Q137" s="37"/>
      <c r="R137" s="37"/>
      <c r="S137" s="37"/>
      <c r="T137" s="37"/>
      <c r="U137" s="37"/>
      <c r="V137" s="37"/>
      <c r="W137" s="37"/>
      <c r="X137" s="37"/>
      <c r="Y137" s="37"/>
      <c r="Z137" s="37"/>
    </row>
    <row r="138" spans="1:26" ht="39" customHeight="1" x14ac:dyDescent="0.25">
      <c r="A138" s="37"/>
      <c r="B138" s="37"/>
      <c r="C138" s="37"/>
      <c r="D138" s="37"/>
      <c r="E138" s="37"/>
      <c r="F138" s="37"/>
      <c r="G138" s="37"/>
      <c r="H138" s="37"/>
      <c r="I138" s="21"/>
      <c r="J138" s="37"/>
      <c r="K138" s="37"/>
      <c r="L138" s="37"/>
      <c r="M138" s="37"/>
      <c r="N138" s="37"/>
      <c r="O138" s="37"/>
      <c r="P138" s="37"/>
      <c r="Q138" s="37"/>
      <c r="R138" s="37"/>
      <c r="S138" s="37"/>
      <c r="T138" s="37"/>
      <c r="U138" s="37"/>
      <c r="V138" s="37"/>
      <c r="W138" s="37"/>
      <c r="X138" s="37"/>
      <c r="Y138" s="37"/>
      <c r="Z138" s="37"/>
    </row>
    <row r="139" spans="1:26" ht="39" customHeight="1" x14ac:dyDescent="0.25">
      <c r="A139" s="37"/>
      <c r="B139" s="37"/>
      <c r="C139" s="37"/>
      <c r="D139" s="37"/>
      <c r="E139" s="37"/>
      <c r="F139" s="37"/>
      <c r="G139" s="37"/>
      <c r="H139" s="37"/>
      <c r="I139" s="21"/>
      <c r="J139" s="37"/>
      <c r="K139" s="37"/>
      <c r="L139" s="37"/>
      <c r="M139" s="37"/>
      <c r="N139" s="37"/>
      <c r="O139" s="37"/>
      <c r="P139" s="37"/>
      <c r="Q139" s="37"/>
      <c r="R139" s="37"/>
      <c r="S139" s="37"/>
      <c r="T139" s="37"/>
      <c r="U139" s="37"/>
      <c r="V139" s="37"/>
      <c r="W139" s="37"/>
      <c r="X139" s="37"/>
      <c r="Y139" s="37"/>
      <c r="Z139" s="37"/>
    </row>
    <row r="140" spans="1:26" ht="39" customHeight="1" x14ac:dyDescent="0.25">
      <c r="A140" s="37"/>
      <c r="B140" s="37"/>
      <c r="C140" s="37"/>
      <c r="D140" s="37"/>
      <c r="E140" s="37"/>
      <c r="F140" s="37"/>
      <c r="G140" s="37"/>
      <c r="H140" s="37"/>
      <c r="I140" s="21"/>
      <c r="J140" s="37"/>
      <c r="K140" s="37"/>
      <c r="L140" s="37"/>
      <c r="M140" s="37"/>
      <c r="N140" s="37"/>
      <c r="O140" s="37"/>
      <c r="P140" s="37"/>
      <c r="Q140" s="37"/>
      <c r="R140" s="37"/>
      <c r="S140" s="37"/>
      <c r="T140" s="37"/>
      <c r="U140" s="37"/>
      <c r="V140" s="37"/>
      <c r="W140" s="37"/>
      <c r="X140" s="37"/>
      <c r="Y140" s="37"/>
      <c r="Z140" s="37"/>
    </row>
    <row r="141" spans="1:26" ht="39" customHeight="1" x14ac:dyDescent="0.25">
      <c r="A141" s="37"/>
      <c r="B141" s="37"/>
      <c r="C141" s="37"/>
      <c r="D141" s="37"/>
      <c r="E141" s="37"/>
      <c r="F141" s="37"/>
      <c r="G141" s="37"/>
      <c r="H141" s="37"/>
      <c r="I141" s="21"/>
      <c r="J141" s="37"/>
      <c r="K141" s="37"/>
      <c r="L141" s="37"/>
      <c r="M141" s="37"/>
      <c r="N141" s="37"/>
      <c r="O141" s="37"/>
      <c r="P141" s="37"/>
      <c r="Q141" s="37"/>
      <c r="R141" s="37"/>
      <c r="S141" s="37"/>
      <c r="T141" s="37"/>
      <c r="U141" s="37"/>
      <c r="V141" s="37"/>
      <c r="W141" s="37"/>
      <c r="X141" s="37"/>
      <c r="Y141" s="37"/>
      <c r="Z141" s="37"/>
    </row>
    <row r="142" spans="1:26" ht="39" customHeight="1" x14ac:dyDescent="0.25">
      <c r="A142" s="37"/>
      <c r="B142" s="37"/>
      <c r="C142" s="37"/>
      <c r="D142" s="37"/>
      <c r="E142" s="37"/>
      <c r="F142" s="37"/>
      <c r="G142" s="37"/>
      <c r="H142" s="37"/>
      <c r="I142" s="21"/>
      <c r="J142" s="37"/>
      <c r="K142" s="37"/>
      <c r="L142" s="37"/>
      <c r="M142" s="37"/>
      <c r="N142" s="37"/>
      <c r="O142" s="37"/>
      <c r="P142" s="37"/>
      <c r="Q142" s="37"/>
      <c r="R142" s="37"/>
      <c r="S142" s="37"/>
      <c r="T142" s="37"/>
      <c r="U142" s="37"/>
      <c r="V142" s="37"/>
      <c r="W142" s="37"/>
      <c r="X142" s="37"/>
      <c r="Y142" s="37"/>
      <c r="Z142" s="37"/>
    </row>
    <row r="143" spans="1:26" ht="39" customHeight="1" x14ac:dyDescent="0.25">
      <c r="A143" s="37"/>
      <c r="B143" s="37"/>
      <c r="C143" s="37"/>
      <c r="D143" s="37"/>
      <c r="E143" s="37"/>
      <c r="F143" s="37"/>
      <c r="G143" s="37"/>
      <c r="H143" s="37"/>
      <c r="I143" s="21"/>
      <c r="J143" s="37"/>
      <c r="K143" s="37"/>
      <c r="L143" s="37"/>
      <c r="M143" s="37"/>
      <c r="N143" s="37"/>
      <c r="O143" s="37"/>
      <c r="P143" s="37"/>
      <c r="Q143" s="37"/>
      <c r="R143" s="37"/>
      <c r="S143" s="37"/>
      <c r="T143" s="37"/>
      <c r="U143" s="37"/>
      <c r="V143" s="37"/>
      <c r="W143" s="37"/>
      <c r="X143" s="37"/>
      <c r="Y143" s="37"/>
      <c r="Z143" s="37"/>
    </row>
    <row r="144" spans="1:26" ht="39" customHeight="1" x14ac:dyDescent="0.25">
      <c r="A144" s="37"/>
      <c r="B144" s="37"/>
      <c r="C144" s="37"/>
      <c r="D144" s="37"/>
      <c r="E144" s="37"/>
      <c r="F144" s="37"/>
      <c r="G144" s="37"/>
      <c r="H144" s="37"/>
      <c r="I144" s="21"/>
      <c r="J144" s="37"/>
      <c r="K144" s="37"/>
      <c r="L144" s="37"/>
      <c r="M144" s="37"/>
      <c r="N144" s="37"/>
      <c r="O144" s="37"/>
      <c r="P144" s="37"/>
      <c r="Q144" s="37"/>
      <c r="R144" s="37"/>
      <c r="S144" s="37"/>
      <c r="T144" s="37"/>
      <c r="U144" s="37"/>
      <c r="V144" s="37"/>
      <c r="W144" s="37"/>
      <c r="X144" s="37"/>
      <c r="Y144" s="37"/>
      <c r="Z144" s="37"/>
    </row>
    <row r="145" spans="1:26" ht="39" customHeight="1" x14ac:dyDescent="0.25">
      <c r="A145" s="37"/>
      <c r="B145" s="37"/>
      <c r="C145" s="37"/>
      <c r="D145" s="37"/>
      <c r="E145" s="37"/>
      <c r="F145" s="37"/>
      <c r="G145" s="37"/>
      <c r="H145" s="37"/>
      <c r="I145" s="21"/>
      <c r="J145" s="37"/>
      <c r="K145" s="37"/>
      <c r="L145" s="37"/>
      <c r="M145" s="37"/>
      <c r="N145" s="37"/>
      <c r="O145" s="37"/>
      <c r="P145" s="37"/>
      <c r="Q145" s="37"/>
      <c r="R145" s="37"/>
      <c r="S145" s="37"/>
      <c r="T145" s="37"/>
      <c r="U145" s="37"/>
      <c r="V145" s="37"/>
      <c r="W145" s="37"/>
      <c r="X145" s="37"/>
      <c r="Y145" s="37"/>
      <c r="Z145" s="37"/>
    </row>
    <row r="146" spans="1:26" ht="39" customHeight="1" x14ac:dyDescent="0.25">
      <c r="A146" s="37"/>
      <c r="B146" s="37"/>
      <c r="C146" s="37"/>
      <c r="D146" s="37"/>
      <c r="E146" s="37"/>
      <c r="F146" s="37"/>
      <c r="G146" s="37"/>
      <c r="H146" s="37"/>
      <c r="I146" s="21"/>
      <c r="J146" s="37"/>
      <c r="K146" s="37"/>
      <c r="L146" s="37"/>
      <c r="M146" s="37"/>
      <c r="N146" s="37"/>
      <c r="O146" s="37"/>
      <c r="P146" s="37"/>
      <c r="Q146" s="37"/>
      <c r="R146" s="37"/>
      <c r="S146" s="37"/>
      <c r="T146" s="37"/>
      <c r="U146" s="37"/>
      <c r="V146" s="37"/>
      <c r="W146" s="37"/>
      <c r="X146" s="37"/>
      <c r="Y146" s="37"/>
      <c r="Z146" s="37"/>
    </row>
    <row r="147" spans="1:26" ht="39" customHeight="1" x14ac:dyDescent="0.25">
      <c r="A147" s="37"/>
      <c r="B147" s="37"/>
      <c r="C147" s="37"/>
      <c r="D147" s="37"/>
      <c r="E147" s="37"/>
      <c r="F147" s="37"/>
      <c r="G147" s="37"/>
      <c r="H147" s="37"/>
      <c r="I147" s="21"/>
      <c r="J147" s="37"/>
      <c r="K147" s="37"/>
      <c r="L147" s="37"/>
      <c r="M147" s="37"/>
      <c r="N147" s="37"/>
      <c r="O147" s="37"/>
      <c r="P147" s="37"/>
      <c r="Q147" s="37"/>
      <c r="R147" s="37"/>
      <c r="S147" s="37"/>
      <c r="T147" s="37"/>
      <c r="U147" s="37"/>
      <c r="V147" s="37"/>
      <c r="W147" s="37"/>
      <c r="X147" s="37"/>
      <c r="Y147" s="37"/>
      <c r="Z147" s="37"/>
    </row>
    <row r="148" spans="1:26" ht="39" customHeight="1" x14ac:dyDescent="0.25">
      <c r="A148" s="37"/>
      <c r="B148" s="37"/>
      <c r="C148" s="37"/>
      <c r="D148" s="37"/>
      <c r="E148" s="37"/>
      <c r="F148" s="37"/>
      <c r="G148" s="37"/>
      <c r="H148" s="37"/>
      <c r="I148" s="21"/>
      <c r="J148" s="37"/>
      <c r="K148" s="37"/>
      <c r="L148" s="37"/>
      <c r="M148" s="37"/>
      <c r="N148" s="37"/>
      <c r="O148" s="37"/>
      <c r="P148" s="37"/>
      <c r="Q148" s="37"/>
      <c r="R148" s="37"/>
      <c r="S148" s="37"/>
      <c r="T148" s="37"/>
      <c r="U148" s="37"/>
      <c r="V148" s="37"/>
      <c r="W148" s="37"/>
      <c r="X148" s="37"/>
      <c r="Y148" s="37"/>
      <c r="Z148" s="37"/>
    </row>
    <row r="149" spans="1:26" ht="39" customHeight="1" x14ac:dyDescent="0.25">
      <c r="A149" s="37"/>
      <c r="B149" s="37"/>
      <c r="C149" s="37"/>
      <c r="D149" s="37"/>
      <c r="E149" s="37"/>
      <c r="F149" s="37"/>
      <c r="G149" s="37"/>
      <c r="H149" s="37"/>
      <c r="I149" s="21"/>
      <c r="J149" s="37"/>
      <c r="K149" s="37"/>
      <c r="L149" s="37"/>
      <c r="M149" s="37"/>
      <c r="N149" s="37"/>
      <c r="O149" s="37"/>
      <c r="P149" s="37"/>
      <c r="Q149" s="37"/>
      <c r="R149" s="37"/>
      <c r="S149" s="37"/>
      <c r="T149" s="37"/>
      <c r="U149" s="37"/>
      <c r="V149" s="37"/>
      <c r="W149" s="37"/>
      <c r="X149" s="37"/>
      <c r="Y149" s="37"/>
      <c r="Z149" s="37"/>
    </row>
    <row r="150" spans="1:26" ht="39" customHeight="1" x14ac:dyDescent="0.25">
      <c r="A150" s="37"/>
      <c r="B150" s="37"/>
      <c r="C150" s="37"/>
      <c r="D150" s="37"/>
      <c r="E150" s="37"/>
      <c r="F150" s="37"/>
      <c r="G150" s="37"/>
      <c r="H150" s="37"/>
      <c r="I150" s="21"/>
      <c r="J150" s="37"/>
      <c r="K150" s="37"/>
      <c r="L150" s="37"/>
      <c r="M150" s="37"/>
      <c r="N150" s="37"/>
      <c r="O150" s="37"/>
      <c r="P150" s="37"/>
      <c r="Q150" s="37"/>
      <c r="R150" s="37"/>
      <c r="S150" s="37"/>
      <c r="T150" s="37"/>
      <c r="U150" s="37"/>
      <c r="V150" s="37"/>
      <c r="W150" s="37"/>
      <c r="X150" s="37"/>
      <c r="Y150" s="37"/>
      <c r="Z150" s="37"/>
    </row>
    <row r="151" spans="1:26" ht="39" customHeight="1" x14ac:dyDescent="0.25">
      <c r="A151" s="37"/>
      <c r="B151" s="37"/>
      <c r="C151" s="37"/>
      <c r="D151" s="37"/>
      <c r="E151" s="37"/>
      <c r="F151" s="37"/>
      <c r="G151" s="37"/>
      <c r="H151" s="37"/>
      <c r="I151" s="21"/>
      <c r="J151" s="37"/>
      <c r="K151" s="37"/>
      <c r="L151" s="37"/>
      <c r="M151" s="37"/>
      <c r="N151" s="37"/>
      <c r="O151" s="37"/>
      <c r="P151" s="37"/>
      <c r="Q151" s="37"/>
      <c r="R151" s="37"/>
      <c r="S151" s="37"/>
      <c r="T151" s="37"/>
      <c r="U151" s="37"/>
      <c r="V151" s="37"/>
      <c r="W151" s="37"/>
      <c r="X151" s="37"/>
      <c r="Y151" s="37"/>
      <c r="Z151" s="37"/>
    </row>
    <row r="152" spans="1:26" ht="39" customHeight="1" x14ac:dyDescent="0.25">
      <c r="A152" s="37"/>
      <c r="B152" s="37"/>
      <c r="C152" s="37"/>
      <c r="D152" s="37"/>
      <c r="E152" s="37"/>
      <c r="F152" s="37"/>
      <c r="G152" s="37"/>
      <c r="H152" s="37"/>
      <c r="I152" s="21"/>
      <c r="J152" s="37"/>
      <c r="K152" s="37"/>
      <c r="L152" s="37"/>
      <c r="M152" s="37"/>
      <c r="N152" s="37"/>
      <c r="O152" s="37"/>
      <c r="P152" s="37"/>
      <c r="Q152" s="37"/>
      <c r="R152" s="37"/>
      <c r="S152" s="37"/>
      <c r="T152" s="37"/>
      <c r="U152" s="37"/>
      <c r="V152" s="37"/>
      <c r="W152" s="37"/>
      <c r="X152" s="37"/>
      <c r="Y152" s="37"/>
      <c r="Z152" s="37"/>
    </row>
    <row r="153" spans="1:26" ht="39" customHeight="1" x14ac:dyDescent="0.25">
      <c r="A153" s="37"/>
      <c r="B153" s="37"/>
      <c r="C153" s="37"/>
      <c r="D153" s="37"/>
      <c r="E153" s="37"/>
      <c r="F153" s="37"/>
      <c r="G153" s="37"/>
      <c r="H153" s="37"/>
      <c r="I153" s="21"/>
      <c r="J153" s="37"/>
      <c r="K153" s="37"/>
      <c r="L153" s="37"/>
      <c r="M153" s="37"/>
      <c r="N153" s="37"/>
      <c r="O153" s="37"/>
      <c r="P153" s="37"/>
      <c r="Q153" s="37"/>
      <c r="R153" s="37"/>
      <c r="S153" s="37"/>
      <c r="T153" s="37"/>
      <c r="U153" s="37"/>
      <c r="V153" s="37"/>
      <c r="W153" s="37"/>
      <c r="X153" s="37"/>
      <c r="Y153" s="37"/>
      <c r="Z153" s="37"/>
    </row>
    <row r="154" spans="1:26" ht="39" customHeight="1" x14ac:dyDescent="0.25">
      <c r="A154" s="37"/>
      <c r="B154" s="37"/>
      <c r="C154" s="37"/>
      <c r="D154" s="37"/>
      <c r="E154" s="37"/>
      <c r="F154" s="37"/>
      <c r="G154" s="37"/>
      <c r="H154" s="37"/>
      <c r="I154" s="21"/>
      <c r="J154" s="37"/>
      <c r="K154" s="37"/>
      <c r="L154" s="37"/>
      <c r="M154" s="37"/>
      <c r="N154" s="37"/>
      <c r="O154" s="37"/>
      <c r="P154" s="37"/>
      <c r="Q154" s="37"/>
      <c r="R154" s="37"/>
      <c r="S154" s="37"/>
      <c r="T154" s="37"/>
      <c r="U154" s="37"/>
      <c r="V154" s="37"/>
      <c r="W154" s="37"/>
      <c r="X154" s="37"/>
      <c r="Y154" s="37"/>
      <c r="Z154" s="37"/>
    </row>
    <row r="155" spans="1:26" ht="39" customHeight="1" x14ac:dyDescent="0.25">
      <c r="A155" s="37"/>
      <c r="B155" s="37"/>
      <c r="C155" s="37"/>
      <c r="D155" s="37"/>
      <c r="E155" s="37"/>
      <c r="F155" s="37"/>
      <c r="G155" s="37"/>
      <c r="H155" s="37"/>
      <c r="I155" s="21"/>
      <c r="J155" s="37"/>
      <c r="K155" s="37"/>
      <c r="L155" s="37"/>
      <c r="M155" s="37"/>
      <c r="N155" s="37"/>
      <c r="O155" s="37"/>
      <c r="P155" s="37"/>
      <c r="Q155" s="37"/>
      <c r="R155" s="37"/>
      <c r="S155" s="37"/>
      <c r="T155" s="37"/>
      <c r="U155" s="37"/>
      <c r="V155" s="37"/>
      <c r="W155" s="37"/>
      <c r="X155" s="37"/>
      <c r="Y155" s="37"/>
      <c r="Z155" s="37"/>
    </row>
    <row r="156" spans="1:26" ht="39" customHeight="1" x14ac:dyDescent="0.25">
      <c r="A156" s="37"/>
      <c r="B156" s="37"/>
      <c r="C156" s="37"/>
      <c r="D156" s="37"/>
      <c r="E156" s="37"/>
      <c r="F156" s="37"/>
      <c r="G156" s="37"/>
      <c r="H156" s="37"/>
      <c r="I156" s="21"/>
      <c r="J156" s="37"/>
      <c r="K156" s="37"/>
      <c r="L156" s="37"/>
      <c r="M156" s="37"/>
      <c r="N156" s="37"/>
      <c r="O156" s="37"/>
      <c r="P156" s="37"/>
      <c r="Q156" s="37"/>
      <c r="R156" s="37"/>
      <c r="S156" s="37"/>
      <c r="T156" s="37"/>
      <c r="U156" s="37"/>
      <c r="V156" s="37"/>
      <c r="W156" s="37"/>
      <c r="X156" s="37"/>
      <c r="Y156" s="37"/>
      <c r="Z156" s="37"/>
    </row>
    <row r="157" spans="1:26" ht="39" customHeight="1" x14ac:dyDescent="0.25">
      <c r="A157" s="37"/>
      <c r="B157" s="37"/>
      <c r="C157" s="37"/>
      <c r="D157" s="37"/>
      <c r="E157" s="37"/>
      <c r="F157" s="37"/>
      <c r="G157" s="37"/>
      <c r="H157" s="37"/>
      <c r="I157" s="21"/>
      <c r="J157" s="37"/>
      <c r="K157" s="37"/>
      <c r="L157" s="37"/>
      <c r="M157" s="37"/>
      <c r="N157" s="37"/>
      <c r="O157" s="37"/>
      <c r="P157" s="37"/>
      <c r="Q157" s="37"/>
      <c r="R157" s="37"/>
      <c r="S157" s="37"/>
      <c r="T157" s="37"/>
      <c r="U157" s="37"/>
      <c r="V157" s="37"/>
      <c r="W157" s="37"/>
      <c r="X157" s="37"/>
      <c r="Y157" s="37"/>
      <c r="Z157" s="37"/>
    </row>
    <row r="158" spans="1:26" ht="39" customHeight="1" x14ac:dyDescent="0.25">
      <c r="A158" s="37"/>
      <c r="B158" s="37"/>
      <c r="C158" s="37"/>
      <c r="D158" s="37"/>
      <c r="E158" s="37"/>
      <c r="F158" s="37"/>
      <c r="G158" s="37"/>
      <c r="H158" s="37"/>
      <c r="I158" s="21"/>
      <c r="J158" s="37"/>
      <c r="K158" s="37"/>
      <c r="L158" s="37"/>
      <c r="M158" s="37"/>
      <c r="N158" s="37"/>
      <c r="O158" s="37"/>
      <c r="P158" s="37"/>
      <c r="Q158" s="37"/>
      <c r="R158" s="37"/>
      <c r="S158" s="37"/>
      <c r="T158" s="37"/>
      <c r="U158" s="37"/>
      <c r="V158" s="37"/>
      <c r="W158" s="37"/>
      <c r="X158" s="37"/>
      <c r="Y158" s="37"/>
      <c r="Z158" s="37"/>
    </row>
    <row r="159" spans="1:26" ht="39" customHeight="1" x14ac:dyDescent="0.25">
      <c r="A159" s="37"/>
      <c r="B159" s="37"/>
      <c r="C159" s="37"/>
      <c r="D159" s="37"/>
      <c r="E159" s="37"/>
      <c r="F159" s="37"/>
      <c r="G159" s="37"/>
      <c r="H159" s="37"/>
      <c r="I159" s="21"/>
      <c r="J159" s="37"/>
      <c r="K159" s="37"/>
      <c r="L159" s="37"/>
      <c r="M159" s="37"/>
      <c r="N159" s="37"/>
      <c r="O159" s="37"/>
      <c r="P159" s="37"/>
      <c r="Q159" s="37"/>
      <c r="R159" s="37"/>
      <c r="S159" s="37"/>
      <c r="T159" s="37"/>
      <c r="U159" s="37"/>
      <c r="V159" s="37"/>
      <c r="W159" s="37"/>
      <c r="X159" s="37"/>
      <c r="Y159" s="37"/>
      <c r="Z159" s="37"/>
    </row>
    <row r="160" spans="1:26" ht="39" customHeight="1" x14ac:dyDescent="0.25">
      <c r="A160" s="37"/>
      <c r="B160" s="37"/>
      <c r="C160" s="37"/>
      <c r="D160" s="37"/>
      <c r="E160" s="37"/>
      <c r="F160" s="37"/>
      <c r="G160" s="37"/>
      <c r="H160" s="37"/>
      <c r="I160" s="21"/>
      <c r="J160" s="37"/>
      <c r="K160" s="37"/>
      <c r="L160" s="37"/>
      <c r="M160" s="37"/>
      <c r="N160" s="37"/>
      <c r="O160" s="37"/>
      <c r="P160" s="37"/>
      <c r="Q160" s="37"/>
      <c r="R160" s="37"/>
      <c r="S160" s="37"/>
      <c r="T160" s="37"/>
      <c r="U160" s="37"/>
      <c r="V160" s="37"/>
      <c r="W160" s="37"/>
      <c r="X160" s="37"/>
      <c r="Y160" s="37"/>
      <c r="Z160" s="37"/>
    </row>
    <row r="161" spans="1:26" ht="39" customHeight="1" x14ac:dyDescent="0.25">
      <c r="A161" s="37"/>
      <c r="B161" s="37"/>
      <c r="C161" s="37"/>
      <c r="D161" s="37"/>
      <c r="E161" s="37"/>
      <c r="F161" s="37"/>
      <c r="G161" s="37"/>
      <c r="H161" s="37"/>
      <c r="I161" s="21"/>
      <c r="J161" s="37"/>
      <c r="K161" s="37"/>
      <c r="L161" s="37"/>
      <c r="M161" s="37"/>
      <c r="N161" s="37"/>
      <c r="O161" s="37"/>
      <c r="P161" s="37"/>
      <c r="Q161" s="37"/>
      <c r="R161" s="37"/>
      <c r="S161" s="37"/>
      <c r="T161" s="37"/>
      <c r="U161" s="37"/>
      <c r="V161" s="37"/>
      <c r="W161" s="37"/>
      <c r="X161" s="37"/>
      <c r="Y161" s="37"/>
      <c r="Z161" s="37"/>
    </row>
    <row r="162" spans="1:26" ht="39" customHeight="1" x14ac:dyDescent="0.25">
      <c r="A162" s="37"/>
      <c r="B162" s="37"/>
      <c r="C162" s="37"/>
      <c r="D162" s="37"/>
      <c r="E162" s="37"/>
      <c r="F162" s="37"/>
      <c r="G162" s="37"/>
      <c r="H162" s="37"/>
      <c r="I162" s="21"/>
      <c r="J162" s="37"/>
      <c r="K162" s="37"/>
      <c r="L162" s="37"/>
      <c r="M162" s="37"/>
      <c r="N162" s="37"/>
      <c r="O162" s="37"/>
      <c r="P162" s="37"/>
      <c r="Q162" s="37"/>
      <c r="R162" s="37"/>
      <c r="S162" s="37"/>
      <c r="T162" s="37"/>
      <c r="U162" s="37"/>
      <c r="V162" s="37"/>
      <c r="W162" s="37"/>
      <c r="X162" s="37"/>
      <c r="Y162" s="37"/>
      <c r="Z162" s="37"/>
    </row>
    <row r="163" spans="1:26" ht="39" customHeight="1" x14ac:dyDescent="0.25">
      <c r="A163" s="37"/>
      <c r="B163" s="37"/>
      <c r="C163" s="37"/>
      <c r="D163" s="37"/>
      <c r="E163" s="37"/>
      <c r="F163" s="37"/>
      <c r="G163" s="37"/>
      <c r="H163" s="37"/>
      <c r="I163" s="21"/>
      <c r="J163" s="37"/>
      <c r="K163" s="37"/>
      <c r="L163" s="37"/>
      <c r="M163" s="37"/>
      <c r="N163" s="37"/>
      <c r="O163" s="37"/>
      <c r="P163" s="37"/>
      <c r="Q163" s="37"/>
      <c r="R163" s="37"/>
      <c r="S163" s="37"/>
      <c r="T163" s="37"/>
      <c r="U163" s="37"/>
      <c r="V163" s="37"/>
      <c r="W163" s="37"/>
      <c r="X163" s="37"/>
      <c r="Y163" s="37"/>
      <c r="Z163" s="37"/>
    </row>
    <row r="164" spans="1:26" ht="39" customHeight="1" x14ac:dyDescent="0.25">
      <c r="A164" s="37"/>
      <c r="B164" s="37"/>
      <c r="C164" s="37"/>
      <c r="D164" s="37"/>
      <c r="E164" s="37"/>
      <c r="F164" s="37"/>
      <c r="G164" s="37"/>
      <c r="H164" s="37"/>
      <c r="I164" s="21"/>
      <c r="J164" s="37"/>
      <c r="K164" s="37"/>
      <c r="L164" s="37"/>
      <c r="M164" s="37"/>
      <c r="N164" s="37"/>
      <c r="O164" s="37"/>
      <c r="P164" s="37"/>
      <c r="Q164" s="37"/>
      <c r="R164" s="37"/>
      <c r="S164" s="37"/>
      <c r="T164" s="37"/>
      <c r="U164" s="37"/>
      <c r="V164" s="37"/>
      <c r="W164" s="37"/>
      <c r="X164" s="37"/>
      <c r="Y164" s="37"/>
      <c r="Z164" s="37"/>
    </row>
    <row r="165" spans="1:26" ht="39" customHeight="1" x14ac:dyDescent="0.25">
      <c r="A165" s="37"/>
      <c r="B165" s="37"/>
      <c r="C165" s="37"/>
      <c r="D165" s="37"/>
      <c r="E165" s="37"/>
      <c r="F165" s="37"/>
      <c r="G165" s="37"/>
      <c r="H165" s="37"/>
      <c r="I165" s="21"/>
      <c r="J165" s="37"/>
      <c r="K165" s="37"/>
      <c r="L165" s="37"/>
      <c r="M165" s="37"/>
      <c r="N165" s="37"/>
      <c r="O165" s="37"/>
      <c r="P165" s="37"/>
      <c r="Q165" s="37"/>
      <c r="R165" s="37"/>
      <c r="S165" s="37"/>
      <c r="T165" s="37"/>
      <c r="U165" s="37"/>
      <c r="V165" s="37"/>
      <c r="W165" s="37"/>
      <c r="X165" s="37"/>
      <c r="Y165" s="37"/>
      <c r="Z165" s="37"/>
    </row>
    <row r="166" spans="1:26" ht="39" customHeight="1" x14ac:dyDescent="0.25">
      <c r="A166" s="37"/>
      <c r="B166" s="37"/>
      <c r="C166" s="37"/>
      <c r="D166" s="37"/>
      <c r="E166" s="37"/>
      <c r="F166" s="37"/>
      <c r="G166" s="37"/>
      <c r="H166" s="37"/>
      <c r="I166" s="21"/>
      <c r="J166" s="37"/>
      <c r="K166" s="37"/>
      <c r="L166" s="37"/>
      <c r="M166" s="37"/>
      <c r="N166" s="37"/>
      <c r="O166" s="37"/>
      <c r="P166" s="37"/>
      <c r="Q166" s="37"/>
      <c r="R166" s="37"/>
      <c r="S166" s="37"/>
      <c r="T166" s="37"/>
      <c r="U166" s="37"/>
      <c r="V166" s="37"/>
      <c r="W166" s="37"/>
      <c r="X166" s="37"/>
      <c r="Y166" s="37"/>
      <c r="Z166" s="37"/>
    </row>
    <row r="167" spans="1:26" ht="39" customHeight="1" x14ac:dyDescent="0.25">
      <c r="A167" s="37"/>
      <c r="B167" s="37"/>
      <c r="C167" s="37"/>
      <c r="D167" s="37"/>
      <c r="E167" s="37"/>
      <c r="F167" s="37"/>
      <c r="G167" s="37"/>
      <c r="H167" s="37"/>
      <c r="I167" s="21"/>
      <c r="J167" s="37"/>
      <c r="K167" s="37"/>
      <c r="L167" s="37"/>
      <c r="M167" s="37"/>
      <c r="N167" s="37"/>
      <c r="O167" s="37"/>
      <c r="P167" s="37"/>
      <c r="Q167" s="37"/>
      <c r="R167" s="37"/>
      <c r="S167" s="37"/>
      <c r="T167" s="37"/>
      <c r="U167" s="37"/>
      <c r="V167" s="37"/>
      <c r="W167" s="37"/>
      <c r="X167" s="37"/>
      <c r="Y167" s="37"/>
      <c r="Z167" s="37"/>
    </row>
    <row r="168" spans="1:26" ht="39" customHeight="1" x14ac:dyDescent="0.25">
      <c r="A168" s="37"/>
      <c r="B168" s="37"/>
      <c r="C168" s="37"/>
      <c r="D168" s="37"/>
      <c r="E168" s="37"/>
      <c r="F168" s="37"/>
      <c r="G168" s="37"/>
      <c r="H168" s="37"/>
      <c r="I168" s="21"/>
      <c r="J168" s="37"/>
      <c r="K168" s="37"/>
      <c r="L168" s="37"/>
      <c r="M168" s="37"/>
      <c r="N168" s="37"/>
      <c r="O168" s="37"/>
      <c r="P168" s="37"/>
      <c r="Q168" s="37"/>
      <c r="R168" s="37"/>
      <c r="S168" s="37"/>
      <c r="T168" s="37"/>
      <c r="U168" s="37"/>
      <c r="V168" s="37"/>
      <c r="W168" s="37"/>
      <c r="X168" s="37"/>
      <c r="Y168" s="37"/>
      <c r="Z168" s="37"/>
    </row>
    <row r="169" spans="1:26" ht="39" customHeight="1" x14ac:dyDescent="0.25">
      <c r="A169" s="37"/>
      <c r="B169" s="37"/>
      <c r="C169" s="37"/>
      <c r="D169" s="37"/>
      <c r="E169" s="37"/>
      <c r="F169" s="37"/>
      <c r="G169" s="37"/>
      <c r="H169" s="37"/>
      <c r="I169" s="21"/>
      <c r="J169" s="37"/>
      <c r="K169" s="37"/>
      <c r="L169" s="37"/>
      <c r="M169" s="37"/>
      <c r="N169" s="37"/>
      <c r="O169" s="37"/>
      <c r="P169" s="37"/>
      <c r="Q169" s="37"/>
      <c r="R169" s="37"/>
      <c r="S169" s="37"/>
      <c r="T169" s="37"/>
      <c r="U169" s="37"/>
      <c r="V169" s="37"/>
      <c r="W169" s="37"/>
      <c r="X169" s="37"/>
      <c r="Y169" s="37"/>
      <c r="Z169" s="37"/>
    </row>
    <row r="170" spans="1:26" ht="39" customHeight="1" x14ac:dyDescent="0.25">
      <c r="A170" s="37"/>
      <c r="B170" s="37"/>
      <c r="C170" s="37"/>
      <c r="D170" s="37"/>
      <c r="E170" s="37"/>
      <c r="F170" s="37"/>
      <c r="G170" s="37"/>
      <c r="H170" s="37"/>
      <c r="I170" s="21"/>
      <c r="J170" s="37"/>
      <c r="K170" s="37"/>
      <c r="L170" s="37"/>
      <c r="M170" s="37"/>
      <c r="N170" s="37"/>
      <c r="O170" s="37"/>
      <c r="P170" s="37"/>
      <c r="Q170" s="37"/>
      <c r="R170" s="37"/>
      <c r="S170" s="37"/>
      <c r="T170" s="37"/>
      <c r="U170" s="37"/>
      <c r="V170" s="37"/>
      <c r="W170" s="37"/>
      <c r="X170" s="37"/>
      <c r="Y170" s="37"/>
      <c r="Z170" s="37"/>
    </row>
    <row r="171" spans="1:26" ht="39" customHeight="1" x14ac:dyDescent="0.25">
      <c r="A171" s="37"/>
      <c r="B171" s="37"/>
      <c r="C171" s="37"/>
      <c r="D171" s="37"/>
      <c r="E171" s="37"/>
      <c r="F171" s="37"/>
      <c r="G171" s="37"/>
      <c r="H171" s="37"/>
      <c r="I171" s="21"/>
      <c r="J171" s="37"/>
      <c r="K171" s="37"/>
      <c r="L171" s="37"/>
      <c r="M171" s="37"/>
      <c r="N171" s="37"/>
      <c r="O171" s="37"/>
      <c r="P171" s="37"/>
      <c r="Q171" s="37"/>
      <c r="R171" s="37"/>
      <c r="S171" s="37"/>
      <c r="T171" s="37"/>
      <c r="U171" s="37"/>
      <c r="V171" s="37"/>
      <c r="W171" s="37"/>
      <c r="X171" s="37"/>
      <c r="Y171" s="37"/>
      <c r="Z171" s="37"/>
    </row>
    <row r="172" spans="1:26" ht="39" customHeight="1" x14ac:dyDescent="0.25">
      <c r="A172" s="37"/>
      <c r="B172" s="37"/>
      <c r="C172" s="37"/>
      <c r="D172" s="37"/>
      <c r="E172" s="37"/>
      <c r="F172" s="37"/>
      <c r="G172" s="37"/>
      <c r="H172" s="37"/>
      <c r="I172" s="21"/>
      <c r="J172" s="37"/>
      <c r="K172" s="37"/>
      <c r="L172" s="37"/>
      <c r="M172" s="37"/>
      <c r="N172" s="37"/>
      <c r="O172" s="37"/>
      <c r="P172" s="37"/>
      <c r="Q172" s="37"/>
      <c r="R172" s="37"/>
      <c r="S172" s="37"/>
      <c r="T172" s="37"/>
      <c r="U172" s="37"/>
      <c r="V172" s="37"/>
      <c r="W172" s="37"/>
      <c r="X172" s="37"/>
      <c r="Y172" s="37"/>
      <c r="Z172" s="37"/>
    </row>
    <row r="173" spans="1:26" ht="39" customHeight="1" x14ac:dyDescent="0.25">
      <c r="A173" s="37"/>
      <c r="B173" s="37"/>
      <c r="C173" s="37"/>
      <c r="D173" s="37"/>
      <c r="E173" s="37"/>
      <c r="F173" s="37"/>
      <c r="G173" s="37"/>
      <c r="H173" s="37"/>
      <c r="I173" s="21"/>
      <c r="J173" s="37"/>
      <c r="K173" s="37"/>
      <c r="L173" s="37"/>
      <c r="M173" s="37"/>
      <c r="N173" s="37"/>
      <c r="O173" s="37"/>
      <c r="P173" s="37"/>
      <c r="Q173" s="37"/>
      <c r="R173" s="37"/>
      <c r="S173" s="37"/>
      <c r="T173" s="37"/>
      <c r="U173" s="37"/>
      <c r="V173" s="37"/>
      <c r="W173" s="37"/>
      <c r="X173" s="37"/>
      <c r="Y173" s="37"/>
      <c r="Z173" s="37"/>
    </row>
    <row r="174" spans="1:26" ht="39" customHeight="1" x14ac:dyDescent="0.25">
      <c r="A174" s="37"/>
      <c r="B174" s="37"/>
      <c r="C174" s="37"/>
      <c r="D174" s="37"/>
      <c r="E174" s="37"/>
      <c r="F174" s="37"/>
      <c r="G174" s="37"/>
      <c r="H174" s="37"/>
      <c r="I174" s="21"/>
      <c r="J174" s="37"/>
      <c r="K174" s="37"/>
      <c r="L174" s="37"/>
      <c r="M174" s="37"/>
      <c r="N174" s="37"/>
      <c r="O174" s="37"/>
      <c r="P174" s="37"/>
      <c r="Q174" s="37"/>
      <c r="R174" s="37"/>
      <c r="S174" s="37"/>
      <c r="T174" s="37"/>
      <c r="U174" s="37"/>
      <c r="V174" s="37"/>
      <c r="W174" s="37"/>
      <c r="X174" s="37"/>
      <c r="Y174" s="37"/>
      <c r="Z174" s="37"/>
    </row>
    <row r="175" spans="1:26" ht="39" customHeight="1" x14ac:dyDescent="0.25">
      <c r="A175" s="37"/>
      <c r="B175" s="37"/>
      <c r="C175" s="37"/>
      <c r="D175" s="37"/>
      <c r="E175" s="37"/>
      <c r="F175" s="37"/>
      <c r="G175" s="37"/>
      <c r="H175" s="37"/>
      <c r="I175" s="21"/>
      <c r="J175" s="37"/>
      <c r="K175" s="37"/>
      <c r="L175" s="37"/>
      <c r="M175" s="37"/>
      <c r="N175" s="37"/>
      <c r="O175" s="37"/>
      <c r="P175" s="37"/>
      <c r="Q175" s="37"/>
      <c r="R175" s="37"/>
      <c r="S175" s="37"/>
      <c r="T175" s="37"/>
      <c r="U175" s="37"/>
      <c r="V175" s="37"/>
      <c r="W175" s="37"/>
      <c r="X175" s="37"/>
      <c r="Y175" s="37"/>
      <c r="Z175" s="37"/>
    </row>
    <row r="176" spans="1:26" ht="39" customHeight="1" x14ac:dyDescent="0.25">
      <c r="A176" s="37"/>
      <c r="B176" s="37"/>
      <c r="C176" s="37"/>
      <c r="D176" s="37"/>
      <c r="E176" s="37"/>
      <c r="F176" s="37"/>
      <c r="G176" s="37"/>
      <c r="H176" s="37"/>
      <c r="I176" s="21"/>
      <c r="J176" s="37"/>
      <c r="K176" s="37"/>
      <c r="L176" s="37"/>
      <c r="M176" s="37"/>
      <c r="N176" s="37"/>
      <c r="O176" s="37"/>
      <c r="P176" s="37"/>
      <c r="Q176" s="37"/>
      <c r="R176" s="37"/>
      <c r="S176" s="37"/>
      <c r="T176" s="37"/>
      <c r="U176" s="37"/>
      <c r="V176" s="37"/>
      <c r="W176" s="37"/>
      <c r="X176" s="37"/>
      <c r="Y176" s="37"/>
      <c r="Z176" s="37"/>
    </row>
    <row r="177" spans="1:26" ht="39" customHeight="1" x14ac:dyDescent="0.25">
      <c r="A177" s="37"/>
      <c r="B177" s="37"/>
      <c r="C177" s="37"/>
      <c r="D177" s="37"/>
      <c r="E177" s="37"/>
      <c r="F177" s="37"/>
      <c r="G177" s="37"/>
      <c r="H177" s="37"/>
      <c r="I177" s="21"/>
      <c r="J177" s="37"/>
      <c r="K177" s="37"/>
      <c r="L177" s="37"/>
      <c r="M177" s="37"/>
      <c r="N177" s="37"/>
      <c r="O177" s="37"/>
      <c r="P177" s="37"/>
      <c r="Q177" s="37"/>
      <c r="R177" s="37"/>
      <c r="S177" s="37"/>
      <c r="T177" s="37"/>
      <c r="U177" s="37"/>
      <c r="V177" s="37"/>
      <c r="W177" s="37"/>
      <c r="X177" s="37"/>
      <c r="Y177" s="37"/>
      <c r="Z177" s="37"/>
    </row>
    <row r="178" spans="1:26" ht="39" customHeight="1" x14ac:dyDescent="0.25">
      <c r="A178" s="37"/>
      <c r="B178" s="37"/>
      <c r="C178" s="37"/>
      <c r="D178" s="37"/>
      <c r="E178" s="37"/>
      <c r="F178" s="37"/>
      <c r="G178" s="37"/>
      <c r="H178" s="37"/>
      <c r="I178" s="21"/>
      <c r="J178" s="37"/>
      <c r="K178" s="37"/>
      <c r="L178" s="37"/>
      <c r="M178" s="37"/>
      <c r="N178" s="37"/>
      <c r="O178" s="37"/>
      <c r="P178" s="37"/>
      <c r="Q178" s="37"/>
      <c r="R178" s="37"/>
      <c r="S178" s="37"/>
      <c r="T178" s="37"/>
      <c r="U178" s="37"/>
      <c r="V178" s="37"/>
      <c r="W178" s="37"/>
      <c r="X178" s="37"/>
      <c r="Y178" s="37"/>
      <c r="Z178" s="37"/>
    </row>
    <row r="179" spans="1:26" ht="39" customHeight="1" x14ac:dyDescent="0.25">
      <c r="A179" s="37"/>
      <c r="B179" s="37"/>
      <c r="C179" s="37"/>
      <c r="D179" s="37"/>
      <c r="E179" s="37"/>
      <c r="F179" s="37"/>
      <c r="G179" s="37"/>
      <c r="H179" s="37"/>
      <c r="I179" s="21"/>
      <c r="J179" s="37"/>
      <c r="K179" s="37"/>
      <c r="L179" s="37"/>
      <c r="M179" s="37"/>
      <c r="N179" s="37"/>
      <c r="O179" s="37"/>
      <c r="P179" s="37"/>
      <c r="Q179" s="37"/>
      <c r="R179" s="37"/>
      <c r="S179" s="37"/>
      <c r="T179" s="37"/>
      <c r="U179" s="37"/>
      <c r="V179" s="37"/>
      <c r="W179" s="37"/>
      <c r="X179" s="37"/>
      <c r="Y179" s="37"/>
      <c r="Z179" s="37"/>
    </row>
    <row r="180" spans="1:26" ht="39" customHeight="1" x14ac:dyDescent="0.25">
      <c r="A180" s="37"/>
      <c r="B180" s="37"/>
      <c r="C180" s="37"/>
      <c r="D180" s="37"/>
      <c r="E180" s="37"/>
      <c r="F180" s="37"/>
      <c r="G180" s="37"/>
      <c r="H180" s="37"/>
      <c r="I180" s="21"/>
      <c r="J180" s="37"/>
      <c r="K180" s="37"/>
      <c r="L180" s="37"/>
      <c r="M180" s="37"/>
      <c r="N180" s="37"/>
      <c r="O180" s="37"/>
      <c r="P180" s="37"/>
      <c r="Q180" s="37"/>
      <c r="R180" s="37"/>
      <c r="S180" s="37"/>
      <c r="T180" s="37"/>
      <c r="U180" s="37"/>
      <c r="V180" s="37"/>
      <c r="W180" s="37"/>
      <c r="X180" s="37"/>
      <c r="Y180" s="37"/>
      <c r="Z180" s="37"/>
    </row>
    <row r="181" spans="1:26" ht="39" customHeight="1" x14ac:dyDescent="0.25">
      <c r="A181" s="37"/>
      <c r="B181" s="37"/>
      <c r="C181" s="37"/>
      <c r="D181" s="37"/>
      <c r="E181" s="37"/>
      <c r="F181" s="37"/>
      <c r="G181" s="37"/>
      <c r="H181" s="37"/>
      <c r="I181" s="21"/>
      <c r="J181" s="37"/>
      <c r="K181" s="37"/>
      <c r="L181" s="37"/>
      <c r="M181" s="37"/>
      <c r="N181" s="37"/>
      <c r="O181" s="37"/>
      <c r="P181" s="37"/>
      <c r="Q181" s="37"/>
      <c r="R181" s="37"/>
      <c r="S181" s="37"/>
      <c r="T181" s="37"/>
      <c r="U181" s="37"/>
      <c r="V181" s="37"/>
      <c r="W181" s="37"/>
      <c r="X181" s="37"/>
      <c r="Y181" s="37"/>
      <c r="Z181" s="37"/>
    </row>
    <row r="182" spans="1:26" ht="39" customHeight="1" x14ac:dyDescent="0.25">
      <c r="A182" s="37"/>
      <c r="B182" s="37"/>
      <c r="C182" s="37"/>
      <c r="D182" s="37"/>
      <c r="E182" s="37"/>
      <c r="F182" s="37"/>
      <c r="G182" s="37"/>
      <c r="H182" s="37"/>
      <c r="I182" s="21"/>
      <c r="J182" s="37"/>
      <c r="K182" s="37"/>
      <c r="L182" s="37"/>
      <c r="M182" s="37"/>
      <c r="N182" s="37"/>
      <c r="O182" s="37"/>
      <c r="P182" s="37"/>
      <c r="Q182" s="37"/>
      <c r="R182" s="37"/>
      <c r="S182" s="37"/>
      <c r="T182" s="37"/>
      <c r="U182" s="37"/>
      <c r="V182" s="37"/>
      <c r="W182" s="37"/>
      <c r="X182" s="37"/>
      <c r="Y182" s="37"/>
      <c r="Z182" s="37"/>
    </row>
    <row r="183" spans="1:26" ht="39" customHeight="1" x14ac:dyDescent="0.25">
      <c r="A183" s="37"/>
      <c r="B183" s="37"/>
      <c r="C183" s="37"/>
      <c r="D183" s="37"/>
      <c r="E183" s="37"/>
      <c r="F183" s="37"/>
      <c r="G183" s="37"/>
      <c r="H183" s="37"/>
      <c r="I183" s="21"/>
      <c r="J183" s="37"/>
      <c r="K183" s="37"/>
      <c r="L183" s="37"/>
      <c r="M183" s="37"/>
      <c r="N183" s="37"/>
      <c r="O183" s="37"/>
      <c r="P183" s="37"/>
      <c r="Q183" s="37"/>
      <c r="R183" s="37"/>
      <c r="S183" s="37"/>
      <c r="T183" s="37"/>
      <c r="U183" s="37"/>
      <c r="V183" s="37"/>
      <c r="W183" s="37"/>
      <c r="X183" s="37"/>
      <c r="Y183" s="37"/>
      <c r="Z183" s="37"/>
    </row>
    <row r="184" spans="1:26" ht="39" customHeight="1" x14ac:dyDescent="0.25">
      <c r="A184" s="37"/>
      <c r="B184" s="37"/>
      <c r="C184" s="37"/>
      <c r="D184" s="37"/>
      <c r="E184" s="37"/>
      <c r="F184" s="37"/>
      <c r="G184" s="37"/>
      <c r="H184" s="37"/>
      <c r="I184" s="21"/>
      <c r="J184" s="37"/>
      <c r="K184" s="37"/>
      <c r="L184" s="37"/>
      <c r="M184" s="37"/>
      <c r="N184" s="37"/>
      <c r="O184" s="37"/>
      <c r="P184" s="37"/>
      <c r="Q184" s="37"/>
      <c r="R184" s="37"/>
      <c r="S184" s="37"/>
      <c r="T184" s="37"/>
      <c r="U184" s="37"/>
      <c r="V184" s="37"/>
      <c r="W184" s="37"/>
      <c r="X184" s="37"/>
      <c r="Y184" s="37"/>
      <c r="Z184" s="37"/>
    </row>
    <row r="185" spans="1:26" ht="39" customHeight="1" x14ac:dyDescent="0.25">
      <c r="A185" s="37"/>
      <c r="B185" s="37"/>
      <c r="C185" s="37"/>
      <c r="D185" s="37"/>
      <c r="E185" s="37"/>
      <c r="F185" s="37"/>
      <c r="G185" s="37"/>
      <c r="H185" s="37"/>
      <c r="I185" s="21"/>
      <c r="J185" s="37"/>
      <c r="K185" s="37"/>
      <c r="L185" s="37"/>
      <c r="M185" s="37"/>
      <c r="N185" s="37"/>
      <c r="O185" s="37"/>
      <c r="P185" s="37"/>
      <c r="Q185" s="37"/>
      <c r="R185" s="37"/>
      <c r="S185" s="37"/>
      <c r="T185" s="37"/>
      <c r="U185" s="37"/>
      <c r="V185" s="37"/>
      <c r="W185" s="37"/>
      <c r="X185" s="37"/>
      <c r="Y185" s="37"/>
      <c r="Z185" s="37"/>
    </row>
    <row r="186" spans="1:26" ht="39" customHeight="1" x14ac:dyDescent="0.25">
      <c r="A186" s="37"/>
      <c r="B186" s="37"/>
      <c r="C186" s="37"/>
      <c r="D186" s="37"/>
      <c r="E186" s="37"/>
      <c r="F186" s="37"/>
      <c r="G186" s="37"/>
      <c r="H186" s="37"/>
      <c r="I186" s="21"/>
      <c r="J186" s="37"/>
      <c r="K186" s="37"/>
      <c r="L186" s="37"/>
      <c r="M186" s="37"/>
      <c r="N186" s="37"/>
      <c r="O186" s="37"/>
      <c r="P186" s="37"/>
      <c r="Q186" s="37"/>
      <c r="R186" s="37"/>
      <c r="S186" s="37"/>
      <c r="T186" s="37"/>
      <c r="U186" s="37"/>
      <c r="V186" s="37"/>
      <c r="W186" s="37"/>
      <c r="X186" s="37"/>
      <c r="Y186" s="37"/>
      <c r="Z186" s="37"/>
    </row>
    <row r="187" spans="1:26" ht="39" customHeight="1" x14ac:dyDescent="0.25">
      <c r="A187" s="37"/>
      <c r="B187" s="37"/>
      <c r="C187" s="37"/>
      <c r="D187" s="37"/>
      <c r="E187" s="37"/>
      <c r="F187" s="37"/>
      <c r="G187" s="37"/>
      <c r="H187" s="37"/>
      <c r="I187" s="21"/>
      <c r="J187" s="37"/>
      <c r="K187" s="37"/>
      <c r="L187" s="37"/>
      <c r="M187" s="37"/>
      <c r="N187" s="37"/>
      <c r="O187" s="37"/>
      <c r="P187" s="37"/>
      <c r="Q187" s="37"/>
      <c r="R187" s="37"/>
      <c r="S187" s="37"/>
      <c r="T187" s="37"/>
      <c r="U187" s="37"/>
      <c r="V187" s="37"/>
      <c r="W187" s="37"/>
      <c r="X187" s="37"/>
      <c r="Y187" s="37"/>
      <c r="Z187" s="37"/>
    </row>
    <row r="188" spans="1:26" ht="39" customHeight="1" x14ac:dyDescent="0.25">
      <c r="A188" s="37"/>
      <c r="B188" s="37"/>
      <c r="C188" s="37"/>
      <c r="D188" s="37"/>
      <c r="E188" s="37"/>
      <c r="F188" s="37"/>
      <c r="G188" s="37"/>
      <c r="H188" s="37"/>
      <c r="I188" s="21"/>
      <c r="J188" s="37"/>
      <c r="K188" s="37"/>
      <c r="L188" s="37"/>
      <c r="M188" s="37"/>
      <c r="N188" s="37"/>
      <c r="O188" s="37"/>
      <c r="P188" s="37"/>
      <c r="Q188" s="37"/>
      <c r="R188" s="37"/>
      <c r="S188" s="37"/>
      <c r="T188" s="37"/>
      <c r="U188" s="37"/>
      <c r="V188" s="37"/>
      <c r="W188" s="37"/>
      <c r="X188" s="37"/>
      <c r="Y188" s="37"/>
      <c r="Z188" s="37"/>
    </row>
    <row r="189" spans="1:26" ht="39" customHeight="1" x14ac:dyDescent="0.25">
      <c r="A189" s="37"/>
      <c r="B189" s="37"/>
      <c r="C189" s="37"/>
      <c r="D189" s="37"/>
      <c r="E189" s="37"/>
      <c r="F189" s="37"/>
      <c r="G189" s="37"/>
      <c r="H189" s="37"/>
      <c r="I189" s="21"/>
      <c r="J189" s="37"/>
      <c r="K189" s="37"/>
      <c r="L189" s="37"/>
      <c r="M189" s="37"/>
      <c r="N189" s="37"/>
      <c r="O189" s="37"/>
      <c r="P189" s="37"/>
      <c r="Q189" s="37"/>
      <c r="R189" s="37"/>
      <c r="S189" s="37"/>
      <c r="T189" s="37"/>
      <c r="U189" s="37"/>
      <c r="V189" s="37"/>
      <c r="W189" s="37"/>
      <c r="X189" s="37"/>
      <c r="Y189" s="37"/>
      <c r="Z189" s="37"/>
    </row>
    <row r="190" spans="1:26" ht="39" customHeight="1" x14ac:dyDescent="0.25">
      <c r="A190" s="37"/>
      <c r="B190" s="37"/>
      <c r="C190" s="37"/>
      <c r="D190" s="37"/>
      <c r="E190" s="37"/>
      <c r="F190" s="37"/>
      <c r="G190" s="37"/>
      <c r="H190" s="37"/>
      <c r="I190" s="21"/>
      <c r="J190" s="37"/>
      <c r="K190" s="37"/>
      <c r="L190" s="37"/>
      <c r="M190" s="37"/>
      <c r="N190" s="37"/>
      <c r="O190" s="37"/>
      <c r="P190" s="37"/>
      <c r="Q190" s="37"/>
      <c r="R190" s="37"/>
      <c r="S190" s="37"/>
      <c r="T190" s="37"/>
      <c r="U190" s="37"/>
      <c r="V190" s="37"/>
      <c r="W190" s="37"/>
      <c r="X190" s="37"/>
      <c r="Y190" s="37"/>
      <c r="Z190" s="37"/>
    </row>
    <row r="191" spans="1:26" ht="39" customHeight="1" x14ac:dyDescent="0.25">
      <c r="A191" s="37"/>
      <c r="B191" s="37"/>
      <c r="C191" s="37"/>
      <c r="D191" s="37"/>
      <c r="E191" s="37"/>
      <c r="F191" s="37"/>
      <c r="G191" s="37"/>
      <c r="H191" s="37"/>
      <c r="I191" s="21"/>
      <c r="J191" s="37"/>
      <c r="K191" s="37"/>
      <c r="L191" s="37"/>
      <c r="M191" s="37"/>
      <c r="N191" s="37"/>
      <c r="O191" s="37"/>
      <c r="P191" s="37"/>
      <c r="Q191" s="37"/>
      <c r="R191" s="37"/>
      <c r="S191" s="37"/>
      <c r="T191" s="37"/>
      <c r="U191" s="37"/>
      <c r="V191" s="37"/>
      <c r="W191" s="37"/>
      <c r="X191" s="37"/>
      <c r="Y191" s="37"/>
      <c r="Z191" s="37"/>
    </row>
    <row r="192" spans="1:26" ht="39" customHeight="1" x14ac:dyDescent="0.25">
      <c r="A192" s="37"/>
      <c r="B192" s="37"/>
      <c r="C192" s="37"/>
      <c r="D192" s="37"/>
      <c r="E192" s="37"/>
      <c r="F192" s="37"/>
      <c r="G192" s="37"/>
      <c r="H192" s="37"/>
      <c r="I192" s="21"/>
      <c r="J192" s="37"/>
      <c r="K192" s="37"/>
      <c r="L192" s="37"/>
      <c r="M192" s="37"/>
      <c r="N192" s="37"/>
      <c r="O192" s="37"/>
      <c r="P192" s="37"/>
      <c r="Q192" s="37"/>
      <c r="R192" s="37"/>
      <c r="S192" s="37"/>
      <c r="T192" s="37"/>
      <c r="U192" s="37"/>
      <c r="V192" s="37"/>
      <c r="W192" s="37"/>
      <c r="X192" s="37"/>
      <c r="Y192" s="37"/>
      <c r="Z192" s="37"/>
    </row>
    <row r="193" spans="1:26" ht="39" customHeight="1" x14ac:dyDescent="0.25">
      <c r="A193" s="37"/>
      <c r="B193" s="37"/>
      <c r="C193" s="37"/>
      <c r="D193" s="37"/>
      <c r="E193" s="37"/>
      <c r="F193" s="37"/>
      <c r="G193" s="37"/>
      <c r="H193" s="37"/>
      <c r="I193" s="21"/>
      <c r="J193" s="37"/>
      <c r="K193" s="37"/>
      <c r="L193" s="37"/>
      <c r="M193" s="37"/>
      <c r="N193" s="37"/>
      <c r="O193" s="37"/>
      <c r="P193" s="37"/>
      <c r="Q193" s="37"/>
      <c r="R193" s="37"/>
      <c r="S193" s="37"/>
      <c r="T193" s="37"/>
      <c r="U193" s="37"/>
      <c r="V193" s="37"/>
      <c r="W193" s="37"/>
      <c r="X193" s="37"/>
      <c r="Y193" s="37"/>
      <c r="Z193" s="37"/>
    </row>
    <row r="194" spans="1:26" ht="39" customHeight="1" x14ac:dyDescent="0.25">
      <c r="A194" s="37"/>
      <c r="B194" s="37"/>
      <c r="C194" s="37"/>
      <c r="D194" s="37"/>
      <c r="E194" s="37"/>
      <c r="F194" s="37"/>
      <c r="G194" s="37"/>
      <c r="H194" s="37"/>
      <c r="I194" s="21"/>
      <c r="J194" s="37"/>
      <c r="K194" s="37"/>
      <c r="L194" s="37"/>
      <c r="M194" s="37"/>
      <c r="N194" s="37"/>
      <c r="O194" s="37"/>
      <c r="P194" s="37"/>
      <c r="Q194" s="37"/>
      <c r="R194" s="37"/>
      <c r="S194" s="37"/>
      <c r="T194" s="37"/>
      <c r="U194" s="37"/>
      <c r="V194" s="37"/>
      <c r="W194" s="37"/>
      <c r="X194" s="37"/>
      <c r="Y194" s="37"/>
      <c r="Z194" s="37"/>
    </row>
    <row r="195" spans="1:26" ht="39" customHeight="1" x14ac:dyDescent="0.25">
      <c r="A195" s="37"/>
      <c r="B195" s="37"/>
      <c r="C195" s="37"/>
      <c r="D195" s="37"/>
      <c r="E195" s="37"/>
      <c r="F195" s="37"/>
      <c r="G195" s="37"/>
      <c r="H195" s="37"/>
      <c r="I195" s="21"/>
      <c r="J195" s="37"/>
      <c r="K195" s="37"/>
      <c r="L195" s="37"/>
      <c r="M195" s="37"/>
      <c r="N195" s="37"/>
      <c r="O195" s="37"/>
      <c r="P195" s="37"/>
      <c r="Q195" s="37"/>
      <c r="R195" s="37"/>
      <c r="S195" s="37"/>
      <c r="T195" s="37"/>
      <c r="U195" s="37"/>
      <c r="V195" s="37"/>
      <c r="W195" s="37"/>
      <c r="X195" s="37"/>
      <c r="Y195" s="37"/>
      <c r="Z195" s="37"/>
    </row>
    <row r="196" spans="1:26" ht="39" customHeight="1" x14ac:dyDescent="0.25">
      <c r="A196" s="37"/>
      <c r="B196" s="37"/>
      <c r="C196" s="37"/>
      <c r="D196" s="37"/>
      <c r="E196" s="37"/>
      <c r="F196" s="37"/>
      <c r="G196" s="37"/>
      <c r="H196" s="37"/>
      <c r="I196" s="21"/>
      <c r="J196" s="37"/>
      <c r="K196" s="37"/>
      <c r="L196" s="37"/>
      <c r="M196" s="37"/>
      <c r="N196" s="37"/>
      <c r="O196" s="37"/>
      <c r="P196" s="37"/>
      <c r="Q196" s="37"/>
      <c r="R196" s="37"/>
      <c r="S196" s="37"/>
      <c r="T196" s="37"/>
      <c r="U196" s="37"/>
      <c r="V196" s="37"/>
      <c r="W196" s="37"/>
      <c r="X196" s="37"/>
      <c r="Y196" s="37"/>
      <c r="Z196" s="37"/>
    </row>
    <row r="197" spans="1:26" ht="39" customHeight="1" x14ac:dyDescent="0.25">
      <c r="A197" s="37"/>
      <c r="B197" s="37"/>
      <c r="C197" s="37"/>
      <c r="D197" s="37"/>
      <c r="E197" s="37"/>
      <c r="F197" s="37"/>
      <c r="G197" s="37"/>
      <c r="H197" s="37"/>
      <c r="I197" s="21"/>
      <c r="J197" s="37"/>
      <c r="K197" s="37"/>
      <c r="L197" s="37"/>
      <c r="M197" s="37"/>
      <c r="N197" s="37"/>
      <c r="O197" s="37"/>
      <c r="P197" s="37"/>
      <c r="Q197" s="37"/>
      <c r="R197" s="37"/>
      <c r="S197" s="37"/>
      <c r="T197" s="37"/>
      <c r="U197" s="37"/>
      <c r="V197" s="37"/>
      <c r="W197" s="37"/>
      <c r="X197" s="37"/>
      <c r="Y197" s="37"/>
      <c r="Z197" s="37"/>
    </row>
    <row r="198" spans="1:26" ht="39" customHeight="1" x14ac:dyDescent="0.25">
      <c r="A198" s="37"/>
      <c r="B198" s="37"/>
      <c r="C198" s="37"/>
      <c r="D198" s="37"/>
      <c r="E198" s="37"/>
      <c r="F198" s="37"/>
      <c r="G198" s="37"/>
      <c r="H198" s="37"/>
      <c r="I198" s="21"/>
      <c r="J198" s="37"/>
      <c r="K198" s="37"/>
      <c r="L198" s="37"/>
      <c r="M198" s="37"/>
      <c r="N198" s="37"/>
      <c r="O198" s="37"/>
      <c r="P198" s="37"/>
      <c r="Q198" s="37"/>
      <c r="R198" s="37"/>
      <c r="S198" s="37"/>
      <c r="T198" s="37"/>
      <c r="U198" s="37"/>
      <c r="V198" s="37"/>
      <c r="W198" s="37"/>
      <c r="X198" s="37"/>
      <c r="Y198" s="37"/>
      <c r="Z198" s="37"/>
    </row>
    <row r="199" spans="1:26" ht="39" customHeight="1" x14ac:dyDescent="0.25">
      <c r="A199" s="37"/>
      <c r="B199" s="37"/>
      <c r="C199" s="37"/>
      <c r="D199" s="37"/>
      <c r="E199" s="37"/>
      <c r="F199" s="37"/>
      <c r="G199" s="37"/>
      <c r="H199" s="37"/>
      <c r="I199" s="21"/>
      <c r="J199" s="37"/>
      <c r="K199" s="37"/>
      <c r="L199" s="37"/>
      <c r="M199" s="37"/>
      <c r="N199" s="37"/>
      <c r="O199" s="37"/>
      <c r="P199" s="37"/>
      <c r="Q199" s="37"/>
      <c r="R199" s="37"/>
      <c r="S199" s="37"/>
      <c r="T199" s="37"/>
      <c r="U199" s="37"/>
      <c r="V199" s="37"/>
      <c r="W199" s="37"/>
      <c r="X199" s="37"/>
      <c r="Y199" s="37"/>
      <c r="Z199" s="37"/>
    </row>
    <row r="200" spans="1:26" ht="39" customHeight="1" x14ac:dyDescent="0.25">
      <c r="A200" s="37"/>
      <c r="B200" s="37"/>
      <c r="C200" s="37"/>
      <c r="D200" s="37"/>
      <c r="E200" s="37"/>
      <c r="F200" s="37"/>
      <c r="G200" s="37"/>
      <c r="H200" s="37"/>
      <c r="I200" s="21"/>
      <c r="J200" s="37"/>
      <c r="K200" s="37"/>
      <c r="L200" s="37"/>
      <c r="M200" s="37"/>
      <c r="N200" s="37"/>
      <c r="O200" s="37"/>
      <c r="P200" s="37"/>
      <c r="Q200" s="37"/>
      <c r="R200" s="37"/>
      <c r="S200" s="37"/>
      <c r="T200" s="37"/>
      <c r="U200" s="37"/>
      <c r="V200" s="37"/>
      <c r="W200" s="37"/>
      <c r="X200" s="37"/>
      <c r="Y200" s="37"/>
      <c r="Z200" s="37"/>
    </row>
    <row r="201" spans="1:26" ht="39" customHeight="1" x14ac:dyDescent="0.25">
      <c r="A201" s="37"/>
      <c r="B201" s="37"/>
      <c r="C201" s="37"/>
      <c r="D201" s="37"/>
      <c r="E201" s="37"/>
      <c r="F201" s="37"/>
      <c r="G201" s="37"/>
      <c r="H201" s="37"/>
      <c r="I201" s="21"/>
      <c r="J201" s="37"/>
      <c r="K201" s="37"/>
      <c r="L201" s="37"/>
      <c r="M201" s="37"/>
      <c r="N201" s="37"/>
      <c r="O201" s="37"/>
      <c r="P201" s="37"/>
      <c r="Q201" s="37"/>
      <c r="R201" s="37"/>
      <c r="S201" s="37"/>
      <c r="T201" s="37"/>
      <c r="U201" s="37"/>
      <c r="V201" s="37"/>
      <c r="W201" s="37"/>
      <c r="X201" s="37"/>
      <c r="Y201" s="37"/>
      <c r="Z201" s="37"/>
    </row>
    <row r="202" spans="1:26" ht="39" customHeight="1" x14ac:dyDescent="0.25">
      <c r="A202" s="37"/>
      <c r="B202" s="37"/>
      <c r="C202" s="37"/>
      <c r="D202" s="37"/>
      <c r="E202" s="37"/>
      <c r="F202" s="37"/>
      <c r="G202" s="37"/>
      <c r="H202" s="37"/>
      <c r="I202" s="21"/>
      <c r="J202" s="37"/>
      <c r="K202" s="37"/>
      <c r="L202" s="37"/>
      <c r="M202" s="37"/>
      <c r="N202" s="37"/>
      <c r="O202" s="37"/>
      <c r="P202" s="37"/>
      <c r="Q202" s="37"/>
      <c r="R202" s="37"/>
      <c r="S202" s="37"/>
      <c r="T202" s="37"/>
      <c r="U202" s="37"/>
      <c r="V202" s="37"/>
      <c r="W202" s="37"/>
      <c r="X202" s="37"/>
      <c r="Y202" s="37"/>
      <c r="Z202" s="37"/>
    </row>
    <row r="203" spans="1:26" ht="39" customHeight="1" x14ac:dyDescent="0.25">
      <c r="A203" s="37"/>
      <c r="B203" s="37"/>
      <c r="C203" s="37"/>
      <c r="D203" s="37"/>
      <c r="E203" s="37"/>
      <c r="F203" s="37"/>
      <c r="G203" s="37"/>
      <c r="H203" s="37"/>
      <c r="I203" s="21"/>
      <c r="J203" s="37"/>
      <c r="K203" s="37"/>
      <c r="L203" s="37"/>
      <c r="M203" s="37"/>
      <c r="N203" s="37"/>
      <c r="O203" s="37"/>
      <c r="P203" s="37"/>
      <c r="Q203" s="37"/>
      <c r="R203" s="37"/>
      <c r="S203" s="37"/>
      <c r="T203" s="37"/>
      <c r="U203" s="37"/>
      <c r="V203" s="37"/>
      <c r="W203" s="37"/>
      <c r="X203" s="37"/>
      <c r="Y203" s="37"/>
      <c r="Z203" s="37"/>
    </row>
    <row r="204" spans="1:26" ht="39" customHeight="1" x14ac:dyDescent="0.25">
      <c r="A204" s="37"/>
      <c r="B204" s="37"/>
      <c r="C204" s="37"/>
      <c r="D204" s="37"/>
      <c r="E204" s="37"/>
      <c r="F204" s="37"/>
      <c r="G204" s="37"/>
      <c r="H204" s="37"/>
      <c r="I204" s="21"/>
      <c r="J204" s="37"/>
      <c r="K204" s="37"/>
      <c r="L204" s="37"/>
      <c r="M204" s="37"/>
      <c r="N204" s="37"/>
      <c r="O204" s="37"/>
      <c r="P204" s="37"/>
      <c r="Q204" s="37"/>
      <c r="R204" s="37"/>
      <c r="S204" s="37"/>
      <c r="T204" s="37"/>
      <c r="U204" s="37"/>
      <c r="V204" s="37"/>
      <c r="W204" s="37"/>
      <c r="X204" s="37"/>
      <c r="Y204" s="37"/>
      <c r="Z204" s="37"/>
    </row>
    <row r="205" spans="1:26" ht="39" customHeight="1" x14ac:dyDescent="0.25">
      <c r="A205" s="37"/>
      <c r="B205" s="37"/>
      <c r="C205" s="37"/>
      <c r="D205" s="37"/>
      <c r="E205" s="37"/>
      <c r="F205" s="37"/>
      <c r="G205" s="37"/>
      <c r="H205" s="37"/>
      <c r="I205" s="21"/>
      <c r="J205" s="37"/>
      <c r="K205" s="37"/>
      <c r="L205" s="37"/>
      <c r="M205" s="37"/>
      <c r="N205" s="37"/>
      <c r="O205" s="37"/>
      <c r="P205" s="37"/>
      <c r="Q205" s="37"/>
      <c r="R205" s="37"/>
      <c r="S205" s="37"/>
      <c r="T205" s="37"/>
      <c r="U205" s="37"/>
      <c r="V205" s="37"/>
      <c r="W205" s="37"/>
      <c r="X205" s="37"/>
      <c r="Y205" s="37"/>
      <c r="Z205" s="37"/>
    </row>
    <row r="206" spans="1:26" ht="39" customHeight="1" x14ac:dyDescent="0.25">
      <c r="A206" s="37"/>
      <c r="B206" s="37"/>
      <c r="C206" s="37"/>
      <c r="D206" s="37"/>
      <c r="E206" s="37"/>
      <c r="F206" s="37"/>
      <c r="G206" s="37"/>
      <c r="H206" s="37"/>
      <c r="I206" s="21"/>
      <c r="J206" s="37"/>
      <c r="K206" s="37"/>
      <c r="L206" s="37"/>
      <c r="M206" s="37"/>
      <c r="N206" s="37"/>
      <c r="O206" s="37"/>
      <c r="P206" s="37"/>
      <c r="Q206" s="37"/>
      <c r="R206" s="37"/>
      <c r="S206" s="37"/>
      <c r="T206" s="37"/>
      <c r="U206" s="37"/>
      <c r="V206" s="37"/>
      <c r="W206" s="37"/>
      <c r="X206" s="37"/>
      <c r="Y206" s="37"/>
      <c r="Z206" s="37"/>
    </row>
    <row r="207" spans="1:26" ht="39" customHeight="1" x14ac:dyDescent="0.25">
      <c r="A207" s="37"/>
      <c r="B207" s="37"/>
      <c r="C207" s="37"/>
      <c r="D207" s="37"/>
      <c r="E207" s="37"/>
      <c r="F207" s="37"/>
      <c r="G207" s="37"/>
      <c r="H207" s="37"/>
      <c r="I207" s="21"/>
      <c r="J207" s="37"/>
      <c r="K207" s="37"/>
      <c r="L207" s="37"/>
      <c r="M207" s="37"/>
      <c r="N207" s="37"/>
      <c r="O207" s="37"/>
      <c r="P207" s="37"/>
      <c r="Q207" s="37"/>
      <c r="R207" s="37"/>
      <c r="S207" s="37"/>
      <c r="T207" s="37"/>
      <c r="U207" s="37"/>
      <c r="V207" s="37"/>
      <c r="W207" s="37"/>
      <c r="X207" s="37"/>
      <c r="Y207" s="37"/>
      <c r="Z207" s="37"/>
    </row>
    <row r="208" spans="1:26" ht="39" customHeight="1" x14ac:dyDescent="0.25">
      <c r="A208" s="37"/>
      <c r="B208" s="37"/>
      <c r="C208" s="37"/>
      <c r="D208" s="37"/>
      <c r="E208" s="37"/>
      <c r="F208" s="37"/>
      <c r="G208" s="37"/>
      <c r="H208" s="37"/>
      <c r="I208" s="21"/>
      <c r="J208" s="37"/>
      <c r="K208" s="37"/>
      <c r="L208" s="37"/>
      <c r="M208" s="37"/>
      <c r="N208" s="37"/>
      <c r="O208" s="37"/>
      <c r="P208" s="37"/>
      <c r="Q208" s="37"/>
      <c r="R208" s="37"/>
      <c r="S208" s="37"/>
      <c r="T208" s="37"/>
      <c r="U208" s="37"/>
      <c r="V208" s="37"/>
      <c r="W208" s="37"/>
      <c r="X208" s="37"/>
      <c r="Y208" s="37"/>
      <c r="Z208" s="37"/>
    </row>
    <row r="209" spans="1:26" ht="39" customHeight="1" x14ac:dyDescent="0.25">
      <c r="A209" s="37"/>
      <c r="B209" s="37"/>
      <c r="C209" s="37"/>
      <c r="D209" s="37"/>
      <c r="E209" s="37"/>
      <c r="F209" s="37"/>
      <c r="G209" s="37"/>
      <c r="H209" s="37"/>
      <c r="I209" s="21"/>
      <c r="J209" s="37"/>
      <c r="K209" s="37"/>
      <c r="L209" s="37"/>
      <c r="M209" s="37"/>
      <c r="N209" s="37"/>
      <c r="O209" s="37"/>
      <c r="P209" s="37"/>
      <c r="Q209" s="37"/>
      <c r="R209" s="37"/>
      <c r="S209" s="37"/>
      <c r="T209" s="37"/>
      <c r="U209" s="37"/>
      <c r="V209" s="37"/>
      <c r="W209" s="37"/>
      <c r="X209" s="37"/>
      <c r="Y209" s="37"/>
      <c r="Z209" s="37"/>
    </row>
    <row r="210" spans="1:26" ht="39" customHeight="1" x14ac:dyDescent="0.25">
      <c r="A210" s="37"/>
      <c r="B210" s="37"/>
      <c r="C210" s="37"/>
      <c r="D210" s="37"/>
      <c r="E210" s="37"/>
      <c r="F210" s="37"/>
      <c r="G210" s="37"/>
      <c r="H210" s="37"/>
      <c r="I210" s="21"/>
      <c r="J210" s="37"/>
      <c r="K210" s="37"/>
      <c r="L210" s="37"/>
      <c r="M210" s="37"/>
      <c r="N210" s="37"/>
      <c r="O210" s="37"/>
      <c r="P210" s="37"/>
      <c r="Q210" s="37"/>
      <c r="R210" s="37"/>
      <c r="S210" s="37"/>
      <c r="T210" s="37"/>
      <c r="U210" s="37"/>
      <c r="V210" s="37"/>
      <c r="W210" s="37"/>
      <c r="X210" s="37"/>
      <c r="Y210" s="37"/>
      <c r="Z210" s="37"/>
    </row>
    <row r="211" spans="1:26" ht="39" customHeight="1" x14ac:dyDescent="0.25">
      <c r="A211" s="37"/>
      <c r="B211" s="37"/>
      <c r="C211" s="37"/>
      <c r="D211" s="37"/>
      <c r="E211" s="37"/>
      <c r="F211" s="37"/>
      <c r="G211" s="37"/>
      <c r="H211" s="37"/>
      <c r="I211" s="21"/>
      <c r="J211" s="37"/>
      <c r="K211" s="37"/>
      <c r="L211" s="37"/>
      <c r="M211" s="37"/>
      <c r="N211" s="37"/>
      <c r="O211" s="37"/>
      <c r="P211" s="37"/>
      <c r="Q211" s="37"/>
      <c r="R211" s="37"/>
      <c r="S211" s="37"/>
      <c r="T211" s="37"/>
      <c r="U211" s="37"/>
      <c r="V211" s="37"/>
      <c r="W211" s="37"/>
      <c r="X211" s="37"/>
      <c r="Y211" s="37"/>
      <c r="Z211" s="37"/>
    </row>
    <row r="212" spans="1:26" ht="39" customHeight="1" x14ac:dyDescent="0.25">
      <c r="A212" s="37"/>
      <c r="B212" s="37"/>
      <c r="C212" s="37"/>
      <c r="D212" s="37"/>
      <c r="E212" s="37"/>
      <c r="F212" s="37"/>
      <c r="G212" s="37"/>
      <c r="H212" s="37"/>
      <c r="I212" s="21"/>
      <c r="J212" s="37"/>
      <c r="K212" s="37"/>
      <c r="L212" s="37"/>
      <c r="M212" s="37"/>
      <c r="N212" s="37"/>
      <c r="O212" s="37"/>
      <c r="P212" s="37"/>
      <c r="Q212" s="37"/>
      <c r="R212" s="37"/>
      <c r="S212" s="37"/>
      <c r="T212" s="37"/>
      <c r="U212" s="37"/>
      <c r="V212" s="37"/>
      <c r="W212" s="37"/>
      <c r="X212" s="37"/>
      <c r="Y212" s="37"/>
      <c r="Z212" s="37"/>
    </row>
    <row r="213" spans="1:26" ht="39" customHeight="1" x14ac:dyDescent="0.25">
      <c r="A213" s="37"/>
      <c r="B213" s="37"/>
      <c r="C213" s="37"/>
      <c r="D213" s="37"/>
      <c r="E213" s="37"/>
      <c r="F213" s="37"/>
      <c r="G213" s="37"/>
      <c r="H213" s="37"/>
      <c r="I213" s="21"/>
      <c r="J213" s="37"/>
      <c r="K213" s="37"/>
      <c r="L213" s="37"/>
      <c r="M213" s="37"/>
      <c r="N213" s="37"/>
      <c r="O213" s="37"/>
      <c r="P213" s="37"/>
      <c r="Q213" s="37"/>
      <c r="R213" s="37"/>
      <c r="S213" s="37"/>
      <c r="T213" s="37"/>
      <c r="U213" s="37"/>
      <c r="V213" s="37"/>
      <c r="W213" s="37"/>
      <c r="X213" s="37"/>
      <c r="Y213" s="37"/>
      <c r="Z213" s="37"/>
    </row>
    <row r="214" spans="1:26" ht="39" customHeight="1" x14ac:dyDescent="0.25">
      <c r="A214" s="37"/>
      <c r="B214" s="37"/>
      <c r="C214" s="37"/>
      <c r="D214" s="37"/>
      <c r="E214" s="37"/>
      <c r="F214" s="37"/>
      <c r="G214" s="37"/>
      <c r="H214" s="37"/>
      <c r="I214" s="21"/>
      <c r="J214" s="37"/>
      <c r="K214" s="37"/>
      <c r="L214" s="37"/>
      <c r="M214" s="37"/>
      <c r="N214" s="37"/>
      <c r="O214" s="37"/>
      <c r="P214" s="37"/>
      <c r="Q214" s="37"/>
      <c r="R214" s="37"/>
      <c r="S214" s="37"/>
      <c r="T214" s="37"/>
      <c r="U214" s="37"/>
      <c r="V214" s="37"/>
      <c r="W214" s="37"/>
      <c r="X214" s="37"/>
      <c r="Y214" s="37"/>
      <c r="Z214" s="37"/>
    </row>
    <row r="215" spans="1:26" ht="39" customHeight="1" x14ac:dyDescent="0.25">
      <c r="A215" s="37"/>
      <c r="B215" s="37"/>
      <c r="C215" s="37"/>
      <c r="D215" s="37"/>
      <c r="E215" s="37"/>
      <c r="F215" s="37"/>
      <c r="G215" s="37"/>
      <c r="H215" s="37"/>
      <c r="I215" s="21"/>
      <c r="J215" s="37"/>
      <c r="K215" s="37"/>
      <c r="L215" s="37"/>
      <c r="M215" s="37"/>
      <c r="N215" s="37"/>
      <c r="O215" s="37"/>
      <c r="P215" s="37"/>
      <c r="Q215" s="37"/>
      <c r="R215" s="37"/>
      <c r="S215" s="37"/>
      <c r="T215" s="37"/>
      <c r="U215" s="37"/>
      <c r="V215" s="37"/>
      <c r="W215" s="37"/>
      <c r="X215" s="37"/>
      <c r="Y215" s="37"/>
      <c r="Z215" s="37"/>
    </row>
    <row r="216" spans="1:26" ht="39" customHeight="1" x14ac:dyDescent="0.25">
      <c r="A216" s="37"/>
      <c r="B216" s="37"/>
      <c r="C216" s="37"/>
      <c r="D216" s="37"/>
      <c r="E216" s="37"/>
      <c r="F216" s="37"/>
      <c r="G216" s="37"/>
      <c r="H216" s="37"/>
      <c r="I216" s="21"/>
      <c r="J216" s="37"/>
      <c r="K216" s="37"/>
      <c r="L216" s="37"/>
      <c r="M216" s="37"/>
      <c r="N216" s="37"/>
      <c r="O216" s="37"/>
      <c r="P216" s="37"/>
      <c r="Q216" s="37"/>
      <c r="R216" s="37"/>
      <c r="S216" s="37"/>
      <c r="T216" s="37"/>
      <c r="U216" s="37"/>
      <c r="V216" s="37"/>
      <c r="W216" s="37"/>
      <c r="X216" s="37"/>
      <c r="Y216" s="37"/>
      <c r="Z216" s="37"/>
    </row>
    <row r="217" spans="1:26" ht="39" customHeight="1" x14ac:dyDescent="0.25">
      <c r="A217" s="37"/>
      <c r="B217" s="37"/>
      <c r="C217" s="37"/>
      <c r="D217" s="37"/>
      <c r="E217" s="37"/>
      <c r="F217" s="37"/>
      <c r="G217" s="37"/>
      <c r="H217" s="37"/>
      <c r="I217" s="21"/>
      <c r="J217" s="37"/>
      <c r="K217" s="37"/>
      <c r="L217" s="37"/>
      <c r="M217" s="37"/>
      <c r="N217" s="37"/>
      <c r="O217" s="37"/>
      <c r="P217" s="37"/>
      <c r="Q217" s="37"/>
      <c r="R217" s="37"/>
      <c r="S217" s="37"/>
      <c r="T217" s="37"/>
      <c r="U217" s="37"/>
      <c r="V217" s="37"/>
      <c r="W217" s="37"/>
      <c r="X217" s="37"/>
      <c r="Y217" s="37"/>
      <c r="Z217" s="37"/>
    </row>
    <row r="218" spans="1:26" ht="39" customHeight="1" x14ac:dyDescent="0.25">
      <c r="A218" s="37"/>
      <c r="B218" s="37"/>
      <c r="C218" s="37"/>
      <c r="D218" s="37"/>
      <c r="E218" s="37"/>
      <c r="F218" s="37"/>
      <c r="G218" s="37"/>
      <c r="H218" s="37"/>
      <c r="I218" s="21"/>
      <c r="J218" s="37"/>
      <c r="K218" s="37"/>
      <c r="L218" s="37"/>
      <c r="M218" s="37"/>
      <c r="N218" s="37"/>
      <c r="O218" s="37"/>
      <c r="P218" s="37"/>
      <c r="Q218" s="37"/>
      <c r="R218" s="37"/>
      <c r="S218" s="37"/>
      <c r="T218" s="37"/>
      <c r="U218" s="37"/>
      <c r="V218" s="37"/>
      <c r="W218" s="37"/>
      <c r="X218" s="37"/>
      <c r="Y218" s="37"/>
      <c r="Z218" s="37"/>
    </row>
    <row r="219" spans="1:26" ht="39" customHeight="1" x14ac:dyDescent="0.25">
      <c r="A219" s="37"/>
      <c r="B219" s="37"/>
      <c r="C219" s="37"/>
      <c r="D219" s="37"/>
      <c r="E219" s="37"/>
      <c r="F219" s="37"/>
      <c r="G219" s="37"/>
      <c r="H219" s="37"/>
      <c r="I219" s="21"/>
      <c r="J219" s="37"/>
      <c r="K219" s="37"/>
      <c r="L219" s="37"/>
      <c r="M219" s="37"/>
      <c r="N219" s="37"/>
      <c r="O219" s="37"/>
      <c r="P219" s="37"/>
      <c r="Q219" s="37"/>
      <c r="R219" s="37"/>
      <c r="S219" s="37"/>
      <c r="T219" s="37"/>
      <c r="U219" s="37"/>
      <c r="V219" s="37"/>
      <c r="W219" s="37"/>
      <c r="X219" s="37"/>
      <c r="Y219" s="37"/>
      <c r="Z219" s="37"/>
    </row>
    <row r="220" spans="1:26" ht="39" customHeight="1" x14ac:dyDescent="0.25">
      <c r="A220" s="37"/>
      <c r="B220" s="37"/>
      <c r="C220" s="37"/>
      <c r="D220" s="37"/>
      <c r="E220" s="37"/>
      <c r="F220" s="37"/>
      <c r="G220" s="37"/>
      <c r="H220" s="37"/>
      <c r="I220" s="21"/>
      <c r="J220" s="37"/>
      <c r="K220" s="37"/>
      <c r="L220" s="37"/>
      <c r="M220" s="37"/>
      <c r="N220" s="37"/>
      <c r="O220" s="37"/>
      <c r="P220" s="37"/>
      <c r="Q220" s="37"/>
      <c r="R220" s="37"/>
      <c r="S220" s="37"/>
      <c r="T220" s="37"/>
      <c r="U220" s="37"/>
      <c r="V220" s="37"/>
      <c r="W220" s="37"/>
      <c r="X220" s="37"/>
      <c r="Y220" s="37"/>
      <c r="Z220" s="37"/>
    </row>
    <row r="221" spans="1:26" ht="39" customHeight="1" x14ac:dyDescent="0.25">
      <c r="A221" s="37"/>
      <c r="B221" s="37"/>
      <c r="C221" s="37"/>
      <c r="D221" s="37"/>
      <c r="E221" s="37"/>
      <c r="F221" s="37"/>
      <c r="G221" s="37"/>
      <c r="H221" s="37"/>
      <c r="I221" s="21"/>
      <c r="J221" s="37"/>
      <c r="K221" s="37"/>
      <c r="L221" s="37"/>
      <c r="M221" s="37"/>
      <c r="N221" s="37"/>
      <c r="O221" s="37"/>
      <c r="P221" s="37"/>
      <c r="Q221" s="37"/>
      <c r="R221" s="37"/>
      <c r="S221" s="37"/>
      <c r="T221" s="37"/>
      <c r="U221" s="37"/>
      <c r="V221" s="37"/>
      <c r="W221" s="37"/>
      <c r="X221" s="37"/>
      <c r="Y221" s="37"/>
      <c r="Z221" s="37"/>
    </row>
    <row r="222" spans="1:26" ht="39" customHeight="1" x14ac:dyDescent="0.25">
      <c r="A222" s="37"/>
      <c r="B222" s="37"/>
      <c r="C222" s="37"/>
      <c r="D222" s="37"/>
      <c r="E222" s="37"/>
      <c r="F222" s="37"/>
      <c r="G222" s="37"/>
      <c r="H222" s="37"/>
      <c r="I222" s="21"/>
      <c r="J222" s="37"/>
      <c r="K222" s="37"/>
      <c r="L222" s="37"/>
      <c r="M222" s="37"/>
      <c r="N222" s="37"/>
      <c r="O222" s="37"/>
      <c r="P222" s="37"/>
      <c r="Q222" s="37"/>
      <c r="R222" s="37"/>
      <c r="S222" s="37"/>
      <c r="T222" s="37"/>
      <c r="U222" s="37"/>
      <c r="V222" s="37"/>
      <c r="W222" s="37"/>
      <c r="X222" s="37"/>
      <c r="Y222" s="37"/>
      <c r="Z222" s="37"/>
    </row>
    <row r="223" spans="1:26" ht="39" customHeight="1" x14ac:dyDescent="0.25">
      <c r="A223" s="37"/>
      <c r="B223" s="37"/>
      <c r="C223" s="37"/>
      <c r="D223" s="37"/>
      <c r="E223" s="37"/>
      <c r="F223" s="37"/>
      <c r="G223" s="37"/>
      <c r="H223" s="37"/>
      <c r="I223" s="21"/>
      <c r="J223" s="37"/>
      <c r="K223" s="37"/>
      <c r="L223" s="37"/>
      <c r="M223" s="37"/>
      <c r="N223" s="37"/>
      <c r="O223" s="37"/>
      <c r="P223" s="37"/>
      <c r="Q223" s="37"/>
      <c r="R223" s="37"/>
      <c r="S223" s="37"/>
      <c r="T223" s="37"/>
      <c r="U223" s="37"/>
      <c r="V223" s="37"/>
      <c r="W223" s="37"/>
      <c r="X223" s="37"/>
      <c r="Y223" s="37"/>
      <c r="Z223" s="37"/>
    </row>
    <row r="224" spans="1:26" ht="39" customHeight="1" x14ac:dyDescent="0.25">
      <c r="A224" s="37"/>
      <c r="B224" s="37"/>
      <c r="C224" s="37"/>
      <c r="D224" s="37"/>
      <c r="E224" s="37"/>
      <c r="F224" s="37"/>
      <c r="G224" s="37"/>
      <c r="H224" s="37"/>
      <c r="I224" s="21"/>
      <c r="J224" s="37"/>
      <c r="K224" s="37"/>
      <c r="L224" s="37"/>
      <c r="M224" s="37"/>
      <c r="N224" s="37"/>
      <c r="O224" s="37"/>
      <c r="P224" s="37"/>
      <c r="Q224" s="37"/>
      <c r="R224" s="37"/>
      <c r="S224" s="37"/>
      <c r="T224" s="37"/>
      <c r="U224" s="37"/>
      <c r="V224" s="37"/>
      <c r="W224" s="37"/>
      <c r="X224" s="37"/>
      <c r="Y224" s="37"/>
      <c r="Z224" s="37"/>
    </row>
    <row r="225" spans="1:26" ht="39" customHeight="1" x14ac:dyDescent="0.25">
      <c r="A225" s="37"/>
      <c r="B225" s="37"/>
      <c r="C225" s="37"/>
      <c r="D225" s="37"/>
      <c r="E225" s="37"/>
      <c r="F225" s="37"/>
      <c r="G225" s="37"/>
      <c r="H225" s="37"/>
      <c r="I225" s="21"/>
      <c r="J225" s="37"/>
      <c r="K225" s="37"/>
      <c r="L225" s="37"/>
      <c r="M225" s="37"/>
      <c r="N225" s="37"/>
      <c r="O225" s="37"/>
      <c r="P225" s="37"/>
      <c r="Q225" s="37"/>
      <c r="R225" s="37"/>
      <c r="S225" s="37"/>
      <c r="T225" s="37"/>
      <c r="U225" s="37"/>
      <c r="V225" s="37"/>
      <c r="W225" s="37"/>
      <c r="X225" s="37"/>
      <c r="Y225" s="37"/>
      <c r="Z225" s="37"/>
    </row>
    <row r="226" spans="1:26" ht="39" customHeight="1" x14ac:dyDescent="0.25">
      <c r="A226" s="37"/>
      <c r="B226" s="37"/>
      <c r="C226" s="37"/>
      <c r="D226" s="37"/>
      <c r="E226" s="37"/>
      <c r="F226" s="37"/>
      <c r="G226" s="37"/>
      <c r="H226" s="37"/>
      <c r="I226" s="21"/>
      <c r="J226" s="37"/>
      <c r="K226" s="37"/>
      <c r="L226" s="37"/>
      <c r="M226" s="37"/>
      <c r="N226" s="37"/>
      <c r="O226" s="37"/>
      <c r="P226" s="37"/>
      <c r="Q226" s="37"/>
      <c r="R226" s="37"/>
      <c r="S226" s="37"/>
      <c r="T226" s="37"/>
      <c r="U226" s="37"/>
      <c r="V226" s="37"/>
      <c r="W226" s="37"/>
      <c r="X226" s="37"/>
      <c r="Y226" s="37"/>
      <c r="Z226" s="37"/>
    </row>
    <row r="227" spans="1:26" ht="39" customHeight="1" x14ac:dyDescent="0.25">
      <c r="A227" s="37"/>
      <c r="B227" s="37"/>
      <c r="C227" s="37"/>
      <c r="D227" s="37"/>
      <c r="E227" s="37"/>
      <c r="F227" s="37"/>
      <c r="G227" s="37"/>
      <c r="H227" s="37"/>
      <c r="I227" s="21"/>
      <c r="J227" s="37"/>
      <c r="K227" s="37"/>
      <c r="L227" s="37"/>
      <c r="M227" s="37"/>
      <c r="N227" s="37"/>
      <c r="O227" s="37"/>
      <c r="P227" s="37"/>
      <c r="Q227" s="37"/>
      <c r="R227" s="37"/>
      <c r="S227" s="37"/>
      <c r="T227" s="37"/>
      <c r="U227" s="37"/>
      <c r="V227" s="37"/>
      <c r="W227" s="37"/>
      <c r="X227" s="37"/>
      <c r="Y227" s="37"/>
      <c r="Z227" s="37"/>
    </row>
    <row r="228" spans="1:26" ht="39" customHeight="1" x14ac:dyDescent="0.25">
      <c r="A228" s="37"/>
      <c r="B228" s="37"/>
      <c r="C228" s="37"/>
      <c r="D228" s="37"/>
      <c r="E228" s="37"/>
      <c r="F228" s="37"/>
      <c r="G228" s="37"/>
      <c r="H228" s="37"/>
      <c r="I228" s="21"/>
      <c r="J228" s="37"/>
      <c r="K228" s="37"/>
      <c r="L228" s="37"/>
      <c r="M228" s="37"/>
      <c r="N228" s="37"/>
      <c r="O228" s="37"/>
      <c r="P228" s="37"/>
      <c r="Q228" s="37"/>
      <c r="R228" s="37"/>
      <c r="S228" s="37"/>
      <c r="T228" s="37"/>
      <c r="U228" s="37"/>
      <c r="V228" s="37"/>
      <c r="W228" s="37"/>
      <c r="X228" s="37"/>
      <c r="Y228" s="37"/>
      <c r="Z228" s="37"/>
    </row>
    <row r="229" spans="1:26" ht="39" customHeight="1" x14ac:dyDescent="0.25">
      <c r="A229" s="37"/>
      <c r="B229" s="37"/>
      <c r="C229" s="37"/>
      <c r="D229" s="37"/>
      <c r="E229" s="37"/>
      <c r="F229" s="37"/>
      <c r="G229" s="37"/>
      <c r="H229" s="37"/>
      <c r="I229" s="21"/>
      <c r="J229" s="37"/>
      <c r="K229" s="37"/>
      <c r="L229" s="37"/>
      <c r="M229" s="37"/>
      <c r="N229" s="37"/>
      <c r="O229" s="37"/>
      <c r="P229" s="37"/>
      <c r="Q229" s="37"/>
      <c r="R229" s="37"/>
      <c r="S229" s="37"/>
      <c r="T229" s="37"/>
      <c r="U229" s="37"/>
      <c r="V229" s="37"/>
      <c r="W229" s="37"/>
      <c r="X229" s="37"/>
      <c r="Y229" s="37"/>
      <c r="Z229" s="37"/>
    </row>
    <row r="230" spans="1:26" ht="39" customHeight="1" x14ac:dyDescent="0.25">
      <c r="A230" s="37"/>
      <c r="B230" s="37"/>
      <c r="C230" s="37"/>
      <c r="D230" s="37"/>
      <c r="E230" s="37"/>
      <c r="F230" s="37"/>
      <c r="G230" s="37"/>
      <c r="H230" s="37"/>
      <c r="I230" s="21"/>
      <c r="J230" s="37"/>
      <c r="K230" s="37"/>
      <c r="L230" s="37"/>
      <c r="M230" s="37"/>
      <c r="N230" s="37"/>
      <c r="O230" s="37"/>
      <c r="P230" s="37"/>
      <c r="Q230" s="37"/>
      <c r="R230" s="37"/>
      <c r="S230" s="37"/>
      <c r="T230" s="37"/>
      <c r="U230" s="37"/>
      <c r="V230" s="37"/>
      <c r="W230" s="37"/>
      <c r="X230" s="37"/>
      <c r="Y230" s="37"/>
      <c r="Z230" s="37"/>
    </row>
    <row r="231" spans="1:26" ht="39" customHeight="1" x14ac:dyDescent="0.25">
      <c r="A231" s="37"/>
      <c r="B231" s="37"/>
      <c r="C231" s="37"/>
      <c r="D231" s="37"/>
      <c r="E231" s="37"/>
      <c r="F231" s="37"/>
      <c r="G231" s="37"/>
      <c r="H231" s="37"/>
      <c r="I231" s="21"/>
      <c r="J231" s="37"/>
      <c r="K231" s="37"/>
      <c r="L231" s="37"/>
      <c r="M231" s="37"/>
      <c r="N231" s="37"/>
      <c r="O231" s="37"/>
      <c r="P231" s="37"/>
      <c r="Q231" s="37"/>
      <c r="R231" s="37"/>
      <c r="S231" s="37"/>
      <c r="T231" s="37"/>
      <c r="U231" s="37"/>
      <c r="V231" s="37"/>
      <c r="W231" s="37"/>
      <c r="X231" s="37"/>
      <c r="Y231" s="37"/>
      <c r="Z231" s="37"/>
    </row>
    <row r="232" spans="1:26" ht="39" customHeight="1" x14ac:dyDescent="0.25">
      <c r="A232" s="37"/>
      <c r="B232" s="37"/>
      <c r="C232" s="37"/>
      <c r="D232" s="37"/>
      <c r="E232" s="37"/>
      <c r="F232" s="37"/>
      <c r="G232" s="37"/>
      <c r="H232" s="37"/>
      <c r="I232" s="21"/>
      <c r="J232" s="37"/>
      <c r="K232" s="37"/>
      <c r="L232" s="37"/>
      <c r="M232" s="37"/>
      <c r="N232" s="37"/>
      <c r="O232" s="37"/>
      <c r="P232" s="37"/>
      <c r="Q232" s="37"/>
      <c r="R232" s="37"/>
      <c r="S232" s="37"/>
      <c r="T232" s="37"/>
      <c r="U232" s="37"/>
      <c r="V232" s="37"/>
      <c r="W232" s="37"/>
      <c r="X232" s="37"/>
      <c r="Y232" s="37"/>
      <c r="Z232" s="37"/>
    </row>
    <row r="233" spans="1:26" ht="39" customHeight="1" x14ac:dyDescent="0.25">
      <c r="A233" s="37"/>
      <c r="B233" s="37"/>
      <c r="C233" s="37"/>
      <c r="D233" s="37"/>
      <c r="E233" s="37"/>
      <c r="F233" s="37"/>
      <c r="G233" s="37"/>
      <c r="H233" s="37"/>
      <c r="I233" s="21"/>
      <c r="J233" s="37"/>
      <c r="K233" s="37"/>
      <c r="L233" s="37"/>
      <c r="M233" s="37"/>
      <c r="N233" s="37"/>
      <c r="O233" s="37"/>
      <c r="P233" s="37"/>
      <c r="Q233" s="37"/>
      <c r="R233" s="37"/>
      <c r="S233" s="37"/>
      <c r="T233" s="37"/>
      <c r="U233" s="37"/>
      <c r="V233" s="37"/>
      <c r="W233" s="37"/>
      <c r="X233" s="37"/>
      <c r="Y233" s="37"/>
      <c r="Z233" s="37"/>
    </row>
    <row r="234" spans="1:26" ht="39" customHeight="1" x14ac:dyDescent="0.25">
      <c r="A234" s="37"/>
      <c r="B234" s="37"/>
      <c r="C234" s="37"/>
      <c r="D234" s="37"/>
      <c r="E234" s="37"/>
      <c r="F234" s="37"/>
      <c r="G234" s="37"/>
      <c r="H234" s="37"/>
      <c r="I234" s="21"/>
      <c r="J234" s="37"/>
      <c r="K234" s="37"/>
      <c r="L234" s="37"/>
      <c r="M234" s="37"/>
      <c r="N234" s="37"/>
      <c r="O234" s="37"/>
      <c r="P234" s="37"/>
      <c r="Q234" s="37"/>
      <c r="R234" s="37"/>
      <c r="S234" s="37"/>
      <c r="T234" s="37"/>
      <c r="U234" s="37"/>
      <c r="V234" s="37"/>
      <c r="W234" s="37"/>
      <c r="X234" s="37"/>
      <c r="Y234" s="37"/>
      <c r="Z234" s="37"/>
    </row>
    <row r="235" spans="1:26" ht="39" customHeight="1" x14ac:dyDescent="0.25">
      <c r="A235" s="37"/>
      <c r="B235" s="37"/>
      <c r="C235" s="37"/>
      <c r="D235" s="37"/>
      <c r="E235" s="37"/>
      <c r="F235" s="37"/>
      <c r="G235" s="37"/>
      <c r="H235" s="37"/>
      <c r="I235" s="21"/>
      <c r="J235" s="37"/>
      <c r="K235" s="37"/>
      <c r="L235" s="37"/>
      <c r="M235" s="37"/>
      <c r="N235" s="37"/>
      <c r="O235" s="37"/>
      <c r="P235" s="37"/>
      <c r="Q235" s="37"/>
      <c r="R235" s="37"/>
      <c r="S235" s="37"/>
      <c r="T235" s="37"/>
      <c r="U235" s="37"/>
      <c r="V235" s="37"/>
      <c r="W235" s="37"/>
      <c r="X235" s="37"/>
      <c r="Y235" s="37"/>
      <c r="Z235" s="37"/>
    </row>
    <row r="236" spans="1:26" ht="39" customHeight="1" x14ac:dyDescent="0.25">
      <c r="A236" s="37"/>
      <c r="B236" s="37"/>
      <c r="C236" s="37"/>
      <c r="D236" s="37"/>
      <c r="E236" s="37"/>
      <c r="F236" s="37"/>
      <c r="G236" s="37"/>
      <c r="H236" s="37"/>
      <c r="I236" s="21"/>
      <c r="J236" s="37"/>
      <c r="K236" s="37"/>
      <c r="L236" s="37"/>
      <c r="M236" s="37"/>
      <c r="N236" s="37"/>
      <c r="O236" s="37"/>
      <c r="P236" s="37"/>
      <c r="Q236" s="37"/>
      <c r="R236" s="37"/>
      <c r="S236" s="37"/>
      <c r="T236" s="37"/>
      <c r="U236" s="37"/>
      <c r="V236" s="37"/>
      <c r="W236" s="37"/>
      <c r="X236" s="37"/>
      <c r="Y236" s="37"/>
      <c r="Z236" s="37"/>
    </row>
    <row r="237" spans="1:26" ht="39" customHeight="1" x14ac:dyDescent="0.25">
      <c r="A237" s="37"/>
      <c r="B237" s="37"/>
      <c r="C237" s="37"/>
      <c r="D237" s="37"/>
      <c r="E237" s="37"/>
      <c r="F237" s="37"/>
      <c r="G237" s="37"/>
      <c r="H237" s="37"/>
      <c r="I237" s="21"/>
      <c r="J237" s="37"/>
      <c r="K237" s="37"/>
      <c r="L237" s="37"/>
      <c r="M237" s="37"/>
      <c r="N237" s="37"/>
      <c r="O237" s="37"/>
      <c r="P237" s="37"/>
      <c r="Q237" s="37"/>
      <c r="R237" s="37"/>
      <c r="S237" s="37"/>
      <c r="T237" s="37"/>
      <c r="U237" s="37"/>
      <c r="V237" s="37"/>
      <c r="W237" s="37"/>
      <c r="X237" s="37"/>
      <c r="Y237" s="37"/>
      <c r="Z237" s="37"/>
    </row>
    <row r="238" spans="1:26" ht="39" customHeight="1" x14ac:dyDescent="0.25">
      <c r="A238" s="37"/>
      <c r="B238" s="37"/>
      <c r="C238" s="37"/>
      <c r="D238" s="37"/>
      <c r="E238" s="37"/>
      <c r="F238" s="37"/>
      <c r="G238" s="37"/>
      <c r="H238" s="37"/>
      <c r="I238" s="21"/>
      <c r="J238" s="37"/>
      <c r="K238" s="37"/>
      <c r="L238" s="37"/>
      <c r="M238" s="37"/>
      <c r="N238" s="37"/>
      <c r="O238" s="37"/>
      <c r="P238" s="37"/>
      <c r="Q238" s="37"/>
      <c r="R238" s="37"/>
      <c r="S238" s="37"/>
      <c r="T238" s="37"/>
      <c r="U238" s="37"/>
      <c r="V238" s="37"/>
      <c r="W238" s="37"/>
      <c r="X238" s="37"/>
      <c r="Y238" s="37"/>
      <c r="Z238" s="37"/>
    </row>
    <row r="239" spans="1:26" ht="39" customHeight="1" x14ac:dyDescent="0.25">
      <c r="A239" s="37"/>
      <c r="B239" s="37"/>
      <c r="C239" s="37"/>
      <c r="D239" s="37"/>
      <c r="E239" s="37"/>
      <c r="F239" s="37"/>
      <c r="G239" s="37"/>
      <c r="H239" s="37"/>
      <c r="I239" s="21"/>
      <c r="J239" s="37"/>
      <c r="K239" s="37"/>
      <c r="L239" s="37"/>
      <c r="M239" s="37"/>
      <c r="N239" s="37"/>
      <c r="O239" s="37"/>
      <c r="P239" s="37"/>
      <c r="Q239" s="37"/>
      <c r="R239" s="37"/>
      <c r="S239" s="37"/>
      <c r="T239" s="37"/>
      <c r="U239" s="37"/>
      <c r="V239" s="37"/>
      <c r="W239" s="37"/>
      <c r="X239" s="37"/>
      <c r="Y239" s="37"/>
      <c r="Z239" s="37"/>
    </row>
    <row r="240" spans="1:26" ht="39" customHeight="1" x14ac:dyDescent="0.25">
      <c r="A240" s="37"/>
      <c r="B240" s="37"/>
      <c r="C240" s="37"/>
      <c r="D240" s="37"/>
      <c r="E240" s="37"/>
      <c r="F240" s="37"/>
      <c r="G240" s="37"/>
      <c r="H240" s="37"/>
      <c r="I240" s="21"/>
      <c r="J240" s="37"/>
      <c r="K240" s="37"/>
      <c r="L240" s="37"/>
      <c r="M240" s="37"/>
      <c r="N240" s="37"/>
      <c r="O240" s="37"/>
      <c r="P240" s="37"/>
      <c r="Q240" s="37"/>
      <c r="R240" s="37"/>
      <c r="S240" s="37"/>
      <c r="T240" s="37"/>
      <c r="U240" s="37"/>
      <c r="V240" s="37"/>
      <c r="W240" s="37"/>
      <c r="X240" s="37"/>
      <c r="Y240" s="37"/>
      <c r="Z240" s="37"/>
    </row>
    <row r="241" spans="1:26" ht="39" customHeight="1" x14ac:dyDescent="0.25">
      <c r="A241" s="37"/>
      <c r="B241" s="37"/>
      <c r="C241" s="37"/>
      <c r="D241" s="37"/>
      <c r="E241" s="37"/>
      <c r="F241" s="37"/>
      <c r="G241" s="37"/>
      <c r="H241" s="37"/>
      <c r="I241" s="21"/>
      <c r="J241" s="37"/>
      <c r="K241" s="37"/>
      <c r="L241" s="37"/>
      <c r="M241" s="37"/>
      <c r="N241" s="37"/>
      <c r="O241" s="37"/>
      <c r="P241" s="37"/>
      <c r="Q241" s="37"/>
      <c r="R241" s="37"/>
      <c r="S241" s="37"/>
      <c r="T241" s="37"/>
      <c r="U241" s="37"/>
      <c r="V241" s="37"/>
      <c r="W241" s="37"/>
      <c r="X241" s="37"/>
      <c r="Y241" s="37"/>
      <c r="Z241" s="37"/>
    </row>
    <row r="242" spans="1:26" ht="39" customHeight="1" x14ac:dyDescent="0.25">
      <c r="A242" s="37"/>
      <c r="B242" s="37"/>
      <c r="C242" s="37"/>
      <c r="D242" s="37"/>
      <c r="E242" s="37"/>
      <c r="F242" s="37"/>
      <c r="G242" s="37"/>
      <c r="H242" s="37"/>
      <c r="I242" s="21"/>
      <c r="J242" s="37"/>
      <c r="K242" s="37"/>
      <c r="L242" s="37"/>
      <c r="M242" s="37"/>
      <c r="N242" s="37"/>
      <c r="O242" s="37"/>
      <c r="P242" s="37"/>
      <c r="Q242" s="37"/>
      <c r="R242" s="37"/>
      <c r="S242" s="37"/>
      <c r="T242" s="37"/>
      <c r="U242" s="37"/>
      <c r="V242" s="37"/>
      <c r="W242" s="37"/>
      <c r="X242" s="37"/>
      <c r="Y242" s="37"/>
      <c r="Z242" s="37"/>
    </row>
    <row r="243" spans="1:26" ht="39" customHeight="1" x14ac:dyDescent="0.25">
      <c r="A243" s="37"/>
      <c r="B243" s="37"/>
      <c r="C243" s="37"/>
      <c r="D243" s="37"/>
      <c r="E243" s="37"/>
      <c r="F243" s="37"/>
      <c r="G243" s="37"/>
      <c r="H243" s="37"/>
      <c r="I243" s="21"/>
      <c r="J243" s="37"/>
      <c r="K243" s="37"/>
      <c r="L243" s="37"/>
      <c r="M243" s="37"/>
      <c r="N243" s="37"/>
      <c r="O243" s="37"/>
      <c r="P243" s="37"/>
      <c r="Q243" s="37"/>
      <c r="R243" s="37"/>
      <c r="S243" s="37"/>
      <c r="T243" s="37"/>
      <c r="U243" s="37"/>
      <c r="V243" s="37"/>
      <c r="W243" s="37"/>
      <c r="X243" s="37"/>
      <c r="Y243" s="37"/>
      <c r="Z243" s="37"/>
    </row>
    <row r="244" spans="1:26" ht="39" customHeight="1" x14ac:dyDescent="0.25">
      <c r="A244" s="37"/>
      <c r="B244" s="37"/>
      <c r="C244" s="37"/>
      <c r="D244" s="37"/>
      <c r="E244" s="37"/>
      <c r="F244" s="37"/>
      <c r="G244" s="37"/>
      <c r="H244" s="37"/>
      <c r="I244" s="21"/>
      <c r="J244" s="37"/>
      <c r="K244" s="37"/>
      <c r="L244" s="37"/>
      <c r="M244" s="37"/>
      <c r="N244" s="37"/>
      <c r="O244" s="37"/>
      <c r="P244" s="37"/>
      <c r="Q244" s="37"/>
      <c r="R244" s="37"/>
      <c r="S244" s="37"/>
      <c r="T244" s="37"/>
      <c r="U244" s="37"/>
      <c r="V244" s="37"/>
      <c r="W244" s="37"/>
      <c r="X244" s="37"/>
      <c r="Y244" s="37"/>
      <c r="Z244" s="37"/>
    </row>
    <row r="245" spans="1:26" ht="39" customHeight="1" x14ac:dyDescent="0.25">
      <c r="A245" s="37"/>
      <c r="B245" s="37"/>
      <c r="C245" s="37"/>
      <c r="D245" s="37"/>
      <c r="E245" s="37"/>
      <c r="F245" s="37"/>
      <c r="G245" s="37"/>
      <c r="H245" s="37"/>
      <c r="I245" s="21"/>
      <c r="J245" s="37"/>
      <c r="K245" s="37"/>
      <c r="L245" s="37"/>
      <c r="M245" s="37"/>
      <c r="N245" s="37"/>
      <c r="O245" s="37"/>
      <c r="P245" s="37"/>
      <c r="Q245" s="37"/>
      <c r="R245" s="37"/>
      <c r="S245" s="37"/>
      <c r="T245" s="37"/>
      <c r="U245" s="37"/>
      <c r="V245" s="37"/>
      <c r="W245" s="37"/>
      <c r="X245" s="37"/>
      <c r="Y245" s="37"/>
      <c r="Z245" s="37"/>
    </row>
    <row r="246" spans="1:26" ht="39" customHeight="1" x14ac:dyDescent="0.25">
      <c r="A246" s="37"/>
      <c r="B246" s="37"/>
      <c r="C246" s="37"/>
      <c r="D246" s="37"/>
      <c r="E246" s="37"/>
      <c r="F246" s="37"/>
      <c r="G246" s="37"/>
      <c r="H246" s="37"/>
      <c r="I246" s="21"/>
      <c r="J246" s="37"/>
      <c r="K246" s="37"/>
      <c r="L246" s="37"/>
      <c r="M246" s="37"/>
      <c r="N246" s="37"/>
      <c r="O246" s="37"/>
      <c r="P246" s="37"/>
      <c r="Q246" s="37"/>
      <c r="R246" s="37"/>
      <c r="S246" s="37"/>
      <c r="T246" s="37"/>
      <c r="U246" s="37"/>
      <c r="V246" s="37"/>
      <c r="W246" s="37"/>
      <c r="X246" s="37"/>
      <c r="Y246" s="37"/>
      <c r="Z246" s="37"/>
    </row>
    <row r="247" spans="1:26" ht="39" customHeight="1" x14ac:dyDescent="0.25">
      <c r="A247" s="37"/>
      <c r="B247" s="37"/>
      <c r="C247" s="37"/>
      <c r="D247" s="37"/>
      <c r="E247" s="37"/>
      <c r="F247" s="37"/>
      <c r="G247" s="37"/>
      <c r="H247" s="37"/>
      <c r="I247" s="21"/>
      <c r="J247" s="37"/>
      <c r="K247" s="37"/>
      <c r="L247" s="37"/>
      <c r="M247" s="37"/>
      <c r="N247" s="37"/>
      <c r="O247" s="37"/>
      <c r="P247" s="37"/>
      <c r="Q247" s="37"/>
      <c r="R247" s="37"/>
      <c r="S247" s="37"/>
      <c r="T247" s="37"/>
      <c r="U247" s="37"/>
      <c r="V247" s="37"/>
      <c r="W247" s="37"/>
      <c r="X247" s="37"/>
      <c r="Y247" s="37"/>
      <c r="Z247" s="37"/>
    </row>
    <row r="248" spans="1:26" ht="39" customHeight="1" x14ac:dyDescent="0.25">
      <c r="A248" s="37"/>
      <c r="B248" s="37"/>
      <c r="C248" s="37"/>
      <c r="D248" s="37"/>
      <c r="E248" s="37"/>
      <c r="F248" s="37"/>
      <c r="G248" s="37"/>
      <c r="H248" s="37"/>
      <c r="I248" s="21"/>
      <c r="J248" s="37"/>
      <c r="K248" s="37"/>
      <c r="L248" s="37"/>
      <c r="M248" s="37"/>
      <c r="N248" s="37"/>
      <c r="O248" s="37"/>
      <c r="P248" s="37"/>
      <c r="Q248" s="37"/>
      <c r="R248" s="37"/>
      <c r="S248" s="37"/>
      <c r="T248" s="37"/>
      <c r="U248" s="37"/>
      <c r="V248" s="37"/>
      <c r="W248" s="37"/>
      <c r="X248" s="37"/>
      <c r="Y248" s="37"/>
      <c r="Z248" s="37"/>
    </row>
    <row r="249" spans="1:26" ht="39" customHeight="1" x14ac:dyDescent="0.25">
      <c r="A249" s="37"/>
      <c r="B249" s="37"/>
      <c r="C249" s="37"/>
      <c r="D249" s="37"/>
      <c r="E249" s="37"/>
      <c r="F249" s="37"/>
      <c r="G249" s="37"/>
      <c r="H249" s="37"/>
      <c r="I249" s="21"/>
      <c r="J249" s="37"/>
      <c r="K249" s="37"/>
      <c r="L249" s="37"/>
      <c r="M249" s="37"/>
      <c r="N249" s="37"/>
      <c r="O249" s="37"/>
      <c r="P249" s="37"/>
      <c r="Q249" s="37"/>
      <c r="R249" s="37"/>
      <c r="S249" s="37"/>
      <c r="T249" s="37"/>
      <c r="U249" s="37"/>
      <c r="V249" s="37"/>
      <c r="W249" s="37"/>
      <c r="X249" s="37"/>
      <c r="Y249" s="37"/>
      <c r="Z249" s="37"/>
    </row>
    <row r="250" spans="1:26" ht="39" customHeight="1" x14ac:dyDescent="0.25">
      <c r="A250" s="37"/>
      <c r="B250" s="37"/>
      <c r="C250" s="37"/>
      <c r="D250" s="37"/>
      <c r="E250" s="37"/>
      <c r="F250" s="37"/>
      <c r="G250" s="37"/>
      <c r="H250" s="37"/>
      <c r="I250" s="21"/>
      <c r="J250" s="37"/>
      <c r="K250" s="37"/>
      <c r="L250" s="37"/>
      <c r="M250" s="37"/>
      <c r="N250" s="37"/>
      <c r="O250" s="37"/>
      <c r="P250" s="37"/>
      <c r="Q250" s="37"/>
      <c r="R250" s="37"/>
      <c r="S250" s="37"/>
      <c r="T250" s="37"/>
      <c r="U250" s="37"/>
      <c r="V250" s="37"/>
      <c r="W250" s="37"/>
      <c r="X250" s="37"/>
      <c r="Y250" s="37"/>
      <c r="Z250" s="37"/>
    </row>
    <row r="251" spans="1:26" ht="39" customHeight="1" x14ac:dyDescent="0.25">
      <c r="A251" s="37"/>
      <c r="B251" s="37"/>
      <c r="C251" s="37"/>
      <c r="D251" s="37"/>
      <c r="E251" s="37"/>
      <c r="F251" s="37"/>
      <c r="G251" s="37"/>
      <c r="H251" s="37"/>
      <c r="I251" s="21"/>
      <c r="J251" s="37"/>
      <c r="K251" s="37"/>
      <c r="L251" s="37"/>
      <c r="M251" s="37"/>
      <c r="N251" s="37"/>
      <c r="O251" s="37"/>
      <c r="P251" s="37"/>
      <c r="Q251" s="37"/>
      <c r="R251" s="37"/>
      <c r="S251" s="37"/>
      <c r="T251" s="37"/>
      <c r="U251" s="37"/>
      <c r="V251" s="37"/>
      <c r="W251" s="37"/>
      <c r="X251" s="37"/>
      <c r="Y251" s="37"/>
      <c r="Z251" s="37"/>
    </row>
    <row r="252" spans="1:26" ht="39" customHeight="1" x14ac:dyDescent="0.25">
      <c r="A252" s="37"/>
      <c r="B252" s="37"/>
      <c r="C252" s="37"/>
      <c r="D252" s="37"/>
      <c r="E252" s="37"/>
      <c r="F252" s="37"/>
      <c r="G252" s="37"/>
      <c r="H252" s="37"/>
      <c r="I252" s="21"/>
      <c r="J252" s="37"/>
      <c r="K252" s="37"/>
      <c r="L252" s="37"/>
      <c r="M252" s="37"/>
      <c r="N252" s="37"/>
      <c r="O252" s="37"/>
      <c r="P252" s="37"/>
      <c r="Q252" s="37"/>
      <c r="R252" s="37"/>
      <c r="S252" s="37"/>
      <c r="T252" s="37"/>
      <c r="U252" s="37"/>
      <c r="V252" s="37"/>
      <c r="W252" s="37"/>
      <c r="X252" s="37"/>
      <c r="Y252" s="37"/>
      <c r="Z252" s="37"/>
    </row>
    <row r="253" spans="1:26" ht="39" customHeight="1" x14ac:dyDescent="0.25">
      <c r="A253" s="37"/>
      <c r="B253" s="37"/>
      <c r="C253" s="37"/>
      <c r="D253" s="37"/>
      <c r="E253" s="37"/>
      <c r="F253" s="37"/>
      <c r="G253" s="37"/>
      <c r="H253" s="37"/>
      <c r="I253" s="21"/>
      <c r="J253" s="37"/>
      <c r="K253" s="37"/>
      <c r="L253" s="37"/>
      <c r="M253" s="37"/>
      <c r="N253" s="37"/>
      <c r="O253" s="37"/>
      <c r="P253" s="37"/>
      <c r="Q253" s="37"/>
      <c r="R253" s="37"/>
      <c r="S253" s="37"/>
      <c r="T253" s="37"/>
      <c r="U253" s="37"/>
      <c r="V253" s="37"/>
      <c r="W253" s="37"/>
      <c r="X253" s="37"/>
      <c r="Y253" s="37"/>
      <c r="Z253" s="37"/>
    </row>
    <row r="254" spans="1:26" ht="39" customHeight="1" x14ac:dyDescent="0.25">
      <c r="A254" s="37"/>
      <c r="B254" s="37"/>
      <c r="C254" s="37"/>
      <c r="D254" s="37"/>
      <c r="E254" s="37"/>
      <c r="F254" s="37"/>
      <c r="G254" s="37"/>
      <c r="H254" s="37"/>
      <c r="I254" s="21"/>
      <c r="J254" s="37"/>
      <c r="K254" s="37"/>
      <c r="L254" s="37"/>
      <c r="M254" s="37"/>
      <c r="N254" s="37"/>
      <c r="O254" s="37"/>
      <c r="P254" s="37"/>
      <c r="Q254" s="37"/>
      <c r="R254" s="37"/>
      <c r="S254" s="37"/>
      <c r="T254" s="37"/>
      <c r="U254" s="37"/>
      <c r="V254" s="37"/>
      <c r="W254" s="37"/>
      <c r="X254" s="37"/>
      <c r="Y254" s="37"/>
      <c r="Z254" s="37"/>
    </row>
    <row r="255" spans="1:26" ht="39" customHeight="1" x14ac:dyDescent="0.25">
      <c r="A255" s="37"/>
      <c r="B255" s="37"/>
      <c r="C255" s="37"/>
      <c r="D255" s="37"/>
      <c r="E255" s="37"/>
      <c r="F255" s="37"/>
      <c r="G255" s="37"/>
      <c r="H255" s="37"/>
      <c r="I255" s="21"/>
      <c r="J255" s="37"/>
      <c r="K255" s="37"/>
      <c r="L255" s="37"/>
      <c r="M255" s="37"/>
      <c r="N255" s="37"/>
      <c r="O255" s="37"/>
      <c r="P255" s="37"/>
      <c r="Q255" s="37"/>
      <c r="R255" s="37"/>
      <c r="S255" s="37"/>
      <c r="T255" s="37"/>
      <c r="U255" s="37"/>
      <c r="V255" s="37"/>
      <c r="W255" s="37"/>
      <c r="X255" s="37"/>
      <c r="Y255" s="37"/>
      <c r="Z255" s="37"/>
    </row>
    <row r="256" spans="1:26" ht="39" customHeight="1" x14ac:dyDescent="0.25">
      <c r="A256" s="37"/>
      <c r="B256" s="37"/>
      <c r="C256" s="37"/>
      <c r="D256" s="37"/>
      <c r="E256" s="37"/>
      <c r="F256" s="37"/>
      <c r="G256" s="37"/>
      <c r="H256" s="37"/>
      <c r="I256" s="21"/>
      <c r="J256" s="37"/>
      <c r="K256" s="37"/>
      <c r="L256" s="37"/>
      <c r="M256" s="37"/>
      <c r="N256" s="37"/>
      <c r="O256" s="37"/>
      <c r="P256" s="37"/>
      <c r="Q256" s="37"/>
      <c r="R256" s="37"/>
      <c r="S256" s="37"/>
      <c r="T256" s="37"/>
      <c r="U256" s="37"/>
      <c r="V256" s="37"/>
      <c r="W256" s="37"/>
      <c r="X256" s="37"/>
      <c r="Y256" s="37"/>
      <c r="Z256" s="37"/>
    </row>
    <row r="257" spans="1:26" ht="39" customHeight="1" x14ac:dyDescent="0.25">
      <c r="A257" s="37"/>
      <c r="B257" s="37"/>
      <c r="C257" s="37"/>
      <c r="D257" s="37"/>
      <c r="E257" s="37"/>
      <c r="F257" s="37"/>
      <c r="G257" s="37"/>
      <c r="H257" s="37"/>
      <c r="I257" s="21"/>
      <c r="J257" s="37"/>
      <c r="K257" s="37"/>
      <c r="L257" s="37"/>
      <c r="M257" s="37"/>
      <c r="N257" s="37"/>
      <c r="O257" s="37"/>
      <c r="P257" s="37"/>
      <c r="Q257" s="37"/>
      <c r="R257" s="37"/>
      <c r="S257" s="37"/>
      <c r="T257" s="37"/>
      <c r="U257" s="37"/>
      <c r="V257" s="37"/>
      <c r="W257" s="37"/>
      <c r="X257" s="37"/>
      <c r="Y257" s="37"/>
      <c r="Z257" s="37"/>
    </row>
    <row r="258" spans="1:26" ht="39" customHeight="1" x14ac:dyDescent="0.25">
      <c r="A258" s="37"/>
      <c r="B258" s="37"/>
      <c r="C258" s="37"/>
      <c r="D258" s="37"/>
      <c r="E258" s="37"/>
      <c r="F258" s="37"/>
      <c r="G258" s="37"/>
      <c r="H258" s="37"/>
      <c r="I258" s="21"/>
      <c r="J258" s="37"/>
      <c r="K258" s="37"/>
      <c r="L258" s="37"/>
      <c r="M258" s="37"/>
      <c r="N258" s="37"/>
      <c r="O258" s="37"/>
      <c r="P258" s="37"/>
      <c r="Q258" s="37"/>
      <c r="R258" s="37"/>
      <c r="S258" s="37"/>
      <c r="T258" s="37"/>
      <c r="U258" s="37"/>
      <c r="V258" s="37"/>
      <c r="W258" s="37"/>
      <c r="X258" s="37"/>
      <c r="Y258" s="37"/>
      <c r="Z258" s="37"/>
    </row>
    <row r="259" spans="1:26" ht="39" customHeight="1" x14ac:dyDescent="0.25">
      <c r="A259" s="37"/>
      <c r="B259" s="37"/>
      <c r="C259" s="37"/>
      <c r="D259" s="37"/>
      <c r="E259" s="37"/>
      <c r="F259" s="37"/>
      <c r="G259" s="37"/>
      <c r="H259" s="37"/>
      <c r="I259" s="21"/>
      <c r="J259" s="37"/>
      <c r="K259" s="37"/>
      <c r="L259" s="37"/>
      <c r="M259" s="37"/>
      <c r="N259" s="37"/>
      <c r="O259" s="37"/>
      <c r="P259" s="37"/>
      <c r="Q259" s="37"/>
      <c r="R259" s="37"/>
      <c r="S259" s="37"/>
      <c r="T259" s="37"/>
      <c r="U259" s="37"/>
      <c r="V259" s="37"/>
      <c r="W259" s="37"/>
      <c r="X259" s="37"/>
      <c r="Y259" s="37"/>
      <c r="Z259" s="37"/>
    </row>
    <row r="260" spans="1:26" ht="39" customHeight="1" x14ac:dyDescent="0.25">
      <c r="A260" s="37"/>
      <c r="B260" s="37"/>
      <c r="C260" s="37"/>
      <c r="D260" s="37"/>
      <c r="E260" s="37"/>
      <c r="F260" s="37"/>
      <c r="G260" s="37"/>
      <c r="H260" s="37"/>
      <c r="I260" s="21"/>
      <c r="J260" s="37"/>
      <c r="K260" s="37"/>
      <c r="L260" s="37"/>
      <c r="M260" s="37"/>
      <c r="N260" s="37"/>
      <c r="O260" s="37"/>
      <c r="P260" s="37"/>
      <c r="Q260" s="37"/>
      <c r="R260" s="37"/>
      <c r="S260" s="37"/>
      <c r="T260" s="37"/>
      <c r="U260" s="37"/>
      <c r="V260" s="37"/>
      <c r="W260" s="37"/>
      <c r="X260" s="37"/>
      <c r="Y260" s="37"/>
      <c r="Z260" s="37"/>
    </row>
    <row r="261" spans="1:26" ht="39" customHeight="1" x14ac:dyDescent="0.25">
      <c r="A261" s="37"/>
      <c r="B261" s="37"/>
      <c r="C261" s="37"/>
      <c r="D261" s="37"/>
      <c r="E261" s="37"/>
      <c r="F261" s="37"/>
      <c r="G261" s="37"/>
      <c r="H261" s="37"/>
      <c r="I261" s="21"/>
      <c r="J261" s="37"/>
      <c r="K261" s="37"/>
      <c r="L261" s="37"/>
      <c r="M261" s="37"/>
      <c r="N261" s="37"/>
      <c r="O261" s="37"/>
      <c r="P261" s="37"/>
      <c r="Q261" s="37"/>
      <c r="R261" s="37"/>
      <c r="S261" s="37"/>
      <c r="T261" s="37"/>
      <c r="U261" s="37"/>
      <c r="V261" s="37"/>
      <c r="W261" s="37"/>
      <c r="X261" s="37"/>
      <c r="Y261" s="37"/>
      <c r="Z261" s="37"/>
    </row>
    <row r="262" spans="1:26" ht="39" customHeight="1" x14ac:dyDescent="0.25">
      <c r="A262" s="37"/>
      <c r="B262" s="37"/>
      <c r="C262" s="37"/>
      <c r="D262" s="37"/>
      <c r="E262" s="37"/>
      <c r="F262" s="37"/>
      <c r="G262" s="37"/>
      <c r="H262" s="37"/>
      <c r="I262" s="21"/>
      <c r="J262" s="37"/>
      <c r="K262" s="37"/>
      <c r="L262" s="37"/>
      <c r="M262" s="37"/>
      <c r="N262" s="37"/>
      <c r="O262" s="37"/>
      <c r="P262" s="37"/>
      <c r="Q262" s="37"/>
      <c r="R262" s="37"/>
      <c r="S262" s="37"/>
      <c r="T262" s="37"/>
      <c r="U262" s="37"/>
      <c r="V262" s="37"/>
      <c r="W262" s="37"/>
      <c r="X262" s="37"/>
      <c r="Y262" s="37"/>
      <c r="Z262" s="37"/>
    </row>
    <row r="263" spans="1:26" ht="39" customHeight="1" x14ac:dyDescent="0.25">
      <c r="A263" s="37"/>
      <c r="B263" s="37"/>
      <c r="C263" s="37"/>
      <c r="D263" s="37"/>
      <c r="E263" s="37"/>
      <c r="F263" s="37"/>
      <c r="G263" s="37"/>
      <c r="H263" s="37"/>
      <c r="I263" s="21"/>
      <c r="J263" s="37"/>
      <c r="K263" s="37"/>
      <c r="L263" s="37"/>
      <c r="M263" s="37"/>
      <c r="N263" s="37"/>
      <c r="O263" s="37"/>
      <c r="P263" s="37"/>
      <c r="Q263" s="37"/>
      <c r="R263" s="37"/>
      <c r="S263" s="37"/>
      <c r="T263" s="37"/>
      <c r="U263" s="37"/>
      <c r="V263" s="37"/>
      <c r="W263" s="37"/>
      <c r="X263" s="37"/>
      <c r="Y263" s="37"/>
      <c r="Z263" s="37"/>
    </row>
    <row r="264" spans="1:26" ht="39" customHeight="1" x14ac:dyDescent="0.25">
      <c r="A264" s="37"/>
      <c r="B264" s="37"/>
      <c r="C264" s="37"/>
      <c r="D264" s="37"/>
      <c r="E264" s="37"/>
      <c r="F264" s="37"/>
      <c r="G264" s="37"/>
      <c r="H264" s="37"/>
      <c r="I264" s="21"/>
      <c r="J264" s="37"/>
      <c r="K264" s="37"/>
      <c r="L264" s="37"/>
      <c r="M264" s="37"/>
      <c r="N264" s="37"/>
      <c r="O264" s="37"/>
      <c r="P264" s="37"/>
      <c r="Q264" s="37"/>
      <c r="R264" s="37"/>
      <c r="S264" s="37"/>
      <c r="T264" s="37"/>
      <c r="U264" s="37"/>
      <c r="V264" s="37"/>
      <c r="W264" s="37"/>
      <c r="X264" s="37"/>
      <c r="Y264" s="37"/>
      <c r="Z264" s="37"/>
    </row>
    <row r="265" spans="1:26" ht="39" customHeight="1" x14ac:dyDescent="0.25">
      <c r="A265" s="37"/>
      <c r="B265" s="37"/>
      <c r="C265" s="37"/>
      <c r="D265" s="37"/>
      <c r="E265" s="37"/>
      <c r="F265" s="37"/>
      <c r="G265" s="37"/>
      <c r="H265" s="37"/>
      <c r="I265" s="21"/>
      <c r="J265" s="37"/>
      <c r="K265" s="37"/>
      <c r="L265" s="37"/>
      <c r="M265" s="37"/>
      <c r="N265" s="37"/>
      <c r="O265" s="37"/>
      <c r="P265" s="37"/>
      <c r="Q265" s="37"/>
      <c r="R265" s="37"/>
      <c r="S265" s="37"/>
      <c r="T265" s="37"/>
      <c r="U265" s="37"/>
      <c r="V265" s="37"/>
      <c r="W265" s="37"/>
      <c r="X265" s="37"/>
      <c r="Y265" s="37"/>
      <c r="Z265" s="37"/>
    </row>
    <row r="266" spans="1:26" ht="39" customHeight="1" x14ac:dyDescent="0.25">
      <c r="A266" s="37"/>
      <c r="B266" s="37"/>
      <c r="C266" s="37"/>
      <c r="D266" s="37"/>
      <c r="E266" s="37"/>
      <c r="F266" s="37"/>
      <c r="G266" s="37"/>
      <c r="H266" s="37"/>
      <c r="I266" s="21"/>
      <c r="J266" s="37"/>
      <c r="K266" s="37"/>
      <c r="L266" s="37"/>
      <c r="M266" s="37"/>
      <c r="N266" s="37"/>
      <c r="O266" s="37"/>
      <c r="P266" s="37"/>
      <c r="Q266" s="37"/>
      <c r="R266" s="37"/>
      <c r="S266" s="37"/>
      <c r="T266" s="37"/>
      <c r="U266" s="37"/>
      <c r="V266" s="37"/>
      <c r="W266" s="37"/>
      <c r="X266" s="37"/>
      <c r="Y266" s="37"/>
      <c r="Z266" s="37"/>
    </row>
    <row r="267" spans="1:26" ht="39" customHeight="1" x14ac:dyDescent="0.25">
      <c r="A267" s="37"/>
      <c r="B267" s="37"/>
      <c r="C267" s="37"/>
      <c r="D267" s="37"/>
      <c r="E267" s="37"/>
      <c r="F267" s="37"/>
      <c r="G267" s="37"/>
      <c r="H267" s="37"/>
      <c r="I267" s="21"/>
      <c r="J267" s="37"/>
      <c r="K267" s="37"/>
      <c r="L267" s="37"/>
      <c r="M267" s="37"/>
      <c r="N267" s="37"/>
      <c r="O267" s="37"/>
      <c r="P267" s="37"/>
      <c r="Q267" s="37"/>
      <c r="R267" s="37"/>
      <c r="S267" s="37"/>
      <c r="T267" s="37"/>
      <c r="U267" s="37"/>
      <c r="V267" s="37"/>
      <c r="W267" s="37"/>
      <c r="X267" s="37"/>
      <c r="Y267" s="37"/>
      <c r="Z267" s="37"/>
    </row>
    <row r="268" spans="1:26" ht="39" customHeight="1" x14ac:dyDescent="0.25">
      <c r="A268" s="37"/>
      <c r="B268" s="37"/>
      <c r="C268" s="37"/>
      <c r="D268" s="37"/>
      <c r="E268" s="37"/>
      <c r="F268" s="37"/>
      <c r="G268" s="37"/>
      <c r="H268" s="37"/>
      <c r="I268" s="21"/>
      <c r="J268" s="37"/>
      <c r="K268" s="37"/>
      <c r="L268" s="37"/>
      <c r="M268" s="37"/>
      <c r="N268" s="37"/>
      <c r="O268" s="37"/>
      <c r="P268" s="37"/>
      <c r="Q268" s="37"/>
      <c r="R268" s="37"/>
      <c r="S268" s="37"/>
      <c r="T268" s="37"/>
      <c r="U268" s="37"/>
      <c r="V268" s="37"/>
      <c r="W268" s="37"/>
      <c r="X268" s="37"/>
      <c r="Y268" s="37"/>
      <c r="Z268" s="37"/>
    </row>
    <row r="269" spans="1:26" ht="39" customHeight="1" x14ac:dyDescent="0.25">
      <c r="A269" s="37"/>
      <c r="B269" s="37"/>
      <c r="C269" s="37"/>
      <c r="D269" s="37"/>
      <c r="E269" s="37"/>
      <c r="F269" s="37"/>
      <c r="G269" s="37"/>
      <c r="H269" s="37"/>
      <c r="I269" s="21"/>
      <c r="J269" s="37"/>
      <c r="K269" s="37"/>
      <c r="L269" s="37"/>
      <c r="M269" s="37"/>
      <c r="N269" s="37"/>
      <c r="O269" s="37"/>
      <c r="P269" s="37"/>
      <c r="Q269" s="37"/>
      <c r="R269" s="37"/>
      <c r="S269" s="37"/>
      <c r="T269" s="37"/>
      <c r="U269" s="37"/>
      <c r="V269" s="37"/>
      <c r="W269" s="37"/>
      <c r="X269" s="37"/>
      <c r="Y269" s="37"/>
      <c r="Z269" s="37"/>
    </row>
    <row r="270" spans="1:26" ht="39" customHeight="1" x14ac:dyDescent="0.25">
      <c r="A270" s="37"/>
      <c r="B270" s="37"/>
      <c r="C270" s="37"/>
      <c r="D270" s="37"/>
      <c r="E270" s="37"/>
      <c r="F270" s="37"/>
      <c r="G270" s="37"/>
      <c r="H270" s="37"/>
      <c r="I270" s="21"/>
      <c r="J270" s="37"/>
      <c r="K270" s="37"/>
      <c r="L270" s="37"/>
      <c r="M270" s="37"/>
      <c r="N270" s="37"/>
      <c r="O270" s="37"/>
      <c r="P270" s="37"/>
      <c r="Q270" s="37"/>
      <c r="R270" s="37"/>
      <c r="S270" s="37"/>
      <c r="T270" s="37"/>
      <c r="U270" s="37"/>
      <c r="V270" s="37"/>
      <c r="W270" s="37"/>
      <c r="X270" s="37"/>
      <c r="Y270" s="37"/>
      <c r="Z270" s="37"/>
    </row>
    <row r="271" spans="1:26" ht="39" customHeight="1" x14ac:dyDescent="0.25">
      <c r="A271" s="37"/>
      <c r="B271" s="37"/>
      <c r="C271" s="37"/>
      <c r="D271" s="37"/>
      <c r="E271" s="37"/>
      <c r="F271" s="37"/>
      <c r="G271" s="37"/>
      <c r="H271" s="37"/>
      <c r="I271" s="21"/>
      <c r="J271" s="37"/>
      <c r="K271" s="37"/>
      <c r="L271" s="37"/>
      <c r="M271" s="37"/>
      <c r="N271" s="37"/>
      <c r="O271" s="37"/>
      <c r="P271" s="37"/>
      <c r="Q271" s="37"/>
      <c r="R271" s="37"/>
      <c r="S271" s="37"/>
      <c r="T271" s="37"/>
      <c r="U271" s="37"/>
      <c r="V271" s="37"/>
      <c r="W271" s="37"/>
      <c r="X271" s="37"/>
      <c r="Y271" s="37"/>
      <c r="Z271" s="37"/>
    </row>
    <row r="272" spans="1:26" ht="39" customHeight="1" x14ac:dyDescent="0.25">
      <c r="A272" s="37"/>
      <c r="B272" s="37"/>
      <c r="C272" s="37"/>
      <c r="D272" s="37"/>
      <c r="E272" s="37"/>
      <c r="F272" s="37"/>
      <c r="G272" s="37"/>
      <c r="H272" s="37"/>
      <c r="I272" s="21"/>
      <c r="J272" s="37"/>
      <c r="K272" s="37"/>
      <c r="L272" s="37"/>
      <c r="M272" s="37"/>
      <c r="N272" s="37"/>
      <c r="O272" s="37"/>
      <c r="P272" s="37"/>
      <c r="Q272" s="37"/>
      <c r="R272" s="37"/>
      <c r="S272" s="37"/>
      <c r="T272" s="37"/>
      <c r="U272" s="37"/>
      <c r="V272" s="37"/>
      <c r="W272" s="37"/>
      <c r="X272" s="37"/>
      <c r="Y272" s="37"/>
      <c r="Z272" s="37"/>
    </row>
    <row r="273" spans="1:26" ht="39" customHeight="1" x14ac:dyDescent="0.25">
      <c r="A273" s="37"/>
      <c r="B273" s="37"/>
      <c r="C273" s="37"/>
      <c r="D273" s="37"/>
      <c r="E273" s="37"/>
      <c r="F273" s="37"/>
      <c r="G273" s="37"/>
      <c r="H273" s="37"/>
      <c r="I273" s="21"/>
      <c r="J273" s="37"/>
      <c r="K273" s="37"/>
      <c r="L273" s="37"/>
      <c r="M273" s="37"/>
      <c r="N273" s="37"/>
      <c r="O273" s="37"/>
      <c r="P273" s="37"/>
      <c r="Q273" s="37"/>
      <c r="R273" s="37"/>
      <c r="S273" s="37"/>
      <c r="T273" s="37"/>
      <c r="U273" s="37"/>
      <c r="V273" s="37"/>
      <c r="W273" s="37"/>
      <c r="X273" s="37"/>
      <c r="Y273" s="37"/>
      <c r="Z273" s="37"/>
    </row>
    <row r="274" spans="1:26" ht="39" customHeight="1" x14ac:dyDescent="0.25">
      <c r="A274" s="37"/>
      <c r="B274" s="37"/>
      <c r="C274" s="37"/>
      <c r="D274" s="37"/>
      <c r="E274" s="37"/>
      <c r="F274" s="37"/>
      <c r="G274" s="37"/>
      <c r="H274" s="37"/>
      <c r="I274" s="21"/>
      <c r="J274" s="37"/>
      <c r="K274" s="37"/>
      <c r="L274" s="37"/>
      <c r="M274" s="37"/>
      <c r="N274" s="37"/>
      <c r="O274" s="37"/>
      <c r="P274" s="37"/>
      <c r="Q274" s="37"/>
      <c r="R274" s="37"/>
      <c r="S274" s="37"/>
      <c r="T274" s="37"/>
      <c r="U274" s="37"/>
      <c r="V274" s="37"/>
      <c r="W274" s="37"/>
      <c r="X274" s="37"/>
      <c r="Y274" s="37"/>
      <c r="Z274" s="37"/>
    </row>
    <row r="275" spans="1:26" ht="39" customHeight="1" x14ac:dyDescent="0.25">
      <c r="A275" s="37"/>
      <c r="B275" s="37"/>
      <c r="C275" s="37"/>
      <c r="D275" s="37"/>
      <c r="E275" s="37"/>
      <c r="F275" s="37"/>
      <c r="G275" s="37"/>
      <c r="H275" s="37"/>
      <c r="I275" s="21"/>
      <c r="J275" s="37"/>
      <c r="K275" s="37"/>
      <c r="L275" s="37"/>
      <c r="M275" s="37"/>
      <c r="N275" s="37"/>
      <c r="O275" s="37"/>
      <c r="P275" s="37"/>
      <c r="Q275" s="37"/>
      <c r="R275" s="37"/>
      <c r="S275" s="37"/>
      <c r="T275" s="37"/>
      <c r="U275" s="37"/>
      <c r="V275" s="37"/>
      <c r="W275" s="37"/>
      <c r="X275" s="37"/>
      <c r="Y275" s="37"/>
      <c r="Z275" s="37"/>
    </row>
    <row r="276" spans="1:26" ht="39" customHeight="1" x14ac:dyDescent="0.25">
      <c r="A276" s="37"/>
      <c r="B276" s="37"/>
      <c r="C276" s="37"/>
      <c r="D276" s="37"/>
      <c r="E276" s="37"/>
      <c r="F276" s="37"/>
      <c r="G276" s="37"/>
      <c r="H276" s="37"/>
      <c r="I276" s="21"/>
      <c r="J276" s="37"/>
      <c r="K276" s="37"/>
      <c r="L276" s="37"/>
      <c r="M276" s="37"/>
      <c r="N276" s="37"/>
      <c r="O276" s="37"/>
      <c r="P276" s="37"/>
      <c r="Q276" s="37"/>
      <c r="R276" s="37"/>
      <c r="S276" s="37"/>
      <c r="T276" s="37"/>
      <c r="U276" s="37"/>
      <c r="V276" s="37"/>
      <c r="W276" s="37"/>
      <c r="X276" s="37"/>
      <c r="Y276" s="37"/>
      <c r="Z276" s="37"/>
    </row>
    <row r="277" spans="1:26" ht="39" customHeight="1" x14ac:dyDescent="0.25">
      <c r="A277" s="37"/>
      <c r="B277" s="37"/>
      <c r="C277" s="37"/>
      <c r="D277" s="37"/>
      <c r="E277" s="37"/>
      <c r="F277" s="37"/>
      <c r="G277" s="37"/>
      <c r="H277" s="37"/>
      <c r="I277" s="21"/>
      <c r="J277" s="37"/>
      <c r="K277" s="37"/>
      <c r="L277" s="37"/>
      <c r="M277" s="37"/>
      <c r="N277" s="37"/>
      <c r="O277" s="37"/>
      <c r="P277" s="37"/>
      <c r="Q277" s="37"/>
      <c r="R277" s="37"/>
      <c r="S277" s="37"/>
      <c r="T277" s="37"/>
      <c r="U277" s="37"/>
      <c r="V277" s="37"/>
      <c r="W277" s="37"/>
      <c r="X277" s="37"/>
      <c r="Y277" s="37"/>
      <c r="Z277" s="37"/>
    </row>
    <row r="278" spans="1:26" ht="39" customHeight="1" x14ac:dyDescent="0.25">
      <c r="A278" s="37"/>
      <c r="B278" s="37"/>
      <c r="C278" s="37"/>
      <c r="D278" s="37"/>
      <c r="E278" s="37"/>
      <c r="F278" s="37"/>
      <c r="G278" s="37"/>
      <c r="H278" s="37"/>
      <c r="I278" s="21"/>
      <c r="J278" s="37"/>
      <c r="K278" s="37"/>
      <c r="L278" s="37"/>
      <c r="M278" s="37"/>
      <c r="N278" s="37"/>
      <c r="O278" s="37"/>
      <c r="P278" s="37"/>
      <c r="Q278" s="37"/>
      <c r="R278" s="37"/>
      <c r="S278" s="37"/>
      <c r="T278" s="37"/>
      <c r="U278" s="37"/>
      <c r="V278" s="37"/>
      <c r="W278" s="37"/>
      <c r="X278" s="37"/>
      <c r="Y278" s="37"/>
      <c r="Z278" s="37"/>
    </row>
    <row r="279" spans="1:26" ht="39" customHeight="1" x14ac:dyDescent="0.25">
      <c r="A279" s="37"/>
      <c r="B279" s="37"/>
      <c r="C279" s="37"/>
      <c r="D279" s="37"/>
      <c r="E279" s="37"/>
      <c r="F279" s="37"/>
      <c r="G279" s="37"/>
      <c r="H279" s="37"/>
      <c r="I279" s="21"/>
      <c r="J279" s="37"/>
      <c r="K279" s="37"/>
      <c r="L279" s="37"/>
      <c r="M279" s="37"/>
      <c r="N279" s="37"/>
      <c r="O279" s="37"/>
      <c r="P279" s="37"/>
      <c r="Q279" s="37"/>
      <c r="R279" s="37"/>
      <c r="S279" s="37"/>
      <c r="T279" s="37"/>
      <c r="U279" s="37"/>
      <c r="V279" s="37"/>
      <c r="W279" s="37"/>
      <c r="X279" s="37"/>
      <c r="Y279" s="37"/>
      <c r="Z279" s="37"/>
    </row>
    <row r="280" spans="1:26" ht="39" customHeight="1" x14ac:dyDescent="0.25">
      <c r="A280" s="37"/>
      <c r="B280" s="37"/>
      <c r="C280" s="37"/>
      <c r="D280" s="37"/>
      <c r="E280" s="37"/>
      <c r="F280" s="37"/>
      <c r="G280" s="37"/>
      <c r="H280" s="37"/>
      <c r="I280" s="21"/>
      <c r="J280" s="37"/>
      <c r="K280" s="37"/>
      <c r="L280" s="37"/>
      <c r="M280" s="37"/>
      <c r="N280" s="37"/>
      <c r="O280" s="37"/>
      <c r="P280" s="37"/>
      <c r="Q280" s="37"/>
      <c r="R280" s="37"/>
      <c r="S280" s="37"/>
      <c r="T280" s="37"/>
      <c r="U280" s="37"/>
      <c r="V280" s="37"/>
      <c r="W280" s="37"/>
      <c r="X280" s="37"/>
      <c r="Y280" s="37"/>
      <c r="Z280" s="37"/>
    </row>
    <row r="281" spans="1:26" ht="39" customHeight="1" x14ac:dyDescent="0.25">
      <c r="A281" s="37"/>
      <c r="B281" s="37"/>
      <c r="C281" s="37"/>
      <c r="D281" s="37"/>
      <c r="E281" s="37"/>
      <c r="F281" s="37"/>
      <c r="G281" s="37"/>
      <c r="H281" s="37"/>
      <c r="I281" s="21"/>
      <c r="J281" s="37"/>
      <c r="K281" s="37"/>
      <c r="L281" s="37"/>
      <c r="M281" s="37"/>
      <c r="N281" s="37"/>
      <c r="O281" s="37"/>
      <c r="P281" s="37"/>
      <c r="Q281" s="37"/>
      <c r="R281" s="37"/>
      <c r="S281" s="37"/>
      <c r="T281" s="37"/>
      <c r="U281" s="37"/>
      <c r="V281" s="37"/>
      <c r="W281" s="37"/>
      <c r="X281" s="37"/>
      <c r="Y281" s="37"/>
      <c r="Z281" s="37"/>
    </row>
    <row r="282" spans="1:26" ht="39" customHeight="1" x14ac:dyDescent="0.25">
      <c r="A282" s="37"/>
      <c r="B282" s="37"/>
      <c r="C282" s="37"/>
      <c r="D282" s="37"/>
      <c r="E282" s="37"/>
      <c r="F282" s="37"/>
      <c r="G282" s="37"/>
      <c r="H282" s="37"/>
      <c r="I282" s="21"/>
      <c r="J282" s="37"/>
      <c r="K282" s="37"/>
      <c r="L282" s="37"/>
      <c r="M282" s="37"/>
      <c r="N282" s="37"/>
      <c r="O282" s="37"/>
      <c r="P282" s="37"/>
      <c r="Q282" s="37"/>
      <c r="R282" s="37"/>
      <c r="S282" s="37"/>
      <c r="T282" s="37"/>
      <c r="U282" s="37"/>
      <c r="V282" s="37"/>
      <c r="W282" s="37"/>
      <c r="X282" s="37"/>
      <c r="Y282" s="37"/>
      <c r="Z282" s="37"/>
    </row>
    <row r="283" spans="1:26" ht="39" customHeight="1" x14ac:dyDescent="0.25">
      <c r="A283" s="37"/>
      <c r="B283" s="37"/>
      <c r="C283" s="37"/>
      <c r="D283" s="37"/>
      <c r="E283" s="37"/>
      <c r="F283" s="37"/>
      <c r="G283" s="37"/>
      <c r="H283" s="37"/>
      <c r="I283" s="21"/>
      <c r="J283" s="37"/>
      <c r="K283" s="37"/>
      <c r="L283" s="37"/>
      <c r="M283" s="37"/>
      <c r="N283" s="37"/>
      <c r="O283" s="37"/>
      <c r="P283" s="37"/>
      <c r="Q283" s="37"/>
      <c r="R283" s="37"/>
      <c r="S283" s="37"/>
      <c r="T283" s="37"/>
      <c r="U283" s="37"/>
      <c r="V283" s="37"/>
      <c r="W283" s="37"/>
      <c r="X283" s="37"/>
      <c r="Y283" s="37"/>
      <c r="Z283" s="37"/>
    </row>
    <row r="284" spans="1:26" ht="39" customHeight="1" x14ac:dyDescent="0.25">
      <c r="A284" s="37"/>
      <c r="B284" s="37"/>
      <c r="C284" s="37"/>
      <c r="D284" s="37"/>
      <c r="E284" s="37"/>
      <c r="F284" s="37"/>
      <c r="G284" s="37"/>
      <c r="H284" s="37"/>
      <c r="I284" s="21"/>
      <c r="J284" s="37"/>
      <c r="K284" s="37"/>
      <c r="L284" s="37"/>
      <c r="M284" s="37"/>
      <c r="N284" s="37"/>
      <c r="O284" s="37"/>
      <c r="P284" s="37"/>
      <c r="Q284" s="37"/>
      <c r="R284" s="37"/>
      <c r="S284" s="37"/>
      <c r="T284" s="37"/>
      <c r="U284" s="37"/>
      <c r="V284" s="37"/>
      <c r="W284" s="37"/>
      <c r="X284" s="37"/>
      <c r="Y284" s="37"/>
      <c r="Z284" s="37"/>
    </row>
    <row r="285" spans="1:26" ht="39" customHeight="1" x14ac:dyDescent="0.25">
      <c r="A285" s="37"/>
      <c r="B285" s="37"/>
      <c r="C285" s="37"/>
      <c r="D285" s="37"/>
      <c r="E285" s="37"/>
      <c r="F285" s="37"/>
      <c r="G285" s="37"/>
      <c r="H285" s="37"/>
      <c r="I285" s="21"/>
      <c r="J285" s="37"/>
      <c r="K285" s="37"/>
      <c r="L285" s="37"/>
      <c r="M285" s="37"/>
      <c r="N285" s="37"/>
      <c r="O285" s="37"/>
      <c r="P285" s="37"/>
      <c r="Q285" s="37"/>
      <c r="R285" s="37"/>
      <c r="S285" s="37"/>
      <c r="T285" s="37"/>
      <c r="U285" s="37"/>
      <c r="V285" s="37"/>
      <c r="W285" s="37"/>
      <c r="X285" s="37"/>
      <c r="Y285" s="37"/>
      <c r="Z285" s="37"/>
    </row>
    <row r="286" spans="1:26" ht="39" customHeight="1" x14ac:dyDescent="0.25">
      <c r="A286" s="37"/>
      <c r="B286" s="37"/>
      <c r="C286" s="37"/>
      <c r="D286" s="37"/>
      <c r="E286" s="37"/>
      <c r="F286" s="37"/>
      <c r="G286" s="37"/>
      <c r="H286" s="37"/>
      <c r="I286" s="21"/>
      <c r="J286" s="37"/>
      <c r="K286" s="37"/>
      <c r="L286" s="37"/>
      <c r="M286" s="37"/>
      <c r="N286" s="37"/>
      <c r="O286" s="37"/>
      <c r="P286" s="37"/>
      <c r="Q286" s="37"/>
      <c r="R286" s="37"/>
      <c r="S286" s="37"/>
      <c r="T286" s="37"/>
      <c r="U286" s="37"/>
      <c r="V286" s="37"/>
      <c r="W286" s="37"/>
      <c r="X286" s="37"/>
      <c r="Y286" s="37"/>
      <c r="Z286" s="37"/>
    </row>
    <row r="287" spans="1:26" ht="39" customHeight="1" x14ac:dyDescent="0.25">
      <c r="A287" s="37"/>
      <c r="B287" s="37"/>
      <c r="C287" s="37"/>
      <c r="D287" s="37"/>
      <c r="E287" s="37"/>
      <c r="F287" s="37"/>
      <c r="G287" s="37"/>
      <c r="H287" s="37"/>
      <c r="I287" s="21"/>
      <c r="J287" s="37"/>
      <c r="K287" s="37"/>
      <c r="L287" s="37"/>
      <c r="M287" s="37"/>
      <c r="N287" s="37"/>
      <c r="O287" s="37"/>
      <c r="P287" s="37"/>
      <c r="Q287" s="37"/>
      <c r="R287" s="37"/>
      <c r="S287" s="37"/>
      <c r="T287" s="37"/>
      <c r="U287" s="37"/>
      <c r="V287" s="37"/>
      <c r="W287" s="37"/>
      <c r="X287" s="37"/>
      <c r="Y287" s="37"/>
      <c r="Z287" s="37"/>
    </row>
    <row r="288" spans="1:26" ht="39" customHeight="1" x14ac:dyDescent="0.25">
      <c r="A288" s="37"/>
      <c r="B288" s="37"/>
      <c r="C288" s="37"/>
      <c r="D288" s="37"/>
      <c r="E288" s="37"/>
      <c r="F288" s="37"/>
      <c r="G288" s="37"/>
      <c r="H288" s="37"/>
      <c r="I288" s="21"/>
      <c r="J288" s="37"/>
      <c r="K288" s="37"/>
      <c r="L288" s="37"/>
      <c r="M288" s="37"/>
      <c r="N288" s="37"/>
      <c r="O288" s="37"/>
      <c r="P288" s="37"/>
      <c r="Q288" s="37"/>
      <c r="R288" s="37"/>
      <c r="S288" s="37"/>
      <c r="T288" s="37"/>
      <c r="U288" s="37"/>
      <c r="V288" s="37"/>
      <c r="W288" s="37"/>
      <c r="X288" s="37"/>
      <c r="Y288" s="37"/>
      <c r="Z288" s="37"/>
    </row>
    <row r="289" spans="1:26" ht="39" customHeight="1" x14ac:dyDescent="0.25">
      <c r="A289" s="37"/>
      <c r="B289" s="37"/>
      <c r="C289" s="37"/>
      <c r="D289" s="37"/>
      <c r="E289" s="37"/>
      <c r="F289" s="37"/>
      <c r="G289" s="37"/>
      <c r="H289" s="37"/>
      <c r="I289" s="21"/>
      <c r="J289" s="37"/>
      <c r="K289" s="37"/>
      <c r="L289" s="37"/>
      <c r="M289" s="37"/>
      <c r="N289" s="37"/>
      <c r="O289" s="37"/>
      <c r="P289" s="37"/>
      <c r="Q289" s="37"/>
      <c r="R289" s="37"/>
      <c r="S289" s="37"/>
      <c r="T289" s="37"/>
      <c r="U289" s="37"/>
      <c r="V289" s="37"/>
      <c r="W289" s="37"/>
      <c r="X289" s="37"/>
      <c r="Y289" s="37"/>
      <c r="Z289" s="37"/>
    </row>
    <row r="290" spans="1:26" ht="39" customHeight="1" x14ac:dyDescent="0.25">
      <c r="A290" s="37"/>
      <c r="B290" s="37"/>
      <c r="C290" s="37"/>
      <c r="D290" s="37"/>
      <c r="E290" s="37"/>
      <c r="F290" s="37"/>
      <c r="G290" s="37"/>
      <c r="H290" s="37"/>
      <c r="I290" s="21"/>
      <c r="J290" s="37"/>
      <c r="K290" s="37"/>
      <c r="L290" s="37"/>
      <c r="M290" s="37"/>
      <c r="N290" s="37"/>
      <c r="O290" s="37"/>
      <c r="P290" s="37"/>
      <c r="Q290" s="37"/>
      <c r="R290" s="37"/>
      <c r="S290" s="37"/>
      <c r="T290" s="37"/>
      <c r="U290" s="37"/>
      <c r="V290" s="37"/>
      <c r="W290" s="37"/>
      <c r="X290" s="37"/>
      <c r="Y290" s="37"/>
      <c r="Z290" s="37"/>
    </row>
    <row r="291" spans="1:26" ht="39" customHeight="1" x14ac:dyDescent="0.25">
      <c r="A291" s="37"/>
      <c r="B291" s="37"/>
      <c r="C291" s="37"/>
      <c r="D291" s="37"/>
      <c r="E291" s="37"/>
      <c r="F291" s="37"/>
      <c r="G291" s="37"/>
      <c r="H291" s="37"/>
      <c r="I291" s="21"/>
      <c r="J291" s="37"/>
      <c r="K291" s="37"/>
      <c r="L291" s="37"/>
      <c r="M291" s="37"/>
      <c r="N291" s="37"/>
      <c r="O291" s="37"/>
      <c r="P291" s="37"/>
      <c r="Q291" s="37"/>
      <c r="R291" s="37"/>
      <c r="S291" s="37"/>
      <c r="T291" s="37"/>
      <c r="U291" s="37"/>
      <c r="V291" s="37"/>
      <c r="W291" s="37"/>
      <c r="X291" s="37"/>
      <c r="Y291" s="37"/>
      <c r="Z291" s="37"/>
    </row>
    <row r="292" spans="1:26" ht="39" customHeight="1" x14ac:dyDescent="0.25">
      <c r="A292" s="37"/>
      <c r="B292" s="37"/>
      <c r="C292" s="37"/>
      <c r="D292" s="37"/>
      <c r="E292" s="37"/>
      <c r="F292" s="37"/>
      <c r="G292" s="37"/>
      <c r="H292" s="37"/>
      <c r="I292" s="21"/>
      <c r="J292" s="37"/>
      <c r="K292" s="37"/>
      <c r="L292" s="37"/>
      <c r="M292" s="37"/>
      <c r="N292" s="37"/>
      <c r="O292" s="37"/>
      <c r="P292" s="37"/>
      <c r="Q292" s="37"/>
      <c r="R292" s="37"/>
      <c r="S292" s="37"/>
      <c r="T292" s="37"/>
      <c r="U292" s="37"/>
      <c r="V292" s="37"/>
      <c r="W292" s="37"/>
      <c r="X292" s="37"/>
      <c r="Y292" s="37"/>
      <c r="Z292" s="37"/>
    </row>
    <row r="293" spans="1:26" ht="39" customHeight="1" x14ac:dyDescent="0.25">
      <c r="A293" s="37"/>
      <c r="B293" s="37"/>
      <c r="C293" s="37"/>
      <c r="D293" s="37"/>
      <c r="E293" s="37"/>
      <c r="F293" s="37"/>
      <c r="G293" s="37"/>
      <c r="H293" s="37"/>
      <c r="I293" s="21"/>
      <c r="J293" s="37"/>
      <c r="K293" s="37"/>
      <c r="L293" s="37"/>
      <c r="M293" s="37"/>
      <c r="N293" s="37"/>
      <c r="O293" s="37"/>
      <c r="P293" s="37"/>
      <c r="Q293" s="37"/>
      <c r="R293" s="37"/>
      <c r="S293" s="37"/>
      <c r="T293" s="37"/>
      <c r="U293" s="37"/>
      <c r="V293" s="37"/>
      <c r="W293" s="37"/>
      <c r="X293" s="37"/>
      <c r="Y293" s="37"/>
      <c r="Z293" s="37"/>
    </row>
    <row r="294" spans="1:26" ht="39" customHeight="1" x14ac:dyDescent="0.25">
      <c r="A294" s="37"/>
      <c r="B294" s="37"/>
      <c r="C294" s="37"/>
      <c r="D294" s="37"/>
      <c r="E294" s="37"/>
      <c r="F294" s="37"/>
      <c r="G294" s="37"/>
      <c r="H294" s="37"/>
      <c r="I294" s="21"/>
      <c r="J294" s="37"/>
      <c r="K294" s="37"/>
      <c r="L294" s="37"/>
      <c r="M294" s="37"/>
      <c r="N294" s="37"/>
      <c r="O294" s="37"/>
      <c r="P294" s="37"/>
      <c r="Q294" s="37"/>
      <c r="R294" s="37"/>
      <c r="S294" s="37"/>
      <c r="T294" s="37"/>
      <c r="U294" s="37"/>
      <c r="V294" s="37"/>
      <c r="W294" s="37"/>
      <c r="X294" s="37"/>
      <c r="Y294" s="37"/>
      <c r="Z294" s="37"/>
    </row>
    <row r="295" spans="1:26" ht="39" customHeight="1" x14ac:dyDescent="0.25">
      <c r="A295" s="37"/>
      <c r="B295" s="37"/>
      <c r="C295" s="37"/>
      <c r="D295" s="37"/>
      <c r="E295" s="37"/>
      <c r="F295" s="37"/>
      <c r="G295" s="37"/>
      <c r="H295" s="37"/>
      <c r="I295" s="21"/>
      <c r="J295" s="37"/>
      <c r="K295" s="37"/>
      <c r="L295" s="37"/>
      <c r="M295" s="37"/>
      <c r="N295" s="37"/>
      <c r="O295" s="37"/>
      <c r="P295" s="37"/>
      <c r="Q295" s="37"/>
      <c r="R295" s="37"/>
      <c r="S295" s="37"/>
      <c r="T295" s="37"/>
      <c r="U295" s="37"/>
      <c r="V295" s="37"/>
      <c r="W295" s="37"/>
      <c r="X295" s="37"/>
      <c r="Y295" s="37"/>
      <c r="Z295" s="37"/>
    </row>
    <row r="296" spans="1:26" ht="39" customHeight="1" x14ac:dyDescent="0.25">
      <c r="A296" s="37"/>
      <c r="B296" s="37"/>
      <c r="C296" s="37"/>
      <c r="D296" s="37"/>
      <c r="E296" s="37"/>
      <c r="F296" s="37"/>
      <c r="G296" s="37"/>
      <c r="H296" s="37"/>
      <c r="I296" s="21"/>
      <c r="J296" s="37"/>
      <c r="K296" s="37"/>
      <c r="L296" s="37"/>
      <c r="M296" s="37"/>
      <c r="N296" s="37"/>
      <c r="O296" s="37"/>
      <c r="P296" s="37"/>
      <c r="Q296" s="37"/>
      <c r="R296" s="37"/>
      <c r="S296" s="37"/>
      <c r="T296" s="37"/>
      <c r="U296" s="37"/>
      <c r="V296" s="37"/>
      <c r="W296" s="37"/>
      <c r="X296" s="37"/>
      <c r="Y296" s="37"/>
      <c r="Z296" s="37"/>
    </row>
    <row r="297" spans="1:26" ht="39" customHeight="1" x14ac:dyDescent="0.25">
      <c r="A297" s="37"/>
      <c r="B297" s="37"/>
      <c r="C297" s="37"/>
      <c r="D297" s="37"/>
      <c r="E297" s="37"/>
      <c r="F297" s="37"/>
      <c r="G297" s="37"/>
      <c r="H297" s="37"/>
      <c r="I297" s="21"/>
      <c r="J297" s="37"/>
      <c r="K297" s="37"/>
      <c r="L297" s="37"/>
      <c r="M297" s="37"/>
      <c r="N297" s="37"/>
      <c r="O297" s="37"/>
      <c r="P297" s="37"/>
      <c r="Q297" s="37"/>
      <c r="R297" s="37"/>
      <c r="S297" s="37"/>
      <c r="T297" s="37"/>
      <c r="U297" s="37"/>
      <c r="V297" s="37"/>
      <c r="W297" s="37"/>
      <c r="X297" s="37"/>
      <c r="Y297" s="37"/>
      <c r="Z297" s="37"/>
    </row>
    <row r="298" spans="1:26" ht="39" customHeight="1" x14ac:dyDescent="0.25">
      <c r="A298" s="37"/>
      <c r="B298" s="37"/>
      <c r="C298" s="37"/>
      <c r="D298" s="37"/>
      <c r="E298" s="37"/>
      <c r="F298" s="37"/>
      <c r="G298" s="37"/>
      <c r="H298" s="37"/>
      <c r="I298" s="21"/>
      <c r="J298" s="37"/>
      <c r="K298" s="37"/>
      <c r="L298" s="37"/>
      <c r="M298" s="37"/>
      <c r="N298" s="37"/>
      <c r="O298" s="37"/>
      <c r="P298" s="37"/>
      <c r="Q298" s="37"/>
      <c r="R298" s="37"/>
      <c r="S298" s="37"/>
      <c r="T298" s="37"/>
      <c r="U298" s="37"/>
      <c r="V298" s="37"/>
      <c r="W298" s="37"/>
      <c r="X298" s="37"/>
      <c r="Y298" s="37"/>
      <c r="Z298" s="37"/>
    </row>
    <row r="299" spans="1:26" ht="39" customHeight="1" x14ac:dyDescent="0.25">
      <c r="A299" s="37"/>
      <c r="B299" s="37"/>
      <c r="C299" s="37"/>
      <c r="D299" s="37"/>
      <c r="E299" s="37"/>
      <c r="F299" s="37"/>
      <c r="G299" s="37"/>
      <c r="H299" s="37"/>
      <c r="I299" s="21"/>
      <c r="J299" s="37"/>
      <c r="K299" s="37"/>
      <c r="L299" s="37"/>
      <c r="M299" s="37"/>
      <c r="N299" s="37"/>
      <c r="O299" s="37"/>
      <c r="P299" s="37"/>
      <c r="Q299" s="37"/>
      <c r="R299" s="37"/>
      <c r="S299" s="37"/>
      <c r="T299" s="37"/>
      <c r="U299" s="37"/>
      <c r="V299" s="37"/>
      <c r="W299" s="37"/>
      <c r="X299" s="37"/>
      <c r="Y299" s="37"/>
      <c r="Z299" s="37"/>
    </row>
    <row r="300" spans="1:26" ht="39" customHeight="1" x14ac:dyDescent="0.25">
      <c r="A300" s="37"/>
      <c r="B300" s="37"/>
      <c r="C300" s="37"/>
      <c r="D300" s="37"/>
      <c r="E300" s="37"/>
      <c r="F300" s="37"/>
      <c r="G300" s="37"/>
      <c r="H300" s="37"/>
      <c r="I300" s="21"/>
      <c r="J300" s="37"/>
      <c r="K300" s="37"/>
      <c r="L300" s="37"/>
      <c r="M300" s="37"/>
      <c r="N300" s="37"/>
      <c r="O300" s="37"/>
      <c r="P300" s="37"/>
      <c r="Q300" s="37"/>
      <c r="R300" s="37"/>
      <c r="S300" s="37"/>
      <c r="T300" s="37"/>
      <c r="U300" s="37"/>
      <c r="V300" s="37"/>
      <c r="W300" s="37"/>
      <c r="X300" s="37"/>
      <c r="Y300" s="37"/>
      <c r="Z300" s="37"/>
    </row>
    <row r="301" spans="1:26" ht="39" customHeight="1" x14ac:dyDescent="0.25">
      <c r="A301" s="37"/>
      <c r="B301" s="37"/>
      <c r="C301" s="37"/>
      <c r="D301" s="37"/>
      <c r="E301" s="37"/>
      <c r="F301" s="37"/>
      <c r="G301" s="37"/>
      <c r="H301" s="37"/>
      <c r="I301" s="21"/>
      <c r="J301" s="37"/>
      <c r="K301" s="37"/>
      <c r="L301" s="37"/>
      <c r="M301" s="37"/>
      <c r="N301" s="37"/>
      <c r="O301" s="37"/>
      <c r="P301" s="37"/>
      <c r="Q301" s="37"/>
      <c r="R301" s="37"/>
      <c r="S301" s="37"/>
      <c r="T301" s="37"/>
      <c r="U301" s="37"/>
      <c r="V301" s="37"/>
      <c r="W301" s="37"/>
      <c r="X301" s="37"/>
      <c r="Y301" s="37"/>
      <c r="Z301" s="37"/>
    </row>
    <row r="302" spans="1:26" ht="39" customHeight="1" x14ac:dyDescent="0.25">
      <c r="A302" s="37"/>
      <c r="B302" s="37"/>
      <c r="C302" s="37"/>
      <c r="D302" s="37"/>
      <c r="E302" s="37"/>
      <c r="F302" s="37"/>
      <c r="G302" s="37"/>
      <c r="H302" s="37"/>
      <c r="I302" s="21"/>
      <c r="J302" s="37"/>
      <c r="K302" s="37"/>
      <c r="L302" s="37"/>
      <c r="M302" s="37"/>
      <c r="N302" s="37"/>
      <c r="O302" s="37"/>
      <c r="P302" s="37"/>
      <c r="Q302" s="37"/>
      <c r="R302" s="37"/>
      <c r="S302" s="37"/>
      <c r="T302" s="37"/>
      <c r="U302" s="37"/>
      <c r="V302" s="37"/>
      <c r="W302" s="37"/>
      <c r="X302" s="37"/>
      <c r="Y302" s="37"/>
      <c r="Z302" s="37"/>
    </row>
    <row r="303" spans="1:26" ht="39" customHeight="1" x14ac:dyDescent="0.25">
      <c r="A303" s="37"/>
      <c r="B303" s="37"/>
      <c r="C303" s="37"/>
      <c r="D303" s="37"/>
      <c r="E303" s="37"/>
      <c r="F303" s="37"/>
      <c r="G303" s="37"/>
      <c r="H303" s="37"/>
      <c r="I303" s="21"/>
      <c r="J303" s="37"/>
      <c r="K303" s="37"/>
      <c r="L303" s="37"/>
      <c r="M303" s="37"/>
      <c r="N303" s="37"/>
      <c r="O303" s="37"/>
      <c r="P303" s="37"/>
      <c r="Q303" s="37"/>
      <c r="R303" s="37"/>
      <c r="S303" s="37"/>
      <c r="T303" s="37"/>
      <c r="U303" s="37"/>
      <c r="V303" s="37"/>
      <c r="W303" s="37"/>
      <c r="X303" s="37"/>
      <c r="Y303" s="37"/>
      <c r="Z303" s="37"/>
    </row>
    <row r="304" spans="1:26" ht="39" customHeight="1" x14ac:dyDescent="0.25">
      <c r="A304" s="37"/>
      <c r="B304" s="37"/>
      <c r="C304" s="37"/>
      <c r="D304" s="37"/>
      <c r="E304" s="37"/>
      <c r="F304" s="37"/>
      <c r="G304" s="37"/>
      <c r="H304" s="37"/>
      <c r="I304" s="21"/>
      <c r="J304" s="37"/>
      <c r="K304" s="37"/>
      <c r="L304" s="37"/>
      <c r="M304" s="37"/>
      <c r="N304" s="37"/>
      <c r="O304" s="37"/>
      <c r="P304" s="37"/>
      <c r="Q304" s="37"/>
      <c r="R304" s="37"/>
      <c r="S304" s="37"/>
      <c r="T304" s="37"/>
      <c r="U304" s="37"/>
      <c r="V304" s="37"/>
      <c r="W304" s="37"/>
      <c r="X304" s="37"/>
      <c r="Y304" s="37"/>
      <c r="Z304" s="37"/>
    </row>
    <row r="305" spans="1:26" ht="39" customHeight="1" x14ac:dyDescent="0.25">
      <c r="A305" s="37"/>
      <c r="B305" s="37"/>
      <c r="C305" s="37"/>
      <c r="D305" s="37"/>
      <c r="E305" s="37"/>
      <c r="F305" s="37"/>
      <c r="G305" s="37"/>
      <c r="H305" s="37"/>
      <c r="I305" s="21"/>
      <c r="J305" s="37"/>
      <c r="K305" s="37"/>
      <c r="L305" s="37"/>
      <c r="M305" s="37"/>
      <c r="N305" s="37"/>
      <c r="O305" s="37"/>
      <c r="P305" s="37"/>
      <c r="Q305" s="37"/>
      <c r="R305" s="37"/>
      <c r="S305" s="37"/>
      <c r="T305" s="37"/>
      <c r="U305" s="37"/>
      <c r="V305" s="37"/>
      <c r="W305" s="37"/>
      <c r="X305" s="37"/>
      <c r="Y305" s="37"/>
      <c r="Z305" s="37"/>
    </row>
    <row r="306" spans="1:26" ht="39" customHeight="1" x14ac:dyDescent="0.25">
      <c r="A306" s="37"/>
      <c r="B306" s="37"/>
      <c r="C306" s="37"/>
      <c r="D306" s="37"/>
      <c r="E306" s="37"/>
      <c r="F306" s="37"/>
      <c r="G306" s="37"/>
      <c r="H306" s="37"/>
      <c r="I306" s="21"/>
      <c r="J306" s="37"/>
      <c r="K306" s="37"/>
      <c r="L306" s="37"/>
      <c r="M306" s="37"/>
      <c r="N306" s="37"/>
      <c r="O306" s="37"/>
      <c r="P306" s="37"/>
      <c r="Q306" s="37"/>
      <c r="R306" s="37"/>
      <c r="S306" s="37"/>
      <c r="T306" s="37"/>
      <c r="U306" s="37"/>
      <c r="V306" s="37"/>
      <c r="W306" s="37"/>
      <c r="X306" s="37"/>
      <c r="Y306" s="37"/>
      <c r="Z306" s="37"/>
    </row>
    <row r="307" spans="1:26" ht="39" customHeight="1" x14ac:dyDescent="0.25">
      <c r="A307" s="37"/>
      <c r="B307" s="37"/>
      <c r="C307" s="37"/>
      <c r="D307" s="37"/>
      <c r="E307" s="37"/>
      <c r="F307" s="37"/>
      <c r="G307" s="37"/>
      <c r="H307" s="37"/>
      <c r="I307" s="21"/>
      <c r="J307" s="37"/>
      <c r="K307" s="37"/>
      <c r="L307" s="37"/>
      <c r="M307" s="37"/>
      <c r="N307" s="37"/>
      <c r="O307" s="37"/>
      <c r="P307" s="37"/>
      <c r="Q307" s="37"/>
      <c r="R307" s="37"/>
      <c r="S307" s="37"/>
      <c r="T307" s="37"/>
      <c r="U307" s="37"/>
      <c r="V307" s="37"/>
      <c r="W307" s="37"/>
      <c r="X307" s="37"/>
      <c r="Y307" s="37"/>
      <c r="Z307" s="37"/>
    </row>
    <row r="308" spans="1:26" ht="39" customHeight="1" x14ac:dyDescent="0.25">
      <c r="A308" s="37"/>
      <c r="B308" s="37"/>
      <c r="C308" s="37"/>
      <c r="D308" s="37"/>
      <c r="E308" s="37"/>
      <c r="F308" s="37"/>
      <c r="G308" s="37"/>
      <c r="H308" s="37"/>
      <c r="I308" s="21"/>
      <c r="J308" s="37"/>
      <c r="K308" s="37"/>
      <c r="L308" s="37"/>
      <c r="M308" s="37"/>
      <c r="N308" s="37"/>
      <c r="O308" s="37"/>
      <c r="P308" s="37"/>
      <c r="Q308" s="37"/>
      <c r="R308" s="37"/>
      <c r="S308" s="37"/>
      <c r="T308" s="37"/>
      <c r="U308" s="37"/>
      <c r="V308" s="37"/>
      <c r="W308" s="37"/>
      <c r="X308" s="37"/>
      <c r="Y308" s="37"/>
      <c r="Z308" s="37"/>
    </row>
    <row r="309" spans="1:26" ht="39" customHeight="1" x14ac:dyDescent="0.25">
      <c r="A309" s="37"/>
      <c r="B309" s="37"/>
      <c r="C309" s="37"/>
      <c r="D309" s="37"/>
      <c r="E309" s="37"/>
      <c r="F309" s="37"/>
      <c r="G309" s="37"/>
      <c r="H309" s="37"/>
      <c r="I309" s="21"/>
      <c r="J309" s="37"/>
      <c r="K309" s="37"/>
      <c r="L309" s="37"/>
      <c r="M309" s="37"/>
      <c r="N309" s="37"/>
      <c r="O309" s="37"/>
      <c r="P309" s="37"/>
      <c r="Q309" s="37"/>
      <c r="R309" s="37"/>
      <c r="S309" s="37"/>
      <c r="T309" s="37"/>
      <c r="U309" s="37"/>
      <c r="V309" s="37"/>
      <c r="W309" s="37"/>
      <c r="X309" s="37"/>
      <c r="Y309" s="37"/>
      <c r="Z309" s="37"/>
    </row>
    <row r="310" spans="1:26" ht="39" customHeight="1" x14ac:dyDescent="0.25">
      <c r="A310" s="37"/>
      <c r="B310" s="37"/>
      <c r="C310" s="37"/>
      <c r="D310" s="37"/>
      <c r="E310" s="37"/>
      <c r="F310" s="37"/>
      <c r="G310" s="37"/>
      <c r="H310" s="37"/>
      <c r="I310" s="21"/>
      <c r="J310" s="37"/>
      <c r="K310" s="37"/>
      <c r="L310" s="37"/>
      <c r="M310" s="37"/>
      <c r="N310" s="37"/>
      <c r="O310" s="37"/>
      <c r="P310" s="37"/>
      <c r="Q310" s="37"/>
      <c r="R310" s="37"/>
      <c r="S310" s="37"/>
      <c r="T310" s="37"/>
      <c r="U310" s="37"/>
      <c r="V310" s="37"/>
      <c r="W310" s="37"/>
      <c r="X310" s="37"/>
      <c r="Y310" s="37"/>
      <c r="Z310" s="37"/>
    </row>
    <row r="311" spans="1:26" ht="39" customHeight="1" x14ac:dyDescent="0.25">
      <c r="A311" s="37"/>
      <c r="B311" s="37"/>
      <c r="C311" s="37"/>
      <c r="D311" s="37"/>
      <c r="E311" s="37"/>
      <c r="F311" s="37"/>
      <c r="G311" s="37"/>
      <c r="H311" s="37"/>
      <c r="I311" s="21"/>
      <c r="J311" s="37"/>
      <c r="K311" s="37"/>
      <c r="L311" s="37"/>
      <c r="M311" s="37"/>
      <c r="N311" s="37"/>
      <c r="O311" s="37"/>
      <c r="P311" s="37"/>
      <c r="Q311" s="37"/>
      <c r="R311" s="37"/>
      <c r="S311" s="37"/>
      <c r="T311" s="37"/>
      <c r="U311" s="37"/>
      <c r="V311" s="37"/>
      <c r="W311" s="37"/>
      <c r="X311" s="37"/>
      <c r="Y311" s="37"/>
      <c r="Z311" s="37"/>
    </row>
    <row r="312" spans="1:26" ht="39" customHeight="1" x14ac:dyDescent="0.25">
      <c r="A312" s="37"/>
      <c r="B312" s="37"/>
      <c r="C312" s="37"/>
      <c r="D312" s="37"/>
      <c r="E312" s="37"/>
      <c r="F312" s="37"/>
      <c r="G312" s="37"/>
      <c r="H312" s="37"/>
      <c r="I312" s="21"/>
      <c r="J312" s="37"/>
      <c r="K312" s="37"/>
      <c r="L312" s="37"/>
      <c r="M312" s="37"/>
      <c r="N312" s="37"/>
      <c r="O312" s="37"/>
      <c r="P312" s="37"/>
      <c r="Q312" s="37"/>
      <c r="R312" s="37"/>
      <c r="S312" s="37"/>
      <c r="T312" s="37"/>
      <c r="U312" s="37"/>
      <c r="V312" s="37"/>
      <c r="W312" s="37"/>
      <c r="X312" s="37"/>
      <c r="Y312" s="37"/>
      <c r="Z312" s="37"/>
    </row>
    <row r="313" spans="1:26" ht="39" customHeight="1" x14ac:dyDescent="0.25">
      <c r="A313" s="37"/>
      <c r="B313" s="37"/>
      <c r="C313" s="37"/>
      <c r="D313" s="37"/>
      <c r="E313" s="37"/>
      <c r="F313" s="37"/>
      <c r="G313" s="37"/>
      <c r="H313" s="37"/>
      <c r="I313" s="21"/>
      <c r="J313" s="37"/>
      <c r="K313" s="37"/>
      <c r="L313" s="37"/>
      <c r="M313" s="37"/>
      <c r="N313" s="37"/>
      <c r="O313" s="37"/>
      <c r="P313" s="37"/>
      <c r="Q313" s="37"/>
      <c r="R313" s="37"/>
      <c r="S313" s="37"/>
      <c r="T313" s="37"/>
      <c r="U313" s="37"/>
      <c r="V313" s="37"/>
      <c r="W313" s="37"/>
      <c r="X313" s="37"/>
      <c r="Y313" s="37"/>
      <c r="Z313" s="37"/>
    </row>
    <row r="314" spans="1:26" ht="39" customHeight="1" x14ac:dyDescent="0.25">
      <c r="A314" s="37"/>
      <c r="B314" s="37"/>
      <c r="C314" s="37"/>
      <c r="D314" s="37"/>
      <c r="E314" s="37"/>
      <c r="F314" s="37"/>
      <c r="G314" s="37"/>
      <c r="H314" s="37"/>
      <c r="I314" s="21"/>
      <c r="J314" s="37"/>
      <c r="K314" s="37"/>
      <c r="L314" s="37"/>
      <c r="M314" s="37"/>
      <c r="N314" s="37"/>
      <c r="O314" s="37"/>
      <c r="P314" s="37"/>
      <c r="Q314" s="37"/>
      <c r="R314" s="37"/>
      <c r="S314" s="37"/>
      <c r="T314" s="37"/>
      <c r="U314" s="37"/>
      <c r="V314" s="37"/>
      <c r="W314" s="37"/>
      <c r="X314" s="37"/>
      <c r="Y314" s="37"/>
      <c r="Z314" s="37"/>
    </row>
    <row r="315" spans="1:26" ht="39" customHeight="1" x14ac:dyDescent="0.25">
      <c r="A315" s="37"/>
      <c r="B315" s="37"/>
      <c r="C315" s="37"/>
      <c r="D315" s="37"/>
      <c r="E315" s="37"/>
      <c r="F315" s="37"/>
      <c r="G315" s="37"/>
      <c r="H315" s="37"/>
      <c r="I315" s="21"/>
      <c r="J315" s="37"/>
      <c r="K315" s="37"/>
      <c r="L315" s="37"/>
      <c r="M315" s="37"/>
      <c r="N315" s="37"/>
      <c r="O315" s="37"/>
      <c r="P315" s="37"/>
      <c r="Q315" s="37"/>
      <c r="R315" s="37"/>
      <c r="S315" s="37"/>
      <c r="T315" s="37"/>
      <c r="U315" s="37"/>
      <c r="V315" s="37"/>
      <c r="W315" s="37"/>
      <c r="X315" s="37"/>
      <c r="Y315" s="37"/>
      <c r="Z315" s="37"/>
    </row>
    <row r="316" spans="1:26" ht="39" customHeight="1" x14ac:dyDescent="0.25">
      <c r="A316" s="37"/>
      <c r="B316" s="37"/>
      <c r="C316" s="37"/>
      <c r="D316" s="37"/>
      <c r="E316" s="37"/>
      <c r="F316" s="37"/>
      <c r="G316" s="37"/>
      <c r="H316" s="37"/>
      <c r="I316" s="21"/>
      <c r="J316" s="37"/>
      <c r="K316" s="37"/>
      <c r="L316" s="37"/>
      <c r="M316" s="37"/>
      <c r="N316" s="37"/>
      <c r="O316" s="37"/>
      <c r="P316" s="37"/>
      <c r="Q316" s="37"/>
      <c r="R316" s="37"/>
      <c r="S316" s="37"/>
      <c r="T316" s="37"/>
      <c r="U316" s="37"/>
      <c r="V316" s="37"/>
      <c r="W316" s="37"/>
      <c r="X316" s="37"/>
      <c r="Y316" s="37"/>
      <c r="Z316" s="37"/>
    </row>
    <row r="317" spans="1:26" ht="39" customHeight="1" x14ac:dyDescent="0.25">
      <c r="A317" s="37"/>
      <c r="B317" s="37"/>
      <c r="C317" s="37"/>
      <c r="D317" s="37"/>
      <c r="E317" s="37"/>
      <c r="F317" s="37"/>
      <c r="G317" s="37"/>
      <c r="H317" s="37"/>
      <c r="I317" s="21"/>
      <c r="J317" s="37"/>
      <c r="K317" s="37"/>
      <c r="L317" s="37"/>
      <c r="M317" s="37"/>
      <c r="N317" s="37"/>
      <c r="O317" s="37"/>
      <c r="P317" s="37"/>
      <c r="Q317" s="37"/>
      <c r="R317" s="37"/>
      <c r="S317" s="37"/>
      <c r="T317" s="37"/>
      <c r="U317" s="37"/>
      <c r="V317" s="37"/>
      <c r="W317" s="37"/>
      <c r="X317" s="37"/>
      <c r="Y317" s="37"/>
      <c r="Z317" s="37"/>
    </row>
    <row r="318" spans="1:26" ht="39" customHeight="1" x14ac:dyDescent="0.25">
      <c r="A318" s="37"/>
      <c r="B318" s="37"/>
      <c r="C318" s="37"/>
      <c r="D318" s="37"/>
      <c r="E318" s="37"/>
      <c r="F318" s="37"/>
      <c r="G318" s="37"/>
      <c r="H318" s="37"/>
      <c r="I318" s="21"/>
      <c r="J318" s="37"/>
      <c r="K318" s="37"/>
      <c r="L318" s="37"/>
      <c r="M318" s="37"/>
      <c r="N318" s="37"/>
      <c r="O318" s="37"/>
      <c r="P318" s="37"/>
      <c r="Q318" s="37"/>
      <c r="R318" s="37"/>
      <c r="S318" s="37"/>
      <c r="T318" s="37"/>
      <c r="U318" s="37"/>
      <c r="V318" s="37"/>
      <c r="W318" s="37"/>
      <c r="X318" s="37"/>
      <c r="Y318" s="37"/>
      <c r="Z318" s="37"/>
    </row>
    <row r="319" spans="1:26" ht="39" customHeight="1" x14ac:dyDescent="0.25">
      <c r="A319" s="37"/>
      <c r="B319" s="37"/>
      <c r="C319" s="37"/>
      <c r="D319" s="37"/>
      <c r="E319" s="37"/>
      <c r="F319" s="37"/>
      <c r="G319" s="37"/>
      <c r="H319" s="37"/>
      <c r="I319" s="21"/>
      <c r="J319" s="37"/>
      <c r="K319" s="37"/>
      <c r="L319" s="37"/>
      <c r="M319" s="37"/>
      <c r="N319" s="37"/>
      <c r="O319" s="37"/>
      <c r="P319" s="37"/>
      <c r="Q319" s="37"/>
      <c r="R319" s="37"/>
      <c r="S319" s="37"/>
      <c r="T319" s="37"/>
      <c r="U319" s="37"/>
      <c r="V319" s="37"/>
      <c r="W319" s="37"/>
      <c r="X319" s="37"/>
      <c r="Y319" s="37"/>
      <c r="Z319" s="37"/>
    </row>
    <row r="320" spans="1:26" ht="39" customHeight="1" x14ac:dyDescent="0.25">
      <c r="A320" s="37"/>
      <c r="B320" s="37"/>
      <c r="C320" s="37"/>
      <c r="D320" s="37"/>
      <c r="E320" s="37"/>
      <c r="F320" s="37"/>
      <c r="G320" s="37"/>
      <c r="H320" s="37"/>
      <c r="I320" s="21"/>
      <c r="J320" s="37"/>
      <c r="K320" s="37"/>
      <c r="L320" s="37"/>
      <c r="M320" s="37"/>
      <c r="N320" s="37"/>
      <c r="O320" s="37"/>
      <c r="P320" s="37"/>
      <c r="Q320" s="37"/>
      <c r="R320" s="37"/>
      <c r="S320" s="37"/>
      <c r="T320" s="37"/>
      <c r="U320" s="37"/>
      <c r="V320" s="37"/>
      <c r="W320" s="37"/>
      <c r="X320" s="37"/>
      <c r="Y320" s="37"/>
      <c r="Z320" s="37"/>
    </row>
    <row r="321" spans="1:26" ht="39" customHeight="1" x14ac:dyDescent="0.25">
      <c r="A321" s="37"/>
      <c r="B321" s="37"/>
      <c r="C321" s="37"/>
      <c r="D321" s="37"/>
      <c r="E321" s="37"/>
      <c r="F321" s="37"/>
      <c r="G321" s="37"/>
      <c r="H321" s="37"/>
      <c r="I321" s="21"/>
      <c r="J321" s="37"/>
      <c r="K321" s="37"/>
      <c r="L321" s="37"/>
      <c r="M321" s="37"/>
      <c r="N321" s="37"/>
      <c r="O321" s="37"/>
      <c r="P321" s="37"/>
      <c r="Q321" s="37"/>
      <c r="R321" s="37"/>
      <c r="S321" s="37"/>
      <c r="T321" s="37"/>
      <c r="U321" s="37"/>
      <c r="V321" s="37"/>
      <c r="W321" s="37"/>
      <c r="X321" s="37"/>
      <c r="Y321" s="37"/>
      <c r="Z321" s="37"/>
    </row>
    <row r="322" spans="1:26" ht="39" customHeight="1" x14ac:dyDescent="0.25">
      <c r="A322" s="37"/>
      <c r="B322" s="37"/>
      <c r="C322" s="37"/>
      <c r="D322" s="37"/>
      <c r="E322" s="37"/>
      <c r="F322" s="37"/>
      <c r="G322" s="37"/>
      <c r="H322" s="37"/>
      <c r="I322" s="21"/>
      <c r="J322" s="37"/>
      <c r="K322" s="37"/>
      <c r="L322" s="37"/>
      <c r="M322" s="37"/>
      <c r="N322" s="37"/>
      <c r="O322" s="37"/>
      <c r="P322" s="37"/>
      <c r="Q322" s="37"/>
      <c r="R322" s="37"/>
      <c r="S322" s="37"/>
      <c r="T322" s="37"/>
      <c r="U322" s="37"/>
      <c r="V322" s="37"/>
      <c r="W322" s="37"/>
      <c r="X322" s="37"/>
      <c r="Y322" s="37"/>
      <c r="Z322" s="37"/>
    </row>
    <row r="323" spans="1:26" ht="39" customHeight="1" x14ac:dyDescent="0.25">
      <c r="A323" s="37"/>
      <c r="B323" s="37"/>
      <c r="C323" s="37"/>
      <c r="D323" s="37"/>
      <c r="E323" s="37"/>
      <c r="F323" s="37"/>
      <c r="G323" s="37"/>
      <c r="H323" s="37"/>
      <c r="I323" s="21"/>
      <c r="J323" s="37"/>
      <c r="K323" s="37"/>
      <c r="L323" s="37"/>
      <c r="M323" s="37"/>
      <c r="N323" s="37"/>
      <c r="O323" s="37"/>
      <c r="P323" s="37"/>
      <c r="Q323" s="37"/>
      <c r="R323" s="37"/>
      <c r="S323" s="37"/>
      <c r="T323" s="37"/>
      <c r="U323" s="37"/>
      <c r="V323" s="37"/>
      <c r="W323" s="37"/>
      <c r="X323" s="37"/>
      <c r="Y323" s="37"/>
      <c r="Z323" s="37"/>
    </row>
    <row r="324" spans="1:26" ht="39" customHeight="1" x14ac:dyDescent="0.25">
      <c r="A324" s="37"/>
      <c r="B324" s="37"/>
      <c r="C324" s="37"/>
      <c r="D324" s="37"/>
      <c r="E324" s="37"/>
      <c r="F324" s="37"/>
      <c r="G324" s="37"/>
      <c r="H324" s="37"/>
      <c r="I324" s="21"/>
      <c r="J324" s="37"/>
      <c r="K324" s="37"/>
      <c r="L324" s="37"/>
      <c r="M324" s="37"/>
      <c r="N324" s="37"/>
      <c r="O324" s="37"/>
      <c r="P324" s="37"/>
      <c r="Q324" s="37"/>
      <c r="R324" s="37"/>
      <c r="S324" s="37"/>
      <c r="T324" s="37"/>
      <c r="U324" s="37"/>
      <c r="V324" s="37"/>
      <c r="W324" s="37"/>
      <c r="X324" s="37"/>
      <c r="Y324" s="37"/>
      <c r="Z324" s="37"/>
    </row>
    <row r="325" spans="1:26" ht="39" customHeight="1" x14ac:dyDescent="0.25">
      <c r="A325" s="37"/>
      <c r="B325" s="37"/>
      <c r="C325" s="37"/>
      <c r="D325" s="37"/>
      <c r="E325" s="37"/>
      <c r="F325" s="37"/>
      <c r="G325" s="37"/>
      <c r="H325" s="37"/>
      <c r="I325" s="21"/>
      <c r="J325" s="37"/>
      <c r="K325" s="37"/>
      <c r="L325" s="37"/>
      <c r="M325" s="37"/>
      <c r="N325" s="37"/>
      <c r="O325" s="37"/>
      <c r="P325" s="37"/>
      <c r="Q325" s="37"/>
      <c r="R325" s="37"/>
      <c r="S325" s="37"/>
      <c r="T325" s="37"/>
      <c r="U325" s="37"/>
      <c r="V325" s="37"/>
      <c r="W325" s="37"/>
      <c r="X325" s="37"/>
      <c r="Y325" s="37"/>
      <c r="Z325" s="37"/>
    </row>
    <row r="326" spans="1:26" ht="39" customHeight="1" x14ac:dyDescent="0.25">
      <c r="A326" s="37"/>
      <c r="B326" s="37"/>
      <c r="C326" s="37"/>
      <c r="D326" s="37"/>
      <c r="E326" s="37"/>
      <c r="F326" s="37"/>
      <c r="G326" s="37"/>
      <c r="H326" s="37"/>
      <c r="I326" s="21"/>
      <c r="J326" s="37"/>
      <c r="K326" s="37"/>
      <c r="L326" s="37"/>
      <c r="M326" s="37"/>
      <c r="N326" s="37"/>
      <c r="O326" s="37"/>
      <c r="P326" s="37"/>
      <c r="Q326" s="37"/>
      <c r="R326" s="37"/>
      <c r="S326" s="37"/>
      <c r="T326" s="37"/>
      <c r="U326" s="37"/>
      <c r="V326" s="37"/>
      <c r="W326" s="37"/>
      <c r="X326" s="37"/>
      <c r="Y326" s="37"/>
      <c r="Z326" s="37"/>
    </row>
    <row r="327" spans="1:26" ht="39" customHeight="1" x14ac:dyDescent="0.25">
      <c r="A327" s="37"/>
      <c r="B327" s="37"/>
      <c r="C327" s="37"/>
      <c r="D327" s="37"/>
      <c r="E327" s="37"/>
      <c r="F327" s="37"/>
      <c r="G327" s="37"/>
      <c r="H327" s="37"/>
      <c r="I327" s="21"/>
      <c r="J327" s="37"/>
      <c r="K327" s="37"/>
      <c r="L327" s="37"/>
      <c r="M327" s="37"/>
      <c r="N327" s="37"/>
      <c r="O327" s="37"/>
      <c r="P327" s="37"/>
      <c r="Q327" s="37"/>
      <c r="R327" s="37"/>
      <c r="S327" s="37"/>
      <c r="T327" s="37"/>
      <c r="U327" s="37"/>
      <c r="V327" s="37"/>
      <c r="W327" s="37"/>
      <c r="X327" s="37"/>
      <c r="Y327" s="37"/>
      <c r="Z327" s="37"/>
    </row>
    <row r="328" spans="1:26" ht="39" customHeight="1" x14ac:dyDescent="0.25">
      <c r="A328" s="37"/>
      <c r="B328" s="37"/>
      <c r="C328" s="37"/>
      <c r="D328" s="37"/>
      <c r="E328" s="37"/>
      <c r="F328" s="37"/>
      <c r="G328" s="37"/>
      <c r="H328" s="37"/>
      <c r="I328" s="21"/>
      <c r="J328" s="37"/>
      <c r="K328" s="37"/>
      <c r="L328" s="37"/>
      <c r="M328" s="37"/>
      <c r="N328" s="37"/>
      <c r="O328" s="37"/>
      <c r="P328" s="37"/>
      <c r="Q328" s="37"/>
      <c r="R328" s="37"/>
      <c r="S328" s="37"/>
      <c r="T328" s="37"/>
      <c r="U328" s="37"/>
      <c r="V328" s="37"/>
      <c r="W328" s="37"/>
      <c r="X328" s="37"/>
      <c r="Y328" s="37"/>
      <c r="Z328" s="37"/>
    </row>
    <row r="329" spans="1:26" ht="39" customHeight="1" x14ac:dyDescent="0.25">
      <c r="A329" s="37"/>
      <c r="B329" s="37"/>
      <c r="C329" s="37"/>
      <c r="D329" s="37"/>
      <c r="E329" s="37"/>
      <c r="F329" s="37"/>
      <c r="G329" s="37"/>
      <c r="H329" s="37"/>
      <c r="I329" s="21"/>
      <c r="J329" s="37"/>
      <c r="K329" s="37"/>
      <c r="L329" s="37"/>
      <c r="M329" s="37"/>
      <c r="N329" s="37"/>
      <c r="O329" s="37"/>
      <c r="P329" s="37"/>
      <c r="Q329" s="37"/>
      <c r="R329" s="37"/>
      <c r="S329" s="37"/>
      <c r="T329" s="37"/>
      <c r="U329" s="37"/>
      <c r="V329" s="37"/>
      <c r="W329" s="37"/>
      <c r="X329" s="37"/>
      <c r="Y329" s="37"/>
      <c r="Z329" s="37"/>
    </row>
    <row r="330" spans="1:26" ht="39" customHeight="1" x14ac:dyDescent="0.25">
      <c r="A330" s="37"/>
      <c r="B330" s="37"/>
      <c r="C330" s="37"/>
      <c r="D330" s="37"/>
      <c r="E330" s="37"/>
      <c r="F330" s="37"/>
      <c r="G330" s="37"/>
      <c r="H330" s="37"/>
      <c r="I330" s="21"/>
      <c r="J330" s="37"/>
      <c r="K330" s="37"/>
      <c r="L330" s="37"/>
      <c r="M330" s="37"/>
      <c r="N330" s="37"/>
      <c r="O330" s="37"/>
      <c r="P330" s="37"/>
      <c r="Q330" s="37"/>
      <c r="R330" s="37"/>
      <c r="S330" s="37"/>
      <c r="T330" s="37"/>
      <c r="U330" s="37"/>
      <c r="V330" s="37"/>
      <c r="W330" s="37"/>
      <c r="X330" s="37"/>
      <c r="Y330" s="37"/>
      <c r="Z330" s="37"/>
    </row>
    <row r="331" spans="1:26" ht="39" customHeight="1" x14ac:dyDescent="0.25">
      <c r="A331" s="37"/>
      <c r="B331" s="37"/>
      <c r="C331" s="37"/>
      <c r="D331" s="37"/>
      <c r="E331" s="37"/>
      <c r="F331" s="37"/>
      <c r="G331" s="37"/>
      <c r="H331" s="37"/>
      <c r="I331" s="21"/>
      <c r="J331" s="37"/>
      <c r="K331" s="37"/>
      <c r="L331" s="37"/>
      <c r="M331" s="37"/>
      <c r="N331" s="37"/>
      <c r="O331" s="37"/>
      <c r="P331" s="37"/>
      <c r="Q331" s="37"/>
      <c r="R331" s="37"/>
      <c r="S331" s="37"/>
      <c r="T331" s="37"/>
      <c r="U331" s="37"/>
      <c r="V331" s="37"/>
      <c r="W331" s="37"/>
      <c r="X331" s="37"/>
      <c r="Y331" s="37"/>
      <c r="Z331" s="37"/>
    </row>
    <row r="332" spans="1:26" ht="39" customHeight="1" x14ac:dyDescent="0.25">
      <c r="A332" s="37"/>
      <c r="B332" s="37"/>
      <c r="C332" s="37"/>
      <c r="D332" s="37"/>
      <c r="E332" s="37"/>
      <c r="F332" s="37"/>
      <c r="G332" s="37"/>
      <c r="H332" s="37"/>
      <c r="I332" s="21"/>
      <c r="J332" s="37"/>
      <c r="K332" s="37"/>
      <c r="L332" s="37"/>
      <c r="M332" s="37"/>
      <c r="N332" s="37"/>
      <c r="O332" s="37"/>
      <c r="P332" s="37"/>
      <c r="Q332" s="37"/>
      <c r="R332" s="37"/>
      <c r="S332" s="37"/>
      <c r="T332" s="37"/>
      <c r="U332" s="37"/>
      <c r="V332" s="37"/>
      <c r="W332" s="37"/>
      <c r="X332" s="37"/>
      <c r="Y332" s="37"/>
      <c r="Z332" s="37"/>
    </row>
    <row r="333" spans="1:26" ht="39" customHeight="1" x14ac:dyDescent="0.25">
      <c r="A333" s="37"/>
      <c r="B333" s="37"/>
      <c r="C333" s="37"/>
      <c r="D333" s="37"/>
      <c r="E333" s="37"/>
      <c r="F333" s="37"/>
      <c r="G333" s="37"/>
      <c r="H333" s="37"/>
      <c r="I333" s="21"/>
      <c r="J333" s="37"/>
      <c r="K333" s="37"/>
      <c r="L333" s="37"/>
      <c r="M333" s="37"/>
      <c r="N333" s="37"/>
      <c r="O333" s="37"/>
      <c r="P333" s="37"/>
      <c r="Q333" s="37"/>
      <c r="R333" s="37"/>
      <c r="S333" s="37"/>
      <c r="T333" s="37"/>
      <c r="U333" s="37"/>
      <c r="V333" s="37"/>
      <c r="W333" s="37"/>
      <c r="X333" s="37"/>
      <c r="Y333" s="37"/>
      <c r="Z333" s="37"/>
    </row>
    <row r="334" spans="1:26" ht="39" customHeight="1" x14ac:dyDescent="0.25">
      <c r="A334" s="37"/>
      <c r="B334" s="37"/>
      <c r="C334" s="37"/>
      <c r="D334" s="37"/>
      <c r="E334" s="37"/>
      <c r="F334" s="37"/>
      <c r="G334" s="37"/>
      <c r="H334" s="37"/>
      <c r="I334" s="21"/>
      <c r="J334" s="37"/>
      <c r="K334" s="37"/>
      <c r="L334" s="37"/>
      <c r="M334" s="37"/>
      <c r="N334" s="37"/>
      <c r="O334" s="37"/>
      <c r="P334" s="37"/>
      <c r="Q334" s="37"/>
      <c r="R334" s="37"/>
      <c r="S334" s="37"/>
      <c r="T334" s="37"/>
      <c r="U334" s="37"/>
      <c r="V334" s="37"/>
      <c r="W334" s="37"/>
      <c r="X334" s="37"/>
      <c r="Y334" s="37"/>
      <c r="Z334" s="37"/>
    </row>
    <row r="335" spans="1:26" ht="39" customHeight="1" x14ac:dyDescent="0.25">
      <c r="A335" s="37"/>
      <c r="B335" s="37"/>
      <c r="C335" s="37"/>
      <c r="D335" s="37"/>
      <c r="E335" s="37"/>
      <c r="F335" s="37"/>
      <c r="G335" s="37"/>
      <c r="H335" s="37"/>
      <c r="I335" s="21"/>
      <c r="J335" s="37"/>
      <c r="K335" s="37"/>
      <c r="L335" s="37"/>
      <c r="M335" s="37"/>
      <c r="N335" s="37"/>
      <c r="O335" s="37"/>
      <c r="P335" s="37"/>
      <c r="Q335" s="37"/>
      <c r="R335" s="37"/>
      <c r="S335" s="37"/>
      <c r="T335" s="37"/>
      <c r="U335" s="37"/>
      <c r="V335" s="37"/>
      <c r="W335" s="37"/>
      <c r="X335" s="37"/>
      <c r="Y335" s="37"/>
      <c r="Z335" s="37"/>
    </row>
    <row r="336" spans="1:26" ht="39" customHeight="1" x14ac:dyDescent="0.25">
      <c r="A336" s="37"/>
      <c r="B336" s="37"/>
      <c r="C336" s="37"/>
      <c r="D336" s="37"/>
      <c r="E336" s="37"/>
      <c r="F336" s="37"/>
      <c r="G336" s="37"/>
      <c r="H336" s="37"/>
      <c r="I336" s="21"/>
      <c r="J336" s="37"/>
      <c r="K336" s="37"/>
      <c r="L336" s="37"/>
      <c r="M336" s="37"/>
      <c r="N336" s="37"/>
      <c r="O336" s="37"/>
      <c r="P336" s="37"/>
      <c r="Q336" s="37"/>
      <c r="R336" s="37"/>
      <c r="S336" s="37"/>
      <c r="T336" s="37"/>
      <c r="U336" s="37"/>
      <c r="V336" s="37"/>
      <c r="W336" s="37"/>
      <c r="X336" s="37"/>
      <c r="Y336" s="37"/>
      <c r="Z336" s="37"/>
    </row>
    <row r="337" spans="1:26" ht="39" customHeight="1" x14ac:dyDescent="0.25">
      <c r="A337" s="37"/>
      <c r="B337" s="37"/>
      <c r="C337" s="37"/>
      <c r="D337" s="37"/>
      <c r="E337" s="37"/>
      <c r="F337" s="37"/>
      <c r="G337" s="37"/>
      <c r="H337" s="37"/>
      <c r="I337" s="21"/>
      <c r="J337" s="37"/>
      <c r="K337" s="37"/>
      <c r="L337" s="37"/>
      <c r="M337" s="37"/>
      <c r="N337" s="37"/>
      <c r="O337" s="37"/>
      <c r="P337" s="37"/>
      <c r="Q337" s="37"/>
      <c r="R337" s="37"/>
      <c r="S337" s="37"/>
      <c r="T337" s="37"/>
      <c r="U337" s="37"/>
      <c r="V337" s="37"/>
      <c r="W337" s="37"/>
      <c r="X337" s="37"/>
      <c r="Y337" s="37"/>
      <c r="Z337" s="37"/>
    </row>
    <row r="338" spans="1:26" ht="39" customHeight="1" x14ac:dyDescent="0.25">
      <c r="A338" s="37"/>
      <c r="B338" s="37"/>
      <c r="C338" s="37"/>
      <c r="D338" s="37"/>
      <c r="E338" s="37"/>
      <c r="F338" s="37"/>
      <c r="G338" s="37"/>
      <c r="H338" s="37"/>
      <c r="I338" s="21"/>
      <c r="J338" s="37"/>
      <c r="K338" s="37"/>
      <c r="L338" s="37"/>
      <c r="M338" s="37"/>
      <c r="N338" s="37"/>
      <c r="O338" s="37"/>
      <c r="P338" s="37"/>
      <c r="Q338" s="37"/>
      <c r="R338" s="37"/>
      <c r="S338" s="37"/>
      <c r="T338" s="37"/>
      <c r="U338" s="37"/>
      <c r="V338" s="37"/>
      <c r="W338" s="37"/>
      <c r="X338" s="37"/>
      <c r="Y338" s="37"/>
      <c r="Z338" s="37"/>
    </row>
    <row r="339" spans="1:26" ht="39" customHeight="1" x14ac:dyDescent="0.25">
      <c r="A339" s="37"/>
      <c r="B339" s="37"/>
      <c r="C339" s="37"/>
      <c r="D339" s="37"/>
      <c r="E339" s="37"/>
      <c r="F339" s="37"/>
      <c r="G339" s="37"/>
      <c r="H339" s="37"/>
      <c r="I339" s="21"/>
      <c r="J339" s="37"/>
      <c r="K339" s="37"/>
      <c r="L339" s="37"/>
      <c r="M339" s="37"/>
      <c r="N339" s="37"/>
      <c r="O339" s="37"/>
      <c r="P339" s="37"/>
      <c r="Q339" s="37"/>
      <c r="R339" s="37"/>
      <c r="S339" s="37"/>
      <c r="T339" s="37"/>
      <c r="U339" s="37"/>
      <c r="V339" s="37"/>
      <c r="W339" s="37"/>
      <c r="X339" s="37"/>
      <c r="Y339" s="37"/>
      <c r="Z339" s="37"/>
    </row>
    <row r="340" spans="1:26" ht="39" customHeight="1" x14ac:dyDescent="0.25">
      <c r="A340" s="37"/>
      <c r="B340" s="37"/>
      <c r="C340" s="37"/>
      <c r="D340" s="37"/>
      <c r="E340" s="37"/>
      <c r="F340" s="37"/>
      <c r="G340" s="37"/>
      <c r="H340" s="37"/>
      <c r="I340" s="21"/>
      <c r="J340" s="37"/>
      <c r="K340" s="37"/>
      <c r="L340" s="37"/>
      <c r="M340" s="37"/>
      <c r="N340" s="37"/>
      <c r="O340" s="37"/>
      <c r="P340" s="37"/>
      <c r="Q340" s="37"/>
      <c r="R340" s="37"/>
      <c r="S340" s="37"/>
      <c r="T340" s="37"/>
      <c r="U340" s="37"/>
      <c r="V340" s="37"/>
      <c r="W340" s="37"/>
      <c r="X340" s="37"/>
      <c r="Y340" s="37"/>
      <c r="Z340" s="37"/>
    </row>
    <row r="341" spans="1:26" ht="39" customHeight="1" x14ac:dyDescent="0.25">
      <c r="A341" s="37"/>
      <c r="B341" s="37"/>
      <c r="C341" s="37"/>
      <c r="D341" s="37"/>
      <c r="E341" s="37"/>
      <c r="F341" s="37"/>
      <c r="G341" s="37"/>
      <c r="H341" s="37"/>
      <c r="I341" s="21"/>
      <c r="J341" s="37"/>
      <c r="K341" s="37"/>
      <c r="L341" s="37"/>
      <c r="M341" s="37"/>
      <c r="N341" s="37"/>
      <c r="O341" s="37"/>
      <c r="P341" s="37"/>
      <c r="Q341" s="37"/>
      <c r="R341" s="37"/>
      <c r="S341" s="37"/>
      <c r="T341" s="37"/>
      <c r="U341" s="37"/>
      <c r="V341" s="37"/>
      <c r="W341" s="37"/>
      <c r="X341" s="37"/>
      <c r="Y341" s="37"/>
      <c r="Z341" s="37"/>
    </row>
    <row r="342" spans="1:26" ht="39" customHeight="1" x14ac:dyDescent="0.25">
      <c r="A342" s="37"/>
      <c r="B342" s="37"/>
      <c r="C342" s="37"/>
      <c r="D342" s="37"/>
      <c r="E342" s="37"/>
      <c r="F342" s="37"/>
      <c r="G342" s="37"/>
      <c r="H342" s="37"/>
      <c r="I342" s="21"/>
      <c r="J342" s="37"/>
      <c r="K342" s="37"/>
      <c r="L342" s="37"/>
      <c r="M342" s="37"/>
      <c r="N342" s="37"/>
      <c r="O342" s="37"/>
      <c r="P342" s="37"/>
      <c r="Q342" s="37"/>
      <c r="R342" s="37"/>
      <c r="S342" s="37"/>
      <c r="T342" s="37"/>
      <c r="U342" s="37"/>
      <c r="V342" s="37"/>
      <c r="W342" s="37"/>
      <c r="X342" s="37"/>
      <c r="Y342" s="37"/>
      <c r="Z342" s="37"/>
    </row>
    <row r="343" spans="1:26" ht="39" customHeight="1" x14ac:dyDescent="0.25">
      <c r="A343" s="37"/>
      <c r="B343" s="37"/>
      <c r="C343" s="37"/>
      <c r="D343" s="37"/>
      <c r="E343" s="37"/>
      <c r="F343" s="37"/>
      <c r="G343" s="37"/>
      <c r="H343" s="37"/>
      <c r="I343" s="21"/>
      <c r="J343" s="37"/>
      <c r="K343" s="37"/>
      <c r="L343" s="37"/>
      <c r="M343" s="37"/>
      <c r="N343" s="37"/>
      <c r="O343" s="37"/>
      <c r="P343" s="37"/>
      <c r="Q343" s="37"/>
      <c r="R343" s="37"/>
      <c r="S343" s="37"/>
      <c r="T343" s="37"/>
      <c r="U343" s="37"/>
      <c r="V343" s="37"/>
      <c r="W343" s="37"/>
      <c r="X343" s="37"/>
      <c r="Y343" s="37"/>
      <c r="Z343" s="37"/>
    </row>
    <row r="344" spans="1:26" ht="39" customHeight="1" x14ac:dyDescent="0.25">
      <c r="A344" s="37"/>
      <c r="B344" s="37"/>
      <c r="C344" s="37"/>
      <c r="D344" s="37"/>
      <c r="E344" s="37"/>
      <c r="F344" s="37"/>
      <c r="G344" s="37"/>
      <c r="H344" s="37"/>
      <c r="I344" s="21"/>
      <c r="J344" s="37"/>
      <c r="K344" s="37"/>
      <c r="L344" s="37"/>
      <c r="M344" s="37"/>
      <c r="N344" s="37"/>
      <c r="O344" s="37"/>
      <c r="P344" s="37"/>
      <c r="Q344" s="37"/>
      <c r="R344" s="37"/>
      <c r="S344" s="37"/>
      <c r="T344" s="37"/>
      <c r="U344" s="37"/>
      <c r="V344" s="37"/>
      <c r="W344" s="37"/>
      <c r="X344" s="37"/>
      <c r="Y344" s="37"/>
      <c r="Z344" s="37"/>
    </row>
    <row r="345" spans="1:26" ht="39" customHeight="1" x14ac:dyDescent="0.25">
      <c r="A345" s="37"/>
      <c r="B345" s="37"/>
      <c r="C345" s="37"/>
      <c r="D345" s="37"/>
      <c r="E345" s="37"/>
      <c r="F345" s="37"/>
      <c r="G345" s="37"/>
      <c r="H345" s="37"/>
      <c r="I345" s="21"/>
      <c r="J345" s="37"/>
      <c r="K345" s="37"/>
      <c r="L345" s="37"/>
      <c r="M345" s="37"/>
      <c r="N345" s="37"/>
      <c r="O345" s="37"/>
      <c r="P345" s="37"/>
      <c r="Q345" s="37"/>
      <c r="R345" s="37"/>
      <c r="S345" s="37"/>
      <c r="T345" s="37"/>
      <c r="U345" s="37"/>
      <c r="V345" s="37"/>
      <c r="W345" s="37"/>
      <c r="X345" s="37"/>
      <c r="Y345" s="37"/>
      <c r="Z345" s="37"/>
    </row>
    <row r="346" spans="1:26" ht="39" customHeight="1" x14ac:dyDescent="0.25">
      <c r="A346" s="37"/>
      <c r="B346" s="37"/>
      <c r="C346" s="37"/>
      <c r="D346" s="37"/>
      <c r="E346" s="37"/>
      <c r="F346" s="37"/>
      <c r="G346" s="37"/>
      <c r="H346" s="37"/>
      <c r="I346" s="21"/>
      <c r="J346" s="37"/>
      <c r="K346" s="37"/>
      <c r="L346" s="37"/>
      <c r="M346" s="37"/>
      <c r="N346" s="37"/>
      <c r="O346" s="37"/>
      <c r="P346" s="37"/>
      <c r="Q346" s="37"/>
      <c r="R346" s="37"/>
      <c r="S346" s="37"/>
      <c r="T346" s="37"/>
      <c r="U346" s="37"/>
      <c r="V346" s="37"/>
      <c r="W346" s="37"/>
      <c r="X346" s="37"/>
      <c r="Y346" s="37"/>
      <c r="Z346" s="37"/>
    </row>
    <row r="347" spans="1:26" ht="39" customHeight="1" x14ac:dyDescent="0.25">
      <c r="A347" s="37"/>
      <c r="B347" s="37"/>
      <c r="C347" s="37"/>
      <c r="D347" s="37"/>
      <c r="E347" s="37"/>
      <c r="F347" s="37"/>
      <c r="G347" s="37"/>
      <c r="H347" s="37"/>
      <c r="I347" s="21"/>
      <c r="J347" s="37"/>
      <c r="K347" s="37"/>
      <c r="L347" s="37"/>
      <c r="M347" s="37"/>
      <c r="N347" s="37"/>
      <c r="O347" s="37"/>
      <c r="P347" s="37"/>
      <c r="Q347" s="37"/>
      <c r="R347" s="37"/>
      <c r="S347" s="37"/>
      <c r="T347" s="37"/>
      <c r="U347" s="37"/>
      <c r="V347" s="37"/>
      <c r="W347" s="37"/>
      <c r="X347" s="37"/>
      <c r="Y347" s="37"/>
      <c r="Z347" s="37"/>
    </row>
    <row r="348" spans="1:26" ht="39" customHeight="1" x14ac:dyDescent="0.25">
      <c r="A348" s="37"/>
      <c r="B348" s="37"/>
      <c r="C348" s="37"/>
      <c r="D348" s="37"/>
      <c r="E348" s="37"/>
      <c r="F348" s="37"/>
      <c r="G348" s="37"/>
      <c r="H348" s="37"/>
      <c r="I348" s="21"/>
      <c r="J348" s="37"/>
      <c r="K348" s="37"/>
      <c r="L348" s="37"/>
      <c r="M348" s="37"/>
      <c r="N348" s="37"/>
      <c r="O348" s="37"/>
      <c r="P348" s="37"/>
      <c r="Q348" s="37"/>
      <c r="R348" s="37"/>
      <c r="S348" s="37"/>
      <c r="T348" s="37"/>
      <c r="U348" s="37"/>
      <c r="V348" s="37"/>
      <c r="W348" s="37"/>
      <c r="X348" s="37"/>
      <c r="Y348" s="37"/>
      <c r="Z348" s="37"/>
    </row>
    <row r="349" spans="1:26" ht="39" customHeight="1" x14ac:dyDescent="0.25">
      <c r="A349" s="37"/>
      <c r="B349" s="37"/>
      <c r="C349" s="37"/>
      <c r="D349" s="37"/>
      <c r="E349" s="37"/>
      <c r="F349" s="37"/>
      <c r="G349" s="37"/>
      <c r="H349" s="37"/>
      <c r="I349" s="21"/>
      <c r="J349" s="37"/>
      <c r="K349" s="37"/>
      <c r="L349" s="37"/>
      <c r="M349" s="37"/>
      <c r="N349" s="37"/>
      <c r="O349" s="37"/>
      <c r="P349" s="37"/>
      <c r="Q349" s="37"/>
      <c r="R349" s="37"/>
      <c r="S349" s="37"/>
      <c r="T349" s="37"/>
      <c r="U349" s="37"/>
      <c r="V349" s="37"/>
      <c r="W349" s="37"/>
      <c r="X349" s="37"/>
      <c r="Y349" s="37"/>
      <c r="Z349" s="37"/>
    </row>
    <row r="350" spans="1:26" ht="39" customHeight="1" x14ac:dyDescent="0.25">
      <c r="A350" s="37"/>
      <c r="B350" s="37"/>
      <c r="C350" s="37"/>
      <c r="D350" s="37"/>
      <c r="E350" s="37"/>
      <c r="F350" s="37"/>
      <c r="G350" s="37"/>
      <c r="H350" s="37"/>
      <c r="I350" s="21"/>
      <c r="J350" s="37"/>
      <c r="K350" s="37"/>
      <c r="L350" s="37"/>
      <c r="M350" s="37"/>
      <c r="N350" s="37"/>
      <c r="O350" s="37"/>
      <c r="P350" s="37"/>
      <c r="Q350" s="37"/>
      <c r="R350" s="37"/>
      <c r="S350" s="37"/>
      <c r="T350" s="37"/>
      <c r="U350" s="37"/>
      <c r="V350" s="37"/>
      <c r="W350" s="37"/>
      <c r="X350" s="37"/>
      <c r="Y350" s="37"/>
      <c r="Z350" s="37"/>
    </row>
    <row r="351" spans="1:26" ht="39" customHeight="1" x14ac:dyDescent="0.25">
      <c r="A351" s="37"/>
      <c r="B351" s="37"/>
      <c r="C351" s="37"/>
      <c r="D351" s="37"/>
      <c r="E351" s="37"/>
      <c r="F351" s="37"/>
      <c r="G351" s="37"/>
      <c r="H351" s="37"/>
      <c r="I351" s="21"/>
      <c r="J351" s="37"/>
      <c r="K351" s="37"/>
      <c r="L351" s="37"/>
      <c r="M351" s="37"/>
      <c r="N351" s="37"/>
      <c r="O351" s="37"/>
      <c r="P351" s="37"/>
      <c r="Q351" s="37"/>
      <c r="R351" s="37"/>
      <c r="S351" s="37"/>
      <c r="T351" s="37"/>
      <c r="U351" s="37"/>
      <c r="V351" s="37"/>
      <c r="W351" s="37"/>
      <c r="X351" s="37"/>
      <c r="Y351" s="37"/>
      <c r="Z351" s="37"/>
    </row>
    <row r="352" spans="1:26" ht="39" customHeight="1" x14ac:dyDescent="0.25">
      <c r="A352" s="37"/>
      <c r="B352" s="37"/>
      <c r="C352" s="37"/>
      <c r="D352" s="37"/>
      <c r="E352" s="37"/>
      <c r="F352" s="37"/>
      <c r="G352" s="37"/>
      <c r="H352" s="37"/>
      <c r="I352" s="21"/>
      <c r="J352" s="37"/>
      <c r="K352" s="37"/>
      <c r="L352" s="37"/>
      <c r="M352" s="37"/>
      <c r="N352" s="37"/>
      <c r="O352" s="37"/>
      <c r="P352" s="37"/>
      <c r="Q352" s="37"/>
      <c r="R352" s="37"/>
      <c r="S352" s="37"/>
      <c r="T352" s="37"/>
      <c r="U352" s="37"/>
      <c r="V352" s="37"/>
      <c r="W352" s="37"/>
      <c r="X352" s="37"/>
      <c r="Y352" s="37"/>
      <c r="Z352" s="37"/>
    </row>
    <row r="353" spans="1:26" ht="39" customHeight="1" x14ac:dyDescent="0.25">
      <c r="A353" s="37"/>
      <c r="B353" s="37"/>
      <c r="C353" s="37"/>
      <c r="D353" s="37"/>
      <c r="E353" s="37"/>
      <c r="F353" s="37"/>
      <c r="G353" s="37"/>
      <c r="H353" s="37"/>
      <c r="I353" s="21"/>
      <c r="J353" s="37"/>
      <c r="K353" s="37"/>
      <c r="L353" s="37"/>
      <c r="M353" s="37"/>
      <c r="N353" s="37"/>
      <c r="O353" s="37"/>
      <c r="P353" s="37"/>
      <c r="Q353" s="37"/>
      <c r="R353" s="37"/>
      <c r="S353" s="37"/>
      <c r="T353" s="37"/>
      <c r="U353" s="37"/>
      <c r="V353" s="37"/>
      <c r="W353" s="37"/>
      <c r="X353" s="37"/>
      <c r="Y353" s="37"/>
      <c r="Z353" s="37"/>
    </row>
    <row r="354" spans="1:26" ht="39" customHeight="1" x14ac:dyDescent="0.25">
      <c r="A354" s="37"/>
      <c r="B354" s="37"/>
      <c r="C354" s="37"/>
      <c r="D354" s="37"/>
      <c r="E354" s="37"/>
      <c r="F354" s="37"/>
      <c r="G354" s="37"/>
      <c r="H354" s="37"/>
      <c r="I354" s="21"/>
      <c r="J354" s="37"/>
      <c r="K354" s="37"/>
      <c r="L354" s="37"/>
      <c r="M354" s="37"/>
      <c r="N354" s="37"/>
      <c r="O354" s="37"/>
      <c r="P354" s="37"/>
      <c r="Q354" s="37"/>
      <c r="R354" s="37"/>
      <c r="S354" s="37"/>
      <c r="T354" s="37"/>
      <c r="U354" s="37"/>
      <c r="V354" s="37"/>
      <c r="W354" s="37"/>
      <c r="X354" s="37"/>
      <c r="Y354" s="37"/>
      <c r="Z354" s="37"/>
    </row>
    <row r="355" spans="1:26" ht="39" customHeight="1" x14ac:dyDescent="0.25">
      <c r="A355" s="37"/>
      <c r="B355" s="37"/>
      <c r="C355" s="37"/>
      <c r="D355" s="37"/>
      <c r="E355" s="37"/>
      <c r="F355" s="37"/>
      <c r="G355" s="37"/>
      <c r="H355" s="37"/>
      <c r="I355" s="21"/>
      <c r="J355" s="37"/>
      <c r="K355" s="37"/>
      <c r="L355" s="37"/>
      <c r="M355" s="37"/>
      <c r="N355" s="37"/>
      <c r="O355" s="37"/>
      <c r="P355" s="37"/>
      <c r="Q355" s="37"/>
      <c r="R355" s="37"/>
      <c r="S355" s="37"/>
      <c r="T355" s="37"/>
      <c r="U355" s="37"/>
      <c r="V355" s="37"/>
      <c r="W355" s="37"/>
      <c r="X355" s="37"/>
      <c r="Y355" s="37"/>
      <c r="Z355" s="37"/>
    </row>
    <row r="356" spans="1:26" ht="39" customHeight="1" x14ac:dyDescent="0.25">
      <c r="A356" s="37"/>
      <c r="B356" s="37"/>
      <c r="C356" s="37"/>
      <c r="D356" s="37"/>
      <c r="E356" s="37"/>
      <c r="F356" s="37"/>
      <c r="G356" s="37"/>
      <c r="H356" s="37"/>
      <c r="I356" s="21"/>
      <c r="J356" s="37"/>
      <c r="K356" s="37"/>
      <c r="L356" s="37"/>
      <c r="M356" s="37"/>
      <c r="N356" s="37"/>
      <c r="O356" s="37"/>
      <c r="P356" s="37"/>
      <c r="Q356" s="37"/>
      <c r="R356" s="37"/>
      <c r="S356" s="37"/>
      <c r="T356" s="37"/>
      <c r="U356" s="37"/>
      <c r="V356" s="37"/>
      <c r="W356" s="37"/>
      <c r="X356" s="37"/>
      <c r="Y356" s="37"/>
      <c r="Z356" s="37"/>
    </row>
    <row r="357" spans="1:26" ht="39" customHeight="1" x14ac:dyDescent="0.25">
      <c r="A357" s="37"/>
      <c r="B357" s="37"/>
      <c r="C357" s="37"/>
      <c r="D357" s="37"/>
      <c r="E357" s="37"/>
      <c r="F357" s="37"/>
      <c r="G357" s="37"/>
      <c r="H357" s="37"/>
      <c r="I357" s="21"/>
      <c r="J357" s="37"/>
      <c r="K357" s="37"/>
      <c r="L357" s="37"/>
      <c r="M357" s="37"/>
      <c r="N357" s="37"/>
      <c r="O357" s="37"/>
      <c r="P357" s="37"/>
      <c r="Q357" s="37"/>
      <c r="R357" s="37"/>
      <c r="S357" s="37"/>
      <c r="T357" s="37"/>
      <c r="U357" s="37"/>
      <c r="V357" s="37"/>
      <c r="W357" s="37"/>
      <c r="X357" s="37"/>
      <c r="Y357" s="37"/>
      <c r="Z357" s="37"/>
    </row>
    <row r="358" spans="1:26" ht="39" customHeight="1" x14ac:dyDescent="0.25">
      <c r="A358" s="37"/>
      <c r="B358" s="37"/>
      <c r="C358" s="37"/>
      <c r="D358" s="37"/>
      <c r="E358" s="37"/>
      <c r="F358" s="37"/>
      <c r="G358" s="37"/>
      <c r="H358" s="37"/>
      <c r="I358" s="21"/>
      <c r="J358" s="37"/>
      <c r="K358" s="37"/>
      <c r="L358" s="37"/>
      <c r="M358" s="37"/>
      <c r="N358" s="37"/>
      <c r="O358" s="37"/>
      <c r="P358" s="37"/>
      <c r="Q358" s="37"/>
      <c r="R358" s="37"/>
      <c r="S358" s="37"/>
      <c r="T358" s="37"/>
      <c r="U358" s="37"/>
      <c r="V358" s="37"/>
      <c r="W358" s="37"/>
      <c r="X358" s="37"/>
      <c r="Y358" s="37"/>
      <c r="Z358" s="37"/>
    </row>
    <row r="359" spans="1:26" ht="39" customHeight="1" x14ac:dyDescent="0.25">
      <c r="A359" s="37"/>
      <c r="B359" s="37"/>
      <c r="C359" s="37"/>
      <c r="D359" s="37"/>
      <c r="E359" s="37"/>
      <c r="F359" s="37"/>
      <c r="G359" s="37"/>
      <c r="H359" s="37"/>
      <c r="I359" s="21"/>
      <c r="J359" s="37"/>
      <c r="K359" s="37"/>
      <c r="L359" s="37"/>
      <c r="M359" s="37"/>
      <c r="N359" s="37"/>
      <c r="O359" s="37"/>
      <c r="P359" s="37"/>
      <c r="Q359" s="37"/>
      <c r="R359" s="37"/>
      <c r="S359" s="37"/>
      <c r="T359" s="37"/>
      <c r="U359" s="37"/>
      <c r="V359" s="37"/>
      <c r="W359" s="37"/>
      <c r="X359" s="37"/>
      <c r="Y359" s="37"/>
      <c r="Z359" s="37"/>
    </row>
    <row r="360" spans="1:26" ht="39" customHeight="1" x14ac:dyDescent="0.25">
      <c r="A360" s="37"/>
      <c r="B360" s="37"/>
      <c r="C360" s="37"/>
      <c r="D360" s="37"/>
      <c r="E360" s="37"/>
      <c r="F360" s="37"/>
      <c r="G360" s="37"/>
      <c r="H360" s="37"/>
      <c r="I360" s="21"/>
      <c r="J360" s="37"/>
      <c r="K360" s="37"/>
      <c r="L360" s="37"/>
      <c r="M360" s="37"/>
      <c r="N360" s="37"/>
      <c r="O360" s="37"/>
      <c r="P360" s="37"/>
      <c r="Q360" s="37"/>
      <c r="R360" s="37"/>
      <c r="S360" s="37"/>
      <c r="T360" s="37"/>
      <c r="U360" s="37"/>
      <c r="V360" s="37"/>
      <c r="W360" s="37"/>
      <c r="X360" s="37"/>
      <c r="Y360" s="37"/>
      <c r="Z360" s="37"/>
    </row>
    <row r="361" spans="1:26" ht="39" customHeight="1" x14ac:dyDescent="0.25">
      <c r="A361" s="37"/>
      <c r="B361" s="37"/>
      <c r="C361" s="37"/>
      <c r="D361" s="37"/>
      <c r="E361" s="37"/>
      <c r="F361" s="37"/>
      <c r="G361" s="37"/>
      <c r="H361" s="37"/>
      <c r="I361" s="21"/>
      <c r="J361" s="37"/>
      <c r="K361" s="37"/>
      <c r="L361" s="37"/>
      <c r="M361" s="37"/>
      <c r="N361" s="37"/>
      <c r="O361" s="37"/>
      <c r="P361" s="37"/>
      <c r="Q361" s="37"/>
      <c r="R361" s="37"/>
      <c r="S361" s="37"/>
      <c r="T361" s="37"/>
      <c r="U361" s="37"/>
      <c r="V361" s="37"/>
      <c r="W361" s="37"/>
      <c r="X361" s="37"/>
      <c r="Y361" s="37"/>
      <c r="Z361" s="37"/>
    </row>
    <row r="362" spans="1:26" ht="39" customHeight="1" x14ac:dyDescent="0.25">
      <c r="A362" s="37"/>
      <c r="B362" s="37"/>
      <c r="C362" s="37"/>
      <c r="D362" s="37"/>
      <c r="E362" s="37"/>
      <c r="F362" s="37"/>
      <c r="G362" s="37"/>
      <c r="H362" s="37"/>
      <c r="I362" s="21"/>
      <c r="J362" s="37"/>
      <c r="K362" s="37"/>
      <c r="L362" s="37"/>
      <c r="M362" s="37"/>
      <c r="N362" s="37"/>
      <c r="O362" s="37"/>
      <c r="P362" s="37"/>
      <c r="Q362" s="37"/>
      <c r="R362" s="37"/>
      <c r="S362" s="37"/>
      <c r="T362" s="37"/>
      <c r="U362" s="37"/>
      <c r="V362" s="37"/>
      <c r="W362" s="37"/>
      <c r="X362" s="37"/>
      <c r="Y362" s="37"/>
      <c r="Z362" s="37"/>
    </row>
    <row r="363" spans="1:26" ht="39" customHeight="1" x14ac:dyDescent="0.25">
      <c r="A363" s="37"/>
      <c r="B363" s="37"/>
      <c r="C363" s="37"/>
      <c r="D363" s="37"/>
      <c r="E363" s="37"/>
      <c r="F363" s="37"/>
      <c r="G363" s="37"/>
      <c r="H363" s="37"/>
      <c r="I363" s="21"/>
      <c r="J363" s="37"/>
      <c r="K363" s="37"/>
      <c r="L363" s="37"/>
      <c r="M363" s="37"/>
      <c r="N363" s="37"/>
      <c r="O363" s="37"/>
      <c r="P363" s="37"/>
      <c r="Q363" s="37"/>
      <c r="R363" s="37"/>
      <c r="S363" s="37"/>
      <c r="T363" s="37"/>
      <c r="U363" s="37"/>
      <c r="V363" s="37"/>
      <c r="W363" s="37"/>
      <c r="X363" s="37"/>
      <c r="Y363" s="37"/>
      <c r="Z363" s="37"/>
    </row>
    <row r="364" spans="1:26" ht="39" customHeight="1" x14ac:dyDescent="0.25">
      <c r="A364" s="37"/>
      <c r="B364" s="37"/>
      <c r="C364" s="37"/>
      <c r="D364" s="37"/>
      <c r="E364" s="37"/>
      <c r="F364" s="37"/>
      <c r="G364" s="37"/>
      <c r="H364" s="37"/>
      <c r="I364" s="21"/>
      <c r="J364" s="37"/>
      <c r="K364" s="37"/>
      <c r="L364" s="37"/>
      <c r="M364" s="37"/>
      <c r="N364" s="37"/>
      <c r="O364" s="37"/>
      <c r="P364" s="37"/>
      <c r="Q364" s="37"/>
      <c r="R364" s="37"/>
      <c r="S364" s="37"/>
      <c r="T364" s="37"/>
      <c r="U364" s="37"/>
      <c r="V364" s="37"/>
      <c r="W364" s="37"/>
      <c r="X364" s="37"/>
      <c r="Y364" s="37"/>
      <c r="Z364" s="37"/>
    </row>
    <row r="365" spans="1:26" ht="39" customHeight="1" x14ac:dyDescent="0.25">
      <c r="A365" s="37"/>
      <c r="B365" s="37"/>
      <c r="C365" s="37"/>
      <c r="D365" s="37"/>
      <c r="E365" s="37"/>
      <c r="F365" s="37"/>
      <c r="G365" s="37"/>
      <c r="H365" s="37"/>
      <c r="I365" s="21"/>
      <c r="J365" s="37"/>
      <c r="K365" s="37"/>
      <c r="L365" s="37"/>
      <c r="M365" s="37"/>
      <c r="N365" s="37"/>
      <c r="O365" s="37"/>
      <c r="P365" s="37"/>
      <c r="Q365" s="37"/>
      <c r="R365" s="37"/>
      <c r="S365" s="37"/>
      <c r="T365" s="37"/>
      <c r="U365" s="37"/>
      <c r="V365" s="37"/>
      <c r="W365" s="37"/>
      <c r="X365" s="37"/>
      <c r="Y365" s="37"/>
      <c r="Z365" s="37"/>
    </row>
    <row r="366" spans="1:26" ht="39" customHeight="1" x14ac:dyDescent="0.25">
      <c r="A366" s="37"/>
      <c r="B366" s="37"/>
      <c r="C366" s="37"/>
      <c r="D366" s="37"/>
      <c r="E366" s="37"/>
      <c r="F366" s="37"/>
      <c r="G366" s="37"/>
      <c r="H366" s="37"/>
      <c r="I366" s="21"/>
      <c r="J366" s="37"/>
      <c r="K366" s="37"/>
      <c r="L366" s="37"/>
      <c r="M366" s="37"/>
      <c r="N366" s="37"/>
      <c r="O366" s="37"/>
      <c r="P366" s="37"/>
      <c r="Q366" s="37"/>
      <c r="R366" s="37"/>
      <c r="S366" s="37"/>
      <c r="T366" s="37"/>
      <c r="U366" s="37"/>
      <c r="V366" s="37"/>
      <c r="W366" s="37"/>
      <c r="X366" s="37"/>
      <c r="Y366" s="37"/>
      <c r="Z366" s="37"/>
    </row>
    <row r="367" spans="1:26" ht="39" customHeight="1" x14ac:dyDescent="0.25">
      <c r="A367" s="37"/>
      <c r="B367" s="37"/>
      <c r="C367" s="37"/>
      <c r="D367" s="37"/>
      <c r="E367" s="37"/>
      <c r="F367" s="37"/>
      <c r="G367" s="37"/>
      <c r="H367" s="37"/>
      <c r="I367" s="21"/>
      <c r="J367" s="37"/>
      <c r="K367" s="37"/>
      <c r="L367" s="37"/>
      <c r="M367" s="37"/>
      <c r="N367" s="37"/>
      <c r="O367" s="37"/>
      <c r="P367" s="37"/>
      <c r="Q367" s="37"/>
      <c r="R367" s="37"/>
      <c r="S367" s="37"/>
      <c r="T367" s="37"/>
      <c r="U367" s="37"/>
      <c r="V367" s="37"/>
      <c r="W367" s="37"/>
      <c r="X367" s="37"/>
      <c r="Y367" s="37"/>
      <c r="Z367" s="37"/>
    </row>
    <row r="368" spans="1:26" ht="39" customHeight="1" x14ac:dyDescent="0.25">
      <c r="A368" s="37"/>
      <c r="B368" s="37"/>
      <c r="C368" s="37"/>
      <c r="D368" s="37"/>
      <c r="E368" s="37"/>
      <c r="F368" s="37"/>
      <c r="G368" s="37"/>
      <c r="H368" s="37"/>
      <c r="I368" s="21"/>
      <c r="J368" s="37"/>
      <c r="K368" s="37"/>
      <c r="L368" s="37"/>
      <c r="M368" s="37"/>
      <c r="N368" s="37"/>
      <c r="O368" s="37"/>
      <c r="P368" s="37"/>
      <c r="Q368" s="37"/>
      <c r="R368" s="37"/>
      <c r="S368" s="37"/>
      <c r="T368" s="37"/>
      <c r="U368" s="37"/>
      <c r="V368" s="37"/>
      <c r="W368" s="37"/>
      <c r="X368" s="37"/>
      <c r="Y368" s="37"/>
      <c r="Z368" s="37"/>
    </row>
    <row r="369" spans="1:26" ht="39" customHeight="1" x14ac:dyDescent="0.25">
      <c r="A369" s="37"/>
      <c r="B369" s="37"/>
      <c r="C369" s="37"/>
      <c r="D369" s="37"/>
      <c r="E369" s="37"/>
      <c r="F369" s="37"/>
      <c r="G369" s="37"/>
      <c r="H369" s="37"/>
      <c r="I369" s="21"/>
      <c r="J369" s="37"/>
      <c r="K369" s="37"/>
      <c r="L369" s="37"/>
      <c r="M369" s="37"/>
      <c r="N369" s="37"/>
      <c r="O369" s="37"/>
      <c r="P369" s="37"/>
      <c r="Q369" s="37"/>
      <c r="R369" s="37"/>
      <c r="S369" s="37"/>
      <c r="T369" s="37"/>
      <c r="U369" s="37"/>
      <c r="V369" s="37"/>
      <c r="W369" s="37"/>
      <c r="X369" s="37"/>
      <c r="Y369" s="37"/>
      <c r="Z369" s="37"/>
    </row>
    <row r="370" spans="1:26" ht="39" customHeight="1" x14ac:dyDescent="0.25">
      <c r="A370" s="37"/>
      <c r="B370" s="37"/>
      <c r="C370" s="37"/>
      <c r="D370" s="37"/>
      <c r="E370" s="37"/>
      <c r="F370" s="37"/>
      <c r="G370" s="37"/>
      <c r="H370" s="37"/>
      <c r="I370" s="21"/>
      <c r="J370" s="37"/>
      <c r="K370" s="37"/>
      <c r="L370" s="37"/>
      <c r="M370" s="37"/>
      <c r="N370" s="37"/>
      <c r="O370" s="37"/>
      <c r="P370" s="37"/>
      <c r="Q370" s="37"/>
      <c r="R370" s="37"/>
      <c r="S370" s="37"/>
      <c r="T370" s="37"/>
      <c r="U370" s="37"/>
      <c r="V370" s="37"/>
      <c r="W370" s="37"/>
      <c r="X370" s="37"/>
      <c r="Y370" s="37"/>
      <c r="Z370" s="37"/>
    </row>
    <row r="371" spans="1:26" ht="39" customHeight="1" x14ac:dyDescent="0.25">
      <c r="A371" s="37"/>
      <c r="B371" s="37"/>
      <c r="C371" s="37"/>
      <c r="D371" s="37"/>
      <c r="E371" s="37"/>
      <c r="F371" s="37"/>
      <c r="G371" s="37"/>
      <c r="H371" s="37"/>
      <c r="I371" s="21"/>
      <c r="J371" s="37"/>
      <c r="K371" s="37"/>
      <c r="L371" s="37"/>
      <c r="M371" s="37"/>
      <c r="N371" s="37"/>
      <c r="O371" s="37"/>
      <c r="P371" s="37"/>
      <c r="Q371" s="37"/>
      <c r="R371" s="37"/>
      <c r="S371" s="37"/>
      <c r="T371" s="37"/>
      <c r="U371" s="37"/>
      <c r="V371" s="37"/>
      <c r="W371" s="37"/>
      <c r="X371" s="37"/>
      <c r="Y371" s="37"/>
      <c r="Z371" s="37"/>
    </row>
    <row r="372" spans="1:26" ht="39" customHeight="1" x14ac:dyDescent="0.25">
      <c r="A372" s="37"/>
      <c r="B372" s="37"/>
      <c r="C372" s="37"/>
      <c r="D372" s="37"/>
      <c r="E372" s="37"/>
      <c r="F372" s="37"/>
      <c r="G372" s="37"/>
      <c r="H372" s="37"/>
      <c r="I372" s="21"/>
      <c r="J372" s="37"/>
      <c r="K372" s="37"/>
      <c r="L372" s="37"/>
      <c r="M372" s="37"/>
      <c r="N372" s="37"/>
      <c r="O372" s="37"/>
      <c r="P372" s="37"/>
      <c r="Q372" s="37"/>
      <c r="R372" s="37"/>
      <c r="S372" s="37"/>
      <c r="T372" s="37"/>
      <c r="U372" s="37"/>
      <c r="V372" s="37"/>
      <c r="W372" s="37"/>
      <c r="X372" s="37"/>
      <c r="Y372" s="37"/>
      <c r="Z372" s="37"/>
    </row>
    <row r="373" spans="1:26" ht="39" customHeight="1" x14ac:dyDescent="0.25">
      <c r="A373" s="37"/>
      <c r="B373" s="37"/>
      <c r="C373" s="37"/>
      <c r="D373" s="37"/>
      <c r="E373" s="37"/>
      <c r="F373" s="37"/>
      <c r="G373" s="37"/>
      <c r="H373" s="37"/>
      <c r="I373" s="21"/>
      <c r="J373" s="37"/>
      <c r="K373" s="37"/>
      <c r="L373" s="37"/>
      <c r="M373" s="37"/>
      <c r="N373" s="37"/>
      <c r="O373" s="37"/>
      <c r="P373" s="37"/>
      <c r="Q373" s="37"/>
      <c r="R373" s="37"/>
      <c r="S373" s="37"/>
      <c r="T373" s="37"/>
      <c r="U373" s="37"/>
      <c r="V373" s="37"/>
      <c r="W373" s="37"/>
      <c r="X373" s="37"/>
      <c r="Y373" s="37"/>
      <c r="Z373" s="37"/>
    </row>
    <row r="374" spans="1:26" ht="39" customHeight="1" x14ac:dyDescent="0.25">
      <c r="A374" s="37"/>
      <c r="B374" s="37"/>
      <c r="C374" s="37"/>
      <c r="D374" s="37"/>
      <c r="E374" s="37"/>
      <c r="F374" s="37"/>
      <c r="G374" s="37"/>
      <c r="H374" s="37"/>
      <c r="I374" s="21"/>
      <c r="J374" s="37"/>
      <c r="K374" s="37"/>
      <c r="L374" s="37"/>
      <c r="M374" s="37"/>
      <c r="N374" s="37"/>
      <c r="O374" s="37"/>
      <c r="P374" s="37"/>
      <c r="Q374" s="37"/>
      <c r="R374" s="37"/>
      <c r="S374" s="37"/>
      <c r="T374" s="37"/>
      <c r="U374" s="37"/>
      <c r="V374" s="37"/>
      <c r="W374" s="37"/>
      <c r="X374" s="37"/>
      <c r="Y374" s="37"/>
      <c r="Z374" s="37"/>
    </row>
    <row r="375" spans="1:26" ht="39" customHeight="1" x14ac:dyDescent="0.25">
      <c r="A375" s="37"/>
      <c r="B375" s="37"/>
      <c r="C375" s="37"/>
      <c r="D375" s="37"/>
      <c r="E375" s="37"/>
      <c r="F375" s="37"/>
      <c r="G375" s="37"/>
      <c r="H375" s="37"/>
      <c r="I375" s="21"/>
      <c r="J375" s="37"/>
      <c r="K375" s="37"/>
      <c r="L375" s="37"/>
      <c r="M375" s="37"/>
      <c r="N375" s="37"/>
      <c r="O375" s="37"/>
      <c r="P375" s="37"/>
      <c r="Q375" s="37"/>
      <c r="R375" s="37"/>
      <c r="S375" s="37"/>
      <c r="T375" s="37"/>
      <c r="U375" s="37"/>
      <c r="V375" s="37"/>
      <c r="W375" s="37"/>
      <c r="X375" s="37"/>
      <c r="Y375" s="37"/>
      <c r="Z375" s="37"/>
    </row>
    <row r="376" spans="1:26" ht="39" customHeight="1" x14ac:dyDescent="0.25">
      <c r="A376" s="37"/>
      <c r="B376" s="37"/>
      <c r="C376" s="37"/>
      <c r="D376" s="37"/>
      <c r="E376" s="37"/>
      <c r="F376" s="37"/>
      <c r="G376" s="37"/>
      <c r="H376" s="37"/>
      <c r="I376" s="21"/>
      <c r="J376" s="37"/>
      <c r="K376" s="37"/>
      <c r="L376" s="37"/>
      <c r="M376" s="37"/>
      <c r="N376" s="37"/>
      <c r="O376" s="37"/>
      <c r="P376" s="37"/>
      <c r="Q376" s="37"/>
      <c r="R376" s="37"/>
      <c r="S376" s="37"/>
      <c r="T376" s="37"/>
      <c r="U376" s="37"/>
      <c r="V376" s="37"/>
      <c r="W376" s="37"/>
      <c r="X376" s="37"/>
      <c r="Y376" s="37"/>
      <c r="Z376" s="37"/>
    </row>
    <row r="377" spans="1:26" ht="39" customHeight="1" x14ac:dyDescent="0.25">
      <c r="A377" s="37"/>
      <c r="B377" s="37"/>
      <c r="C377" s="37"/>
      <c r="D377" s="37"/>
      <c r="E377" s="37"/>
      <c r="F377" s="37"/>
      <c r="G377" s="37"/>
      <c r="H377" s="37"/>
      <c r="I377" s="21"/>
      <c r="J377" s="37"/>
      <c r="K377" s="37"/>
      <c r="L377" s="37"/>
      <c r="M377" s="37"/>
      <c r="N377" s="37"/>
      <c r="O377" s="37"/>
      <c r="P377" s="37"/>
      <c r="Q377" s="37"/>
      <c r="R377" s="37"/>
      <c r="S377" s="37"/>
      <c r="T377" s="37"/>
      <c r="U377" s="37"/>
      <c r="V377" s="37"/>
      <c r="W377" s="37"/>
      <c r="X377" s="37"/>
      <c r="Y377" s="37"/>
      <c r="Z377" s="37"/>
    </row>
    <row r="378" spans="1:26" ht="39" customHeight="1" x14ac:dyDescent="0.25">
      <c r="A378" s="37"/>
      <c r="B378" s="37"/>
      <c r="C378" s="37"/>
      <c r="D378" s="37"/>
      <c r="E378" s="37"/>
      <c r="F378" s="37"/>
      <c r="G378" s="37"/>
      <c r="H378" s="37"/>
      <c r="I378" s="21"/>
      <c r="J378" s="37"/>
      <c r="K378" s="37"/>
      <c r="L378" s="37"/>
      <c r="M378" s="37"/>
      <c r="N378" s="37"/>
      <c r="O378" s="37"/>
      <c r="P378" s="37"/>
      <c r="Q378" s="37"/>
      <c r="R378" s="37"/>
      <c r="S378" s="37"/>
      <c r="T378" s="37"/>
      <c r="U378" s="37"/>
      <c r="V378" s="37"/>
      <c r="W378" s="37"/>
      <c r="X378" s="37"/>
      <c r="Y378" s="37"/>
      <c r="Z378" s="37"/>
    </row>
    <row r="379" spans="1:26" ht="39" customHeight="1" x14ac:dyDescent="0.25">
      <c r="A379" s="37"/>
      <c r="B379" s="37"/>
      <c r="C379" s="37"/>
      <c r="D379" s="37"/>
      <c r="E379" s="37"/>
      <c r="F379" s="37"/>
      <c r="G379" s="37"/>
      <c r="H379" s="37"/>
      <c r="I379" s="21"/>
      <c r="J379" s="37"/>
      <c r="K379" s="37"/>
      <c r="L379" s="37"/>
      <c r="M379" s="37"/>
      <c r="N379" s="37"/>
      <c r="O379" s="37"/>
      <c r="P379" s="37"/>
      <c r="Q379" s="37"/>
      <c r="R379" s="37"/>
      <c r="S379" s="37"/>
      <c r="T379" s="37"/>
      <c r="U379" s="37"/>
      <c r="V379" s="37"/>
      <c r="W379" s="37"/>
      <c r="X379" s="37"/>
      <c r="Y379" s="37"/>
      <c r="Z379" s="37"/>
    </row>
    <row r="380" spans="1:26" ht="39" customHeight="1" x14ac:dyDescent="0.25">
      <c r="A380" s="37"/>
      <c r="B380" s="37"/>
      <c r="C380" s="37"/>
      <c r="D380" s="37"/>
      <c r="E380" s="37"/>
      <c r="F380" s="37"/>
      <c r="G380" s="37"/>
      <c r="H380" s="37"/>
      <c r="I380" s="21"/>
      <c r="J380" s="37"/>
      <c r="K380" s="37"/>
      <c r="L380" s="37"/>
      <c r="M380" s="37"/>
      <c r="N380" s="37"/>
      <c r="O380" s="37"/>
      <c r="P380" s="37"/>
      <c r="Q380" s="37"/>
      <c r="R380" s="37"/>
      <c r="S380" s="37"/>
      <c r="T380" s="37"/>
      <c r="U380" s="37"/>
      <c r="V380" s="37"/>
      <c r="W380" s="37"/>
      <c r="X380" s="37"/>
      <c r="Y380" s="37"/>
      <c r="Z380" s="37"/>
    </row>
    <row r="381" spans="1:26" ht="39" customHeight="1" x14ac:dyDescent="0.25">
      <c r="A381" s="37"/>
      <c r="B381" s="37"/>
      <c r="C381" s="37"/>
      <c r="D381" s="37"/>
      <c r="E381" s="37"/>
      <c r="F381" s="37"/>
      <c r="G381" s="37"/>
      <c r="H381" s="37"/>
      <c r="I381" s="21"/>
      <c r="J381" s="37"/>
      <c r="K381" s="37"/>
      <c r="L381" s="37"/>
      <c r="M381" s="37"/>
      <c r="N381" s="37"/>
      <c r="O381" s="37"/>
      <c r="P381" s="37"/>
      <c r="Q381" s="37"/>
      <c r="R381" s="37"/>
      <c r="S381" s="37"/>
      <c r="T381" s="37"/>
      <c r="U381" s="37"/>
      <c r="V381" s="37"/>
      <c r="W381" s="37"/>
      <c r="X381" s="37"/>
      <c r="Y381" s="37"/>
      <c r="Z381" s="37"/>
    </row>
    <row r="382" spans="1:26" ht="39" customHeight="1" x14ac:dyDescent="0.25">
      <c r="A382" s="37"/>
      <c r="B382" s="37"/>
      <c r="C382" s="37"/>
      <c r="D382" s="37"/>
      <c r="E382" s="37"/>
      <c r="F382" s="37"/>
      <c r="G382" s="37"/>
      <c r="H382" s="37"/>
      <c r="I382" s="21"/>
      <c r="J382" s="37"/>
      <c r="K382" s="37"/>
      <c r="L382" s="37"/>
      <c r="M382" s="37"/>
      <c r="N382" s="37"/>
      <c r="O382" s="37"/>
      <c r="P382" s="37"/>
      <c r="Q382" s="37"/>
      <c r="R382" s="37"/>
      <c r="S382" s="37"/>
      <c r="T382" s="37"/>
      <c r="U382" s="37"/>
      <c r="V382" s="37"/>
      <c r="W382" s="37"/>
      <c r="X382" s="37"/>
      <c r="Y382" s="37"/>
      <c r="Z382" s="37"/>
    </row>
    <row r="383" spans="1:26" ht="39" customHeight="1" x14ac:dyDescent="0.25">
      <c r="A383" s="37"/>
      <c r="B383" s="37"/>
      <c r="C383" s="37"/>
      <c r="D383" s="37"/>
      <c r="E383" s="37"/>
      <c r="F383" s="37"/>
      <c r="G383" s="37"/>
      <c r="H383" s="37"/>
      <c r="I383" s="21"/>
      <c r="J383" s="37"/>
      <c r="K383" s="37"/>
      <c r="L383" s="37"/>
      <c r="M383" s="37"/>
      <c r="N383" s="37"/>
      <c r="O383" s="37"/>
      <c r="P383" s="37"/>
      <c r="Q383" s="37"/>
      <c r="R383" s="37"/>
      <c r="S383" s="37"/>
      <c r="T383" s="37"/>
      <c r="U383" s="37"/>
      <c r="V383" s="37"/>
      <c r="W383" s="37"/>
      <c r="X383" s="37"/>
      <c r="Y383" s="37"/>
      <c r="Z383" s="37"/>
    </row>
    <row r="384" spans="1:26" ht="39" customHeight="1" x14ac:dyDescent="0.25">
      <c r="A384" s="37"/>
      <c r="B384" s="37"/>
      <c r="C384" s="37"/>
      <c r="D384" s="37"/>
      <c r="E384" s="37"/>
      <c r="F384" s="37"/>
      <c r="G384" s="37"/>
      <c r="H384" s="37"/>
      <c r="I384" s="21"/>
      <c r="J384" s="37"/>
      <c r="K384" s="37"/>
      <c r="L384" s="37"/>
      <c r="M384" s="37"/>
      <c r="N384" s="37"/>
      <c r="O384" s="37"/>
      <c r="P384" s="37"/>
      <c r="Q384" s="37"/>
      <c r="R384" s="37"/>
      <c r="S384" s="37"/>
      <c r="T384" s="37"/>
      <c r="U384" s="37"/>
      <c r="V384" s="37"/>
      <c r="W384" s="37"/>
      <c r="X384" s="37"/>
      <c r="Y384" s="37"/>
      <c r="Z384" s="37"/>
    </row>
    <row r="385" spans="1:26" ht="39" customHeight="1" x14ac:dyDescent="0.25">
      <c r="A385" s="37"/>
      <c r="B385" s="37"/>
      <c r="C385" s="37"/>
      <c r="D385" s="37"/>
      <c r="E385" s="37"/>
      <c r="F385" s="37"/>
      <c r="G385" s="37"/>
      <c r="H385" s="37"/>
      <c r="I385" s="21"/>
      <c r="J385" s="37"/>
      <c r="K385" s="37"/>
      <c r="L385" s="37"/>
      <c r="M385" s="37"/>
      <c r="N385" s="37"/>
      <c r="O385" s="37"/>
      <c r="P385" s="37"/>
      <c r="Q385" s="37"/>
      <c r="R385" s="37"/>
      <c r="S385" s="37"/>
      <c r="T385" s="37"/>
      <c r="U385" s="37"/>
      <c r="V385" s="37"/>
      <c r="W385" s="37"/>
      <c r="X385" s="37"/>
      <c r="Y385" s="37"/>
      <c r="Z385" s="37"/>
    </row>
    <row r="386" spans="1:26" ht="39" customHeight="1" x14ac:dyDescent="0.25">
      <c r="A386" s="37"/>
      <c r="B386" s="37"/>
      <c r="C386" s="37"/>
      <c r="D386" s="37"/>
      <c r="E386" s="37"/>
      <c r="F386" s="37"/>
      <c r="G386" s="37"/>
      <c r="H386" s="37"/>
      <c r="I386" s="21"/>
      <c r="J386" s="37"/>
      <c r="K386" s="37"/>
      <c r="L386" s="37"/>
      <c r="M386" s="37"/>
      <c r="N386" s="37"/>
      <c r="O386" s="37"/>
      <c r="P386" s="37"/>
      <c r="Q386" s="37"/>
      <c r="R386" s="37"/>
      <c r="S386" s="37"/>
      <c r="T386" s="37"/>
      <c r="U386" s="37"/>
      <c r="V386" s="37"/>
      <c r="W386" s="37"/>
      <c r="X386" s="37"/>
      <c r="Y386" s="37"/>
      <c r="Z386" s="37"/>
    </row>
    <row r="387" spans="1:26" ht="39" customHeight="1" x14ac:dyDescent="0.25">
      <c r="A387" s="37"/>
      <c r="B387" s="37"/>
      <c r="C387" s="37"/>
      <c r="D387" s="37"/>
      <c r="E387" s="37"/>
      <c r="F387" s="37"/>
      <c r="G387" s="37"/>
      <c r="H387" s="37"/>
      <c r="I387" s="21"/>
      <c r="J387" s="37"/>
      <c r="K387" s="37"/>
      <c r="L387" s="37"/>
      <c r="M387" s="37"/>
      <c r="N387" s="37"/>
      <c r="O387" s="37"/>
      <c r="P387" s="37"/>
      <c r="Q387" s="37"/>
      <c r="R387" s="37"/>
      <c r="S387" s="37"/>
      <c r="T387" s="37"/>
      <c r="U387" s="37"/>
      <c r="V387" s="37"/>
      <c r="W387" s="37"/>
      <c r="X387" s="37"/>
      <c r="Y387" s="37"/>
      <c r="Z387" s="37"/>
    </row>
    <row r="388" spans="1:26" ht="39" customHeight="1" x14ac:dyDescent="0.25">
      <c r="A388" s="37"/>
      <c r="B388" s="37"/>
      <c r="C388" s="37"/>
      <c r="D388" s="37"/>
      <c r="E388" s="37"/>
      <c r="F388" s="37"/>
      <c r="G388" s="37"/>
      <c r="H388" s="37"/>
      <c r="I388" s="21"/>
      <c r="J388" s="37"/>
      <c r="K388" s="37"/>
      <c r="L388" s="37"/>
      <c r="M388" s="37"/>
      <c r="N388" s="37"/>
      <c r="O388" s="37"/>
      <c r="P388" s="37"/>
      <c r="Q388" s="37"/>
      <c r="R388" s="37"/>
      <c r="S388" s="37"/>
      <c r="T388" s="37"/>
      <c r="U388" s="37"/>
      <c r="V388" s="37"/>
      <c r="W388" s="37"/>
      <c r="X388" s="37"/>
      <c r="Y388" s="37"/>
      <c r="Z388" s="37"/>
    </row>
    <row r="389" spans="1:26" ht="39" customHeight="1" x14ac:dyDescent="0.25">
      <c r="A389" s="37"/>
      <c r="B389" s="37"/>
      <c r="C389" s="37"/>
      <c r="D389" s="37"/>
      <c r="E389" s="37"/>
      <c r="F389" s="37"/>
      <c r="G389" s="37"/>
      <c r="H389" s="37"/>
      <c r="I389" s="21"/>
      <c r="J389" s="37"/>
      <c r="K389" s="37"/>
      <c r="L389" s="37"/>
      <c r="M389" s="37"/>
      <c r="N389" s="37"/>
      <c r="O389" s="37"/>
      <c r="P389" s="37"/>
      <c r="Q389" s="37"/>
      <c r="R389" s="37"/>
      <c r="S389" s="37"/>
      <c r="T389" s="37"/>
      <c r="U389" s="37"/>
      <c r="V389" s="37"/>
      <c r="W389" s="37"/>
      <c r="X389" s="37"/>
      <c r="Y389" s="37"/>
      <c r="Z389" s="37"/>
    </row>
    <row r="390" spans="1:26" ht="39" customHeight="1" x14ac:dyDescent="0.25">
      <c r="A390" s="37"/>
      <c r="B390" s="37"/>
      <c r="C390" s="37"/>
      <c r="D390" s="37"/>
      <c r="E390" s="37"/>
      <c r="F390" s="37"/>
      <c r="G390" s="37"/>
      <c r="H390" s="37"/>
      <c r="I390" s="21"/>
      <c r="J390" s="37"/>
      <c r="K390" s="37"/>
      <c r="L390" s="37"/>
      <c r="M390" s="37"/>
      <c r="N390" s="37"/>
      <c r="O390" s="37"/>
      <c r="P390" s="37"/>
      <c r="Q390" s="37"/>
      <c r="R390" s="37"/>
      <c r="S390" s="37"/>
      <c r="T390" s="37"/>
      <c r="U390" s="37"/>
      <c r="V390" s="37"/>
      <c r="W390" s="37"/>
      <c r="X390" s="37"/>
      <c r="Y390" s="37"/>
      <c r="Z390" s="37"/>
    </row>
    <row r="391" spans="1:26" ht="39" customHeight="1" x14ac:dyDescent="0.25">
      <c r="A391" s="37"/>
      <c r="B391" s="37"/>
      <c r="C391" s="37"/>
      <c r="D391" s="37"/>
      <c r="E391" s="37"/>
      <c r="F391" s="37"/>
      <c r="G391" s="37"/>
      <c r="H391" s="37"/>
      <c r="I391" s="21"/>
      <c r="J391" s="37"/>
      <c r="K391" s="37"/>
      <c r="L391" s="37"/>
      <c r="M391" s="37"/>
      <c r="N391" s="37"/>
      <c r="O391" s="37"/>
      <c r="P391" s="37"/>
      <c r="Q391" s="37"/>
      <c r="R391" s="37"/>
      <c r="S391" s="37"/>
      <c r="T391" s="37"/>
      <c r="U391" s="37"/>
      <c r="V391" s="37"/>
      <c r="W391" s="37"/>
      <c r="X391" s="37"/>
      <c r="Y391" s="37"/>
      <c r="Z391" s="37"/>
    </row>
    <row r="392" spans="1:26" ht="39" customHeight="1" x14ac:dyDescent="0.25">
      <c r="A392" s="37"/>
      <c r="B392" s="37"/>
      <c r="C392" s="37"/>
      <c r="D392" s="37"/>
      <c r="E392" s="37"/>
      <c r="F392" s="37"/>
      <c r="G392" s="37"/>
      <c r="H392" s="37"/>
      <c r="I392" s="21"/>
      <c r="J392" s="37"/>
      <c r="K392" s="37"/>
      <c r="L392" s="37"/>
      <c r="M392" s="37"/>
      <c r="N392" s="37"/>
      <c r="O392" s="37"/>
      <c r="P392" s="37"/>
      <c r="Q392" s="37"/>
      <c r="R392" s="37"/>
      <c r="S392" s="37"/>
      <c r="T392" s="37"/>
      <c r="U392" s="37"/>
      <c r="V392" s="37"/>
      <c r="W392" s="37"/>
      <c r="X392" s="37"/>
      <c r="Y392" s="37"/>
      <c r="Z392" s="37"/>
    </row>
    <row r="393" spans="1:26" ht="39" customHeight="1" x14ac:dyDescent="0.25">
      <c r="A393" s="37"/>
      <c r="B393" s="37"/>
      <c r="C393" s="37"/>
      <c r="D393" s="37"/>
      <c r="E393" s="37"/>
      <c r="F393" s="37"/>
      <c r="G393" s="37"/>
      <c r="H393" s="37"/>
      <c r="I393" s="21"/>
      <c r="J393" s="37"/>
      <c r="K393" s="37"/>
      <c r="L393" s="37"/>
      <c r="M393" s="37"/>
      <c r="N393" s="37"/>
      <c r="O393" s="37"/>
      <c r="P393" s="37"/>
      <c r="Q393" s="37"/>
      <c r="R393" s="37"/>
      <c r="S393" s="37"/>
      <c r="T393" s="37"/>
      <c r="U393" s="37"/>
      <c r="V393" s="37"/>
      <c r="W393" s="37"/>
      <c r="X393" s="37"/>
      <c r="Y393" s="37"/>
      <c r="Z393" s="37"/>
    </row>
    <row r="394" spans="1:26" ht="39" customHeight="1" x14ac:dyDescent="0.25">
      <c r="A394" s="37"/>
      <c r="B394" s="37"/>
      <c r="C394" s="37"/>
      <c r="D394" s="37"/>
      <c r="E394" s="37"/>
      <c r="F394" s="37"/>
      <c r="G394" s="37"/>
      <c r="H394" s="37"/>
      <c r="I394" s="21"/>
      <c r="J394" s="37"/>
      <c r="K394" s="37"/>
      <c r="L394" s="37"/>
      <c r="M394" s="37"/>
      <c r="N394" s="37"/>
      <c r="O394" s="37"/>
      <c r="P394" s="37"/>
      <c r="Q394" s="37"/>
      <c r="R394" s="37"/>
      <c r="S394" s="37"/>
      <c r="T394" s="37"/>
      <c r="U394" s="37"/>
      <c r="V394" s="37"/>
      <c r="W394" s="37"/>
      <c r="X394" s="37"/>
      <c r="Y394" s="37"/>
      <c r="Z394" s="37"/>
    </row>
    <row r="395" spans="1:26" ht="39" customHeight="1" x14ac:dyDescent="0.25">
      <c r="A395" s="37"/>
      <c r="B395" s="37"/>
      <c r="C395" s="37"/>
      <c r="D395" s="37"/>
      <c r="E395" s="37"/>
      <c r="F395" s="37"/>
      <c r="G395" s="37"/>
      <c r="H395" s="37"/>
      <c r="I395" s="21"/>
      <c r="J395" s="37"/>
      <c r="K395" s="37"/>
      <c r="L395" s="37"/>
      <c r="M395" s="37"/>
      <c r="N395" s="37"/>
      <c r="O395" s="37"/>
      <c r="P395" s="37"/>
      <c r="Q395" s="37"/>
      <c r="R395" s="37"/>
      <c r="S395" s="37"/>
      <c r="T395" s="37"/>
      <c r="U395" s="37"/>
      <c r="V395" s="37"/>
      <c r="W395" s="37"/>
      <c r="X395" s="37"/>
      <c r="Y395" s="37"/>
      <c r="Z395" s="37"/>
    </row>
    <row r="396" spans="1:26" ht="39" customHeight="1" x14ac:dyDescent="0.25">
      <c r="A396" s="37"/>
      <c r="B396" s="37"/>
      <c r="C396" s="37"/>
      <c r="D396" s="37"/>
      <c r="E396" s="37"/>
      <c r="F396" s="37"/>
      <c r="G396" s="37"/>
      <c r="H396" s="37"/>
      <c r="I396" s="21"/>
      <c r="J396" s="37"/>
      <c r="K396" s="37"/>
      <c r="L396" s="37"/>
      <c r="M396" s="37"/>
      <c r="N396" s="37"/>
      <c r="O396" s="37"/>
      <c r="P396" s="37"/>
      <c r="Q396" s="37"/>
      <c r="R396" s="37"/>
      <c r="S396" s="37"/>
      <c r="T396" s="37"/>
      <c r="U396" s="37"/>
      <c r="V396" s="37"/>
      <c r="W396" s="37"/>
      <c r="X396" s="37"/>
      <c r="Y396" s="37"/>
      <c r="Z396" s="37"/>
    </row>
    <row r="397" spans="1:26" ht="39" customHeight="1" x14ac:dyDescent="0.25">
      <c r="A397" s="37"/>
      <c r="B397" s="37"/>
      <c r="C397" s="37"/>
      <c r="D397" s="37"/>
      <c r="E397" s="37"/>
      <c r="F397" s="37"/>
      <c r="G397" s="37"/>
      <c r="H397" s="37"/>
      <c r="I397" s="21"/>
      <c r="J397" s="37"/>
      <c r="K397" s="37"/>
      <c r="L397" s="37"/>
      <c r="M397" s="37"/>
      <c r="N397" s="37"/>
      <c r="O397" s="37"/>
      <c r="P397" s="37"/>
      <c r="Q397" s="37"/>
      <c r="R397" s="37"/>
      <c r="S397" s="37"/>
      <c r="T397" s="37"/>
      <c r="U397" s="37"/>
      <c r="V397" s="37"/>
      <c r="W397" s="37"/>
      <c r="X397" s="37"/>
      <c r="Y397" s="37"/>
      <c r="Z397" s="37"/>
    </row>
    <row r="398" spans="1:26" ht="39" customHeight="1" x14ac:dyDescent="0.25">
      <c r="A398" s="37"/>
      <c r="B398" s="37"/>
      <c r="C398" s="37"/>
      <c r="D398" s="37"/>
      <c r="E398" s="37"/>
      <c r="F398" s="37"/>
      <c r="G398" s="37"/>
      <c r="H398" s="37"/>
      <c r="I398" s="21"/>
      <c r="J398" s="37"/>
      <c r="K398" s="37"/>
      <c r="L398" s="37"/>
      <c r="M398" s="37"/>
      <c r="N398" s="37"/>
      <c r="O398" s="37"/>
      <c r="P398" s="37"/>
      <c r="Q398" s="37"/>
      <c r="R398" s="37"/>
      <c r="S398" s="37"/>
      <c r="T398" s="37"/>
      <c r="U398" s="37"/>
      <c r="V398" s="37"/>
      <c r="W398" s="37"/>
      <c r="X398" s="37"/>
      <c r="Y398" s="37"/>
      <c r="Z398" s="37"/>
    </row>
    <row r="399" spans="1:26" ht="39" customHeight="1" x14ac:dyDescent="0.25">
      <c r="A399" s="37"/>
      <c r="B399" s="37"/>
      <c r="C399" s="37"/>
      <c r="D399" s="37"/>
      <c r="E399" s="37"/>
      <c r="F399" s="37"/>
      <c r="G399" s="37"/>
      <c r="H399" s="37"/>
      <c r="I399" s="21"/>
      <c r="J399" s="37"/>
      <c r="K399" s="37"/>
      <c r="L399" s="37"/>
      <c r="M399" s="37"/>
      <c r="N399" s="37"/>
      <c r="O399" s="37"/>
      <c r="P399" s="37"/>
      <c r="Q399" s="37"/>
      <c r="R399" s="37"/>
      <c r="S399" s="37"/>
      <c r="T399" s="37"/>
      <c r="U399" s="37"/>
      <c r="V399" s="37"/>
      <c r="W399" s="37"/>
      <c r="X399" s="37"/>
      <c r="Y399" s="37"/>
      <c r="Z399" s="37"/>
    </row>
    <row r="400" spans="1:26" ht="39" customHeight="1" x14ac:dyDescent="0.25">
      <c r="A400" s="37"/>
      <c r="B400" s="37"/>
      <c r="C400" s="37"/>
      <c r="D400" s="37"/>
      <c r="E400" s="37"/>
      <c r="F400" s="37"/>
      <c r="G400" s="37"/>
      <c r="H400" s="37"/>
      <c r="I400" s="21"/>
      <c r="J400" s="37"/>
      <c r="K400" s="37"/>
      <c r="L400" s="37"/>
      <c r="M400" s="37"/>
      <c r="N400" s="37"/>
      <c r="O400" s="37"/>
      <c r="P400" s="37"/>
      <c r="Q400" s="37"/>
      <c r="R400" s="37"/>
      <c r="S400" s="37"/>
      <c r="T400" s="37"/>
      <c r="U400" s="37"/>
      <c r="V400" s="37"/>
      <c r="W400" s="37"/>
      <c r="X400" s="37"/>
      <c r="Y400" s="37"/>
      <c r="Z400" s="37"/>
    </row>
    <row r="401" spans="1:26" ht="39" customHeight="1" x14ac:dyDescent="0.25">
      <c r="A401" s="37"/>
      <c r="B401" s="37"/>
      <c r="C401" s="37"/>
      <c r="D401" s="37"/>
      <c r="E401" s="37"/>
      <c r="F401" s="37"/>
      <c r="G401" s="37"/>
      <c r="H401" s="37"/>
      <c r="I401" s="21"/>
      <c r="J401" s="37"/>
      <c r="K401" s="37"/>
      <c r="L401" s="37"/>
      <c r="M401" s="37"/>
      <c r="N401" s="37"/>
      <c r="O401" s="37"/>
      <c r="P401" s="37"/>
      <c r="Q401" s="37"/>
      <c r="R401" s="37"/>
      <c r="S401" s="37"/>
      <c r="T401" s="37"/>
      <c r="U401" s="37"/>
      <c r="V401" s="37"/>
      <c r="W401" s="37"/>
      <c r="X401" s="37"/>
      <c r="Y401" s="37"/>
      <c r="Z401" s="37"/>
    </row>
    <row r="402" spans="1:26" ht="39" customHeight="1" x14ac:dyDescent="0.25">
      <c r="A402" s="37"/>
      <c r="B402" s="37"/>
      <c r="C402" s="37"/>
      <c r="D402" s="37"/>
      <c r="E402" s="37"/>
      <c r="F402" s="37"/>
      <c r="G402" s="37"/>
      <c r="H402" s="37"/>
      <c r="I402" s="21"/>
      <c r="J402" s="37"/>
      <c r="K402" s="37"/>
      <c r="L402" s="37"/>
      <c r="M402" s="37"/>
      <c r="N402" s="37"/>
      <c r="O402" s="37"/>
      <c r="P402" s="37"/>
      <c r="Q402" s="37"/>
      <c r="R402" s="37"/>
      <c r="S402" s="37"/>
      <c r="T402" s="37"/>
      <c r="U402" s="37"/>
      <c r="V402" s="37"/>
      <c r="W402" s="37"/>
      <c r="X402" s="37"/>
      <c r="Y402" s="37"/>
      <c r="Z402" s="37"/>
    </row>
    <row r="403" spans="1:26" ht="39" customHeight="1" x14ac:dyDescent="0.25">
      <c r="A403" s="37"/>
      <c r="B403" s="37"/>
      <c r="C403" s="37"/>
      <c r="D403" s="37"/>
      <c r="E403" s="37"/>
      <c r="F403" s="37"/>
      <c r="G403" s="37"/>
      <c r="H403" s="37"/>
      <c r="I403" s="21"/>
      <c r="J403" s="37"/>
      <c r="K403" s="37"/>
      <c r="L403" s="37"/>
      <c r="M403" s="37"/>
      <c r="N403" s="37"/>
      <c r="O403" s="37"/>
      <c r="P403" s="37"/>
      <c r="Q403" s="37"/>
      <c r="R403" s="37"/>
      <c r="S403" s="37"/>
      <c r="T403" s="37"/>
      <c r="U403" s="37"/>
      <c r="V403" s="37"/>
      <c r="W403" s="37"/>
      <c r="X403" s="37"/>
      <c r="Y403" s="37"/>
      <c r="Z403" s="37"/>
    </row>
    <row r="404" spans="1:26" ht="39" customHeight="1" x14ac:dyDescent="0.25">
      <c r="A404" s="37"/>
      <c r="B404" s="37"/>
      <c r="C404" s="37"/>
      <c r="D404" s="37"/>
      <c r="E404" s="37"/>
      <c r="F404" s="37"/>
      <c r="G404" s="37"/>
      <c r="H404" s="37"/>
      <c r="I404" s="21"/>
      <c r="J404" s="37"/>
      <c r="K404" s="37"/>
      <c r="L404" s="37"/>
      <c r="M404" s="37"/>
      <c r="N404" s="37"/>
      <c r="O404" s="37"/>
      <c r="P404" s="37"/>
      <c r="Q404" s="37"/>
      <c r="R404" s="37"/>
      <c r="S404" s="37"/>
      <c r="T404" s="37"/>
      <c r="U404" s="37"/>
      <c r="V404" s="37"/>
      <c r="W404" s="37"/>
      <c r="X404" s="37"/>
      <c r="Y404" s="37"/>
      <c r="Z404" s="37"/>
    </row>
    <row r="405" spans="1:26" ht="39" customHeight="1" x14ac:dyDescent="0.25">
      <c r="A405" s="37"/>
      <c r="B405" s="37"/>
      <c r="C405" s="37"/>
      <c r="D405" s="37"/>
      <c r="E405" s="37"/>
      <c r="F405" s="37"/>
      <c r="G405" s="37"/>
      <c r="H405" s="37"/>
      <c r="I405" s="21"/>
      <c r="J405" s="37"/>
      <c r="K405" s="37"/>
      <c r="L405" s="37"/>
      <c r="M405" s="37"/>
      <c r="N405" s="37"/>
      <c r="O405" s="37"/>
      <c r="P405" s="37"/>
      <c r="Q405" s="37"/>
      <c r="R405" s="37"/>
      <c r="S405" s="37"/>
      <c r="T405" s="37"/>
      <c r="U405" s="37"/>
      <c r="V405" s="37"/>
      <c r="W405" s="37"/>
      <c r="X405" s="37"/>
      <c r="Y405" s="37"/>
      <c r="Z405" s="37"/>
    </row>
    <row r="406" spans="1:26" ht="39" customHeight="1" x14ac:dyDescent="0.25">
      <c r="A406" s="37"/>
      <c r="B406" s="37"/>
      <c r="C406" s="37"/>
      <c r="D406" s="37"/>
      <c r="E406" s="37"/>
      <c r="F406" s="37"/>
      <c r="G406" s="37"/>
      <c r="H406" s="37"/>
      <c r="I406" s="21"/>
      <c r="J406" s="37"/>
      <c r="K406" s="37"/>
      <c r="L406" s="37"/>
      <c r="M406" s="37"/>
      <c r="N406" s="37"/>
      <c r="O406" s="37"/>
      <c r="P406" s="37"/>
      <c r="Q406" s="37"/>
      <c r="R406" s="37"/>
      <c r="S406" s="37"/>
      <c r="T406" s="37"/>
      <c r="U406" s="37"/>
      <c r="V406" s="37"/>
      <c r="W406" s="37"/>
      <c r="X406" s="37"/>
      <c r="Y406" s="37"/>
      <c r="Z406" s="37"/>
    </row>
    <row r="407" spans="1:26" ht="39" customHeight="1" x14ac:dyDescent="0.25">
      <c r="A407" s="37"/>
      <c r="B407" s="37"/>
      <c r="C407" s="37"/>
      <c r="D407" s="37"/>
      <c r="E407" s="37"/>
      <c r="F407" s="37"/>
      <c r="G407" s="37"/>
      <c r="H407" s="37"/>
      <c r="I407" s="21"/>
      <c r="J407" s="37"/>
      <c r="K407" s="37"/>
      <c r="L407" s="37"/>
      <c r="M407" s="37"/>
      <c r="N407" s="37"/>
      <c r="O407" s="37"/>
      <c r="P407" s="37"/>
      <c r="Q407" s="37"/>
      <c r="R407" s="37"/>
      <c r="S407" s="37"/>
      <c r="T407" s="37"/>
      <c r="U407" s="37"/>
      <c r="V407" s="37"/>
      <c r="W407" s="37"/>
      <c r="X407" s="37"/>
      <c r="Y407" s="37"/>
      <c r="Z407" s="37"/>
    </row>
    <row r="408" spans="1:26" ht="39" customHeight="1" x14ac:dyDescent="0.25">
      <c r="A408" s="37"/>
      <c r="B408" s="37"/>
      <c r="C408" s="37"/>
      <c r="D408" s="37"/>
      <c r="E408" s="37"/>
      <c r="F408" s="37"/>
      <c r="G408" s="37"/>
      <c r="H408" s="37"/>
      <c r="I408" s="21"/>
      <c r="J408" s="37"/>
      <c r="K408" s="37"/>
      <c r="L408" s="37"/>
      <c r="M408" s="37"/>
      <c r="N408" s="37"/>
      <c r="O408" s="37"/>
      <c r="P408" s="37"/>
      <c r="Q408" s="37"/>
      <c r="R408" s="37"/>
      <c r="S408" s="37"/>
      <c r="T408" s="37"/>
      <c r="U408" s="37"/>
      <c r="V408" s="37"/>
      <c r="W408" s="37"/>
      <c r="X408" s="37"/>
      <c r="Y408" s="37"/>
      <c r="Z408" s="37"/>
    </row>
    <row r="409" spans="1:26" ht="39" customHeight="1" x14ac:dyDescent="0.25">
      <c r="A409" s="37"/>
      <c r="B409" s="37"/>
      <c r="C409" s="37"/>
      <c r="D409" s="37"/>
      <c r="E409" s="37"/>
      <c r="F409" s="37"/>
      <c r="G409" s="37"/>
      <c r="H409" s="37"/>
      <c r="I409" s="21"/>
      <c r="J409" s="37"/>
      <c r="K409" s="37"/>
      <c r="L409" s="37"/>
      <c r="M409" s="37"/>
      <c r="N409" s="37"/>
      <c r="O409" s="37"/>
      <c r="P409" s="37"/>
      <c r="Q409" s="37"/>
      <c r="R409" s="37"/>
      <c r="S409" s="37"/>
      <c r="T409" s="37"/>
      <c r="U409" s="37"/>
      <c r="V409" s="37"/>
      <c r="W409" s="37"/>
      <c r="X409" s="37"/>
      <c r="Y409" s="37"/>
      <c r="Z409" s="37"/>
    </row>
    <row r="410" spans="1:26" ht="39" customHeight="1" x14ac:dyDescent="0.25">
      <c r="A410" s="37"/>
      <c r="B410" s="37"/>
      <c r="C410" s="37"/>
      <c r="D410" s="37"/>
      <c r="E410" s="37"/>
      <c r="F410" s="37"/>
      <c r="G410" s="37"/>
      <c r="H410" s="37"/>
      <c r="I410" s="21"/>
      <c r="J410" s="37"/>
      <c r="K410" s="37"/>
      <c r="L410" s="37"/>
      <c r="M410" s="37"/>
      <c r="N410" s="37"/>
      <c r="O410" s="37"/>
      <c r="P410" s="37"/>
      <c r="Q410" s="37"/>
      <c r="R410" s="37"/>
      <c r="S410" s="37"/>
      <c r="T410" s="37"/>
      <c r="U410" s="37"/>
      <c r="V410" s="37"/>
      <c r="W410" s="37"/>
      <c r="X410" s="37"/>
      <c r="Y410" s="37"/>
      <c r="Z410" s="37"/>
    </row>
    <row r="411" spans="1:26" ht="39" customHeight="1" x14ac:dyDescent="0.25">
      <c r="A411" s="37"/>
      <c r="B411" s="37"/>
      <c r="C411" s="37"/>
      <c r="D411" s="37"/>
      <c r="E411" s="37"/>
      <c r="F411" s="37"/>
      <c r="G411" s="37"/>
      <c r="H411" s="37"/>
      <c r="I411" s="21"/>
      <c r="J411" s="37"/>
      <c r="K411" s="37"/>
      <c r="L411" s="37"/>
      <c r="M411" s="37"/>
      <c r="N411" s="37"/>
      <c r="O411" s="37"/>
      <c r="P411" s="37"/>
      <c r="Q411" s="37"/>
      <c r="R411" s="37"/>
      <c r="S411" s="37"/>
      <c r="T411" s="37"/>
      <c r="U411" s="37"/>
      <c r="V411" s="37"/>
      <c r="W411" s="37"/>
      <c r="X411" s="37"/>
      <c r="Y411" s="37"/>
      <c r="Z411" s="37"/>
    </row>
    <row r="412" spans="1:26" ht="39" customHeight="1" x14ac:dyDescent="0.25">
      <c r="A412" s="37"/>
      <c r="B412" s="37"/>
      <c r="C412" s="37"/>
      <c r="D412" s="37"/>
      <c r="E412" s="37"/>
      <c r="F412" s="37"/>
      <c r="G412" s="37"/>
      <c r="H412" s="37"/>
      <c r="I412" s="21"/>
      <c r="J412" s="37"/>
      <c r="K412" s="37"/>
      <c r="L412" s="37"/>
      <c r="M412" s="37"/>
      <c r="N412" s="37"/>
      <c r="O412" s="37"/>
      <c r="P412" s="37"/>
      <c r="Q412" s="37"/>
      <c r="R412" s="37"/>
      <c r="S412" s="37"/>
      <c r="T412" s="37"/>
      <c r="U412" s="37"/>
      <c r="V412" s="37"/>
      <c r="W412" s="37"/>
      <c r="X412" s="37"/>
      <c r="Y412" s="37"/>
      <c r="Z412" s="37"/>
    </row>
    <row r="413" spans="1:26" ht="39" customHeight="1" x14ac:dyDescent="0.25">
      <c r="A413" s="37"/>
      <c r="B413" s="37"/>
      <c r="C413" s="37"/>
      <c r="D413" s="37"/>
      <c r="E413" s="37"/>
      <c r="F413" s="37"/>
      <c r="G413" s="37"/>
      <c r="H413" s="37"/>
      <c r="I413" s="21"/>
      <c r="J413" s="37"/>
      <c r="K413" s="37"/>
      <c r="L413" s="37"/>
      <c r="M413" s="37"/>
      <c r="N413" s="37"/>
      <c r="O413" s="37"/>
      <c r="P413" s="37"/>
      <c r="Q413" s="37"/>
      <c r="R413" s="37"/>
      <c r="S413" s="37"/>
      <c r="T413" s="37"/>
      <c r="U413" s="37"/>
      <c r="V413" s="37"/>
      <c r="W413" s="37"/>
      <c r="X413" s="37"/>
      <c r="Y413" s="37"/>
      <c r="Z413" s="37"/>
    </row>
    <row r="414" spans="1:26" ht="39" customHeight="1" x14ac:dyDescent="0.25">
      <c r="A414" s="37"/>
      <c r="B414" s="37"/>
      <c r="C414" s="37"/>
      <c r="D414" s="37"/>
      <c r="E414" s="37"/>
      <c r="F414" s="37"/>
      <c r="G414" s="37"/>
      <c r="H414" s="37"/>
      <c r="I414" s="21"/>
      <c r="J414" s="37"/>
      <c r="K414" s="37"/>
      <c r="L414" s="37"/>
      <c r="M414" s="37"/>
      <c r="N414" s="37"/>
      <c r="O414" s="37"/>
      <c r="P414" s="37"/>
      <c r="Q414" s="37"/>
      <c r="R414" s="37"/>
      <c r="S414" s="37"/>
      <c r="T414" s="37"/>
      <c r="U414" s="37"/>
      <c r="V414" s="37"/>
      <c r="W414" s="37"/>
      <c r="X414" s="37"/>
      <c r="Y414" s="37"/>
      <c r="Z414" s="37"/>
    </row>
    <row r="415" spans="1:26" ht="39" customHeight="1" x14ac:dyDescent="0.25">
      <c r="A415" s="37"/>
      <c r="B415" s="37"/>
      <c r="C415" s="37"/>
      <c r="D415" s="37"/>
      <c r="E415" s="37"/>
      <c r="F415" s="37"/>
      <c r="G415" s="37"/>
      <c r="H415" s="37"/>
      <c r="I415" s="21"/>
      <c r="J415" s="37"/>
      <c r="K415" s="37"/>
      <c r="L415" s="37"/>
      <c r="M415" s="37"/>
      <c r="N415" s="37"/>
      <c r="O415" s="37"/>
      <c r="P415" s="37"/>
      <c r="Q415" s="37"/>
      <c r="R415" s="37"/>
      <c r="S415" s="37"/>
      <c r="T415" s="37"/>
      <c r="U415" s="37"/>
      <c r="V415" s="37"/>
      <c r="W415" s="37"/>
      <c r="X415" s="37"/>
      <c r="Y415" s="37"/>
      <c r="Z415" s="37"/>
    </row>
    <row r="416" spans="1:26" ht="39" customHeight="1" x14ac:dyDescent="0.25">
      <c r="A416" s="37"/>
      <c r="B416" s="37"/>
      <c r="C416" s="37"/>
      <c r="D416" s="37"/>
      <c r="E416" s="37"/>
      <c r="F416" s="37"/>
      <c r="G416" s="37"/>
      <c r="H416" s="37"/>
      <c r="I416" s="21"/>
      <c r="J416" s="37"/>
      <c r="K416" s="37"/>
      <c r="L416" s="37"/>
      <c r="M416" s="37"/>
      <c r="N416" s="37"/>
      <c r="O416" s="37"/>
      <c r="P416" s="37"/>
      <c r="Q416" s="37"/>
      <c r="R416" s="37"/>
      <c r="S416" s="37"/>
      <c r="T416" s="37"/>
      <c r="U416" s="37"/>
      <c r="V416" s="37"/>
      <c r="W416" s="37"/>
      <c r="X416" s="37"/>
      <c r="Y416" s="37"/>
      <c r="Z416" s="37"/>
    </row>
    <row r="417" spans="1:26" ht="39" customHeight="1" x14ac:dyDescent="0.25">
      <c r="A417" s="37"/>
      <c r="B417" s="37"/>
      <c r="C417" s="37"/>
      <c r="D417" s="37"/>
      <c r="E417" s="37"/>
      <c r="F417" s="37"/>
      <c r="G417" s="37"/>
      <c r="H417" s="37"/>
      <c r="I417" s="21"/>
      <c r="J417" s="37"/>
      <c r="K417" s="37"/>
      <c r="L417" s="37"/>
      <c r="M417" s="37"/>
      <c r="N417" s="37"/>
      <c r="O417" s="37"/>
      <c r="P417" s="37"/>
      <c r="Q417" s="37"/>
      <c r="R417" s="37"/>
      <c r="S417" s="37"/>
      <c r="T417" s="37"/>
      <c r="U417" s="37"/>
      <c r="V417" s="37"/>
      <c r="W417" s="37"/>
      <c r="X417" s="37"/>
      <c r="Y417" s="37"/>
      <c r="Z417" s="37"/>
    </row>
    <row r="418" spans="1:26" ht="39" customHeight="1" x14ac:dyDescent="0.25">
      <c r="A418" s="37"/>
      <c r="B418" s="37"/>
      <c r="C418" s="37"/>
      <c r="D418" s="37"/>
      <c r="E418" s="37"/>
      <c r="F418" s="37"/>
      <c r="G418" s="37"/>
      <c r="H418" s="37"/>
      <c r="I418" s="21"/>
      <c r="J418" s="37"/>
      <c r="K418" s="37"/>
      <c r="L418" s="37"/>
      <c r="M418" s="37"/>
      <c r="N418" s="37"/>
      <c r="O418" s="37"/>
      <c r="P418" s="37"/>
      <c r="Q418" s="37"/>
      <c r="R418" s="37"/>
      <c r="S418" s="37"/>
      <c r="T418" s="37"/>
      <c r="U418" s="37"/>
      <c r="V418" s="37"/>
      <c r="W418" s="37"/>
      <c r="X418" s="37"/>
      <c r="Y418" s="37"/>
      <c r="Z418" s="37"/>
    </row>
    <row r="419" spans="1:26" ht="39" customHeight="1" x14ac:dyDescent="0.25">
      <c r="A419" s="37"/>
      <c r="B419" s="37"/>
      <c r="C419" s="37"/>
      <c r="D419" s="37"/>
      <c r="E419" s="37"/>
      <c r="F419" s="37"/>
      <c r="G419" s="37"/>
      <c r="H419" s="37"/>
      <c r="I419" s="21"/>
      <c r="J419" s="37"/>
      <c r="K419" s="37"/>
      <c r="L419" s="37"/>
      <c r="M419" s="37"/>
      <c r="N419" s="37"/>
      <c r="O419" s="37"/>
      <c r="P419" s="37"/>
      <c r="Q419" s="37"/>
      <c r="R419" s="37"/>
      <c r="S419" s="37"/>
      <c r="T419" s="37"/>
      <c r="U419" s="37"/>
      <c r="V419" s="37"/>
      <c r="W419" s="37"/>
      <c r="X419" s="37"/>
      <c r="Y419" s="37"/>
      <c r="Z419" s="37"/>
    </row>
    <row r="420" spans="1:26" ht="39" customHeight="1" x14ac:dyDescent="0.25">
      <c r="A420" s="37"/>
      <c r="B420" s="37"/>
      <c r="C420" s="37"/>
      <c r="D420" s="37"/>
      <c r="E420" s="37"/>
      <c r="F420" s="37"/>
      <c r="G420" s="37"/>
      <c r="H420" s="37"/>
      <c r="I420" s="21"/>
      <c r="J420" s="37"/>
      <c r="K420" s="37"/>
      <c r="L420" s="37"/>
      <c r="M420" s="37"/>
      <c r="N420" s="37"/>
      <c r="O420" s="37"/>
      <c r="P420" s="37"/>
      <c r="Q420" s="37"/>
      <c r="R420" s="37"/>
      <c r="S420" s="37"/>
      <c r="T420" s="37"/>
      <c r="U420" s="37"/>
      <c r="V420" s="37"/>
      <c r="W420" s="37"/>
      <c r="X420" s="37"/>
      <c r="Y420" s="37"/>
      <c r="Z420" s="37"/>
    </row>
    <row r="421" spans="1:26" ht="39" customHeight="1" x14ac:dyDescent="0.25">
      <c r="A421" s="37"/>
      <c r="B421" s="37"/>
      <c r="C421" s="37"/>
      <c r="D421" s="37"/>
      <c r="E421" s="37"/>
      <c r="F421" s="37"/>
      <c r="G421" s="37"/>
      <c r="H421" s="37"/>
      <c r="I421" s="21"/>
      <c r="J421" s="37"/>
      <c r="K421" s="37"/>
      <c r="L421" s="37"/>
      <c r="M421" s="37"/>
      <c r="N421" s="37"/>
      <c r="O421" s="37"/>
      <c r="P421" s="37"/>
      <c r="Q421" s="37"/>
      <c r="R421" s="37"/>
      <c r="S421" s="37"/>
      <c r="T421" s="37"/>
      <c r="U421" s="37"/>
      <c r="V421" s="37"/>
      <c r="W421" s="37"/>
      <c r="X421" s="37"/>
      <c r="Y421" s="37"/>
      <c r="Z421" s="37"/>
    </row>
    <row r="422" spans="1:26" ht="39" customHeight="1" x14ac:dyDescent="0.25">
      <c r="A422" s="37"/>
      <c r="B422" s="37"/>
      <c r="C422" s="37"/>
      <c r="D422" s="37"/>
      <c r="E422" s="37"/>
      <c r="F422" s="37"/>
      <c r="G422" s="37"/>
      <c r="H422" s="37"/>
      <c r="I422" s="21"/>
      <c r="J422" s="37"/>
      <c r="K422" s="37"/>
      <c r="L422" s="37"/>
      <c r="M422" s="37"/>
      <c r="N422" s="37"/>
      <c r="O422" s="37"/>
      <c r="P422" s="37"/>
      <c r="Q422" s="37"/>
      <c r="R422" s="37"/>
      <c r="S422" s="37"/>
      <c r="T422" s="37"/>
      <c r="U422" s="37"/>
      <c r="V422" s="37"/>
      <c r="W422" s="37"/>
      <c r="X422" s="37"/>
      <c r="Y422" s="37"/>
      <c r="Z422" s="37"/>
    </row>
    <row r="423" spans="1:26" ht="39" customHeight="1" x14ac:dyDescent="0.25">
      <c r="A423" s="37"/>
      <c r="B423" s="37"/>
      <c r="C423" s="37"/>
      <c r="D423" s="37"/>
      <c r="E423" s="37"/>
      <c r="F423" s="37"/>
      <c r="G423" s="37"/>
      <c r="H423" s="37"/>
      <c r="I423" s="21"/>
      <c r="J423" s="37"/>
      <c r="K423" s="37"/>
      <c r="L423" s="37"/>
      <c r="M423" s="37"/>
      <c r="N423" s="37"/>
      <c r="O423" s="37"/>
      <c r="P423" s="37"/>
      <c r="Q423" s="37"/>
      <c r="R423" s="37"/>
      <c r="S423" s="37"/>
      <c r="T423" s="37"/>
      <c r="U423" s="37"/>
      <c r="V423" s="37"/>
      <c r="W423" s="37"/>
      <c r="X423" s="37"/>
      <c r="Y423" s="37"/>
      <c r="Z423" s="37"/>
    </row>
    <row r="424" spans="1:26" ht="39" customHeight="1" x14ac:dyDescent="0.25">
      <c r="A424" s="37"/>
      <c r="B424" s="37"/>
      <c r="C424" s="37"/>
      <c r="D424" s="37"/>
      <c r="E424" s="37"/>
      <c r="F424" s="37"/>
      <c r="G424" s="37"/>
      <c r="H424" s="37"/>
      <c r="I424" s="21"/>
      <c r="J424" s="37"/>
      <c r="K424" s="37"/>
      <c r="L424" s="37"/>
      <c r="M424" s="37"/>
      <c r="N424" s="37"/>
      <c r="O424" s="37"/>
      <c r="P424" s="37"/>
      <c r="Q424" s="37"/>
      <c r="R424" s="37"/>
      <c r="S424" s="37"/>
      <c r="T424" s="37"/>
      <c r="U424" s="37"/>
      <c r="V424" s="37"/>
      <c r="W424" s="37"/>
      <c r="X424" s="37"/>
      <c r="Y424" s="37"/>
      <c r="Z424" s="37"/>
    </row>
    <row r="425" spans="1:26" ht="39" customHeight="1" x14ac:dyDescent="0.25">
      <c r="A425" s="37"/>
      <c r="B425" s="37"/>
      <c r="C425" s="37"/>
      <c r="D425" s="37"/>
      <c r="E425" s="37"/>
      <c r="F425" s="37"/>
      <c r="G425" s="37"/>
      <c r="H425" s="37"/>
      <c r="I425" s="21"/>
      <c r="J425" s="37"/>
      <c r="K425" s="37"/>
      <c r="L425" s="37"/>
      <c r="M425" s="37"/>
      <c r="N425" s="37"/>
      <c r="O425" s="37"/>
      <c r="P425" s="37"/>
      <c r="Q425" s="37"/>
      <c r="R425" s="37"/>
      <c r="S425" s="37"/>
      <c r="T425" s="37"/>
      <c r="U425" s="37"/>
      <c r="V425" s="37"/>
      <c r="W425" s="37"/>
      <c r="X425" s="37"/>
      <c r="Y425" s="37"/>
      <c r="Z425" s="37"/>
    </row>
    <row r="426" spans="1:26" ht="39" customHeight="1" x14ac:dyDescent="0.25">
      <c r="A426" s="37"/>
      <c r="B426" s="37"/>
      <c r="C426" s="37"/>
      <c r="D426" s="37"/>
      <c r="E426" s="37"/>
      <c r="F426" s="37"/>
      <c r="G426" s="37"/>
      <c r="H426" s="37"/>
      <c r="I426" s="21"/>
      <c r="J426" s="37"/>
      <c r="K426" s="37"/>
      <c r="L426" s="37"/>
      <c r="M426" s="37"/>
      <c r="N426" s="37"/>
      <c r="O426" s="37"/>
      <c r="P426" s="37"/>
      <c r="Q426" s="37"/>
      <c r="R426" s="37"/>
      <c r="S426" s="37"/>
      <c r="T426" s="37"/>
      <c r="U426" s="37"/>
      <c r="V426" s="37"/>
      <c r="W426" s="37"/>
      <c r="X426" s="37"/>
      <c r="Y426" s="37"/>
      <c r="Z426" s="37"/>
    </row>
    <row r="427" spans="1:26" ht="39" customHeight="1" x14ac:dyDescent="0.25">
      <c r="A427" s="37"/>
      <c r="B427" s="37"/>
      <c r="C427" s="37"/>
      <c r="D427" s="37"/>
      <c r="E427" s="37"/>
      <c r="F427" s="37"/>
      <c r="G427" s="37"/>
      <c r="H427" s="37"/>
      <c r="I427" s="21"/>
      <c r="J427" s="37"/>
      <c r="K427" s="37"/>
      <c r="L427" s="37"/>
      <c r="M427" s="37"/>
      <c r="N427" s="37"/>
      <c r="O427" s="37"/>
      <c r="P427" s="37"/>
      <c r="Q427" s="37"/>
      <c r="R427" s="37"/>
      <c r="S427" s="37"/>
      <c r="T427" s="37"/>
      <c r="U427" s="37"/>
      <c r="V427" s="37"/>
      <c r="W427" s="37"/>
      <c r="X427" s="37"/>
      <c r="Y427" s="37"/>
      <c r="Z427" s="37"/>
    </row>
    <row r="428" spans="1:26" ht="39" customHeight="1" x14ac:dyDescent="0.25">
      <c r="A428" s="37"/>
      <c r="B428" s="37"/>
      <c r="C428" s="37"/>
      <c r="D428" s="37"/>
      <c r="E428" s="37"/>
      <c r="F428" s="37"/>
      <c r="G428" s="37"/>
      <c r="H428" s="37"/>
      <c r="I428" s="21"/>
      <c r="J428" s="37"/>
      <c r="K428" s="37"/>
      <c r="L428" s="37"/>
      <c r="M428" s="37"/>
      <c r="N428" s="37"/>
      <c r="O428" s="37"/>
      <c r="P428" s="37"/>
      <c r="Q428" s="37"/>
      <c r="R428" s="37"/>
      <c r="S428" s="37"/>
      <c r="T428" s="37"/>
      <c r="U428" s="37"/>
      <c r="V428" s="37"/>
      <c r="W428" s="37"/>
      <c r="X428" s="37"/>
      <c r="Y428" s="37"/>
      <c r="Z428" s="37"/>
    </row>
    <row r="429" spans="1:26" ht="39" customHeight="1" x14ac:dyDescent="0.25">
      <c r="A429" s="37"/>
      <c r="B429" s="37"/>
      <c r="C429" s="37"/>
      <c r="D429" s="37"/>
      <c r="E429" s="37"/>
      <c r="F429" s="37"/>
      <c r="G429" s="37"/>
      <c r="H429" s="37"/>
      <c r="I429" s="21"/>
      <c r="J429" s="37"/>
      <c r="K429" s="37"/>
      <c r="L429" s="37"/>
      <c r="M429" s="37"/>
      <c r="N429" s="37"/>
      <c r="O429" s="37"/>
      <c r="P429" s="37"/>
      <c r="Q429" s="37"/>
      <c r="R429" s="37"/>
      <c r="S429" s="37"/>
      <c r="T429" s="37"/>
      <c r="U429" s="37"/>
      <c r="V429" s="37"/>
      <c r="W429" s="37"/>
      <c r="X429" s="37"/>
      <c r="Y429" s="37"/>
      <c r="Z429" s="37"/>
    </row>
    <row r="430" spans="1:26" ht="39" customHeight="1" x14ac:dyDescent="0.25">
      <c r="A430" s="37"/>
      <c r="B430" s="37"/>
      <c r="C430" s="37"/>
      <c r="D430" s="37"/>
      <c r="E430" s="37"/>
      <c r="F430" s="37"/>
      <c r="G430" s="37"/>
      <c r="H430" s="37"/>
      <c r="I430" s="21"/>
      <c r="J430" s="37"/>
      <c r="K430" s="37"/>
      <c r="L430" s="37"/>
      <c r="M430" s="37"/>
      <c r="N430" s="37"/>
      <c r="O430" s="37"/>
      <c r="P430" s="37"/>
      <c r="Q430" s="37"/>
      <c r="R430" s="37"/>
      <c r="S430" s="37"/>
      <c r="T430" s="37"/>
      <c r="U430" s="37"/>
      <c r="V430" s="37"/>
      <c r="W430" s="37"/>
      <c r="X430" s="37"/>
      <c r="Y430" s="37"/>
      <c r="Z430" s="37"/>
    </row>
    <row r="431" spans="1:26" ht="39" customHeight="1" x14ac:dyDescent="0.25">
      <c r="A431" s="37"/>
      <c r="B431" s="37"/>
      <c r="C431" s="37"/>
      <c r="D431" s="37"/>
      <c r="E431" s="37"/>
      <c r="F431" s="37"/>
      <c r="G431" s="37"/>
      <c r="H431" s="37"/>
      <c r="I431" s="21"/>
      <c r="J431" s="37"/>
      <c r="K431" s="37"/>
      <c r="L431" s="37"/>
      <c r="M431" s="37"/>
      <c r="N431" s="37"/>
      <c r="O431" s="37"/>
      <c r="P431" s="37"/>
      <c r="Q431" s="37"/>
      <c r="R431" s="37"/>
      <c r="S431" s="37"/>
      <c r="T431" s="37"/>
      <c r="U431" s="37"/>
      <c r="V431" s="37"/>
      <c r="W431" s="37"/>
      <c r="X431" s="37"/>
      <c r="Y431" s="37"/>
      <c r="Z431" s="37"/>
    </row>
    <row r="432" spans="1:26" ht="39" customHeight="1" x14ac:dyDescent="0.25">
      <c r="A432" s="37"/>
      <c r="B432" s="37"/>
      <c r="C432" s="37"/>
      <c r="D432" s="37"/>
      <c r="E432" s="37"/>
      <c r="F432" s="37"/>
      <c r="G432" s="37"/>
      <c r="H432" s="37"/>
      <c r="I432" s="21"/>
      <c r="J432" s="37"/>
      <c r="K432" s="37"/>
      <c r="L432" s="37"/>
      <c r="M432" s="37"/>
      <c r="N432" s="37"/>
      <c r="O432" s="37"/>
      <c r="P432" s="37"/>
      <c r="Q432" s="37"/>
      <c r="R432" s="37"/>
      <c r="S432" s="37"/>
      <c r="T432" s="37"/>
      <c r="U432" s="37"/>
      <c r="V432" s="37"/>
      <c r="W432" s="37"/>
      <c r="X432" s="37"/>
      <c r="Y432" s="37"/>
      <c r="Z432" s="37"/>
    </row>
    <row r="433" spans="1:26" ht="39" customHeight="1" x14ac:dyDescent="0.25">
      <c r="A433" s="37"/>
      <c r="B433" s="37"/>
      <c r="C433" s="37"/>
      <c r="D433" s="37"/>
      <c r="E433" s="37"/>
      <c r="F433" s="37"/>
      <c r="G433" s="37"/>
      <c r="H433" s="37"/>
      <c r="I433" s="21"/>
      <c r="J433" s="37"/>
      <c r="K433" s="37"/>
      <c r="L433" s="37"/>
      <c r="M433" s="37"/>
      <c r="N433" s="37"/>
      <c r="O433" s="37"/>
      <c r="P433" s="37"/>
      <c r="Q433" s="37"/>
      <c r="R433" s="37"/>
      <c r="S433" s="37"/>
      <c r="T433" s="37"/>
      <c r="U433" s="37"/>
      <c r="V433" s="37"/>
      <c r="W433" s="37"/>
      <c r="X433" s="37"/>
      <c r="Y433" s="37"/>
      <c r="Z433" s="37"/>
    </row>
    <row r="434" spans="1:26" ht="39" customHeight="1" x14ac:dyDescent="0.25">
      <c r="A434" s="37"/>
      <c r="B434" s="37"/>
      <c r="C434" s="37"/>
      <c r="D434" s="37"/>
      <c r="E434" s="37"/>
      <c r="F434" s="37"/>
      <c r="G434" s="37"/>
      <c r="H434" s="37"/>
      <c r="I434" s="21"/>
      <c r="J434" s="37"/>
      <c r="K434" s="37"/>
      <c r="L434" s="37"/>
      <c r="M434" s="37"/>
      <c r="N434" s="37"/>
      <c r="O434" s="37"/>
      <c r="P434" s="37"/>
      <c r="Q434" s="37"/>
      <c r="R434" s="37"/>
      <c r="S434" s="37"/>
      <c r="T434" s="37"/>
      <c r="U434" s="37"/>
      <c r="V434" s="37"/>
      <c r="W434" s="37"/>
      <c r="X434" s="37"/>
      <c r="Y434" s="37"/>
      <c r="Z434" s="37"/>
    </row>
    <row r="435" spans="1:26" ht="39" customHeight="1" x14ac:dyDescent="0.25">
      <c r="A435" s="37"/>
      <c r="B435" s="37"/>
      <c r="C435" s="37"/>
      <c r="D435" s="37"/>
      <c r="E435" s="37"/>
      <c r="F435" s="37"/>
      <c r="G435" s="37"/>
      <c r="H435" s="37"/>
      <c r="I435" s="21"/>
      <c r="J435" s="37"/>
      <c r="K435" s="37"/>
      <c r="L435" s="37"/>
      <c r="M435" s="37"/>
      <c r="N435" s="37"/>
      <c r="O435" s="37"/>
      <c r="P435" s="37"/>
      <c r="Q435" s="37"/>
      <c r="R435" s="37"/>
      <c r="S435" s="37"/>
      <c r="T435" s="37"/>
      <c r="U435" s="37"/>
      <c r="V435" s="37"/>
      <c r="W435" s="37"/>
      <c r="X435" s="37"/>
      <c r="Y435" s="37"/>
      <c r="Z435" s="37"/>
    </row>
    <row r="436" spans="1:26" ht="39" customHeight="1" x14ac:dyDescent="0.25">
      <c r="A436" s="37"/>
      <c r="B436" s="37"/>
      <c r="C436" s="37"/>
      <c r="D436" s="37"/>
      <c r="E436" s="37"/>
      <c r="F436" s="37"/>
      <c r="G436" s="37"/>
      <c r="H436" s="37"/>
      <c r="I436" s="21"/>
      <c r="J436" s="37"/>
      <c r="K436" s="37"/>
      <c r="L436" s="37"/>
      <c r="M436" s="37"/>
      <c r="N436" s="37"/>
      <c r="O436" s="37"/>
      <c r="P436" s="37"/>
      <c r="Q436" s="37"/>
      <c r="R436" s="37"/>
      <c r="S436" s="37"/>
      <c r="T436" s="37"/>
      <c r="U436" s="37"/>
      <c r="V436" s="37"/>
      <c r="W436" s="37"/>
      <c r="X436" s="37"/>
      <c r="Y436" s="37"/>
      <c r="Z436" s="37"/>
    </row>
    <row r="437" spans="1:26" ht="39" customHeight="1" x14ac:dyDescent="0.25">
      <c r="A437" s="37"/>
      <c r="B437" s="37"/>
      <c r="C437" s="37"/>
      <c r="D437" s="37"/>
      <c r="E437" s="37"/>
      <c r="F437" s="37"/>
      <c r="G437" s="37"/>
      <c r="H437" s="37"/>
      <c r="I437" s="21"/>
      <c r="J437" s="37"/>
      <c r="K437" s="37"/>
      <c r="L437" s="37"/>
      <c r="M437" s="37"/>
      <c r="N437" s="37"/>
      <c r="O437" s="37"/>
      <c r="P437" s="37"/>
      <c r="Q437" s="37"/>
      <c r="R437" s="37"/>
      <c r="S437" s="37"/>
      <c r="T437" s="37"/>
      <c r="U437" s="37"/>
      <c r="V437" s="37"/>
      <c r="W437" s="37"/>
      <c r="X437" s="37"/>
      <c r="Y437" s="37"/>
      <c r="Z437" s="37"/>
    </row>
    <row r="438" spans="1:26" ht="39" customHeight="1" x14ac:dyDescent="0.25">
      <c r="A438" s="37"/>
      <c r="B438" s="37"/>
      <c r="C438" s="37"/>
      <c r="D438" s="37"/>
      <c r="E438" s="37"/>
      <c r="F438" s="37"/>
      <c r="G438" s="37"/>
      <c r="H438" s="37"/>
      <c r="I438" s="21"/>
      <c r="J438" s="37"/>
      <c r="K438" s="37"/>
      <c r="L438" s="37"/>
      <c r="M438" s="37"/>
      <c r="N438" s="37"/>
      <c r="O438" s="37"/>
      <c r="P438" s="37"/>
      <c r="Q438" s="37"/>
      <c r="R438" s="37"/>
      <c r="S438" s="37"/>
      <c r="T438" s="37"/>
      <c r="U438" s="37"/>
      <c r="V438" s="37"/>
      <c r="W438" s="37"/>
      <c r="X438" s="37"/>
      <c r="Y438" s="37"/>
      <c r="Z438" s="37"/>
    </row>
    <row r="439" spans="1:26" ht="39" customHeight="1" x14ac:dyDescent="0.25">
      <c r="A439" s="37"/>
      <c r="B439" s="37"/>
      <c r="C439" s="37"/>
      <c r="D439" s="37"/>
      <c r="E439" s="37"/>
      <c r="F439" s="37"/>
      <c r="G439" s="37"/>
      <c r="H439" s="37"/>
      <c r="I439" s="21"/>
      <c r="J439" s="37"/>
      <c r="K439" s="37"/>
      <c r="L439" s="37"/>
      <c r="M439" s="37"/>
      <c r="N439" s="37"/>
      <c r="O439" s="37"/>
      <c r="P439" s="37"/>
      <c r="Q439" s="37"/>
      <c r="R439" s="37"/>
      <c r="S439" s="37"/>
      <c r="T439" s="37"/>
      <c r="U439" s="37"/>
      <c r="V439" s="37"/>
      <c r="W439" s="37"/>
      <c r="X439" s="37"/>
      <c r="Y439" s="37"/>
      <c r="Z439" s="37"/>
    </row>
    <row r="440" spans="1:26" ht="39" customHeight="1" x14ac:dyDescent="0.25">
      <c r="A440" s="37"/>
      <c r="B440" s="37"/>
      <c r="C440" s="37"/>
      <c r="D440" s="37"/>
      <c r="E440" s="37"/>
      <c r="F440" s="37"/>
      <c r="G440" s="37"/>
      <c r="H440" s="37"/>
      <c r="I440" s="21"/>
      <c r="J440" s="37"/>
      <c r="K440" s="37"/>
      <c r="L440" s="37"/>
      <c r="M440" s="37"/>
      <c r="N440" s="37"/>
      <c r="O440" s="37"/>
      <c r="P440" s="37"/>
      <c r="Q440" s="37"/>
      <c r="R440" s="37"/>
      <c r="S440" s="37"/>
      <c r="T440" s="37"/>
      <c r="U440" s="37"/>
      <c r="V440" s="37"/>
      <c r="W440" s="37"/>
      <c r="X440" s="37"/>
      <c r="Y440" s="37"/>
      <c r="Z440" s="37"/>
    </row>
    <row r="441" spans="1:26" ht="39" customHeight="1" x14ac:dyDescent="0.25">
      <c r="A441" s="37"/>
      <c r="B441" s="37"/>
      <c r="C441" s="37"/>
      <c r="D441" s="37"/>
      <c r="E441" s="37"/>
      <c r="F441" s="37"/>
      <c r="G441" s="37"/>
      <c r="H441" s="37"/>
      <c r="I441" s="21"/>
      <c r="J441" s="37"/>
      <c r="K441" s="37"/>
      <c r="L441" s="37"/>
      <c r="M441" s="37"/>
      <c r="N441" s="37"/>
      <c r="O441" s="37"/>
      <c r="P441" s="37"/>
      <c r="Q441" s="37"/>
      <c r="R441" s="37"/>
      <c r="S441" s="37"/>
      <c r="T441" s="37"/>
      <c r="U441" s="37"/>
      <c r="V441" s="37"/>
      <c r="W441" s="37"/>
      <c r="X441" s="37"/>
      <c r="Y441" s="37"/>
      <c r="Z441" s="37"/>
    </row>
    <row r="442" spans="1:26" ht="39" customHeight="1" x14ac:dyDescent="0.25">
      <c r="A442" s="37"/>
      <c r="B442" s="37"/>
      <c r="C442" s="37"/>
      <c r="D442" s="37"/>
      <c r="E442" s="37"/>
      <c r="F442" s="37"/>
      <c r="G442" s="37"/>
      <c r="H442" s="37"/>
      <c r="I442" s="21"/>
      <c r="J442" s="37"/>
      <c r="K442" s="37"/>
      <c r="L442" s="37"/>
      <c r="M442" s="37"/>
      <c r="N442" s="37"/>
      <c r="O442" s="37"/>
      <c r="P442" s="37"/>
      <c r="Q442" s="37"/>
      <c r="R442" s="37"/>
      <c r="S442" s="37"/>
      <c r="T442" s="37"/>
      <c r="U442" s="37"/>
      <c r="V442" s="37"/>
      <c r="W442" s="37"/>
      <c r="X442" s="37"/>
      <c r="Y442" s="37"/>
      <c r="Z442" s="37"/>
    </row>
    <row r="443" spans="1:26" ht="39" customHeight="1" x14ac:dyDescent="0.25">
      <c r="A443" s="37"/>
      <c r="B443" s="37"/>
      <c r="C443" s="37"/>
      <c r="D443" s="37"/>
      <c r="E443" s="37"/>
      <c r="F443" s="37"/>
      <c r="G443" s="37"/>
      <c r="H443" s="37"/>
      <c r="I443" s="21"/>
      <c r="J443" s="37"/>
      <c r="K443" s="37"/>
      <c r="L443" s="37"/>
      <c r="M443" s="37"/>
      <c r="N443" s="37"/>
      <c r="O443" s="37"/>
      <c r="P443" s="37"/>
      <c r="Q443" s="37"/>
      <c r="R443" s="37"/>
      <c r="S443" s="37"/>
      <c r="T443" s="37"/>
      <c r="U443" s="37"/>
      <c r="V443" s="37"/>
      <c r="W443" s="37"/>
      <c r="X443" s="37"/>
      <c r="Y443" s="37"/>
      <c r="Z443" s="37"/>
    </row>
    <row r="444" spans="1:26" ht="39" customHeight="1" x14ac:dyDescent="0.25">
      <c r="A444" s="37"/>
      <c r="B444" s="37"/>
      <c r="C444" s="37"/>
      <c r="D444" s="37"/>
      <c r="E444" s="37"/>
      <c r="F444" s="37"/>
      <c r="G444" s="37"/>
      <c r="H444" s="37"/>
      <c r="I444" s="21"/>
      <c r="J444" s="37"/>
      <c r="K444" s="37"/>
      <c r="L444" s="37"/>
      <c r="M444" s="37"/>
      <c r="N444" s="37"/>
      <c r="O444" s="37"/>
      <c r="P444" s="37"/>
      <c r="Q444" s="37"/>
      <c r="R444" s="37"/>
      <c r="S444" s="37"/>
      <c r="T444" s="37"/>
      <c r="U444" s="37"/>
      <c r="V444" s="37"/>
      <c r="W444" s="37"/>
      <c r="X444" s="37"/>
      <c r="Y444" s="37"/>
      <c r="Z444" s="37"/>
    </row>
    <row r="445" spans="1:26" ht="39" customHeight="1" x14ac:dyDescent="0.25">
      <c r="A445" s="37"/>
      <c r="B445" s="37"/>
      <c r="C445" s="37"/>
      <c r="D445" s="37"/>
      <c r="E445" s="37"/>
      <c r="F445" s="37"/>
      <c r="G445" s="37"/>
      <c r="H445" s="37"/>
      <c r="I445" s="21"/>
      <c r="J445" s="37"/>
      <c r="K445" s="37"/>
      <c r="L445" s="37"/>
      <c r="M445" s="37"/>
      <c r="N445" s="37"/>
      <c r="O445" s="37"/>
      <c r="P445" s="37"/>
      <c r="Q445" s="37"/>
      <c r="R445" s="37"/>
      <c r="S445" s="37"/>
      <c r="T445" s="37"/>
      <c r="U445" s="37"/>
      <c r="V445" s="37"/>
      <c r="W445" s="37"/>
      <c r="X445" s="37"/>
      <c r="Y445" s="37"/>
      <c r="Z445" s="37"/>
    </row>
    <row r="446" spans="1:26" ht="39" customHeight="1" x14ac:dyDescent="0.25">
      <c r="A446" s="37"/>
      <c r="B446" s="37"/>
      <c r="C446" s="37"/>
      <c r="D446" s="37"/>
      <c r="E446" s="37"/>
      <c r="F446" s="37"/>
      <c r="G446" s="37"/>
      <c r="H446" s="37"/>
      <c r="I446" s="21"/>
      <c r="J446" s="37"/>
      <c r="K446" s="37"/>
      <c r="L446" s="37"/>
      <c r="M446" s="37"/>
      <c r="N446" s="37"/>
      <c r="O446" s="37"/>
      <c r="P446" s="37"/>
      <c r="Q446" s="37"/>
      <c r="R446" s="37"/>
      <c r="S446" s="37"/>
      <c r="T446" s="37"/>
      <c r="U446" s="37"/>
      <c r="V446" s="37"/>
      <c r="W446" s="37"/>
      <c r="X446" s="37"/>
      <c r="Y446" s="37"/>
      <c r="Z446" s="37"/>
    </row>
    <row r="447" spans="1:26" ht="39" customHeight="1" x14ac:dyDescent="0.25">
      <c r="A447" s="37"/>
      <c r="B447" s="37"/>
      <c r="C447" s="37"/>
      <c r="D447" s="37"/>
      <c r="E447" s="37"/>
      <c r="F447" s="37"/>
      <c r="G447" s="37"/>
      <c r="H447" s="37"/>
      <c r="I447" s="21"/>
      <c r="J447" s="37"/>
      <c r="K447" s="37"/>
      <c r="L447" s="37"/>
      <c r="M447" s="37"/>
      <c r="N447" s="37"/>
      <c r="O447" s="37"/>
      <c r="P447" s="37"/>
      <c r="Q447" s="37"/>
      <c r="R447" s="37"/>
      <c r="S447" s="37"/>
      <c r="T447" s="37"/>
      <c r="U447" s="37"/>
      <c r="V447" s="37"/>
      <c r="W447" s="37"/>
      <c r="X447" s="37"/>
      <c r="Y447" s="37"/>
      <c r="Z447" s="37"/>
    </row>
    <row r="448" spans="1:26" ht="39" customHeight="1" x14ac:dyDescent="0.25">
      <c r="A448" s="37"/>
      <c r="B448" s="37"/>
      <c r="C448" s="37"/>
      <c r="D448" s="37"/>
      <c r="E448" s="37"/>
      <c r="F448" s="37"/>
      <c r="G448" s="37"/>
      <c r="H448" s="37"/>
      <c r="I448" s="21"/>
      <c r="J448" s="37"/>
      <c r="K448" s="37"/>
      <c r="L448" s="37"/>
      <c r="M448" s="37"/>
      <c r="N448" s="37"/>
      <c r="O448" s="37"/>
      <c r="P448" s="37"/>
      <c r="Q448" s="37"/>
      <c r="R448" s="37"/>
      <c r="S448" s="37"/>
      <c r="T448" s="37"/>
      <c r="U448" s="37"/>
      <c r="V448" s="37"/>
      <c r="W448" s="37"/>
      <c r="X448" s="37"/>
      <c r="Y448" s="37"/>
      <c r="Z448" s="37"/>
    </row>
    <row r="449" spans="1:26" ht="39" customHeight="1" x14ac:dyDescent="0.25">
      <c r="A449" s="37"/>
      <c r="B449" s="37"/>
      <c r="C449" s="37"/>
      <c r="D449" s="37"/>
      <c r="E449" s="37"/>
      <c r="F449" s="37"/>
      <c r="G449" s="37"/>
      <c r="H449" s="37"/>
      <c r="I449" s="21"/>
      <c r="J449" s="37"/>
      <c r="K449" s="37"/>
      <c r="L449" s="37"/>
      <c r="M449" s="37"/>
      <c r="N449" s="37"/>
      <c r="O449" s="37"/>
      <c r="P449" s="37"/>
      <c r="Q449" s="37"/>
      <c r="R449" s="37"/>
      <c r="S449" s="37"/>
      <c r="T449" s="37"/>
      <c r="U449" s="37"/>
      <c r="V449" s="37"/>
      <c r="W449" s="37"/>
      <c r="X449" s="37"/>
      <c r="Y449" s="37"/>
      <c r="Z449" s="37"/>
    </row>
    <row r="450" spans="1:26" ht="39" customHeight="1" x14ac:dyDescent="0.25">
      <c r="A450" s="37"/>
      <c r="B450" s="37"/>
      <c r="C450" s="37"/>
      <c r="D450" s="37"/>
      <c r="E450" s="37"/>
      <c r="F450" s="37"/>
      <c r="G450" s="37"/>
      <c r="H450" s="37"/>
      <c r="I450" s="21"/>
      <c r="J450" s="37"/>
      <c r="K450" s="37"/>
      <c r="L450" s="37"/>
      <c r="M450" s="37"/>
      <c r="N450" s="37"/>
      <c r="O450" s="37"/>
      <c r="P450" s="37"/>
      <c r="Q450" s="37"/>
      <c r="R450" s="37"/>
      <c r="S450" s="37"/>
      <c r="T450" s="37"/>
      <c r="U450" s="37"/>
      <c r="V450" s="37"/>
      <c r="W450" s="37"/>
      <c r="X450" s="37"/>
      <c r="Y450" s="37"/>
      <c r="Z450" s="37"/>
    </row>
    <row r="451" spans="1:26" ht="39" customHeight="1" x14ac:dyDescent="0.25">
      <c r="A451" s="37"/>
      <c r="B451" s="37"/>
      <c r="C451" s="37"/>
      <c r="D451" s="37"/>
      <c r="E451" s="37"/>
      <c r="F451" s="37"/>
      <c r="G451" s="37"/>
      <c r="H451" s="37"/>
      <c r="I451" s="21"/>
      <c r="J451" s="37"/>
      <c r="K451" s="37"/>
      <c r="L451" s="37"/>
      <c r="M451" s="37"/>
      <c r="N451" s="37"/>
      <c r="O451" s="37"/>
      <c r="P451" s="37"/>
      <c r="Q451" s="37"/>
      <c r="R451" s="37"/>
      <c r="S451" s="37"/>
      <c r="T451" s="37"/>
      <c r="U451" s="37"/>
      <c r="V451" s="37"/>
      <c r="W451" s="37"/>
      <c r="X451" s="37"/>
      <c r="Y451" s="37"/>
      <c r="Z451" s="37"/>
    </row>
    <row r="452" spans="1:26" ht="39" customHeight="1" x14ac:dyDescent="0.25">
      <c r="A452" s="37"/>
      <c r="B452" s="37"/>
      <c r="C452" s="37"/>
      <c r="D452" s="37"/>
      <c r="E452" s="37"/>
      <c r="F452" s="37"/>
      <c r="G452" s="37"/>
      <c r="H452" s="37"/>
      <c r="I452" s="21"/>
      <c r="J452" s="37"/>
      <c r="K452" s="37"/>
      <c r="L452" s="37"/>
      <c r="M452" s="37"/>
      <c r="N452" s="37"/>
      <c r="O452" s="37"/>
      <c r="P452" s="37"/>
      <c r="Q452" s="37"/>
      <c r="R452" s="37"/>
      <c r="S452" s="37"/>
      <c r="T452" s="37"/>
      <c r="U452" s="37"/>
      <c r="V452" s="37"/>
      <c r="W452" s="37"/>
      <c r="X452" s="37"/>
      <c r="Y452" s="37"/>
      <c r="Z452" s="37"/>
    </row>
    <row r="453" spans="1:26" ht="39" customHeight="1" x14ac:dyDescent="0.25">
      <c r="A453" s="37"/>
      <c r="B453" s="37"/>
      <c r="C453" s="37"/>
      <c r="D453" s="37"/>
      <c r="E453" s="37"/>
      <c r="F453" s="37"/>
      <c r="G453" s="37"/>
      <c r="H453" s="37"/>
      <c r="I453" s="21"/>
      <c r="J453" s="37"/>
      <c r="K453" s="37"/>
      <c r="L453" s="37"/>
      <c r="M453" s="37"/>
      <c r="N453" s="37"/>
      <c r="O453" s="37"/>
      <c r="P453" s="37"/>
      <c r="Q453" s="37"/>
      <c r="R453" s="37"/>
      <c r="S453" s="37"/>
      <c r="T453" s="37"/>
      <c r="U453" s="37"/>
      <c r="V453" s="37"/>
      <c r="W453" s="37"/>
      <c r="X453" s="37"/>
      <c r="Y453" s="37"/>
      <c r="Z453" s="37"/>
    </row>
    <row r="454" spans="1:26" ht="39" customHeight="1" x14ac:dyDescent="0.25">
      <c r="A454" s="37"/>
      <c r="B454" s="37"/>
      <c r="C454" s="37"/>
      <c r="D454" s="37"/>
      <c r="E454" s="37"/>
      <c r="F454" s="37"/>
      <c r="G454" s="37"/>
      <c r="H454" s="37"/>
      <c r="I454" s="21"/>
      <c r="J454" s="37"/>
      <c r="K454" s="37"/>
      <c r="L454" s="37"/>
      <c r="M454" s="37"/>
      <c r="N454" s="37"/>
      <c r="O454" s="37"/>
      <c r="P454" s="37"/>
      <c r="Q454" s="37"/>
      <c r="R454" s="37"/>
      <c r="S454" s="37"/>
      <c r="T454" s="37"/>
      <c r="U454" s="37"/>
      <c r="V454" s="37"/>
      <c r="W454" s="37"/>
      <c r="X454" s="37"/>
      <c r="Y454" s="37"/>
      <c r="Z454" s="37"/>
    </row>
    <row r="455" spans="1:26" ht="39" customHeight="1" x14ac:dyDescent="0.25">
      <c r="A455" s="37"/>
      <c r="B455" s="37"/>
      <c r="C455" s="37"/>
      <c r="D455" s="37"/>
      <c r="E455" s="37"/>
      <c r="F455" s="37"/>
      <c r="G455" s="37"/>
      <c r="H455" s="37"/>
      <c r="I455" s="21"/>
      <c r="J455" s="37"/>
      <c r="K455" s="37"/>
      <c r="L455" s="37"/>
      <c r="M455" s="37"/>
      <c r="N455" s="37"/>
      <c r="O455" s="37"/>
      <c r="P455" s="37"/>
      <c r="Q455" s="37"/>
      <c r="R455" s="37"/>
      <c r="S455" s="37"/>
      <c r="T455" s="37"/>
      <c r="U455" s="37"/>
      <c r="V455" s="37"/>
      <c r="W455" s="37"/>
      <c r="X455" s="37"/>
      <c r="Y455" s="37"/>
      <c r="Z455" s="37"/>
    </row>
    <row r="456" spans="1:26" ht="39" customHeight="1" x14ac:dyDescent="0.25">
      <c r="A456" s="37"/>
      <c r="B456" s="37"/>
      <c r="C456" s="37"/>
      <c r="D456" s="37"/>
      <c r="E456" s="37"/>
      <c r="F456" s="37"/>
      <c r="G456" s="37"/>
      <c r="H456" s="37"/>
      <c r="I456" s="21"/>
      <c r="J456" s="37"/>
      <c r="K456" s="37"/>
      <c r="L456" s="37"/>
      <c r="M456" s="37"/>
      <c r="N456" s="37"/>
      <c r="O456" s="37"/>
      <c r="P456" s="37"/>
      <c r="Q456" s="37"/>
      <c r="R456" s="37"/>
      <c r="S456" s="37"/>
      <c r="T456" s="37"/>
      <c r="U456" s="37"/>
      <c r="V456" s="37"/>
      <c r="W456" s="37"/>
      <c r="X456" s="37"/>
      <c r="Y456" s="37"/>
      <c r="Z456" s="37"/>
    </row>
    <row r="457" spans="1:26" ht="39" customHeight="1" x14ac:dyDescent="0.25">
      <c r="A457" s="37"/>
      <c r="B457" s="37"/>
      <c r="C457" s="37"/>
      <c r="D457" s="37"/>
      <c r="E457" s="37"/>
      <c r="F457" s="37"/>
      <c r="G457" s="37"/>
      <c r="H457" s="37"/>
      <c r="I457" s="21"/>
      <c r="J457" s="37"/>
      <c r="K457" s="37"/>
      <c r="L457" s="37"/>
      <c r="M457" s="37"/>
      <c r="N457" s="37"/>
      <c r="O457" s="37"/>
      <c r="P457" s="37"/>
      <c r="Q457" s="37"/>
      <c r="R457" s="37"/>
      <c r="S457" s="37"/>
      <c r="T457" s="37"/>
      <c r="U457" s="37"/>
      <c r="V457" s="37"/>
      <c r="W457" s="37"/>
      <c r="X457" s="37"/>
      <c r="Y457" s="37"/>
      <c r="Z457" s="37"/>
    </row>
    <row r="458" spans="1:26" ht="39" customHeight="1" x14ac:dyDescent="0.25">
      <c r="A458" s="37"/>
      <c r="B458" s="37"/>
      <c r="C458" s="37"/>
      <c r="D458" s="37"/>
      <c r="E458" s="37"/>
      <c r="F458" s="37"/>
      <c r="G458" s="37"/>
      <c r="H458" s="37"/>
      <c r="I458" s="21"/>
      <c r="J458" s="37"/>
      <c r="K458" s="37"/>
      <c r="L458" s="37"/>
      <c r="M458" s="37"/>
      <c r="N458" s="37"/>
      <c r="O458" s="37"/>
      <c r="P458" s="37"/>
      <c r="Q458" s="37"/>
      <c r="R458" s="37"/>
      <c r="S458" s="37"/>
      <c r="T458" s="37"/>
      <c r="U458" s="37"/>
      <c r="V458" s="37"/>
      <c r="W458" s="37"/>
      <c r="X458" s="37"/>
      <c r="Y458" s="37"/>
      <c r="Z458" s="37"/>
    </row>
    <row r="459" spans="1:26" ht="39" customHeight="1" x14ac:dyDescent="0.25">
      <c r="A459" s="37"/>
      <c r="B459" s="37"/>
      <c r="C459" s="37"/>
      <c r="D459" s="37"/>
      <c r="E459" s="37"/>
      <c r="F459" s="37"/>
      <c r="G459" s="37"/>
      <c r="H459" s="37"/>
      <c r="I459" s="21"/>
      <c r="J459" s="37"/>
      <c r="K459" s="37"/>
      <c r="L459" s="37"/>
      <c r="M459" s="37"/>
      <c r="N459" s="37"/>
      <c r="O459" s="37"/>
      <c r="P459" s="37"/>
      <c r="Q459" s="37"/>
      <c r="R459" s="37"/>
      <c r="S459" s="37"/>
      <c r="T459" s="37"/>
      <c r="U459" s="37"/>
      <c r="V459" s="37"/>
      <c r="W459" s="37"/>
      <c r="X459" s="37"/>
      <c r="Y459" s="37"/>
      <c r="Z459" s="37"/>
    </row>
    <row r="460" spans="1:26" ht="39" customHeight="1" x14ac:dyDescent="0.25">
      <c r="A460" s="37"/>
      <c r="B460" s="37"/>
      <c r="C460" s="37"/>
      <c r="D460" s="37"/>
      <c r="E460" s="37"/>
      <c r="F460" s="37"/>
      <c r="G460" s="37"/>
      <c r="H460" s="37"/>
      <c r="I460" s="21"/>
      <c r="J460" s="37"/>
      <c r="K460" s="37"/>
      <c r="L460" s="37"/>
      <c r="M460" s="37"/>
      <c r="N460" s="37"/>
      <c r="O460" s="37"/>
      <c r="P460" s="37"/>
      <c r="Q460" s="37"/>
      <c r="R460" s="37"/>
      <c r="S460" s="37"/>
      <c r="T460" s="37"/>
      <c r="U460" s="37"/>
      <c r="V460" s="37"/>
      <c r="W460" s="37"/>
      <c r="X460" s="37"/>
      <c r="Y460" s="37"/>
      <c r="Z460" s="37"/>
    </row>
    <row r="461" spans="1:26" ht="39" customHeight="1" x14ac:dyDescent="0.25">
      <c r="A461" s="37"/>
      <c r="B461" s="37"/>
      <c r="C461" s="37"/>
      <c r="D461" s="37"/>
      <c r="E461" s="37"/>
      <c r="F461" s="37"/>
      <c r="G461" s="37"/>
      <c r="H461" s="37"/>
      <c r="I461" s="21"/>
      <c r="J461" s="37"/>
      <c r="K461" s="37"/>
      <c r="L461" s="37"/>
      <c r="M461" s="37"/>
      <c r="N461" s="37"/>
      <c r="O461" s="37"/>
      <c r="P461" s="37"/>
      <c r="Q461" s="37"/>
      <c r="R461" s="37"/>
      <c r="S461" s="37"/>
      <c r="T461" s="37"/>
      <c r="U461" s="37"/>
      <c r="V461" s="37"/>
      <c r="W461" s="37"/>
      <c r="X461" s="37"/>
      <c r="Y461" s="37"/>
      <c r="Z461" s="37"/>
    </row>
    <row r="462" spans="1:26" ht="39" customHeight="1" x14ac:dyDescent="0.25">
      <c r="A462" s="37"/>
      <c r="B462" s="37"/>
      <c r="C462" s="37"/>
      <c r="D462" s="37"/>
      <c r="E462" s="37"/>
      <c r="F462" s="37"/>
      <c r="G462" s="37"/>
      <c r="H462" s="37"/>
      <c r="I462" s="21"/>
      <c r="J462" s="37"/>
      <c r="K462" s="37"/>
      <c r="L462" s="37"/>
      <c r="M462" s="37"/>
      <c r="N462" s="37"/>
      <c r="O462" s="37"/>
      <c r="P462" s="37"/>
      <c r="Q462" s="37"/>
      <c r="R462" s="37"/>
      <c r="S462" s="37"/>
      <c r="T462" s="37"/>
      <c r="U462" s="37"/>
      <c r="V462" s="37"/>
      <c r="W462" s="37"/>
      <c r="X462" s="37"/>
      <c r="Y462" s="37"/>
      <c r="Z462" s="37"/>
    </row>
    <row r="463" spans="1:26" ht="39" customHeight="1" x14ac:dyDescent="0.25">
      <c r="A463" s="37"/>
      <c r="B463" s="37"/>
      <c r="C463" s="37"/>
      <c r="D463" s="37"/>
      <c r="E463" s="37"/>
      <c r="F463" s="37"/>
      <c r="G463" s="37"/>
      <c r="H463" s="37"/>
      <c r="I463" s="21"/>
      <c r="J463" s="37"/>
      <c r="K463" s="37"/>
      <c r="L463" s="37"/>
      <c r="M463" s="37"/>
      <c r="N463" s="37"/>
      <c r="O463" s="37"/>
      <c r="P463" s="37"/>
      <c r="Q463" s="37"/>
      <c r="R463" s="37"/>
      <c r="S463" s="37"/>
      <c r="T463" s="37"/>
      <c r="U463" s="37"/>
      <c r="V463" s="37"/>
      <c r="W463" s="37"/>
      <c r="X463" s="37"/>
      <c r="Y463" s="37"/>
      <c r="Z463" s="37"/>
    </row>
    <row r="464" spans="1:26" ht="39" customHeight="1" x14ac:dyDescent="0.25">
      <c r="A464" s="37"/>
      <c r="B464" s="37"/>
      <c r="C464" s="37"/>
      <c r="D464" s="37"/>
      <c r="E464" s="37"/>
      <c r="F464" s="37"/>
      <c r="G464" s="37"/>
      <c r="H464" s="37"/>
      <c r="I464" s="21"/>
      <c r="J464" s="37"/>
      <c r="K464" s="37"/>
      <c r="L464" s="37"/>
      <c r="M464" s="37"/>
      <c r="N464" s="37"/>
      <c r="O464" s="37"/>
      <c r="P464" s="37"/>
      <c r="Q464" s="37"/>
      <c r="R464" s="37"/>
      <c r="S464" s="37"/>
      <c r="T464" s="37"/>
      <c r="U464" s="37"/>
      <c r="V464" s="37"/>
      <c r="W464" s="37"/>
      <c r="X464" s="37"/>
      <c r="Y464" s="37"/>
      <c r="Z464" s="37"/>
    </row>
    <row r="465" spans="1:26" ht="39" customHeight="1" x14ac:dyDescent="0.25">
      <c r="A465" s="37"/>
      <c r="B465" s="37"/>
      <c r="C465" s="37"/>
      <c r="D465" s="37"/>
      <c r="E465" s="37"/>
      <c r="F465" s="37"/>
      <c r="G465" s="37"/>
      <c r="H465" s="37"/>
      <c r="I465" s="21"/>
      <c r="J465" s="37"/>
      <c r="K465" s="37"/>
      <c r="L465" s="37"/>
      <c r="M465" s="37"/>
      <c r="N465" s="37"/>
      <c r="O465" s="37"/>
      <c r="P465" s="37"/>
      <c r="Q465" s="37"/>
      <c r="R465" s="37"/>
      <c r="S465" s="37"/>
      <c r="T465" s="37"/>
      <c r="U465" s="37"/>
      <c r="V465" s="37"/>
      <c r="W465" s="37"/>
      <c r="X465" s="37"/>
      <c r="Y465" s="37"/>
      <c r="Z465" s="37"/>
    </row>
    <row r="466" spans="1:26" ht="39" customHeight="1" x14ac:dyDescent="0.25">
      <c r="A466" s="37"/>
      <c r="B466" s="37"/>
      <c r="C466" s="37"/>
      <c r="D466" s="37"/>
      <c r="E466" s="37"/>
      <c r="F466" s="37"/>
      <c r="G466" s="37"/>
      <c r="H466" s="37"/>
      <c r="I466" s="21"/>
      <c r="J466" s="37"/>
      <c r="K466" s="37"/>
      <c r="L466" s="37"/>
      <c r="M466" s="37"/>
      <c r="N466" s="37"/>
      <c r="O466" s="37"/>
      <c r="P466" s="37"/>
      <c r="Q466" s="37"/>
      <c r="R466" s="37"/>
      <c r="S466" s="37"/>
      <c r="T466" s="37"/>
      <c r="U466" s="37"/>
      <c r="V466" s="37"/>
      <c r="W466" s="37"/>
      <c r="X466" s="37"/>
      <c r="Y466" s="37"/>
      <c r="Z466" s="37"/>
    </row>
    <row r="467" spans="1:26" ht="39" customHeight="1" x14ac:dyDescent="0.25">
      <c r="A467" s="37"/>
      <c r="B467" s="37"/>
      <c r="C467" s="37"/>
      <c r="D467" s="37"/>
      <c r="E467" s="37"/>
      <c r="F467" s="37"/>
      <c r="G467" s="37"/>
      <c r="H467" s="37"/>
      <c r="I467" s="21"/>
      <c r="J467" s="37"/>
      <c r="K467" s="37"/>
      <c r="L467" s="37"/>
      <c r="M467" s="37"/>
      <c r="N467" s="37"/>
      <c r="O467" s="37"/>
      <c r="P467" s="37"/>
      <c r="Q467" s="37"/>
      <c r="R467" s="37"/>
      <c r="S467" s="37"/>
      <c r="T467" s="37"/>
      <c r="U467" s="37"/>
      <c r="V467" s="37"/>
      <c r="W467" s="37"/>
      <c r="X467" s="37"/>
      <c r="Y467" s="37"/>
      <c r="Z467" s="37"/>
    </row>
    <row r="468" spans="1:26" ht="39" customHeight="1" x14ac:dyDescent="0.25">
      <c r="A468" s="37"/>
      <c r="B468" s="37"/>
      <c r="C468" s="37"/>
      <c r="D468" s="37"/>
      <c r="E468" s="37"/>
      <c r="F468" s="37"/>
      <c r="G468" s="37"/>
      <c r="H468" s="37"/>
      <c r="I468" s="21"/>
      <c r="J468" s="37"/>
      <c r="K468" s="37"/>
      <c r="L468" s="37"/>
      <c r="M468" s="37"/>
      <c r="N468" s="37"/>
      <c r="O468" s="37"/>
      <c r="P468" s="37"/>
      <c r="Q468" s="37"/>
      <c r="R468" s="37"/>
      <c r="S468" s="37"/>
      <c r="T468" s="37"/>
      <c r="U468" s="37"/>
      <c r="V468" s="37"/>
      <c r="W468" s="37"/>
      <c r="X468" s="37"/>
      <c r="Y468" s="37"/>
      <c r="Z468" s="37"/>
    </row>
    <row r="469" spans="1:26" ht="39" customHeight="1" x14ac:dyDescent="0.25">
      <c r="A469" s="37"/>
      <c r="B469" s="37"/>
      <c r="C469" s="37"/>
      <c r="D469" s="37"/>
      <c r="E469" s="37"/>
      <c r="F469" s="37"/>
      <c r="G469" s="37"/>
      <c r="H469" s="37"/>
      <c r="I469" s="21"/>
      <c r="J469" s="37"/>
      <c r="K469" s="37"/>
      <c r="L469" s="37"/>
      <c r="M469" s="37"/>
      <c r="N469" s="37"/>
      <c r="O469" s="37"/>
      <c r="P469" s="37"/>
      <c r="Q469" s="37"/>
      <c r="R469" s="37"/>
      <c r="S469" s="37"/>
      <c r="T469" s="37"/>
      <c r="U469" s="37"/>
      <c r="V469" s="37"/>
      <c r="W469" s="37"/>
      <c r="X469" s="37"/>
      <c r="Y469" s="37"/>
      <c r="Z469" s="37"/>
    </row>
    <row r="470" spans="1:26" ht="39" customHeight="1" x14ac:dyDescent="0.25">
      <c r="A470" s="37"/>
      <c r="B470" s="37"/>
      <c r="C470" s="37"/>
      <c r="D470" s="37"/>
      <c r="E470" s="37"/>
      <c r="F470" s="37"/>
      <c r="G470" s="37"/>
      <c r="H470" s="37"/>
      <c r="I470" s="21"/>
      <c r="J470" s="37"/>
      <c r="K470" s="37"/>
      <c r="L470" s="37"/>
      <c r="M470" s="37"/>
      <c r="N470" s="37"/>
      <c r="O470" s="37"/>
      <c r="P470" s="37"/>
      <c r="Q470" s="37"/>
      <c r="R470" s="37"/>
      <c r="S470" s="37"/>
      <c r="T470" s="37"/>
      <c r="U470" s="37"/>
      <c r="V470" s="37"/>
      <c r="W470" s="37"/>
      <c r="X470" s="37"/>
      <c r="Y470" s="37"/>
      <c r="Z470" s="37"/>
    </row>
    <row r="471" spans="1:26" ht="39" customHeight="1" x14ac:dyDescent="0.25">
      <c r="A471" s="37"/>
      <c r="B471" s="37"/>
      <c r="C471" s="37"/>
      <c r="D471" s="37"/>
      <c r="E471" s="37"/>
      <c r="F471" s="37"/>
      <c r="G471" s="37"/>
      <c r="H471" s="37"/>
      <c r="I471" s="21"/>
      <c r="J471" s="37"/>
      <c r="K471" s="37"/>
      <c r="L471" s="37"/>
      <c r="M471" s="37"/>
      <c r="N471" s="37"/>
      <c r="O471" s="37"/>
      <c r="P471" s="37"/>
      <c r="Q471" s="37"/>
      <c r="R471" s="37"/>
      <c r="S471" s="37"/>
      <c r="T471" s="37"/>
      <c r="U471" s="37"/>
      <c r="V471" s="37"/>
      <c r="W471" s="37"/>
      <c r="X471" s="37"/>
      <c r="Y471" s="37"/>
      <c r="Z471" s="37"/>
    </row>
    <row r="472" spans="1:26" ht="39" customHeight="1" x14ac:dyDescent="0.25">
      <c r="A472" s="37"/>
      <c r="B472" s="37"/>
      <c r="C472" s="37"/>
      <c r="D472" s="37"/>
      <c r="E472" s="37"/>
      <c r="F472" s="37"/>
      <c r="G472" s="37"/>
      <c r="H472" s="37"/>
      <c r="I472" s="21"/>
      <c r="J472" s="37"/>
      <c r="K472" s="37"/>
      <c r="L472" s="37"/>
      <c r="M472" s="37"/>
      <c r="N472" s="37"/>
      <c r="O472" s="37"/>
      <c r="P472" s="37"/>
      <c r="Q472" s="37"/>
      <c r="R472" s="37"/>
      <c r="S472" s="37"/>
      <c r="T472" s="37"/>
      <c r="U472" s="37"/>
      <c r="V472" s="37"/>
      <c r="W472" s="37"/>
      <c r="X472" s="37"/>
      <c r="Y472" s="37"/>
      <c r="Z472" s="37"/>
    </row>
    <row r="473" spans="1:26" ht="39" customHeight="1" x14ac:dyDescent="0.25">
      <c r="A473" s="37"/>
      <c r="B473" s="37"/>
      <c r="C473" s="37"/>
      <c r="D473" s="37"/>
      <c r="E473" s="37"/>
      <c r="F473" s="37"/>
      <c r="G473" s="37"/>
      <c r="H473" s="37"/>
      <c r="I473" s="21"/>
      <c r="J473" s="37"/>
      <c r="K473" s="37"/>
      <c r="L473" s="37"/>
      <c r="M473" s="37"/>
      <c r="N473" s="37"/>
      <c r="O473" s="37"/>
      <c r="P473" s="37"/>
      <c r="Q473" s="37"/>
      <c r="R473" s="37"/>
      <c r="S473" s="37"/>
      <c r="T473" s="37"/>
      <c r="U473" s="37"/>
      <c r="V473" s="37"/>
      <c r="W473" s="37"/>
      <c r="X473" s="37"/>
      <c r="Y473" s="37"/>
      <c r="Z473" s="37"/>
    </row>
    <row r="474" spans="1:26" ht="39" customHeight="1" x14ac:dyDescent="0.25">
      <c r="A474" s="37"/>
      <c r="B474" s="37"/>
      <c r="C474" s="37"/>
      <c r="D474" s="37"/>
      <c r="E474" s="37"/>
      <c r="F474" s="37"/>
      <c r="G474" s="37"/>
      <c r="H474" s="37"/>
      <c r="I474" s="21"/>
      <c r="J474" s="37"/>
      <c r="K474" s="37"/>
      <c r="L474" s="37"/>
      <c r="M474" s="37"/>
      <c r="N474" s="37"/>
      <c r="O474" s="37"/>
      <c r="P474" s="37"/>
      <c r="Q474" s="37"/>
      <c r="R474" s="37"/>
      <c r="S474" s="37"/>
      <c r="T474" s="37"/>
      <c r="U474" s="37"/>
      <c r="V474" s="37"/>
      <c r="W474" s="37"/>
      <c r="X474" s="37"/>
      <c r="Y474" s="37"/>
      <c r="Z474" s="37"/>
    </row>
    <row r="475" spans="1:26" ht="39" customHeight="1" x14ac:dyDescent="0.25">
      <c r="A475" s="37"/>
      <c r="B475" s="37"/>
      <c r="C475" s="37"/>
      <c r="D475" s="37"/>
      <c r="E475" s="37"/>
      <c r="F475" s="37"/>
      <c r="G475" s="37"/>
      <c r="H475" s="37"/>
      <c r="I475" s="21"/>
      <c r="J475" s="37"/>
      <c r="K475" s="37"/>
      <c r="L475" s="37"/>
      <c r="M475" s="37"/>
      <c r="N475" s="37"/>
      <c r="O475" s="37"/>
      <c r="P475" s="37"/>
      <c r="Q475" s="37"/>
      <c r="R475" s="37"/>
      <c r="S475" s="37"/>
      <c r="T475" s="37"/>
      <c r="U475" s="37"/>
      <c r="V475" s="37"/>
      <c r="W475" s="37"/>
      <c r="X475" s="37"/>
      <c r="Y475" s="37"/>
      <c r="Z475" s="37"/>
    </row>
    <row r="476" spans="1:26" ht="39" customHeight="1" x14ac:dyDescent="0.25">
      <c r="A476" s="37"/>
      <c r="B476" s="37"/>
      <c r="C476" s="37"/>
      <c r="D476" s="37"/>
      <c r="E476" s="37"/>
      <c r="F476" s="37"/>
      <c r="G476" s="37"/>
      <c r="H476" s="37"/>
      <c r="I476" s="21"/>
      <c r="J476" s="37"/>
      <c r="K476" s="37"/>
      <c r="L476" s="37"/>
      <c r="M476" s="37"/>
      <c r="N476" s="37"/>
      <c r="O476" s="37"/>
      <c r="P476" s="37"/>
      <c r="Q476" s="37"/>
      <c r="R476" s="37"/>
      <c r="S476" s="37"/>
      <c r="T476" s="37"/>
      <c r="U476" s="37"/>
      <c r="V476" s="37"/>
      <c r="W476" s="37"/>
      <c r="X476" s="37"/>
      <c r="Y476" s="37"/>
      <c r="Z476" s="37"/>
    </row>
    <row r="477" spans="1:26" ht="39" customHeight="1" x14ac:dyDescent="0.25">
      <c r="A477" s="37"/>
      <c r="B477" s="37"/>
      <c r="C477" s="37"/>
      <c r="D477" s="37"/>
      <c r="E477" s="37"/>
      <c r="F477" s="37"/>
      <c r="G477" s="37"/>
      <c r="H477" s="37"/>
      <c r="I477" s="21"/>
      <c r="J477" s="37"/>
      <c r="K477" s="37"/>
      <c r="L477" s="37"/>
      <c r="M477" s="37"/>
      <c r="N477" s="37"/>
      <c r="O477" s="37"/>
      <c r="P477" s="37"/>
      <c r="Q477" s="37"/>
      <c r="R477" s="37"/>
      <c r="S477" s="37"/>
      <c r="T477" s="37"/>
      <c r="U477" s="37"/>
      <c r="V477" s="37"/>
      <c r="W477" s="37"/>
      <c r="X477" s="37"/>
      <c r="Y477" s="37"/>
      <c r="Z477" s="37"/>
    </row>
    <row r="478" spans="1:26" ht="39" customHeight="1" x14ac:dyDescent="0.25">
      <c r="A478" s="37"/>
      <c r="B478" s="37"/>
      <c r="C478" s="37"/>
      <c r="D478" s="37"/>
      <c r="E478" s="37"/>
      <c r="F478" s="37"/>
      <c r="G478" s="37"/>
      <c r="H478" s="37"/>
      <c r="I478" s="21"/>
      <c r="J478" s="37"/>
      <c r="K478" s="37"/>
      <c r="L478" s="37"/>
      <c r="M478" s="37"/>
      <c r="N478" s="37"/>
      <c r="O478" s="37"/>
      <c r="P478" s="37"/>
      <c r="Q478" s="37"/>
      <c r="R478" s="37"/>
      <c r="S478" s="37"/>
      <c r="T478" s="37"/>
      <c r="U478" s="37"/>
      <c r="V478" s="37"/>
      <c r="W478" s="37"/>
      <c r="X478" s="37"/>
      <c r="Y478" s="37"/>
      <c r="Z478" s="37"/>
    </row>
    <row r="479" spans="1:26" ht="39" customHeight="1" x14ac:dyDescent="0.25">
      <c r="A479" s="37"/>
      <c r="B479" s="37"/>
      <c r="C479" s="37"/>
      <c r="D479" s="37"/>
      <c r="E479" s="37"/>
      <c r="F479" s="37"/>
      <c r="G479" s="37"/>
      <c r="H479" s="37"/>
      <c r="I479" s="21"/>
      <c r="J479" s="37"/>
      <c r="K479" s="37"/>
      <c r="L479" s="37"/>
      <c r="M479" s="37"/>
      <c r="N479" s="37"/>
      <c r="O479" s="37"/>
      <c r="P479" s="37"/>
      <c r="Q479" s="37"/>
      <c r="R479" s="37"/>
      <c r="S479" s="37"/>
      <c r="T479" s="37"/>
      <c r="U479" s="37"/>
      <c r="V479" s="37"/>
      <c r="W479" s="37"/>
      <c r="X479" s="37"/>
      <c r="Y479" s="37"/>
      <c r="Z479" s="37"/>
    </row>
    <row r="480" spans="1:26" ht="39" customHeight="1" x14ac:dyDescent="0.25">
      <c r="A480" s="37"/>
      <c r="B480" s="37"/>
      <c r="C480" s="37"/>
      <c r="D480" s="37"/>
      <c r="E480" s="37"/>
      <c r="F480" s="37"/>
      <c r="G480" s="37"/>
      <c r="H480" s="37"/>
      <c r="I480" s="21"/>
      <c r="J480" s="37"/>
      <c r="K480" s="37"/>
      <c r="L480" s="37"/>
      <c r="M480" s="37"/>
      <c r="N480" s="37"/>
      <c r="O480" s="37"/>
      <c r="P480" s="37"/>
      <c r="Q480" s="37"/>
      <c r="R480" s="37"/>
      <c r="S480" s="37"/>
      <c r="T480" s="37"/>
      <c r="U480" s="37"/>
      <c r="V480" s="37"/>
      <c r="W480" s="37"/>
      <c r="X480" s="37"/>
      <c r="Y480" s="37"/>
      <c r="Z480" s="37"/>
    </row>
    <row r="481" spans="1:26" ht="39" customHeight="1" x14ac:dyDescent="0.25">
      <c r="A481" s="37"/>
      <c r="B481" s="37"/>
      <c r="C481" s="37"/>
      <c r="D481" s="37"/>
      <c r="E481" s="37"/>
      <c r="F481" s="37"/>
      <c r="G481" s="37"/>
      <c r="H481" s="37"/>
      <c r="I481" s="21"/>
      <c r="J481" s="37"/>
      <c r="K481" s="37"/>
      <c r="L481" s="37"/>
      <c r="M481" s="37"/>
      <c r="N481" s="37"/>
      <c r="O481" s="37"/>
      <c r="P481" s="37"/>
      <c r="Q481" s="37"/>
      <c r="R481" s="37"/>
      <c r="S481" s="37"/>
      <c r="T481" s="37"/>
      <c r="U481" s="37"/>
      <c r="V481" s="37"/>
      <c r="W481" s="37"/>
      <c r="X481" s="37"/>
      <c r="Y481" s="37"/>
      <c r="Z481" s="37"/>
    </row>
    <row r="482" spans="1:26" ht="39" customHeight="1" x14ac:dyDescent="0.25">
      <c r="A482" s="37"/>
      <c r="B482" s="37"/>
      <c r="C482" s="37"/>
      <c r="D482" s="37"/>
      <c r="E482" s="37"/>
      <c r="F482" s="37"/>
      <c r="G482" s="37"/>
      <c r="H482" s="37"/>
      <c r="I482" s="21"/>
      <c r="J482" s="37"/>
      <c r="K482" s="37"/>
      <c r="L482" s="37"/>
      <c r="M482" s="37"/>
      <c r="N482" s="37"/>
      <c r="O482" s="37"/>
      <c r="P482" s="37"/>
      <c r="Q482" s="37"/>
      <c r="R482" s="37"/>
      <c r="S482" s="37"/>
      <c r="T482" s="37"/>
      <c r="U482" s="37"/>
      <c r="V482" s="37"/>
      <c r="W482" s="37"/>
      <c r="X482" s="37"/>
      <c r="Y482" s="37"/>
      <c r="Z482" s="37"/>
    </row>
    <row r="483" spans="1:26" ht="39" customHeight="1" x14ac:dyDescent="0.25">
      <c r="A483" s="37"/>
      <c r="B483" s="37"/>
      <c r="C483" s="37"/>
      <c r="D483" s="37"/>
      <c r="E483" s="37"/>
      <c r="F483" s="37"/>
      <c r="G483" s="37"/>
      <c r="H483" s="37"/>
      <c r="I483" s="21"/>
      <c r="J483" s="37"/>
      <c r="K483" s="37"/>
      <c r="L483" s="37"/>
      <c r="M483" s="37"/>
      <c r="N483" s="37"/>
      <c r="O483" s="37"/>
      <c r="P483" s="37"/>
      <c r="Q483" s="37"/>
      <c r="R483" s="37"/>
      <c r="S483" s="37"/>
      <c r="T483" s="37"/>
      <c r="U483" s="37"/>
      <c r="V483" s="37"/>
      <c r="W483" s="37"/>
      <c r="X483" s="37"/>
      <c r="Y483" s="37"/>
      <c r="Z483" s="37"/>
    </row>
    <row r="484" spans="1:26" ht="39" customHeight="1" x14ac:dyDescent="0.25">
      <c r="A484" s="37"/>
      <c r="B484" s="37"/>
      <c r="C484" s="37"/>
      <c r="D484" s="37"/>
      <c r="E484" s="37"/>
      <c r="F484" s="37"/>
      <c r="G484" s="37"/>
      <c r="H484" s="37"/>
      <c r="I484" s="21"/>
      <c r="J484" s="37"/>
      <c r="K484" s="37"/>
      <c r="L484" s="37"/>
      <c r="M484" s="37"/>
      <c r="N484" s="37"/>
      <c r="O484" s="37"/>
      <c r="P484" s="37"/>
      <c r="Q484" s="37"/>
      <c r="R484" s="37"/>
      <c r="S484" s="37"/>
      <c r="T484" s="37"/>
      <c r="U484" s="37"/>
      <c r="V484" s="37"/>
      <c r="W484" s="37"/>
      <c r="X484" s="37"/>
      <c r="Y484" s="37"/>
      <c r="Z484" s="37"/>
    </row>
    <row r="485" spans="1:26" ht="39" customHeight="1" x14ac:dyDescent="0.25">
      <c r="A485" s="37"/>
      <c r="B485" s="37"/>
      <c r="C485" s="37"/>
      <c r="D485" s="37"/>
      <c r="E485" s="37"/>
      <c r="F485" s="37"/>
      <c r="G485" s="37"/>
      <c r="H485" s="37"/>
      <c r="I485" s="21"/>
      <c r="J485" s="37"/>
      <c r="K485" s="37"/>
      <c r="L485" s="37"/>
      <c r="M485" s="37"/>
      <c r="N485" s="37"/>
      <c r="O485" s="37"/>
      <c r="P485" s="37"/>
      <c r="Q485" s="37"/>
      <c r="R485" s="37"/>
      <c r="S485" s="37"/>
      <c r="T485" s="37"/>
      <c r="U485" s="37"/>
      <c r="V485" s="37"/>
      <c r="W485" s="37"/>
      <c r="X485" s="37"/>
      <c r="Y485" s="37"/>
      <c r="Z485" s="37"/>
    </row>
    <row r="486" spans="1:26" ht="39" customHeight="1" x14ac:dyDescent="0.25">
      <c r="A486" s="37"/>
      <c r="B486" s="37"/>
      <c r="C486" s="37"/>
      <c r="D486" s="37"/>
      <c r="E486" s="37"/>
      <c r="F486" s="37"/>
      <c r="G486" s="37"/>
      <c r="H486" s="37"/>
      <c r="I486" s="21"/>
      <c r="J486" s="37"/>
      <c r="K486" s="37"/>
      <c r="L486" s="37"/>
      <c r="M486" s="37"/>
      <c r="N486" s="37"/>
      <c r="O486" s="37"/>
      <c r="P486" s="37"/>
      <c r="Q486" s="37"/>
      <c r="R486" s="37"/>
      <c r="S486" s="37"/>
      <c r="T486" s="37"/>
      <c r="U486" s="37"/>
      <c r="V486" s="37"/>
      <c r="W486" s="37"/>
      <c r="X486" s="37"/>
      <c r="Y486" s="37"/>
      <c r="Z486" s="37"/>
    </row>
    <row r="487" spans="1:26" ht="39" customHeight="1" x14ac:dyDescent="0.25">
      <c r="A487" s="37"/>
      <c r="B487" s="37"/>
      <c r="C487" s="37"/>
      <c r="D487" s="37"/>
      <c r="E487" s="37"/>
      <c r="F487" s="37"/>
      <c r="G487" s="37"/>
      <c r="H487" s="37"/>
      <c r="I487" s="21"/>
      <c r="J487" s="37"/>
      <c r="K487" s="37"/>
      <c r="L487" s="37"/>
      <c r="M487" s="37"/>
      <c r="N487" s="37"/>
      <c r="O487" s="37"/>
      <c r="P487" s="37"/>
      <c r="Q487" s="37"/>
      <c r="R487" s="37"/>
      <c r="S487" s="37"/>
      <c r="T487" s="37"/>
      <c r="U487" s="37"/>
      <c r="V487" s="37"/>
      <c r="W487" s="37"/>
      <c r="X487" s="37"/>
      <c r="Y487" s="37"/>
      <c r="Z487" s="37"/>
    </row>
    <row r="488" spans="1:26" ht="39" customHeight="1" x14ac:dyDescent="0.25">
      <c r="A488" s="37"/>
      <c r="B488" s="37"/>
      <c r="C488" s="37"/>
      <c r="D488" s="37"/>
      <c r="E488" s="37"/>
      <c r="F488" s="37"/>
      <c r="G488" s="37"/>
      <c r="H488" s="37"/>
      <c r="I488" s="21"/>
      <c r="J488" s="37"/>
      <c r="K488" s="37"/>
      <c r="L488" s="37"/>
      <c r="M488" s="37"/>
      <c r="N488" s="37"/>
      <c r="O488" s="37"/>
      <c r="P488" s="37"/>
      <c r="Q488" s="37"/>
      <c r="R488" s="37"/>
      <c r="S488" s="37"/>
      <c r="T488" s="37"/>
      <c r="U488" s="37"/>
      <c r="V488" s="37"/>
      <c r="W488" s="37"/>
      <c r="X488" s="37"/>
      <c r="Y488" s="37"/>
      <c r="Z488" s="37"/>
    </row>
    <row r="489" spans="1:26" ht="39" customHeight="1" x14ac:dyDescent="0.25">
      <c r="A489" s="37"/>
      <c r="B489" s="37"/>
      <c r="C489" s="37"/>
      <c r="D489" s="37"/>
      <c r="E489" s="37"/>
      <c r="F489" s="37"/>
      <c r="G489" s="37"/>
      <c r="H489" s="37"/>
      <c r="I489" s="21"/>
      <c r="J489" s="37"/>
      <c r="K489" s="37"/>
      <c r="L489" s="37"/>
      <c r="M489" s="37"/>
      <c r="N489" s="37"/>
      <c r="O489" s="37"/>
      <c r="P489" s="37"/>
      <c r="Q489" s="37"/>
      <c r="R489" s="37"/>
      <c r="S489" s="37"/>
      <c r="T489" s="37"/>
      <c r="U489" s="37"/>
      <c r="V489" s="37"/>
      <c r="W489" s="37"/>
      <c r="X489" s="37"/>
      <c r="Y489" s="37"/>
      <c r="Z489" s="37"/>
    </row>
    <row r="490" spans="1:26" ht="39" customHeight="1" x14ac:dyDescent="0.25">
      <c r="A490" s="37"/>
      <c r="B490" s="37"/>
      <c r="C490" s="37"/>
      <c r="D490" s="37"/>
      <c r="E490" s="37"/>
      <c r="F490" s="37"/>
      <c r="G490" s="37"/>
      <c r="H490" s="37"/>
      <c r="I490" s="21"/>
      <c r="J490" s="37"/>
      <c r="K490" s="37"/>
      <c r="L490" s="37"/>
      <c r="M490" s="37"/>
      <c r="N490" s="37"/>
      <c r="O490" s="37"/>
      <c r="P490" s="37"/>
      <c r="Q490" s="37"/>
      <c r="R490" s="37"/>
      <c r="S490" s="37"/>
      <c r="T490" s="37"/>
      <c r="U490" s="37"/>
      <c r="V490" s="37"/>
      <c r="W490" s="37"/>
      <c r="X490" s="37"/>
      <c r="Y490" s="37"/>
      <c r="Z490" s="37"/>
    </row>
    <row r="491" spans="1:26" ht="39" customHeight="1" x14ac:dyDescent="0.25">
      <c r="A491" s="37"/>
      <c r="B491" s="37"/>
      <c r="C491" s="37"/>
      <c r="D491" s="37"/>
      <c r="E491" s="37"/>
      <c r="F491" s="37"/>
      <c r="G491" s="37"/>
      <c r="H491" s="37"/>
      <c r="I491" s="21"/>
      <c r="J491" s="37"/>
      <c r="K491" s="37"/>
      <c r="L491" s="37"/>
      <c r="M491" s="37"/>
      <c r="N491" s="37"/>
      <c r="O491" s="37"/>
      <c r="P491" s="37"/>
      <c r="Q491" s="37"/>
      <c r="R491" s="37"/>
      <c r="S491" s="37"/>
      <c r="T491" s="37"/>
      <c r="U491" s="37"/>
      <c r="V491" s="37"/>
      <c r="W491" s="37"/>
      <c r="X491" s="37"/>
      <c r="Y491" s="37"/>
      <c r="Z491" s="37"/>
    </row>
    <row r="492" spans="1:26" ht="39" customHeight="1" x14ac:dyDescent="0.25">
      <c r="A492" s="37"/>
      <c r="B492" s="37"/>
      <c r="C492" s="37"/>
      <c r="D492" s="37"/>
      <c r="E492" s="37"/>
      <c r="F492" s="37"/>
      <c r="G492" s="37"/>
      <c r="H492" s="37"/>
      <c r="I492" s="21"/>
      <c r="J492" s="37"/>
      <c r="K492" s="37"/>
      <c r="L492" s="37"/>
      <c r="M492" s="37"/>
      <c r="N492" s="37"/>
      <c r="O492" s="37"/>
      <c r="P492" s="37"/>
      <c r="Q492" s="37"/>
      <c r="R492" s="37"/>
      <c r="S492" s="37"/>
      <c r="T492" s="37"/>
      <c r="U492" s="37"/>
      <c r="V492" s="37"/>
      <c r="W492" s="37"/>
      <c r="X492" s="37"/>
      <c r="Y492" s="37"/>
      <c r="Z492" s="37"/>
    </row>
    <row r="493" spans="1:26" ht="39" customHeight="1" x14ac:dyDescent="0.25">
      <c r="A493" s="37"/>
      <c r="B493" s="37"/>
      <c r="C493" s="37"/>
      <c r="D493" s="37"/>
      <c r="E493" s="37"/>
      <c r="F493" s="37"/>
      <c r="G493" s="37"/>
      <c r="H493" s="37"/>
      <c r="I493" s="21"/>
      <c r="J493" s="37"/>
      <c r="K493" s="37"/>
      <c r="L493" s="37"/>
      <c r="M493" s="37"/>
      <c r="N493" s="37"/>
      <c r="O493" s="37"/>
      <c r="P493" s="37"/>
      <c r="Q493" s="37"/>
      <c r="R493" s="37"/>
      <c r="S493" s="37"/>
      <c r="T493" s="37"/>
      <c r="U493" s="37"/>
      <c r="V493" s="37"/>
      <c r="W493" s="37"/>
      <c r="X493" s="37"/>
      <c r="Y493" s="37"/>
      <c r="Z493" s="37"/>
    </row>
    <row r="494" spans="1:26" ht="39" customHeight="1" x14ac:dyDescent="0.25">
      <c r="A494" s="37"/>
      <c r="B494" s="37"/>
      <c r="C494" s="37"/>
      <c r="D494" s="37"/>
      <c r="E494" s="37"/>
      <c r="F494" s="37"/>
      <c r="G494" s="37"/>
      <c r="H494" s="37"/>
      <c r="I494" s="21"/>
      <c r="J494" s="37"/>
      <c r="K494" s="37"/>
      <c r="L494" s="37"/>
      <c r="M494" s="37"/>
      <c r="N494" s="37"/>
      <c r="O494" s="37"/>
      <c r="P494" s="37"/>
      <c r="Q494" s="37"/>
      <c r="R494" s="37"/>
      <c r="S494" s="37"/>
      <c r="T494" s="37"/>
      <c r="U494" s="37"/>
      <c r="V494" s="37"/>
      <c r="W494" s="37"/>
      <c r="X494" s="37"/>
      <c r="Y494" s="37"/>
      <c r="Z494" s="37"/>
    </row>
    <row r="495" spans="1:26" ht="39" customHeight="1" x14ac:dyDescent="0.25">
      <c r="A495" s="37"/>
      <c r="B495" s="37"/>
      <c r="C495" s="37"/>
      <c r="D495" s="37"/>
      <c r="E495" s="37"/>
      <c r="F495" s="37"/>
      <c r="G495" s="37"/>
      <c r="H495" s="37"/>
      <c r="I495" s="21"/>
      <c r="J495" s="37"/>
      <c r="K495" s="37"/>
      <c r="L495" s="37"/>
      <c r="M495" s="37"/>
      <c r="N495" s="37"/>
      <c r="O495" s="37"/>
      <c r="P495" s="37"/>
      <c r="Q495" s="37"/>
      <c r="R495" s="37"/>
      <c r="S495" s="37"/>
      <c r="T495" s="37"/>
      <c r="U495" s="37"/>
      <c r="V495" s="37"/>
      <c r="W495" s="37"/>
      <c r="X495" s="37"/>
      <c r="Y495" s="37"/>
      <c r="Z495" s="37"/>
    </row>
    <row r="496" spans="1:26" ht="39" customHeight="1" x14ac:dyDescent="0.25">
      <c r="A496" s="37"/>
      <c r="B496" s="37"/>
      <c r="C496" s="37"/>
      <c r="D496" s="37"/>
      <c r="E496" s="37"/>
      <c r="F496" s="37"/>
      <c r="G496" s="37"/>
      <c r="H496" s="37"/>
      <c r="I496" s="21"/>
      <c r="J496" s="37"/>
      <c r="K496" s="37"/>
      <c r="L496" s="37"/>
      <c r="M496" s="37"/>
      <c r="N496" s="37"/>
      <c r="O496" s="37"/>
      <c r="P496" s="37"/>
      <c r="Q496" s="37"/>
      <c r="R496" s="37"/>
      <c r="S496" s="37"/>
      <c r="T496" s="37"/>
      <c r="U496" s="37"/>
      <c r="V496" s="37"/>
      <c r="W496" s="37"/>
      <c r="X496" s="37"/>
      <c r="Y496" s="37"/>
      <c r="Z496" s="37"/>
    </row>
    <row r="497" spans="1:26" ht="39" customHeight="1" x14ac:dyDescent="0.25">
      <c r="A497" s="37"/>
      <c r="B497" s="37"/>
      <c r="C497" s="37"/>
      <c r="D497" s="37"/>
      <c r="E497" s="37"/>
      <c r="F497" s="37"/>
      <c r="G497" s="37"/>
      <c r="H497" s="37"/>
      <c r="I497" s="21"/>
      <c r="J497" s="37"/>
      <c r="K497" s="37"/>
      <c r="L497" s="37"/>
      <c r="M497" s="37"/>
      <c r="N497" s="37"/>
      <c r="O497" s="37"/>
      <c r="P497" s="37"/>
      <c r="Q497" s="37"/>
      <c r="R497" s="37"/>
      <c r="S497" s="37"/>
      <c r="T497" s="37"/>
      <c r="U497" s="37"/>
      <c r="V497" s="37"/>
      <c r="W497" s="37"/>
      <c r="X497" s="37"/>
      <c r="Y497" s="37"/>
      <c r="Z497" s="37"/>
    </row>
    <row r="498" spans="1:26" ht="39" customHeight="1" x14ac:dyDescent="0.25">
      <c r="A498" s="37"/>
      <c r="B498" s="37"/>
      <c r="C498" s="37"/>
      <c r="D498" s="37"/>
      <c r="E498" s="37"/>
      <c r="F498" s="37"/>
      <c r="G498" s="37"/>
      <c r="H498" s="37"/>
      <c r="I498" s="21"/>
      <c r="J498" s="37"/>
      <c r="K498" s="37"/>
      <c r="L498" s="37"/>
      <c r="M498" s="37"/>
      <c r="N498" s="37"/>
      <c r="O498" s="37"/>
      <c r="P498" s="37"/>
      <c r="Q498" s="37"/>
      <c r="R498" s="37"/>
      <c r="S498" s="37"/>
      <c r="T498" s="37"/>
      <c r="U498" s="37"/>
      <c r="V498" s="37"/>
      <c r="W498" s="37"/>
      <c r="X498" s="37"/>
      <c r="Y498" s="37"/>
      <c r="Z498" s="37"/>
    </row>
    <row r="499" spans="1:26" ht="39" customHeight="1" x14ac:dyDescent="0.25">
      <c r="A499" s="37"/>
      <c r="B499" s="37"/>
      <c r="C499" s="37"/>
      <c r="D499" s="37"/>
      <c r="E499" s="37"/>
      <c r="F499" s="37"/>
      <c r="G499" s="37"/>
      <c r="H499" s="37"/>
      <c r="I499" s="21"/>
      <c r="J499" s="37"/>
      <c r="K499" s="37"/>
      <c r="L499" s="37"/>
      <c r="M499" s="37"/>
      <c r="N499" s="37"/>
      <c r="O499" s="37"/>
      <c r="P499" s="37"/>
      <c r="Q499" s="37"/>
      <c r="R499" s="37"/>
      <c r="S499" s="37"/>
      <c r="T499" s="37"/>
      <c r="U499" s="37"/>
      <c r="V499" s="37"/>
      <c r="W499" s="37"/>
      <c r="X499" s="37"/>
      <c r="Y499" s="37"/>
      <c r="Z499" s="37"/>
    </row>
    <row r="500" spans="1:26" ht="39" customHeight="1" x14ac:dyDescent="0.25">
      <c r="A500" s="37"/>
      <c r="B500" s="37"/>
      <c r="C500" s="37"/>
      <c r="D500" s="37"/>
      <c r="E500" s="37"/>
      <c r="F500" s="37"/>
      <c r="G500" s="37"/>
      <c r="H500" s="37"/>
      <c r="I500" s="21"/>
      <c r="J500" s="37"/>
      <c r="K500" s="37"/>
      <c r="L500" s="37"/>
      <c r="M500" s="37"/>
      <c r="N500" s="37"/>
      <c r="O500" s="37"/>
      <c r="P500" s="37"/>
      <c r="Q500" s="37"/>
      <c r="R500" s="37"/>
      <c r="S500" s="37"/>
      <c r="T500" s="37"/>
      <c r="U500" s="37"/>
      <c r="V500" s="37"/>
      <c r="W500" s="37"/>
      <c r="X500" s="37"/>
      <c r="Y500" s="37"/>
      <c r="Z500" s="37"/>
    </row>
    <row r="501" spans="1:26" ht="39" customHeight="1" x14ac:dyDescent="0.25">
      <c r="A501" s="37"/>
      <c r="B501" s="37"/>
      <c r="C501" s="37"/>
      <c r="D501" s="37"/>
      <c r="E501" s="37"/>
      <c r="F501" s="37"/>
      <c r="G501" s="37"/>
      <c r="H501" s="37"/>
      <c r="I501" s="21"/>
      <c r="J501" s="37"/>
      <c r="K501" s="37"/>
      <c r="L501" s="37"/>
      <c r="M501" s="37"/>
      <c r="N501" s="37"/>
      <c r="O501" s="37"/>
      <c r="P501" s="37"/>
      <c r="Q501" s="37"/>
      <c r="R501" s="37"/>
      <c r="S501" s="37"/>
      <c r="T501" s="37"/>
      <c r="U501" s="37"/>
      <c r="V501" s="37"/>
      <c r="W501" s="37"/>
      <c r="X501" s="37"/>
      <c r="Y501" s="37"/>
      <c r="Z501" s="37"/>
    </row>
    <row r="502" spans="1:26" ht="39" customHeight="1" x14ac:dyDescent="0.25">
      <c r="A502" s="37"/>
      <c r="B502" s="37"/>
      <c r="C502" s="37"/>
      <c r="D502" s="37"/>
      <c r="E502" s="37"/>
      <c r="F502" s="37"/>
      <c r="G502" s="37"/>
      <c r="H502" s="37"/>
      <c r="I502" s="21"/>
      <c r="J502" s="37"/>
      <c r="K502" s="37"/>
      <c r="L502" s="37"/>
      <c r="M502" s="37"/>
      <c r="N502" s="37"/>
      <c r="O502" s="37"/>
      <c r="P502" s="37"/>
      <c r="Q502" s="37"/>
      <c r="R502" s="37"/>
      <c r="S502" s="37"/>
      <c r="T502" s="37"/>
      <c r="U502" s="37"/>
      <c r="V502" s="37"/>
      <c r="W502" s="37"/>
      <c r="X502" s="37"/>
      <c r="Y502" s="37"/>
      <c r="Z502" s="37"/>
    </row>
    <row r="503" spans="1:26" ht="39" customHeight="1" x14ac:dyDescent="0.25">
      <c r="A503" s="37"/>
      <c r="B503" s="37"/>
      <c r="C503" s="37"/>
      <c r="D503" s="37"/>
      <c r="E503" s="37"/>
      <c r="F503" s="37"/>
      <c r="G503" s="37"/>
      <c r="H503" s="37"/>
      <c r="I503" s="21"/>
      <c r="J503" s="37"/>
      <c r="K503" s="37"/>
      <c r="L503" s="37"/>
      <c r="M503" s="37"/>
      <c r="N503" s="37"/>
      <c r="O503" s="37"/>
      <c r="P503" s="37"/>
      <c r="Q503" s="37"/>
      <c r="R503" s="37"/>
      <c r="S503" s="37"/>
      <c r="T503" s="37"/>
      <c r="U503" s="37"/>
      <c r="V503" s="37"/>
      <c r="W503" s="37"/>
      <c r="X503" s="37"/>
      <c r="Y503" s="37"/>
      <c r="Z503" s="37"/>
    </row>
    <row r="504" spans="1:26" ht="39" customHeight="1" x14ac:dyDescent="0.25">
      <c r="A504" s="37"/>
      <c r="B504" s="37"/>
      <c r="C504" s="37"/>
      <c r="D504" s="37"/>
      <c r="E504" s="37"/>
      <c r="F504" s="37"/>
      <c r="G504" s="37"/>
      <c r="H504" s="37"/>
      <c r="I504" s="21"/>
      <c r="J504" s="37"/>
      <c r="K504" s="37"/>
      <c r="L504" s="37"/>
      <c r="M504" s="37"/>
      <c r="N504" s="37"/>
      <c r="O504" s="37"/>
      <c r="P504" s="37"/>
      <c r="Q504" s="37"/>
      <c r="R504" s="37"/>
      <c r="S504" s="37"/>
      <c r="T504" s="37"/>
      <c r="U504" s="37"/>
      <c r="V504" s="37"/>
      <c r="W504" s="37"/>
      <c r="X504" s="37"/>
      <c r="Y504" s="37"/>
      <c r="Z504" s="37"/>
    </row>
    <row r="505" spans="1:26" ht="39" customHeight="1" x14ac:dyDescent="0.25">
      <c r="A505" s="37"/>
      <c r="B505" s="37"/>
      <c r="C505" s="37"/>
      <c r="D505" s="37"/>
      <c r="E505" s="37"/>
      <c r="F505" s="37"/>
      <c r="G505" s="37"/>
      <c r="H505" s="37"/>
      <c r="I505" s="21"/>
      <c r="J505" s="37"/>
      <c r="K505" s="37"/>
      <c r="L505" s="37"/>
      <c r="M505" s="37"/>
      <c r="N505" s="37"/>
      <c r="O505" s="37"/>
      <c r="P505" s="37"/>
      <c r="Q505" s="37"/>
      <c r="R505" s="37"/>
      <c r="S505" s="37"/>
      <c r="T505" s="37"/>
      <c r="U505" s="37"/>
      <c r="V505" s="37"/>
      <c r="W505" s="37"/>
      <c r="X505" s="37"/>
      <c r="Y505" s="37"/>
      <c r="Z505" s="37"/>
    </row>
    <row r="506" spans="1:26" ht="39" customHeight="1" x14ac:dyDescent="0.25">
      <c r="A506" s="37"/>
      <c r="B506" s="37"/>
      <c r="C506" s="37"/>
      <c r="D506" s="37"/>
      <c r="E506" s="37"/>
      <c r="F506" s="37"/>
      <c r="G506" s="37"/>
      <c r="H506" s="37"/>
      <c r="I506" s="21"/>
      <c r="J506" s="37"/>
      <c r="K506" s="37"/>
      <c r="L506" s="37"/>
      <c r="M506" s="37"/>
      <c r="N506" s="37"/>
      <c r="O506" s="37"/>
      <c r="P506" s="37"/>
      <c r="Q506" s="37"/>
      <c r="R506" s="37"/>
      <c r="S506" s="37"/>
      <c r="T506" s="37"/>
      <c r="U506" s="37"/>
      <c r="V506" s="37"/>
      <c r="W506" s="37"/>
      <c r="X506" s="37"/>
      <c r="Y506" s="37"/>
      <c r="Z506" s="37"/>
    </row>
    <row r="507" spans="1:26" ht="39" customHeight="1" x14ac:dyDescent="0.25">
      <c r="A507" s="37"/>
      <c r="B507" s="37"/>
      <c r="C507" s="37"/>
      <c r="D507" s="37"/>
      <c r="E507" s="37"/>
      <c r="F507" s="37"/>
      <c r="G507" s="37"/>
      <c r="H507" s="37"/>
      <c r="I507" s="21"/>
      <c r="J507" s="37"/>
      <c r="K507" s="37"/>
      <c r="L507" s="37"/>
      <c r="M507" s="37"/>
      <c r="N507" s="37"/>
      <c r="O507" s="37"/>
      <c r="P507" s="37"/>
      <c r="Q507" s="37"/>
      <c r="R507" s="37"/>
      <c r="S507" s="37"/>
      <c r="T507" s="37"/>
      <c r="U507" s="37"/>
      <c r="V507" s="37"/>
      <c r="W507" s="37"/>
      <c r="X507" s="37"/>
      <c r="Y507" s="37"/>
      <c r="Z507" s="37"/>
    </row>
    <row r="508" spans="1:26" ht="39" customHeight="1" x14ac:dyDescent="0.25">
      <c r="A508" s="37"/>
      <c r="B508" s="37"/>
      <c r="C508" s="37"/>
      <c r="D508" s="37"/>
      <c r="E508" s="37"/>
      <c r="F508" s="37"/>
      <c r="G508" s="37"/>
      <c r="H508" s="37"/>
      <c r="I508" s="21"/>
      <c r="J508" s="37"/>
      <c r="K508" s="37"/>
      <c r="L508" s="37"/>
      <c r="M508" s="37"/>
      <c r="N508" s="37"/>
      <c r="O508" s="37"/>
      <c r="P508" s="37"/>
      <c r="Q508" s="37"/>
      <c r="R508" s="37"/>
      <c r="S508" s="37"/>
      <c r="T508" s="37"/>
      <c r="U508" s="37"/>
      <c r="V508" s="37"/>
      <c r="W508" s="37"/>
      <c r="X508" s="37"/>
      <c r="Y508" s="37"/>
      <c r="Z508" s="37"/>
    </row>
    <row r="509" spans="1:26" ht="39" customHeight="1" x14ac:dyDescent="0.25">
      <c r="A509" s="37"/>
      <c r="B509" s="37"/>
      <c r="C509" s="37"/>
      <c r="D509" s="37"/>
      <c r="E509" s="37"/>
      <c r="F509" s="37"/>
      <c r="G509" s="37"/>
      <c r="H509" s="37"/>
      <c r="I509" s="21"/>
      <c r="J509" s="37"/>
      <c r="K509" s="37"/>
      <c r="L509" s="37"/>
      <c r="M509" s="37"/>
      <c r="N509" s="37"/>
      <c r="O509" s="37"/>
      <c r="P509" s="37"/>
      <c r="Q509" s="37"/>
      <c r="R509" s="37"/>
      <c r="S509" s="37"/>
      <c r="T509" s="37"/>
      <c r="U509" s="37"/>
      <c r="V509" s="37"/>
      <c r="W509" s="37"/>
      <c r="X509" s="37"/>
      <c r="Y509" s="37"/>
      <c r="Z509" s="37"/>
    </row>
    <row r="510" spans="1:26" ht="39" customHeight="1" x14ac:dyDescent="0.25">
      <c r="A510" s="37"/>
      <c r="B510" s="37"/>
      <c r="C510" s="37"/>
      <c r="D510" s="37"/>
      <c r="E510" s="37"/>
      <c r="F510" s="37"/>
      <c r="G510" s="37"/>
      <c r="H510" s="37"/>
      <c r="I510" s="21"/>
      <c r="J510" s="37"/>
      <c r="K510" s="37"/>
      <c r="L510" s="37"/>
      <c r="M510" s="37"/>
      <c r="N510" s="37"/>
      <c r="O510" s="37"/>
      <c r="P510" s="37"/>
      <c r="Q510" s="37"/>
      <c r="R510" s="37"/>
      <c r="S510" s="37"/>
      <c r="T510" s="37"/>
      <c r="U510" s="37"/>
      <c r="V510" s="37"/>
      <c r="W510" s="37"/>
      <c r="X510" s="37"/>
      <c r="Y510" s="37"/>
      <c r="Z510" s="37"/>
    </row>
    <row r="511" spans="1:26" ht="39" customHeight="1" x14ac:dyDescent="0.25">
      <c r="A511" s="37"/>
      <c r="B511" s="37"/>
      <c r="C511" s="37"/>
      <c r="D511" s="37"/>
      <c r="E511" s="37"/>
      <c r="F511" s="37"/>
      <c r="G511" s="37"/>
      <c r="H511" s="37"/>
      <c r="I511" s="21"/>
      <c r="J511" s="37"/>
      <c r="K511" s="37"/>
      <c r="L511" s="37"/>
      <c r="M511" s="37"/>
      <c r="N511" s="37"/>
      <c r="O511" s="37"/>
      <c r="P511" s="37"/>
      <c r="Q511" s="37"/>
      <c r="R511" s="37"/>
      <c r="S511" s="37"/>
      <c r="T511" s="37"/>
      <c r="U511" s="37"/>
      <c r="V511" s="37"/>
      <c r="W511" s="37"/>
      <c r="X511" s="37"/>
      <c r="Y511" s="37"/>
      <c r="Z511" s="37"/>
    </row>
    <row r="512" spans="1:26" ht="39" customHeight="1" x14ac:dyDescent="0.25">
      <c r="A512" s="37"/>
      <c r="B512" s="37"/>
      <c r="C512" s="37"/>
      <c r="D512" s="37"/>
      <c r="E512" s="37"/>
      <c r="F512" s="37"/>
      <c r="G512" s="37"/>
      <c r="H512" s="37"/>
      <c r="I512" s="21"/>
      <c r="J512" s="37"/>
      <c r="K512" s="37"/>
      <c r="L512" s="37"/>
      <c r="M512" s="37"/>
      <c r="N512" s="37"/>
      <c r="O512" s="37"/>
      <c r="P512" s="37"/>
      <c r="Q512" s="37"/>
      <c r="R512" s="37"/>
      <c r="S512" s="37"/>
      <c r="T512" s="37"/>
      <c r="U512" s="37"/>
      <c r="V512" s="37"/>
      <c r="W512" s="37"/>
      <c r="X512" s="37"/>
      <c r="Y512" s="37"/>
      <c r="Z512" s="37"/>
    </row>
    <row r="513" spans="1:26" ht="39" customHeight="1" x14ac:dyDescent="0.25">
      <c r="A513" s="37"/>
      <c r="B513" s="37"/>
      <c r="C513" s="37"/>
      <c r="D513" s="37"/>
      <c r="E513" s="37"/>
      <c r="F513" s="37"/>
      <c r="G513" s="37"/>
      <c r="H513" s="37"/>
      <c r="I513" s="21"/>
      <c r="J513" s="37"/>
      <c r="K513" s="37"/>
      <c r="L513" s="37"/>
      <c r="M513" s="37"/>
      <c r="N513" s="37"/>
      <c r="O513" s="37"/>
      <c r="P513" s="37"/>
      <c r="Q513" s="37"/>
      <c r="R513" s="37"/>
      <c r="S513" s="37"/>
      <c r="T513" s="37"/>
      <c r="U513" s="37"/>
      <c r="V513" s="37"/>
      <c r="W513" s="37"/>
      <c r="X513" s="37"/>
      <c r="Y513" s="37"/>
      <c r="Z513" s="37"/>
    </row>
    <row r="514" spans="1:26" ht="39" customHeight="1" x14ac:dyDescent="0.25">
      <c r="A514" s="37"/>
      <c r="B514" s="37"/>
      <c r="C514" s="37"/>
      <c r="D514" s="37"/>
      <c r="E514" s="37"/>
      <c r="F514" s="37"/>
      <c r="G514" s="37"/>
      <c r="H514" s="37"/>
      <c r="I514" s="21"/>
      <c r="J514" s="37"/>
      <c r="K514" s="37"/>
      <c r="L514" s="37"/>
      <c r="M514" s="37"/>
      <c r="N514" s="37"/>
      <c r="O514" s="37"/>
      <c r="P514" s="37"/>
      <c r="Q514" s="37"/>
      <c r="R514" s="37"/>
      <c r="S514" s="37"/>
      <c r="T514" s="37"/>
      <c r="U514" s="37"/>
      <c r="V514" s="37"/>
      <c r="W514" s="37"/>
      <c r="X514" s="37"/>
      <c r="Y514" s="37"/>
      <c r="Z514" s="37"/>
    </row>
    <row r="515" spans="1:26" ht="39" customHeight="1" x14ac:dyDescent="0.25">
      <c r="A515" s="37"/>
      <c r="B515" s="37"/>
      <c r="C515" s="37"/>
      <c r="D515" s="37"/>
      <c r="E515" s="37"/>
      <c r="F515" s="37"/>
      <c r="G515" s="37"/>
      <c r="H515" s="37"/>
      <c r="I515" s="21"/>
      <c r="J515" s="37"/>
      <c r="K515" s="37"/>
      <c r="L515" s="37"/>
      <c r="M515" s="37"/>
      <c r="N515" s="37"/>
      <c r="O515" s="37"/>
      <c r="P515" s="37"/>
      <c r="Q515" s="37"/>
      <c r="R515" s="37"/>
      <c r="S515" s="37"/>
      <c r="T515" s="37"/>
      <c r="U515" s="37"/>
      <c r="V515" s="37"/>
      <c r="W515" s="37"/>
      <c r="X515" s="37"/>
      <c r="Y515" s="37"/>
      <c r="Z515" s="37"/>
    </row>
    <row r="516" spans="1:26" ht="39" customHeight="1" x14ac:dyDescent="0.25">
      <c r="A516" s="37"/>
      <c r="B516" s="37"/>
      <c r="C516" s="37"/>
      <c r="D516" s="37"/>
      <c r="E516" s="37"/>
      <c r="F516" s="37"/>
      <c r="G516" s="37"/>
      <c r="H516" s="37"/>
      <c r="I516" s="21"/>
      <c r="J516" s="37"/>
      <c r="K516" s="37"/>
      <c r="L516" s="37"/>
      <c r="M516" s="37"/>
      <c r="N516" s="37"/>
      <c r="O516" s="37"/>
      <c r="P516" s="37"/>
      <c r="Q516" s="37"/>
      <c r="R516" s="37"/>
      <c r="S516" s="37"/>
      <c r="T516" s="37"/>
      <c r="U516" s="37"/>
      <c r="V516" s="37"/>
      <c r="W516" s="37"/>
      <c r="X516" s="37"/>
      <c r="Y516" s="37"/>
      <c r="Z516" s="37"/>
    </row>
    <row r="517" spans="1:26" ht="39" customHeight="1" x14ac:dyDescent="0.25">
      <c r="A517" s="37"/>
      <c r="B517" s="37"/>
      <c r="C517" s="37"/>
      <c r="D517" s="37"/>
      <c r="E517" s="37"/>
      <c r="F517" s="37"/>
      <c r="G517" s="37"/>
      <c r="H517" s="37"/>
      <c r="I517" s="21"/>
      <c r="J517" s="37"/>
      <c r="K517" s="37"/>
      <c r="L517" s="37"/>
      <c r="M517" s="37"/>
      <c r="N517" s="37"/>
      <c r="O517" s="37"/>
      <c r="P517" s="37"/>
      <c r="Q517" s="37"/>
      <c r="R517" s="37"/>
      <c r="S517" s="37"/>
      <c r="T517" s="37"/>
      <c r="U517" s="37"/>
      <c r="V517" s="37"/>
      <c r="W517" s="37"/>
      <c r="X517" s="37"/>
      <c r="Y517" s="37"/>
      <c r="Z517" s="37"/>
    </row>
    <row r="518" spans="1:26" ht="39" customHeight="1" x14ac:dyDescent="0.25">
      <c r="A518" s="37"/>
      <c r="B518" s="37"/>
      <c r="C518" s="37"/>
      <c r="D518" s="37"/>
      <c r="E518" s="37"/>
      <c r="F518" s="37"/>
      <c r="G518" s="37"/>
      <c r="H518" s="37"/>
      <c r="I518" s="21"/>
      <c r="J518" s="37"/>
      <c r="K518" s="37"/>
      <c r="L518" s="37"/>
      <c r="M518" s="37"/>
      <c r="N518" s="37"/>
      <c r="O518" s="37"/>
      <c r="P518" s="37"/>
      <c r="Q518" s="37"/>
      <c r="R518" s="37"/>
      <c r="S518" s="37"/>
      <c r="T518" s="37"/>
      <c r="U518" s="37"/>
      <c r="V518" s="37"/>
      <c r="W518" s="37"/>
      <c r="X518" s="37"/>
      <c r="Y518" s="37"/>
      <c r="Z518" s="37"/>
    </row>
    <row r="519" spans="1:26" ht="39" customHeight="1" x14ac:dyDescent="0.25">
      <c r="A519" s="37"/>
      <c r="B519" s="37"/>
      <c r="C519" s="37"/>
      <c r="D519" s="37"/>
      <c r="E519" s="37"/>
      <c r="F519" s="37"/>
      <c r="G519" s="37"/>
      <c r="H519" s="37"/>
      <c r="I519" s="21"/>
      <c r="J519" s="37"/>
      <c r="K519" s="37"/>
      <c r="L519" s="37"/>
      <c r="M519" s="37"/>
      <c r="N519" s="37"/>
      <c r="O519" s="37"/>
      <c r="P519" s="37"/>
      <c r="Q519" s="37"/>
      <c r="R519" s="37"/>
      <c r="S519" s="37"/>
      <c r="T519" s="37"/>
      <c r="U519" s="37"/>
      <c r="V519" s="37"/>
      <c r="W519" s="37"/>
      <c r="X519" s="37"/>
      <c r="Y519" s="37"/>
      <c r="Z519" s="37"/>
    </row>
    <row r="520" spans="1:26" ht="39" customHeight="1" x14ac:dyDescent="0.25">
      <c r="A520" s="37"/>
      <c r="B520" s="37"/>
      <c r="C520" s="37"/>
      <c r="D520" s="37"/>
      <c r="E520" s="37"/>
      <c r="F520" s="37"/>
      <c r="G520" s="37"/>
      <c r="H520" s="37"/>
      <c r="I520" s="21"/>
      <c r="J520" s="37"/>
      <c r="K520" s="37"/>
      <c r="L520" s="37"/>
      <c r="M520" s="37"/>
      <c r="N520" s="37"/>
      <c r="O520" s="37"/>
      <c r="P520" s="37"/>
      <c r="Q520" s="37"/>
      <c r="R520" s="37"/>
      <c r="S520" s="37"/>
      <c r="T520" s="37"/>
      <c r="U520" s="37"/>
      <c r="V520" s="37"/>
      <c r="W520" s="37"/>
      <c r="X520" s="37"/>
      <c r="Y520" s="37"/>
      <c r="Z520" s="37"/>
    </row>
    <row r="521" spans="1:26" ht="39" customHeight="1" x14ac:dyDescent="0.25">
      <c r="A521" s="37"/>
      <c r="B521" s="37"/>
      <c r="C521" s="37"/>
      <c r="D521" s="37"/>
      <c r="E521" s="37"/>
      <c r="F521" s="37"/>
      <c r="G521" s="37"/>
      <c r="H521" s="37"/>
      <c r="I521" s="21"/>
      <c r="J521" s="37"/>
      <c r="K521" s="37"/>
      <c r="L521" s="37"/>
      <c r="M521" s="37"/>
      <c r="N521" s="37"/>
      <c r="O521" s="37"/>
      <c r="P521" s="37"/>
      <c r="Q521" s="37"/>
      <c r="R521" s="37"/>
      <c r="S521" s="37"/>
      <c r="T521" s="37"/>
      <c r="U521" s="37"/>
      <c r="V521" s="37"/>
      <c r="W521" s="37"/>
      <c r="X521" s="37"/>
      <c r="Y521" s="37"/>
      <c r="Z521" s="37"/>
    </row>
    <row r="522" spans="1:26" ht="39" customHeight="1" x14ac:dyDescent="0.25">
      <c r="A522" s="37"/>
      <c r="B522" s="37"/>
      <c r="C522" s="37"/>
      <c r="D522" s="37"/>
      <c r="E522" s="37"/>
      <c r="F522" s="37"/>
      <c r="G522" s="37"/>
      <c r="H522" s="37"/>
      <c r="I522" s="21"/>
      <c r="J522" s="37"/>
      <c r="K522" s="37"/>
      <c r="L522" s="37"/>
      <c r="M522" s="37"/>
      <c r="N522" s="37"/>
      <c r="O522" s="37"/>
      <c r="P522" s="37"/>
      <c r="Q522" s="37"/>
      <c r="R522" s="37"/>
      <c r="S522" s="37"/>
      <c r="T522" s="37"/>
      <c r="U522" s="37"/>
      <c r="V522" s="37"/>
      <c r="W522" s="37"/>
      <c r="X522" s="37"/>
      <c r="Y522" s="37"/>
      <c r="Z522" s="37"/>
    </row>
    <row r="523" spans="1:26" ht="39" customHeight="1" x14ac:dyDescent="0.25">
      <c r="A523" s="37"/>
      <c r="B523" s="37"/>
      <c r="C523" s="37"/>
      <c r="D523" s="37"/>
      <c r="E523" s="37"/>
      <c r="F523" s="37"/>
      <c r="G523" s="37"/>
      <c r="H523" s="37"/>
      <c r="I523" s="21"/>
      <c r="J523" s="37"/>
      <c r="K523" s="37"/>
      <c r="L523" s="37"/>
      <c r="M523" s="37"/>
      <c r="N523" s="37"/>
      <c r="O523" s="37"/>
      <c r="P523" s="37"/>
      <c r="Q523" s="37"/>
      <c r="R523" s="37"/>
      <c r="S523" s="37"/>
      <c r="T523" s="37"/>
      <c r="U523" s="37"/>
      <c r="V523" s="37"/>
      <c r="W523" s="37"/>
      <c r="X523" s="37"/>
      <c r="Y523" s="37"/>
      <c r="Z523" s="37"/>
    </row>
    <row r="524" spans="1:26" ht="39" customHeight="1" x14ac:dyDescent="0.25">
      <c r="A524" s="37"/>
      <c r="B524" s="37"/>
      <c r="C524" s="37"/>
      <c r="D524" s="37"/>
      <c r="E524" s="37"/>
      <c r="F524" s="37"/>
      <c r="G524" s="37"/>
      <c r="H524" s="37"/>
      <c r="I524" s="21"/>
      <c r="J524" s="37"/>
      <c r="K524" s="37"/>
      <c r="L524" s="37"/>
      <c r="M524" s="37"/>
      <c r="N524" s="37"/>
      <c r="O524" s="37"/>
      <c r="P524" s="37"/>
      <c r="Q524" s="37"/>
      <c r="R524" s="37"/>
      <c r="S524" s="37"/>
      <c r="T524" s="37"/>
      <c r="U524" s="37"/>
      <c r="V524" s="37"/>
      <c r="W524" s="37"/>
      <c r="X524" s="37"/>
      <c r="Y524" s="37"/>
      <c r="Z524" s="37"/>
    </row>
    <row r="525" spans="1:26" ht="39" customHeight="1" x14ac:dyDescent="0.25">
      <c r="A525" s="37"/>
      <c r="B525" s="37"/>
      <c r="C525" s="37"/>
      <c r="D525" s="37"/>
      <c r="E525" s="37"/>
      <c r="F525" s="37"/>
      <c r="G525" s="37"/>
      <c r="H525" s="37"/>
      <c r="I525" s="21"/>
      <c r="J525" s="37"/>
      <c r="K525" s="37"/>
      <c r="L525" s="37"/>
      <c r="M525" s="37"/>
      <c r="N525" s="37"/>
      <c r="O525" s="37"/>
      <c r="P525" s="37"/>
      <c r="Q525" s="37"/>
      <c r="R525" s="37"/>
      <c r="S525" s="37"/>
      <c r="T525" s="37"/>
      <c r="U525" s="37"/>
      <c r="V525" s="37"/>
      <c r="W525" s="37"/>
      <c r="X525" s="37"/>
      <c r="Y525" s="37"/>
      <c r="Z525" s="37"/>
    </row>
    <row r="526" spans="1:26" ht="39" customHeight="1" x14ac:dyDescent="0.25">
      <c r="A526" s="37"/>
      <c r="B526" s="37"/>
      <c r="C526" s="37"/>
      <c r="D526" s="37"/>
      <c r="E526" s="37"/>
      <c r="F526" s="37"/>
      <c r="G526" s="37"/>
      <c r="H526" s="37"/>
      <c r="I526" s="21"/>
      <c r="J526" s="37"/>
      <c r="K526" s="37"/>
      <c r="L526" s="37"/>
      <c r="M526" s="37"/>
      <c r="N526" s="37"/>
      <c r="O526" s="37"/>
      <c r="P526" s="37"/>
      <c r="Q526" s="37"/>
      <c r="R526" s="37"/>
      <c r="S526" s="37"/>
      <c r="T526" s="37"/>
      <c r="U526" s="37"/>
      <c r="V526" s="37"/>
      <c r="W526" s="37"/>
      <c r="X526" s="37"/>
      <c r="Y526" s="37"/>
      <c r="Z526" s="37"/>
    </row>
    <row r="527" spans="1:26" ht="39" customHeight="1" x14ac:dyDescent="0.25">
      <c r="A527" s="37"/>
      <c r="B527" s="37"/>
      <c r="C527" s="37"/>
      <c r="D527" s="37"/>
      <c r="E527" s="37"/>
      <c r="F527" s="37"/>
      <c r="G527" s="37"/>
      <c r="H527" s="37"/>
      <c r="I527" s="21"/>
      <c r="J527" s="37"/>
      <c r="K527" s="37"/>
      <c r="L527" s="37"/>
      <c r="M527" s="37"/>
      <c r="N527" s="37"/>
      <c r="O527" s="37"/>
      <c r="P527" s="37"/>
      <c r="Q527" s="37"/>
      <c r="R527" s="37"/>
      <c r="S527" s="37"/>
      <c r="T527" s="37"/>
      <c r="U527" s="37"/>
      <c r="V527" s="37"/>
      <c r="W527" s="37"/>
      <c r="X527" s="37"/>
      <c r="Y527" s="37"/>
      <c r="Z527" s="37"/>
    </row>
    <row r="528" spans="1:26" ht="39" customHeight="1" x14ac:dyDescent="0.25">
      <c r="A528" s="37"/>
      <c r="B528" s="37"/>
      <c r="C528" s="37"/>
      <c r="D528" s="37"/>
      <c r="E528" s="37"/>
      <c r="F528" s="37"/>
      <c r="G528" s="37"/>
      <c r="H528" s="37"/>
      <c r="I528" s="21"/>
      <c r="J528" s="37"/>
      <c r="K528" s="37"/>
      <c r="L528" s="37"/>
      <c r="M528" s="37"/>
      <c r="N528" s="37"/>
      <c r="O528" s="37"/>
      <c r="P528" s="37"/>
      <c r="Q528" s="37"/>
      <c r="R528" s="37"/>
      <c r="S528" s="37"/>
      <c r="T528" s="37"/>
      <c r="U528" s="37"/>
      <c r="V528" s="37"/>
      <c r="W528" s="37"/>
      <c r="X528" s="37"/>
      <c r="Y528" s="37"/>
      <c r="Z528" s="37"/>
    </row>
    <row r="529" spans="1:26" ht="39" customHeight="1" x14ac:dyDescent="0.25">
      <c r="A529" s="37"/>
      <c r="B529" s="37"/>
      <c r="C529" s="37"/>
      <c r="D529" s="37"/>
      <c r="E529" s="37"/>
      <c r="F529" s="37"/>
      <c r="G529" s="37"/>
      <c r="H529" s="37"/>
      <c r="I529" s="21"/>
      <c r="J529" s="37"/>
      <c r="K529" s="37"/>
      <c r="L529" s="37"/>
      <c r="M529" s="37"/>
      <c r="N529" s="37"/>
      <c r="O529" s="37"/>
      <c r="P529" s="37"/>
      <c r="Q529" s="37"/>
      <c r="R529" s="37"/>
      <c r="S529" s="37"/>
      <c r="T529" s="37"/>
      <c r="U529" s="37"/>
      <c r="V529" s="37"/>
      <c r="W529" s="37"/>
      <c r="X529" s="37"/>
      <c r="Y529" s="37"/>
      <c r="Z529" s="37"/>
    </row>
    <row r="530" spans="1:26" ht="39" customHeight="1" x14ac:dyDescent="0.25">
      <c r="A530" s="37"/>
      <c r="B530" s="37"/>
      <c r="C530" s="37"/>
      <c r="D530" s="37"/>
      <c r="E530" s="37"/>
      <c r="F530" s="37"/>
      <c r="G530" s="37"/>
      <c r="H530" s="37"/>
      <c r="I530" s="21"/>
      <c r="J530" s="37"/>
      <c r="K530" s="37"/>
      <c r="L530" s="37"/>
      <c r="M530" s="37"/>
      <c r="N530" s="37"/>
      <c r="O530" s="37"/>
      <c r="P530" s="37"/>
      <c r="Q530" s="37"/>
      <c r="R530" s="37"/>
      <c r="S530" s="37"/>
      <c r="T530" s="37"/>
      <c r="U530" s="37"/>
      <c r="V530" s="37"/>
      <c r="W530" s="37"/>
      <c r="X530" s="37"/>
      <c r="Y530" s="37"/>
      <c r="Z530" s="37"/>
    </row>
    <row r="531" spans="1:26" ht="39" customHeight="1" x14ac:dyDescent="0.25">
      <c r="A531" s="37"/>
      <c r="B531" s="37"/>
      <c r="C531" s="37"/>
      <c r="D531" s="37"/>
      <c r="E531" s="37"/>
      <c r="F531" s="37"/>
      <c r="G531" s="37"/>
      <c r="H531" s="37"/>
      <c r="I531" s="21"/>
      <c r="J531" s="37"/>
      <c r="K531" s="37"/>
      <c r="L531" s="37"/>
      <c r="M531" s="37"/>
      <c r="N531" s="37"/>
      <c r="O531" s="37"/>
      <c r="P531" s="37"/>
      <c r="Q531" s="37"/>
      <c r="R531" s="37"/>
      <c r="S531" s="37"/>
      <c r="T531" s="37"/>
      <c r="U531" s="37"/>
      <c r="V531" s="37"/>
      <c r="W531" s="37"/>
      <c r="X531" s="37"/>
      <c r="Y531" s="37"/>
      <c r="Z531" s="37"/>
    </row>
    <row r="532" spans="1:26" ht="39" customHeight="1" x14ac:dyDescent="0.25">
      <c r="A532" s="37"/>
      <c r="B532" s="37"/>
      <c r="C532" s="37"/>
      <c r="D532" s="37"/>
      <c r="E532" s="37"/>
      <c r="F532" s="37"/>
      <c r="G532" s="37"/>
      <c r="H532" s="37"/>
      <c r="I532" s="21"/>
      <c r="J532" s="37"/>
      <c r="K532" s="37"/>
      <c r="L532" s="37"/>
      <c r="M532" s="37"/>
      <c r="N532" s="37"/>
      <c r="O532" s="37"/>
      <c r="P532" s="37"/>
      <c r="Q532" s="37"/>
      <c r="R532" s="37"/>
      <c r="S532" s="37"/>
      <c r="T532" s="37"/>
      <c r="U532" s="37"/>
      <c r="V532" s="37"/>
      <c r="W532" s="37"/>
      <c r="X532" s="37"/>
      <c r="Y532" s="37"/>
      <c r="Z532" s="37"/>
    </row>
    <row r="533" spans="1:26" ht="39" customHeight="1" x14ac:dyDescent="0.25">
      <c r="A533" s="37"/>
      <c r="B533" s="37"/>
      <c r="C533" s="37"/>
      <c r="D533" s="37"/>
      <c r="E533" s="37"/>
      <c r="F533" s="37"/>
      <c r="G533" s="37"/>
      <c r="H533" s="37"/>
      <c r="I533" s="21"/>
      <c r="J533" s="37"/>
      <c r="K533" s="37"/>
      <c r="L533" s="37"/>
      <c r="M533" s="37"/>
      <c r="N533" s="37"/>
      <c r="O533" s="37"/>
      <c r="P533" s="37"/>
      <c r="Q533" s="37"/>
      <c r="R533" s="37"/>
      <c r="S533" s="37"/>
      <c r="T533" s="37"/>
      <c r="U533" s="37"/>
      <c r="V533" s="37"/>
      <c r="W533" s="37"/>
      <c r="X533" s="37"/>
      <c r="Y533" s="37"/>
      <c r="Z533" s="37"/>
    </row>
    <row r="534" spans="1:26" ht="39" customHeight="1" x14ac:dyDescent="0.25">
      <c r="A534" s="37"/>
      <c r="B534" s="37"/>
      <c r="C534" s="37"/>
      <c r="D534" s="37"/>
      <c r="E534" s="37"/>
      <c r="F534" s="37"/>
      <c r="G534" s="37"/>
      <c r="H534" s="37"/>
      <c r="I534" s="21"/>
      <c r="J534" s="37"/>
      <c r="K534" s="37"/>
      <c r="L534" s="37"/>
      <c r="M534" s="37"/>
      <c r="N534" s="37"/>
      <c r="O534" s="37"/>
      <c r="P534" s="37"/>
      <c r="Q534" s="37"/>
      <c r="R534" s="37"/>
      <c r="S534" s="37"/>
      <c r="T534" s="37"/>
      <c r="U534" s="37"/>
      <c r="V534" s="37"/>
      <c r="W534" s="37"/>
      <c r="X534" s="37"/>
      <c r="Y534" s="37"/>
      <c r="Z534" s="37"/>
    </row>
    <row r="535" spans="1:26" ht="39" customHeight="1" x14ac:dyDescent="0.25">
      <c r="A535" s="37"/>
      <c r="B535" s="37"/>
      <c r="C535" s="37"/>
      <c r="D535" s="37"/>
      <c r="E535" s="37"/>
      <c r="F535" s="37"/>
      <c r="G535" s="37"/>
      <c r="H535" s="37"/>
      <c r="I535" s="21"/>
      <c r="J535" s="37"/>
      <c r="K535" s="37"/>
      <c r="L535" s="37"/>
      <c r="M535" s="37"/>
      <c r="N535" s="37"/>
      <c r="O535" s="37"/>
      <c r="P535" s="37"/>
      <c r="Q535" s="37"/>
      <c r="R535" s="37"/>
      <c r="S535" s="37"/>
      <c r="T535" s="37"/>
      <c r="U535" s="37"/>
      <c r="V535" s="37"/>
      <c r="W535" s="37"/>
      <c r="X535" s="37"/>
      <c r="Y535" s="37"/>
      <c r="Z535" s="37"/>
    </row>
    <row r="536" spans="1:26" ht="39" customHeight="1" x14ac:dyDescent="0.25">
      <c r="A536" s="37"/>
      <c r="B536" s="37"/>
      <c r="C536" s="37"/>
      <c r="D536" s="37"/>
      <c r="E536" s="37"/>
      <c r="F536" s="37"/>
      <c r="G536" s="37"/>
      <c r="H536" s="37"/>
      <c r="I536" s="21"/>
      <c r="J536" s="37"/>
      <c r="K536" s="37"/>
      <c r="L536" s="37"/>
      <c r="M536" s="37"/>
      <c r="N536" s="37"/>
      <c r="O536" s="37"/>
      <c r="P536" s="37"/>
      <c r="Q536" s="37"/>
      <c r="R536" s="37"/>
      <c r="S536" s="37"/>
      <c r="T536" s="37"/>
      <c r="U536" s="37"/>
      <c r="V536" s="37"/>
      <c r="W536" s="37"/>
      <c r="X536" s="37"/>
      <c r="Y536" s="37"/>
      <c r="Z536" s="37"/>
    </row>
    <row r="537" spans="1:26" ht="39" customHeight="1" x14ac:dyDescent="0.25">
      <c r="A537" s="37"/>
      <c r="B537" s="37"/>
      <c r="C537" s="37"/>
      <c r="D537" s="37"/>
      <c r="E537" s="37"/>
      <c r="F537" s="37"/>
      <c r="G537" s="37"/>
      <c r="H537" s="37"/>
      <c r="I537" s="21"/>
      <c r="J537" s="37"/>
      <c r="K537" s="37"/>
      <c r="L537" s="37"/>
      <c r="M537" s="37"/>
      <c r="N537" s="37"/>
      <c r="O537" s="37"/>
      <c r="P537" s="37"/>
      <c r="Q537" s="37"/>
      <c r="R537" s="37"/>
      <c r="S537" s="37"/>
      <c r="T537" s="37"/>
      <c r="U537" s="37"/>
      <c r="V537" s="37"/>
      <c r="W537" s="37"/>
      <c r="X537" s="37"/>
      <c r="Y537" s="37"/>
      <c r="Z537" s="37"/>
    </row>
    <row r="538" spans="1:26" ht="39" customHeight="1" x14ac:dyDescent="0.25">
      <c r="A538" s="37"/>
      <c r="B538" s="37"/>
      <c r="C538" s="37"/>
      <c r="D538" s="37"/>
      <c r="E538" s="37"/>
      <c r="F538" s="37"/>
      <c r="G538" s="37"/>
      <c r="H538" s="37"/>
      <c r="I538" s="21"/>
      <c r="J538" s="37"/>
      <c r="K538" s="37"/>
      <c r="L538" s="37"/>
      <c r="M538" s="37"/>
      <c r="N538" s="37"/>
      <c r="O538" s="37"/>
      <c r="P538" s="37"/>
      <c r="Q538" s="37"/>
      <c r="R538" s="37"/>
      <c r="S538" s="37"/>
      <c r="T538" s="37"/>
      <c r="U538" s="37"/>
      <c r="V538" s="37"/>
      <c r="W538" s="37"/>
      <c r="X538" s="37"/>
      <c r="Y538" s="37"/>
      <c r="Z538" s="37"/>
    </row>
    <row r="539" spans="1:26" ht="39" customHeight="1" x14ac:dyDescent="0.25">
      <c r="A539" s="37"/>
      <c r="B539" s="37"/>
      <c r="C539" s="37"/>
      <c r="D539" s="37"/>
      <c r="E539" s="37"/>
      <c r="F539" s="37"/>
      <c r="G539" s="37"/>
      <c r="H539" s="37"/>
      <c r="I539" s="21"/>
      <c r="J539" s="37"/>
      <c r="K539" s="37"/>
      <c r="L539" s="37"/>
      <c r="M539" s="37"/>
      <c r="N539" s="37"/>
      <c r="O539" s="37"/>
      <c r="P539" s="37"/>
      <c r="Q539" s="37"/>
      <c r="R539" s="37"/>
      <c r="S539" s="37"/>
      <c r="T539" s="37"/>
      <c r="U539" s="37"/>
      <c r="V539" s="37"/>
      <c r="W539" s="37"/>
      <c r="X539" s="37"/>
      <c r="Y539" s="37"/>
      <c r="Z539" s="37"/>
    </row>
    <row r="540" spans="1:26" ht="39" customHeight="1" x14ac:dyDescent="0.25">
      <c r="A540" s="37"/>
      <c r="B540" s="37"/>
      <c r="C540" s="37"/>
      <c r="D540" s="37"/>
      <c r="E540" s="37"/>
      <c r="F540" s="37"/>
      <c r="G540" s="37"/>
      <c r="H540" s="37"/>
      <c r="I540" s="21"/>
      <c r="J540" s="37"/>
      <c r="K540" s="37"/>
      <c r="L540" s="37"/>
      <c r="M540" s="37"/>
      <c r="N540" s="37"/>
      <c r="O540" s="37"/>
      <c r="P540" s="37"/>
      <c r="Q540" s="37"/>
      <c r="R540" s="37"/>
      <c r="S540" s="37"/>
      <c r="T540" s="37"/>
      <c r="U540" s="37"/>
      <c r="V540" s="37"/>
      <c r="W540" s="37"/>
      <c r="X540" s="37"/>
      <c r="Y540" s="37"/>
      <c r="Z540" s="37"/>
    </row>
    <row r="541" spans="1:26" ht="39" customHeight="1" x14ac:dyDescent="0.25">
      <c r="A541" s="37"/>
      <c r="B541" s="37"/>
      <c r="C541" s="37"/>
      <c r="D541" s="37"/>
      <c r="E541" s="37"/>
      <c r="F541" s="37"/>
      <c r="G541" s="37"/>
      <c r="H541" s="37"/>
      <c r="I541" s="21"/>
      <c r="J541" s="37"/>
      <c r="K541" s="37"/>
      <c r="L541" s="37"/>
      <c r="M541" s="37"/>
      <c r="N541" s="37"/>
      <c r="O541" s="37"/>
      <c r="P541" s="37"/>
      <c r="Q541" s="37"/>
      <c r="R541" s="37"/>
      <c r="S541" s="37"/>
      <c r="T541" s="37"/>
      <c r="U541" s="37"/>
      <c r="V541" s="37"/>
      <c r="W541" s="37"/>
      <c r="X541" s="37"/>
      <c r="Y541" s="37"/>
      <c r="Z541" s="37"/>
    </row>
    <row r="542" spans="1:26" ht="39" customHeight="1" x14ac:dyDescent="0.25">
      <c r="A542" s="37"/>
      <c r="B542" s="37"/>
      <c r="C542" s="37"/>
      <c r="D542" s="37"/>
      <c r="E542" s="37"/>
      <c r="F542" s="37"/>
      <c r="G542" s="37"/>
      <c r="H542" s="37"/>
      <c r="I542" s="21"/>
      <c r="J542" s="37"/>
      <c r="K542" s="37"/>
      <c r="L542" s="37"/>
      <c r="M542" s="37"/>
      <c r="N542" s="37"/>
      <c r="O542" s="37"/>
      <c r="P542" s="37"/>
      <c r="Q542" s="37"/>
      <c r="R542" s="37"/>
      <c r="S542" s="37"/>
      <c r="T542" s="37"/>
      <c r="U542" s="37"/>
      <c r="V542" s="37"/>
      <c r="W542" s="37"/>
      <c r="X542" s="37"/>
      <c r="Y542" s="37"/>
      <c r="Z542" s="37"/>
    </row>
    <row r="543" spans="1:26" ht="39" customHeight="1" x14ac:dyDescent="0.25">
      <c r="A543" s="37"/>
      <c r="B543" s="37"/>
      <c r="C543" s="37"/>
      <c r="D543" s="37"/>
      <c r="E543" s="37"/>
      <c r="F543" s="37"/>
      <c r="G543" s="37"/>
      <c r="H543" s="37"/>
      <c r="I543" s="21"/>
      <c r="J543" s="37"/>
      <c r="K543" s="37"/>
      <c r="L543" s="37"/>
      <c r="M543" s="37"/>
      <c r="N543" s="37"/>
      <c r="O543" s="37"/>
      <c r="P543" s="37"/>
      <c r="Q543" s="37"/>
      <c r="R543" s="37"/>
      <c r="S543" s="37"/>
      <c r="T543" s="37"/>
      <c r="U543" s="37"/>
      <c r="V543" s="37"/>
      <c r="W543" s="37"/>
      <c r="X543" s="37"/>
      <c r="Y543" s="37"/>
      <c r="Z543" s="37"/>
    </row>
    <row r="544" spans="1:26" ht="39" customHeight="1" x14ac:dyDescent="0.25">
      <c r="A544" s="37"/>
      <c r="B544" s="37"/>
      <c r="C544" s="37"/>
      <c r="D544" s="37"/>
      <c r="E544" s="37"/>
      <c r="F544" s="37"/>
      <c r="G544" s="37"/>
      <c r="H544" s="37"/>
      <c r="I544" s="21"/>
      <c r="J544" s="37"/>
      <c r="K544" s="37"/>
      <c r="L544" s="37"/>
      <c r="M544" s="37"/>
      <c r="N544" s="37"/>
      <c r="O544" s="37"/>
      <c r="P544" s="37"/>
      <c r="Q544" s="37"/>
      <c r="R544" s="37"/>
      <c r="S544" s="37"/>
      <c r="T544" s="37"/>
      <c r="U544" s="37"/>
      <c r="V544" s="37"/>
      <c r="W544" s="37"/>
      <c r="X544" s="37"/>
      <c r="Y544" s="37"/>
      <c r="Z544" s="37"/>
    </row>
    <row r="545" spans="1:26" ht="39" customHeight="1" x14ac:dyDescent="0.25">
      <c r="A545" s="37"/>
      <c r="B545" s="37"/>
      <c r="C545" s="37"/>
      <c r="D545" s="37"/>
      <c r="E545" s="37"/>
      <c r="F545" s="37"/>
      <c r="G545" s="37"/>
      <c r="H545" s="37"/>
      <c r="I545" s="21"/>
      <c r="J545" s="37"/>
      <c r="K545" s="37"/>
      <c r="L545" s="37"/>
      <c r="M545" s="37"/>
      <c r="N545" s="37"/>
      <c r="O545" s="37"/>
      <c r="P545" s="37"/>
      <c r="Q545" s="37"/>
      <c r="R545" s="37"/>
      <c r="S545" s="37"/>
      <c r="T545" s="37"/>
      <c r="U545" s="37"/>
      <c r="V545" s="37"/>
      <c r="W545" s="37"/>
      <c r="X545" s="37"/>
      <c r="Y545" s="37"/>
      <c r="Z545" s="37"/>
    </row>
    <row r="546" spans="1:26" ht="39" customHeight="1" x14ac:dyDescent="0.25">
      <c r="A546" s="37"/>
      <c r="B546" s="37"/>
      <c r="C546" s="37"/>
      <c r="D546" s="37"/>
      <c r="E546" s="37"/>
      <c r="F546" s="37"/>
      <c r="G546" s="37"/>
      <c r="H546" s="37"/>
      <c r="I546" s="21"/>
      <c r="J546" s="37"/>
      <c r="K546" s="37"/>
      <c r="L546" s="37"/>
      <c r="M546" s="37"/>
      <c r="N546" s="37"/>
      <c r="O546" s="37"/>
      <c r="P546" s="37"/>
      <c r="Q546" s="37"/>
      <c r="R546" s="37"/>
      <c r="S546" s="37"/>
      <c r="T546" s="37"/>
      <c r="U546" s="37"/>
      <c r="V546" s="37"/>
      <c r="W546" s="37"/>
      <c r="X546" s="37"/>
      <c r="Y546" s="37"/>
      <c r="Z546" s="37"/>
    </row>
    <row r="547" spans="1:26" ht="39" customHeight="1" x14ac:dyDescent="0.25">
      <c r="A547" s="37"/>
      <c r="B547" s="37"/>
      <c r="C547" s="37"/>
      <c r="D547" s="37"/>
      <c r="E547" s="37"/>
      <c r="F547" s="37"/>
      <c r="G547" s="37"/>
      <c r="H547" s="37"/>
      <c r="I547" s="21"/>
      <c r="J547" s="37"/>
      <c r="K547" s="37"/>
      <c r="L547" s="37"/>
      <c r="M547" s="37"/>
      <c r="N547" s="37"/>
      <c r="O547" s="37"/>
      <c r="P547" s="37"/>
      <c r="Q547" s="37"/>
      <c r="R547" s="37"/>
      <c r="S547" s="37"/>
      <c r="T547" s="37"/>
      <c r="U547" s="37"/>
      <c r="V547" s="37"/>
      <c r="W547" s="37"/>
      <c r="X547" s="37"/>
      <c r="Y547" s="37"/>
      <c r="Z547" s="37"/>
    </row>
    <row r="548" spans="1:26" ht="39" customHeight="1" x14ac:dyDescent="0.25">
      <c r="A548" s="37"/>
      <c r="B548" s="37"/>
      <c r="C548" s="37"/>
      <c r="D548" s="37"/>
      <c r="E548" s="37"/>
      <c r="F548" s="37"/>
      <c r="G548" s="37"/>
      <c r="H548" s="37"/>
      <c r="I548" s="21"/>
      <c r="J548" s="37"/>
      <c r="K548" s="37"/>
      <c r="L548" s="37"/>
      <c r="M548" s="37"/>
      <c r="N548" s="37"/>
      <c r="O548" s="37"/>
      <c r="P548" s="37"/>
      <c r="Q548" s="37"/>
      <c r="R548" s="37"/>
      <c r="S548" s="37"/>
      <c r="T548" s="37"/>
      <c r="U548" s="37"/>
      <c r="V548" s="37"/>
      <c r="W548" s="37"/>
      <c r="X548" s="37"/>
      <c r="Y548" s="37"/>
      <c r="Z548" s="37"/>
    </row>
    <row r="549" spans="1:26" ht="39" customHeight="1" x14ac:dyDescent="0.25">
      <c r="A549" s="37"/>
      <c r="B549" s="37"/>
      <c r="C549" s="37"/>
      <c r="D549" s="37"/>
      <c r="E549" s="37"/>
      <c r="F549" s="37"/>
      <c r="G549" s="37"/>
      <c r="H549" s="37"/>
      <c r="I549" s="21"/>
      <c r="J549" s="37"/>
      <c r="K549" s="37"/>
      <c r="L549" s="37"/>
      <c r="M549" s="37"/>
      <c r="N549" s="37"/>
      <c r="O549" s="37"/>
      <c r="P549" s="37"/>
      <c r="Q549" s="37"/>
      <c r="R549" s="37"/>
      <c r="S549" s="37"/>
      <c r="T549" s="37"/>
      <c r="U549" s="37"/>
      <c r="V549" s="37"/>
      <c r="W549" s="37"/>
      <c r="X549" s="37"/>
      <c r="Y549" s="37"/>
      <c r="Z549" s="37"/>
    </row>
    <row r="550" spans="1:26" ht="39" customHeight="1" x14ac:dyDescent="0.25">
      <c r="A550" s="37"/>
      <c r="B550" s="37"/>
      <c r="C550" s="37"/>
      <c r="D550" s="37"/>
      <c r="E550" s="37"/>
      <c r="F550" s="37"/>
      <c r="G550" s="37"/>
      <c r="H550" s="37"/>
      <c r="I550" s="21"/>
      <c r="J550" s="37"/>
      <c r="K550" s="37"/>
      <c r="L550" s="37"/>
      <c r="M550" s="37"/>
      <c r="N550" s="37"/>
      <c r="O550" s="37"/>
      <c r="P550" s="37"/>
      <c r="Q550" s="37"/>
      <c r="R550" s="37"/>
      <c r="S550" s="37"/>
      <c r="T550" s="37"/>
      <c r="U550" s="37"/>
      <c r="V550" s="37"/>
      <c r="W550" s="37"/>
      <c r="X550" s="37"/>
      <c r="Y550" s="37"/>
      <c r="Z550" s="37"/>
    </row>
    <row r="551" spans="1:26" ht="39" customHeight="1" x14ac:dyDescent="0.25">
      <c r="A551" s="37"/>
      <c r="B551" s="37"/>
      <c r="C551" s="37"/>
      <c r="D551" s="37"/>
      <c r="E551" s="37"/>
      <c r="F551" s="37"/>
      <c r="G551" s="37"/>
      <c r="H551" s="37"/>
      <c r="I551" s="21"/>
      <c r="J551" s="37"/>
      <c r="K551" s="37"/>
      <c r="L551" s="37"/>
      <c r="M551" s="37"/>
      <c r="N551" s="37"/>
      <c r="O551" s="37"/>
      <c r="P551" s="37"/>
      <c r="Q551" s="37"/>
      <c r="R551" s="37"/>
      <c r="S551" s="37"/>
      <c r="T551" s="37"/>
      <c r="U551" s="37"/>
      <c r="V551" s="37"/>
      <c r="W551" s="37"/>
      <c r="X551" s="37"/>
      <c r="Y551" s="37"/>
      <c r="Z551" s="37"/>
    </row>
    <row r="552" spans="1:26" ht="39" customHeight="1" x14ac:dyDescent="0.25">
      <c r="A552" s="37"/>
      <c r="B552" s="37"/>
      <c r="C552" s="37"/>
      <c r="D552" s="37"/>
      <c r="E552" s="37"/>
      <c r="F552" s="37"/>
      <c r="G552" s="37"/>
      <c r="H552" s="37"/>
      <c r="I552" s="21"/>
      <c r="J552" s="37"/>
      <c r="K552" s="37"/>
      <c r="L552" s="37"/>
      <c r="M552" s="37"/>
      <c r="N552" s="37"/>
      <c r="O552" s="37"/>
      <c r="P552" s="37"/>
      <c r="Q552" s="37"/>
      <c r="R552" s="37"/>
      <c r="S552" s="37"/>
      <c r="T552" s="37"/>
      <c r="U552" s="37"/>
      <c r="V552" s="37"/>
      <c r="W552" s="37"/>
      <c r="X552" s="37"/>
      <c r="Y552" s="37"/>
      <c r="Z552" s="37"/>
    </row>
    <row r="553" spans="1:26" ht="39" customHeight="1" x14ac:dyDescent="0.25">
      <c r="A553" s="37"/>
      <c r="B553" s="37"/>
      <c r="C553" s="37"/>
      <c r="D553" s="37"/>
      <c r="E553" s="37"/>
      <c r="F553" s="37"/>
      <c r="G553" s="37"/>
      <c r="H553" s="37"/>
      <c r="I553" s="21"/>
      <c r="J553" s="37"/>
      <c r="K553" s="37"/>
      <c r="L553" s="37"/>
      <c r="M553" s="37"/>
      <c r="N553" s="37"/>
      <c r="O553" s="37"/>
      <c r="P553" s="37"/>
      <c r="Q553" s="37"/>
      <c r="R553" s="37"/>
      <c r="S553" s="37"/>
      <c r="T553" s="37"/>
      <c r="U553" s="37"/>
      <c r="V553" s="37"/>
      <c r="W553" s="37"/>
      <c r="X553" s="37"/>
      <c r="Y553" s="37"/>
      <c r="Z553" s="37"/>
    </row>
    <row r="554" spans="1:26" ht="39" customHeight="1" x14ac:dyDescent="0.25">
      <c r="A554" s="37"/>
      <c r="B554" s="37"/>
      <c r="C554" s="37"/>
      <c r="D554" s="37"/>
      <c r="E554" s="37"/>
      <c r="F554" s="37"/>
      <c r="G554" s="37"/>
      <c r="H554" s="37"/>
      <c r="I554" s="21"/>
      <c r="J554" s="37"/>
      <c r="K554" s="37"/>
      <c r="L554" s="37"/>
      <c r="M554" s="37"/>
      <c r="N554" s="37"/>
      <c r="O554" s="37"/>
      <c r="P554" s="37"/>
      <c r="Q554" s="37"/>
      <c r="R554" s="37"/>
      <c r="S554" s="37"/>
      <c r="T554" s="37"/>
      <c r="U554" s="37"/>
      <c r="V554" s="37"/>
      <c r="W554" s="37"/>
      <c r="X554" s="37"/>
      <c r="Y554" s="37"/>
      <c r="Z554" s="37"/>
    </row>
    <row r="555" spans="1:26" ht="39" customHeight="1" x14ac:dyDescent="0.25">
      <c r="A555" s="37"/>
      <c r="B555" s="37"/>
      <c r="C555" s="37"/>
      <c r="D555" s="37"/>
      <c r="E555" s="37"/>
      <c r="F555" s="37"/>
      <c r="G555" s="37"/>
      <c r="H555" s="37"/>
      <c r="I555" s="21"/>
      <c r="J555" s="37"/>
      <c r="K555" s="37"/>
      <c r="L555" s="37"/>
      <c r="M555" s="37"/>
      <c r="N555" s="37"/>
      <c r="O555" s="37"/>
      <c r="P555" s="37"/>
      <c r="Q555" s="37"/>
      <c r="R555" s="37"/>
      <c r="S555" s="37"/>
      <c r="T555" s="37"/>
      <c r="U555" s="37"/>
      <c r="V555" s="37"/>
      <c r="W555" s="37"/>
      <c r="X555" s="37"/>
      <c r="Y555" s="37"/>
      <c r="Z555" s="37"/>
    </row>
    <row r="556" spans="1:26" ht="39" customHeight="1" x14ac:dyDescent="0.25">
      <c r="A556" s="37"/>
      <c r="B556" s="37"/>
      <c r="C556" s="37"/>
      <c r="D556" s="37"/>
      <c r="E556" s="37"/>
      <c r="F556" s="37"/>
      <c r="G556" s="37"/>
      <c r="H556" s="37"/>
      <c r="I556" s="21"/>
      <c r="J556" s="37"/>
      <c r="K556" s="37"/>
      <c r="L556" s="37"/>
      <c r="M556" s="37"/>
      <c r="N556" s="37"/>
      <c r="O556" s="37"/>
      <c r="P556" s="37"/>
      <c r="Q556" s="37"/>
      <c r="R556" s="37"/>
      <c r="S556" s="37"/>
      <c r="T556" s="37"/>
      <c r="U556" s="37"/>
      <c r="V556" s="37"/>
      <c r="W556" s="37"/>
      <c r="X556" s="37"/>
      <c r="Y556" s="37"/>
      <c r="Z556" s="37"/>
    </row>
    <row r="557" spans="1:26" ht="39" customHeight="1" x14ac:dyDescent="0.25">
      <c r="A557" s="37"/>
      <c r="B557" s="37"/>
      <c r="C557" s="37"/>
      <c r="D557" s="37"/>
      <c r="E557" s="37"/>
      <c r="F557" s="37"/>
      <c r="G557" s="37"/>
      <c r="H557" s="37"/>
      <c r="I557" s="21"/>
      <c r="J557" s="37"/>
      <c r="K557" s="37"/>
      <c r="L557" s="37"/>
      <c r="M557" s="37"/>
      <c r="N557" s="37"/>
      <c r="O557" s="37"/>
      <c r="P557" s="37"/>
      <c r="Q557" s="37"/>
      <c r="R557" s="37"/>
      <c r="S557" s="37"/>
      <c r="T557" s="37"/>
      <c r="U557" s="37"/>
      <c r="V557" s="37"/>
      <c r="W557" s="37"/>
      <c r="X557" s="37"/>
      <c r="Y557" s="37"/>
      <c r="Z557" s="37"/>
    </row>
    <row r="558" spans="1:26" ht="39" customHeight="1" x14ac:dyDescent="0.25">
      <c r="A558" s="37"/>
      <c r="B558" s="37"/>
      <c r="C558" s="37"/>
      <c r="D558" s="37"/>
      <c r="E558" s="37"/>
      <c r="F558" s="37"/>
      <c r="G558" s="37"/>
      <c r="H558" s="37"/>
      <c r="I558" s="21"/>
      <c r="J558" s="37"/>
      <c r="K558" s="37"/>
      <c r="L558" s="37"/>
      <c r="M558" s="37"/>
      <c r="N558" s="37"/>
      <c r="O558" s="37"/>
      <c r="P558" s="37"/>
      <c r="Q558" s="37"/>
      <c r="R558" s="37"/>
      <c r="S558" s="37"/>
      <c r="T558" s="37"/>
      <c r="U558" s="37"/>
      <c r="V558" s="37"/>
      <c r="W558" s="37"/>
      <c r="X558" s="37"/>
      <c r="Y558" s="37"/>
      <c r="Z558" s="37"/>
    </row>
    <row r="559" spans="1:26" ht="39" customHeight="1" x14ac:dyDescent="0.25">
      <c r="A559" s="37"/>
      <c r="B559" s="37"/>
      <c r="C559" s="37"/>
      <c r="D559" s="37"/>
      <c r="E559" s="37"/>
      <c r="F559" s="37"/>
      <c r="G559" s="37"/>
      <c r="H559" s="37"/>
      <c r="I559" s="21"/>
      <c r="J559" s="37"/>
      <c r="K559" s="37"/>
      <c r="L559" s="37"/>
      <c r="M559" s="37"/>
      <c r="N559" s="37"/>
      <c r="O559" s="37"/>
      <c r="P559" s="37"/>
      <c r="Q559" s="37"/>
      <c r="R559" s="37"/>
      <c r="S559" s="37"/>
      <c r="T559" s="37"/>
      <c r="U559" s="37"/>
      <c r="V559" s="37"/>
      <c r="W559" s="37"/>
      <c r="X559" s="37"/>
      <c r="Y559" s="37"/>
      <c r="Z559" s="37"/>
    </row>
    <row r="560" spans="1:26" ht="39" customHeight="1" x14ac:dyDescent="0.25">
      <c r="A560" s="37"/>
      <c r="B560" s="37"/>
      <c r="C560" s="37"/>
      <c r="D560" s="37"/>
      <c r="E560" s="37"/>
      <c r="F560" s="37"/>
      <c r="G560" s="37"/>
      <c r="H560" s="37"/>
      <c r="I560" s="21"/>
      <c r="J560" s="37"/>
      <c r="K560" s="37"/>
      <c r="L560" s="37"/>
      <c r="M560" s="37"/>
      <c r="N560" s="37"/>
      <c r="O560" s="37"/>
      <c r="P560" s="37"/>
      <c r="Q560" s="37"/>
      <c r="R560" s="37"/>
      <c r="S560" s="37"/>
      <c r="T560" s="37"/>
      <c r="U560" s="37"/>
      <c r="V560" s="37"/>
      <c r="W560" s="37"/>
      <c r="X560" s="37"/>
      <c r="Y560" s="37"/>
      <c r="Z560" s="37"/>
    </row>
    <row r="561" spans="1:26" ht="39" customHeight="1" x14ac:dyDescent="0.25">
      <c r="A561" s="37"/>
      <c r="B561" s="37"/>
      <c r="C561" s="37"/>
      <c r="D561" s="37"/>
      <c r="E561" s="37"/>
      <c r="F561" s="37"/>
      <c r="G561" s="37"/>
      <c r="H561" s="37"/>
      <c r="I561" s="21"/>
      <c r="J561" s="37"/>
      <c r="K561" s="37"/>
      <c r="L561" s="37"/>
      <c r="M561" s="37"/>
      <c r="N561" s="37"/>
      <c r="O561" s="37"/>
      <c r="P561" s="37"/>
      <c r="Q561" s="37"/>
      <c r="R561" s="37"/>
      <c r="S561" s="37"/>
      <c r="T561" s="37"/>
      <c r="U561" s="37"/>
      <c r="V561" s="37"/>
      <c r="W561" s="37"/>
      <c r="X561" s="37"/>
      <c r="Y561" s="37"/>
      <c r="Z561" s="37"/>
    </row>
    <row r="562" spans="1:26" ht="39" customHeight="1" x14ac:dyDescent="0.25">
      <c r="A562" s="37"/>
      <c r="B562" s="37"/>
      <c r="C562" s="37"/>
      <c r="D562" s="37"/>
      <c r="E562" s="37"/>
      <c r="F562" s="37"/>
      <c r="G562" s="37"/>
      <c r="H562" s="37"/>
      <c r="I562" s="21"/>
      <c r="J562" s="37"/>
      <c r="K562" s="37"/>
      <c r="L562" s="37"/>
      <c r="M562" s="37"/>
      <c r="N562" s="37"/>
      <c r="O562" s="37"/>
      <c r="P562" s="37"/>
      <c r="Q562" s="37"/>
      <c r="R562" s="37"/>
      <c r="S562" s="37"/>
      <c r="T562" s="37"/>
      <c r="U562" s="37"/>
      <c r="V562" s="37"/>
      <c r="W562" s="37"/>
      <c r="X562" s="37"/>
      <c r="Y562" s="37"/>
      <c r="Z562" s="37"/>
    </row>
    <row r="563" spans="1:26" ht="39" customHeight="1" x14ac:dyDescent="0.25">
      <c r="A563" s="37"/>
      <c r="B563" s="37"/>
      <c r="C563" s="37"/>
      <c r="D563" s="37"/>
      <c r="E563" s="37"/>
      <c r="F563" s="37"/>
      <c r="G563" s="37"/>
      <c r="H563" s="37"/>
      <c r="I563" s="21"/>
      <c r="J563" s="37"/>
      <c r="K563" s="37"/>
      <c r="L563" s="37"/>
      <c r="M563" s="37"/>
      <c r="N563" s="37"/>
      <c r="O563" s="37"/>
      <c r="P563" s="37"/>
      <c r="Q563" s="37"/>
      <c r="R563" s="37"/>
      <c r="S563" s="37"/>
      <c r="T563" s="37"/>
      <c r="U563" s="37"/>
      <c r="V563" s="37"/>
      <c r="W563" s="37"/>
      <c r="X563" s="37"/>
      <c r="Y563" s="37"/>
      <c r="Z563" s="37"/>
    </row>
    <row r="564" spans="1:26" ht="39" customHeight="1" x14ac:dyDescent="0.25">
      <c r="A564" s="37"/>
      <c r="B564" s="37"/>
      <c r="C564" s="37"/>
      <c r="D564" s="37"/>
      <c r="E564" s="37"/>
      <c r="F564" s="37"/>
      <c r="G564" s="37"/>
      <c r="H564" s="37"/>
      <c r="I564" s="21"/>
      <c r="J564" s="37"/>
      <c r="K564" s="37"/>
      <c r="L564" s="37"/>
      <c r="M564" s="37"/>
      <c r="N564" s="37"/>
      <c r="O564" s="37"/>
      <c r="P564" s="37"/>
      <c r="Q564" s="37"/>
      <c r="R564" s="37"/>
      <c r="S564" s="37"/>
      <c r="T564" s="37"/>
      <c r="U564" s="37"/>
      <c r="V564" s="37"/>
      <c r="W564" s="37"/>
      <c r="X564" s="37"/>
      <c r="Y564" s="37"/>
      <c r="Z564" s="37"/>
    </row>
    <row r="565" spans="1:26" ht="39" customHeight="1" x14ac:dyDescent="0.25">
      <c r="A565" s="37"/>
      <c r="B565" s="37"/>
      <c r="C565" s="37"/>
      <c r="D565" s="37"/>
      <c r="E565" s="37"/>
      <c r="F565" s="37"/>
      <c r="G565" s="37"/>
      <c r="H565" s="37"/>
      <c r="I565" s="21"/>
      <c r="J565" s="37"/>
      <c r="K565" s="37"/>
      <c r="L565" s="37"/>
      <c r="M565" s="37"/>
      <c r="N565" s="37"/>
      <c r="O565" s="37"/>
      <c r="P565" s="37"/>
      <c r="Q565" s="37"/>
      <c r="R565" s="37"/>
      <c r="S565" s="37"/>
      <c r="T565" s="37"/>
      <c r="U565" s="37"/>
      <c r="V565" s="37"/>
      <c r="W565" s="37"/>
      <c r="X565" s="37"/>
      <c r="Y565" s="37"/>
      <c r="Z565" s="37"/>
    </row>
    <row r="566" spans="1:26" ht="39" customHeight="1" x14ac:dyDescent="0.25">
      <c r="A566" s="37"/>
      <c r="B566" s="37"/>
      <c r="C566" s="37"/>
      <c r="D566" s="37"/>
      <c r="E566" s="37"/>
      <c r="F566" s="37"/>
      <c r="G566" s="37"/>
      <c r="H566" s="37"/>
      <c r="I566" s="21"/>
      <c r="J566" s="37"/>
      <c r="K566" s="37"/>
      <c r="L566" s="37"/>
      <c r="M566" s="37"/>
      <c r="N566" s="37"/>
      <c r="O566" s="37"/>
      <c r="P566" s="37"/>
      <c r="Q566" s="37"/>
      <c r="R566" s="37"/>
      <c r="S566" s="37"/>
      <c r="T566" s="37"/>
      <c r="U566" s="37"/>
      <c r="V566" s="37"/>
      <c r="W566" s="37"/>
      <c r="X566" s="37"/>
      <c r="Y566" s="37"/>
      <c r="Z566" s="37"/>
    </row>
    <row r="567" spans="1:26" ht="39" customHeight="1" x14ac:dyDescent="0.25">
      <c r="A567" s="37"/>
      <c r="B567" s="37"/>
      <c r="C567" s="37"/>
      <c r="D567" s="37"/>
      <c r="E567" s="37"/>
      <c r="F567" s="37"/>
      <c r="G567" s="37"/>
      <c r="H567" s="37"/>
      <c r="I567" s="21"/>
      <c r="J567" s="37"/>
      <c r="K567" s="37"/>
      <c r="L567" s="37"/>
      <c r="M567" s="37"/>
      <c r="N567" s="37"/>
      <c r="O567" s="37"/>
      <c r="P567" s="37"/>
      <c r="Q567" s="37"/>
      <c r="R567" s="37"/>
      <c r="S567" s="37"/>
      <c r="T567" s="37"/>
      <c r="U567" s="37"/>
      <c r="V567" s="37"/>
      <c r="W567" s="37"/>
      <c r="X567" s="37"/>
      <c r="Y567" s="37"/>
      <c r="Z567" s="37"/>
    </row>
    <row r="568" spans="1:26" ht="39" customHeight="1" x14ac:dyDescent="0.25">
      <c r="A568" s="37"/>
      <c r="B568" s="37"/>
      <c r="C568" s="37"/>
      <c r="D568" s="37"/>
      <c r="E568" s="37"/>
      <c r="F568" s="37"/>
      <c r="G568" s="37"/>
      <c r="H568" s="37"/>
      <c r="I568" s="21"/>
      <c r="J568" s="37"/>
      <c r="K568" s="37"/>
      <c r="L568" s="37"/>
      <c r="M568" s="37"/>
      <c r="N568" s="37"/>
      <c r="O568" s="37"/>
      <c r="P568" s="37"/>
      <c r="Q568" s="37"/>
      <c r="R568" s="37"/>
      <c r="S568" s="37"/>
      <c r="T568" s="37"/>
      <c r="U568" s="37"/>
      <c r="V568" s="37"/>
      <c r="W568" s="37"/>
      <c r="X568" s="37"/>
      <c r="Y568" s="37"/>
      <c r="Z568" s="37"/>
    </row>
    <row r="569" spans="1:26" ht="39" customHeight="1" x14ac:dyDescent="0.25">
      <c r="A569" s="37"/>
      <c r="B569" s="37"/>
      <c r="C569" s="37"/>
      <c r="D569" s="37"/>
      <c r="E569" s="37"/>
      <c r="F569" s="37"/>
      <c r="G569" s="37"/>
      <c r="H569" s="37"/>
      <c r="I569" s="21"/>
      <c r="J569" s="37"/>
      <c r="K569" s="37"/>
      <c r="L569" s="37"/>
      <c r="M569" s="37"/>
      <c r="N569" s="37"/>
      <c r="O569" s="37"/>
      <c r="P569" s="37"/>
      <c r="Q569" s="37"/>
      <c r="R569" s="37"/>
      <c r="S569" s="37"/>
      <c r="T569" s="37"/>
      <c r="U569" s="37"/>
      <c r="V569" s="37"/>
      <c r="W569" s="37"/>
      <c r="X569" s="37"/>
      <c r="Y569" s="37"/>
      <c r="Z569" s="37"/>
    </row>
    <row r="570" spans="1:26" ht="39" customHeight="1" x14ac:dyDescent="0.25">
      <c r="A570" s="37"/>
      <c r="B570" s="37"/>
      <c r="C570" s="37"/>
      <c r="D570" s="37"/>
      <c r="E570" s="37"/>
      <c r="F570" s="37"/>
      <c r="G570" s="37"/>
      <c r="H570" s="37"/>
      <c r="I570" s="21"/>
      <c r="J570" s="37"/>
      <c r="K570" s="37"/>
      <c r="L570" s="37"/>
      <c r="M570" s="37"/>
      <c r="N570" s="37"/>
      <c r="O570" s="37"/>
      <c r="P570" s="37"/>
      <c r="Q570" s="37"/>
      <c r="R570" s="37"/>
      <c r="S570" s="37"/>
      <c r="T570" s="37"/>
      <c r="U570" s="37"/>
      <c r="V570" s="37"/>
      <c r="W570" s="37"/>
      <c r="X570" s="37"/>
      <c r="Y570" s="37"/>
      <c r="Z570" s="37"/>
    </row>
    <row r="571" spans="1:26" ht="39" customHeight="1" x14ac:dyDescent="0.25">
      <c r="A571" s="37"/>
      <c r="B571" s="37"/>
      <c r="C571" s="37"/>
      <c r="D571" s="37"/>
      <c r="E571" s="37"/>
      <c r="F571" s="37"/>
      <c r="G571" s="37"/>
      <c r="H571" s="37"/>
      <c r="I571" s="21"/>
      <c r="J571" s="37"/>
      <c r="K571" s="37"/>
      <c r="L571" s="37"/>
      <c r="M571" s="37"/>
      <c r="N571" s="37"/>
      <c r="O571" s="37"/>
      <c r="P571" s="37"/>
      <c r="Q571" s="37"/>
      <c r="R571" s="37"/>
      <c r="S571" s="37"/>
      <c r="T571" s="37"/>
      <c r="U571" s="37"/>
      <c r="V571" s="37"/>
      <c r="W571" s="37"/>
      <c r="X571" s="37"/>
      <c r="Y571" s="37"/>
      <c r="Z571" s="37"/>
    </row>
    <row r="572" spans="1:26" ht="39" customHeight="1" x14ac:dyDescent="0.25">
      <c r="A572" s="37"/>
      <c r="B572" s="37"/>
      <c r="C572" s="37"/>
      <c r="D572" s="37"/>
      <c r="E572" s="37"/>
      <c r="F572" s="37"/>
      <c r="G572" s="37"/>
      <c r="H572" s="37"/>
      <c r="I572" s="21"/>
      <c r="J572" s="37"/>
      <c r="K572" s="37"/>
      <c r="L572" s="37"/>
      <c r="M572" s="37"/>
      <c r="N572" s="37"/>
      <c r="O572" s="37"/>
      <c r="P572" s="37"/>
      <c r="Q572" s="37"/>
      <c r="R572" s="37"/>
      <c r="S572" s="37"/>
      <c r="T572" s="37"/>
      <c r="U572" s="37"/>
      <c r="V572" s="37"/>
      <c r="W572" s="37"/>
      <c r="X572" s="37"/>
      <c r="Y572" s="37"/>
      <c r="Z572" s="37"/>
    </row>
    <row r="573" spans="1:26" ht="39" customHeight="1" x14ac:dyDescent="0.25">
      <c r="A573" s="37"/>
      <c r="B573" s="37"/>
      <c r="C573" s="37"/>
      <c r="D573" s="37"/>
      <c r="E573" s="37"/>
      <c r="F573" s="37"/>
      <c r="G573" s="37"/>
      <c r="H573" s="37"/>
      <c r="I573" s="21"/>
      <c r="J573" s="37"/>
      <c r="K573" s="37"/>
      <c r="L573" s="37"/>
      <c r="M573" s="37"/>
      <c r="N573" s="37"/>
      <c r="O573" s="37"/>
      <c r="P573" s="37"/>
      <c r="Q573" s="37"/>
      <c r="R573" s="37"/>
      <c r="S573" s="37"/>
      <c r="T573" s="37"/>
      <c r="U573" s="37"/>
      <c r="V573" s="37"/>
      <c r="W573" s="37"/>
      <c r="X573" s="37"/>
      <c r="Y573" s="37"/>
      <c r="Z573" s="37"/>
    </row>
    <row r="574" spans="1:26" ht="39" customHeight="1" x14ac:dyDescent="0.25">
      <c r="A574" s="37"/>
      <c r="B574" s="37"/>
      <c r="C574" s="37"/>
      <c r="D574" s="37"/>
      <c r="E574" s="37"/>
      <c r="F574" s="37"/>
      <c r="G574" s="37"/>
      <c r="H574" s="37"/>
      <c r="I574" s="21"/>
      <c r="J574" s="37"/>
      <c r="K574" s="37"/>
      <c r="L574" s="37"/>
      <c r="M574" s="37"/>
      <c r="N574" s="37"/>
      <c r="O574" s="37"/>
      <c r="P574" s="37"/>
      <c r="Q574" s="37"/>
      <c r="R574" s="37"/>
      <c r="S574" s="37"/>
      <c r="T574" s="37"/>
      <c r="U574" s="37"/>
      <c r="V574" s="37"/>
      <c r="W574" s="37"/>
      <c r="X574" s="37"/>
      <c r="Y574" s="37"/>
      <c r="Z574" s="37"/>
    </row>
    <row r="575" spans="1:26" ht="39" customHeight="1" x14ac:dyDescent="0.25">
      <c r="A575" s="37"/>
      <c r="B575" s="37"/>
      <c r="C575" s="37"/>
      <c r="D575" s="37"/>
      <c r="E575" s="37"/>
      <c r="F575" s="37"/>
      <c r="G575" s="37"/>
      <c r="H575" s="37"/>
      <c r="I575" s="21"/>
      <c r="J575" s="37"/>
      <c r="K575" s="37"/>
      <c r="L575" s="37"/>
      <c r="M575" s="37"/>
      <c r="N575" s="37"/>
      <c r="O575" s="37"/>
      <c r="P575" s="37"/>
      <c r="Q575" s="37"/>
      <c r="R575" s="37"/>
      <c r="S575" s="37"/>
      <c r="T575" s="37"/>
      <c r="U575" s="37"/>
      <c r="V575" s="37"/>
      <c r="W575" s="37"/>
      <c r="X575" s="37"/>
      <c r="Y575" s="37"/>
      <c r="Z575" s="37"/>
    </row>
    <row r="576" spans="1:26" ht="39" customHeight="1" x14ac:dyDescent="0.25">
      <c r="A576" s="37"/>
      <c r="B576" s="37"/>
      <c r="C576" s="37"/>
      <c r="D576" s="37"/>
      <c r="E576" s="37"/>
      <c r="F576" s="37"/>
      <c r="G576" s="37"/>
      <c r="H576" s="37"/>
      <c r="I576" s="21"/>
      <c r="J576" s="37"/>
      <c r="K576" s="37"/>
      <c r="L576" s="37"/>
      <c r="M576" s="37"/>
      <c r="N576" s="37"/>
      <c r="O576" s="37"/>
      <c r="P576" s="37"/>
      <c r="Q576" s="37"/>
      <c r="R576" s="37"/>
      <c r="S576" s="37"/>
      <c r="T576" s="37"/>
      <c r="U576" s="37"/>
      <c r="V576" s="37"/>
      <c r="W576" s="37"/>
      <c r="X576" s="37"/>
      <c r="Y576" s="37"/>
      <c r="Z576" s="37"/>
    </row>
    <row r="577" spans="1:26" ht="39" customHeight="1" x14ac:dyDescent="0.25">
      <c r="A577" s="37"/>
      <c r="B577" s="37"/>
      <c r="C577" s="37"/>
      <c r="D577" s="37"/>
      <c r="E577" s="37"/>
      <c r="F577" s="37"/>
      <c r="G577" s="37"/>
      <c r="H577" s="37"/>
      <c r="I577" s="21"/>
      <c r="J577" s="37"/>
      <c r="K577" s="37"/>
      <c r="L577" s="37"/>
      <c r="M577" s="37"/>
      <c r="N577" s="37"/>
      <c r="O577" s="37"/>
      <c r="P577" s="37"/>
      <c r="Q577" s="37"/>
      <c r="R577" s="37"/>
      <c r="S577" s="37"/>
      <c r="T577" s="37"/>
      <c r="U577" s="37"/>
      <c r="V577" s="37"/>
      <c r="W577" s="37"/>
      <c r="X577" s="37"/>
      <c r="Y577" s="37"/>
      <c r="Z577" s="37"/>
    </row>
    <row r="578" spans="1:26" ht="39" customHeight="1" x14ac:dyDescent="0.25">
      <c r="A578" s="37"/>
      <c r="B578" s="37"/>
      <c r="C578" s="37"/>
      <c r="D578" s="37"/>
      <c r="E578" s="37"/>
      <c r="F578" s="37"/>
      <c r="G578" s="37"/>
      <c r="H578" s="37"/>
      <c r="I578" s="21"/>
      <c r="J578" s="37"/>
      <c r="K578" s="37"/>
      <c r="L578" s="37"/>
      <c r="M578" s="37"/>
      <c r="N578" s="37"/>
      <c r="O578" s="37"/>
      <c r="P578" s="37"/>
      <c r="Q578" s="37"/>
      <c r="R578" s="37"/>
      <c r="S578" s="37"/>
      <c r="T578" s="37"/>
      <c r="U578" s="37"/>
      <c r="V578" s="37"/>
      <c r="W578" s="37"/>
      <c r="X578" s="37"/>
      <c r="Y578" s="37"/>
      <c r="Z578" s="37"/>
    </row>
    <row r="579" spans="1:26" ht="39" customHeight="1" x14ac:dyDescent="0.25">
      <c r="A579" s="37"/>
      <c r="B579" s="37"/>
      <c r="C579" s="37"/>
      <c r="D579" s="37"/>
      <c r="E579" s="37"/>
      <c r="F579" s="37"/>
      <c r="G579" s="37"/>
      <c r="H579" s="37"/>
      <c r="I579" s="21"/>
      <c r="J579" s="37"/>
      <c r="K579" s="37"/>
      <c r="L579" s="37"/>
      <c r="M579" s="37"/>
      <c r="N579" s="37"/>
      <c r="O579" s="37"/>
      <c r="P579" s="37"/>
      <c r="Q579" s="37"/>
      <c r="R579" s="37"/>
      <c r="S579" s="37"/>
      <c r="T579" s="37"/>
      <c r="U579" s="37"/>
      <c r="V579" s="37"/>
      <c r="W579" s="37"/>
      <c r="X579" s="37"/>
      <c r="Y579" s="37"/>
      <c r="Z579" s="37"/>
    </row>
    <row r="580" spans="1:26" ht="39" customHeight="1" x14ac:dyDescent="0.25">
      <c r="A580" s="37"/>
      <c r="B580" s="37"/>
      <c r="C580" s="37"/>
      <c r="D580" s="37"/>
      <c r="E580" s="37"/>
      <c r="F580" s="37"/>
      <c r="G580" s="37"/>
      <c r="H580" s="37"/>
      <c r="I580" s="21"/>
      <c r="J580" s="37"/>
      <c r="K580" s="37"/>
      <c r="L580" s="37"/>
      <c r="M580" s="37"/>
      <c r="N580" s="37"/>
      <c r="O580" s="37"/>
      <c r="P580" s="37"/>
      <c r="Q580" s="37"/>
      <c r="R580" s="37"/>
      <c r="S580" s="37"/>
      <c r="T580" s="37"/>
      <c r="U580" s="37"/>
      <c r="V580" s="37"/>
      <c r="W580" s="37"/>
      <c r="X580" s="37"/>
      <c r="Y580" s="37"/>
      <c r="Z580" s="37"/>
    </row>
    <row r="581" spans="1:26" ht="39" customHeight="1" x14ac:dyDescent="0.25">
      <c r="A581" s="37"/>
      <c r="B581" s="37"/>
      <c r="C581" s="37"/>
      <c r="D581" s="37"/>
      <c r="E581" s="37"/>
      <c r="F581" s="37"/>
      <c r="G581" s="37"/>
      <c r="H581" s="37"/>
      <c r="I581" s="21"/>
      <c r="J581" s="37"/>
      <c r="K581" s="37"/>
      <c r="L581" s="37"/>
      <c r="M581" s="37"/>
      <c r="N581" s="37"/>
      <c r="O581" s="37"/>
      <c r="P581" s="37"/>
      <c r="Q581" s="37"/>
      <c r="R581" s="37"/>
      <c r="S581" s="37"/>
      <c r="T581" s="37"/>
      <c r="U581" s="37"/>
      <c r="V581" s="37"/>
      <c r="W581" s="37"/>
      <c r="X581" s="37"/>
      <c r="Y581" s="37"/>
      <c r="Z581" s="37"/>
    </row>
    <row r="582" spans="1:26" ht="39" customHeight="1" x14ac:dyDescent="0.25">
      <c r="A582" s="37"/>
      <c r="B582" s="37"/>
      <c r="C582" s="37"/>
      <c r="D582" s="37"/>
      <c r="E582" s="37"/>
      <c r="F582" s="37"/>
      <c r="G582" s="37"/>
      <c r="H582" s="37"/>
      <c r="I582" s="21"/>
      <c r="J582" s="37"/>
      <c r="K582" s="37"/>
      <c r="L582" s="37"/>
      <c r="M582" s="37"/>
      <c r="N582" s="37"/>
      <c r="O582" s="37"/>
      <c r="P582" s="37"/>
      <c r="Q582" s="37"/>
      <c r="R582" s="37"/>
      <c r="S582" s="37"/>
      <c r="T582" s="37"/>
      <c r="U582" s="37"/>
      <c r="V582" s="37"/>
      <c r="W582" s="37"/>
      <c r="X582" s="37"/>
      <c r="Y582" s="37"/>
      <c r="Z582" s="37"/>
    </row>
    <row r="583" spans="1:26" ht="39" customHeight="1" x14ac:dyDescent="0.25">
      <c r="A583" s="37"/>
      <c r="B583" s="37"/>
      <c r="C583" s="37"/>
      <c r="D583" s="37"/>
      <c r="E583" s="37"/>
      <c r="F583" s="37"/>
      <c r="G583" s="37"/>
      <c r="H583" s="37"/>
      <c r="I583" s="21"/>
      <c r="J583" s="37"/>
      <c r="K583" s="37"/>
      <c r="L583" s="37"/>
      <c r="M583" s="37"/>
      <c r="N583" s="37"/>
      <c r="O583" s="37"/>
      <c r="P583" s="37"/>
      <c r="Q583" s="37"/>
      <c r="R583" s="37"/>
      <c r="S583" s="37"/>
      <c r="T583" s="37"/>
      <c r="U583" s="37"/>
      <c r="V583" s="37"/>
      <c r="W583" s="37"/>
      <c r="X583" s="37"/>
      <c r="Y583" s="37"/>
      <c r="Z583" s="37"/>
    </row>
    <row r="584" spans="1:26" ht="39" customHeight="1" x14ac:dyDescent="0.25">
      <c r="A584" s="37"/>
      <c r="B584" s="37"/>
      <c r="C584" s="37"/>
      <c r="D584" s="37"/>
      <c r="E584" s="37"/>
      <c r="F584" s="37"/>
      <c r="G584" s="37"/>
      <c r="H584" s="37"/>
      <c r="I584" s="21"/>
      <c r="J584" s="37"/>
      <c r="K584" s="37"/>
      <c r="L584" s="37"/>
      <c r="M584" s="37"/>
      <c r="N584" s="37"/>
      <c r="O584" s="37"/>
      <c r="P584" s="37"/>
      <c r="Q584" s="37"/>
      <c r="R584" s="37"/>
      <c r="S584" s="37"/>
      <c r="T584" s="37"/>
      <c r="U584" s="37"/>
      <c r="V584" s="37"/>
      <c r="W584" s="37"/>
      <c r="X584" s="37"/>
      <c r="Y584" s="37"/>
      <c r="Z584" s="37"/>
    </row>
    <row r="585" spans="1:26" ht="39" customHeight="1" x14ac:dyDescent="0.25">
      <c r="A585" s="37"/>
      <c r="B585" s="37"/>
      <c r="C585" s="37"/>
      <c r="D585" s="37"/>
      <c r="E585" s="37"/>
      <c r="F585" s="37"/>
      <c r="G585" s="37"/>
      <c r="H585" s="37"/>
      <c r="I585" s="21"/>
      <c r="J585" s="37"/>
      <c r="K585" s="37"/>
      <c r="L585" s="37"/>
      <c r="M585" s="37"/>
      <c r="N585" s="37"/>
      <c r="O585" s="37"/>
      <c r="P585" s="37"/>
      <c r="Q585" s="37"/>
      <c r="R585" s="37"/>
      <c r="S585" s="37"/>
      <c r="T585" s="37"/>
      <c r="U585" s="37"/>
      <c r="V585" s="37"/>
      <c r="W585" s="37"/>
      <c r="X585" s="37"/>
      <c r="Y585" s="37"/>
      <c r="Z585" s="37"/>
    </row>
    <row r="586" spans="1:26" ht="39" customHeight="1" x14ac:dyDescent="0.25">
      <c r="A586" s="37"/>
      <c r="B586" s="37"/>
      <c r="C586" s="37"/>
      <c r="D586" s="37"/>
      <c r="E586" s="37"/>
      <c r="F586" s="37"/>
      <c r="G586" s="37"/>
      <c r="H586" s="37"/>
      <c r="I586" s="21"/>
      <c r="J586" s="37"/>
      <c r="K586" s="37"/>
      <c r="L586" s="37"/>
      <c r="M586" s="37"/>
      <c r="N586" s="37"/>
      <c r="O586" s="37"/>
      <c r="P586" s="37"/>
      <c r="Q586" s="37"/>
      <c r="R586" s="37"/>
      <c r="S586" s="37"/>
      <c r="T586" s="37"/>
      <c r="U586" s="37"/>
      <c r="V586" s="37"/>
      <c r="W586" s="37"/>
      <c r="X586" s="37"/>
      <c r="Y586" s="37"/>
      <c r="Z586" s="37"/>
    </row>
    <row r="587" spans="1:26" ht="39" customHeight="1" x14ac:dyDescent="0.25">
      <c r="A587" s="37"/>
      <c r="B587" s="37"/>
      <c r="C587" s="37"/>
      <c r="D587" s="37"/>
      <c r="E587" s="37"/>
      <c r="F587" s="37"/>
      <c r="G587" s="37"/>
      <c r="H587" s="37"/>
      <c r="I587" s="21"/>
      <c r="J587" s="37"/>
      <c r="K587" s="37"/>
      <c r="L587" s="37"/>
      <c r="M587" s="37"/>
      <c r="N587" s="37"/>
      <c r="O587" s="37"/>
      <c r="P587" s="37"/>
      <c r="Q587" s="37"/>
      <c r="R587" s="37"/>
      <c r="S587" s="37"/>
      <c r="T587" s="37"/>
      <c r="U587" s="37"/>
      <c r="V587" s="37"/>
      <c r="W587" s="37"/>
      <c r="X587" s="37"/>
      <c r="Y587" s="37"/>
      <c r="Z587" s="37"/>
    </row>
    <row r="588" spans="1:26" ht="39" customHeight="1" x14ac:dyDescent="0.25">
      <c r="A588" s="37"/>
      <c r="B588" s="37"/>
      <c r="C588" s="37"/>
      <c r="D588" s="37"/>
      <c r="E588" s="37"/>
      <c r="F588" s="37"/>
      <c r="G588" s="37"/>
      <c r="H588" s="37"/>
      <c r="I588" s="21"/>
      <c r="J588" s="37"/>
      <c r="K588" s="37"/>
      <c r="L588" s="37"/>
      <c r="M588" s="37"/>
      <c r="N588" s="37"/>
      <c r="O588" s="37"/>
      <c r="P588" s="37"/>
      <c r="Q588" s="37"/>
      <c r="R588" s="37"/>
      <c r="S588" s="37"/>
      <c r="T588" s="37"/>
      <c r="U588" s="37"/>
      <c r="V588" s="37"/>
      <c r="W588" s="37"/>
      <c r="X588" s="37"/>
      <c r="Y588" s="37"/>
      <c r="Z588" s="37"/>
    </row>
    <row r="589" spans="1:26" ht="39" customHeight="1" x14ac:dyDescent="0.25">
      <c r="A589" s="37"/>
      <c r="B589" s="37"/>
      <c r="C589" s="37"/>
      <c r="D589" s="37"/>
      <c r="E589" s="37"/>
      <c r="F589" s="37"/>
      <c r="G589" s="37"/>
      <c r="H589" s="37"/>
      <c r="I589" s="21"/>
      <c r="J589" s="37"/>
      <c r="K589" s="37"/>
      <c r="L589" s="37"/>
      <c r="M589" s="37"/>
      <c r="N589" s="37"/>
      <c r="O589" s="37"/>
      <c r="P589" s="37"/>
      <c r="Q589" s="37"/>
      <c r="R589" s="37"/>
      <c r="S589" s="37"/>
      <c r="T589" s="37"/>
      <c r="U589" s="37"/>
      <c r="V589" s="37"/>
      <c r="W589" s="37"/>
      <c r="X589" s="37"/>
      <c r="Y589" s="37"/>
      <c r="Z589" s="37"/>
    </row>
    <row r="590" spans="1:26" ht="39" customHeight="1" x14ac:dyDescent="0.25">
      <c r="A590" s="37"/>
      <c r="B590" s="37"/>
      <c r="C590" s="37"/>
      <c r="D590" s="37"/>
      <c r="E590" s="37"/>
      <c r="F590" s="37"/>
      <c r="G590" s="37"/>
      <c r="H590" s="37"/>
      <c r="I590" s="21"/>
      <c r="J590" s="37"/>
      <c r="K590" s="37"/>
      <c r="L590" s="37"/>
      <c r="M590" s="37"/>
      <c r="N590" s="37"/>
      <c r="O590" s="37"/>
      <c r="P590" s="37"/>
      <c r="Q590" s="37"/>
      <c r="R590" s="37"/>
      <c r="S590" s="37"/>
      <c r="T590" s="37"/>
      <c r="U590" s="37"/>
      <c r="V590" s="37"/>
      <c r="W590" s="37"/>
      <c r="X590" s="37"/>
      <c r="Y590" s="37"/>
      <c r="Z590" s="37"/>
    </row>
    <row r="591" spans="1:26" ht="39" customHeight="1" x14ac:dyDescent="0.25">
      <c r="A591" s="37"/>
      <c r="B591" s="37"/>
      <c r="C591" s="37"/>
      <c r="D591" s="37"/>
      <c r="E591" s="37"/>
      <c r="F591" s="37"/>
      <c r="G591" s="37"/>
      <c r="H591" s="37"/>
      <c r="I591" s="21"/>
      <c r="J591" s="37"/>
      <c r="K591" s="37"/>
      <c r="L591" s="37"/>
      <c r="M591" s="37"/>
      <c r="N591" s="37"/>
      <c r="O591" s="37"/>
      <c r="P591" s="37"/>
      <c r="Q591" s="37"/>
      <c r="R591" s="37"/>
      <c r="S591" s="37"/>
      <c r="T591" s="37"/>
      <c r="U591" s="37"/>
      <c r="V591" s="37"/>
      <c r="W591" s="37"/>
      <c r="X591" s="37"/>
      <c r="Y591" s="37"/>
      <c r="Z591" s="37"/>
    </row>
    <row r="592" spans="1:26" ht="39" customHeight="1" x14ac:dyDescent="0.25">
      <c r="A592" s="37"/>
      <c r="B592" s="37"/>
      <c r="C592" s="37"/>
      <c r="D592" s="37"/>
      <c r="E592" s="37"/>
      <c r="F592" s="37"/>
      <c r="G592" s="37"/>
      <c r="H592" s="37"/>
      <c r="I592" s="21"/>
      <c r="J592" s="37"/>
      <c r="K592" s="37"/>
      <c r="L592" s="37"/>
      <c r="M592" s="37"/>
      <c r="N592" s="37"/>
      <c r="O592" s="37"/>
      <c r="P592" s="37"/>
      <c r="Q592" s="37"/>
      <c r="R592" s="37"/>
      <c r="S592" s="37"/>
      <c r="T592" s="37"/>
      <c r="U592" s="37"/>
      <c r="V592" s="37"/>
      <c r="W592" s="37"/>
      <c r="X592" s="37"/>
      <c r="Y592" s="37"/>
      <c r="Z592" s="37"/>
    </row>
    <row r="593" spans="1:26" ht="39" customHeight="1" x14ac:dyDescent="0.25">
      <c r="A593" s="37"/>
      <c r="B593" s="37"/>
      <c r="C593" s="37"/>
      <c r="D593" s="37"/>
      <c r="E593" s="37"/>
      <c r="F593" s="37"/>
      <c r="G593" s="37"/>
      <c r="H593" s="37"/>
      <c r="I593" s="21"/>
      <c r="J593" s="37"/>
      <c r="K593" s="37"/>
      <c r="L593" s="37"/>
      <c r="M593" s="37"/>
      <c r="N593" s="37"/>
      <c r="O593" s="37"/>
      <c r="P593" s="37"/>
      <c r="Q593" s="37"/>
      <c r="R593" s="37"/>
      <c r="S593" s="37"/>
      <c r="T593" s="37"/>
      <c r="U593" s="37"/>
      <c r="V593" s="37"/>
      <c r="W593" s="37"/>
      <c r="X593" s="37"/>
      <c r="Y593" s="37"/>
      <c r="Z593" s="37"/>
    </row>
    <row r="594" spans="1:26" ht="39" customHeight="1" x14ac:dyDescent="0.25">
      <c r="A594" s="37"/>
      <c r="B594" s="37"/>
      <c r="C594" s="37"/>
      <c r="D594" s="37"/>
      <c r="E594" s="37"/>
      <c r="F594" s="37"/>
      <c r="G594" s="37"/>
      <c r="H594" s="37"/>
      <c r="I594" s="21"/>
      <c r="J594" s="37"/>
      <c r="K594" s="37"/>
      <c r="L594" s="37"/>
      <c r="M594" s="37"/>
      <c r="N594" s="37"/>
      <c r="O594" s="37"/>
      <c r="P594" s="37"/>
      <c r="Q594" s="37"/>
      <c r="R594" s="37"/>
      <c r="S594" s="37"/>
      <c r="T594" s="37"/>
      <c r="U594" s="37"/>
      <c r="V594" s="37"/>
      <c r="W594" s="37"/>
      <c r="X594" s="37"/>
      <c r="Y594" s="37"/>
      <c r="Z594" s="37"/>
    </row>
    <row r="595" spans="1:26" ht="39" customHeight="1" x14ac:dyDescent="0.25">
      <c r="A595" s="37"/>
      <c r="B595" s="37"/>
      <c r="C595" s="37"/>
      <c r="D595" s="37"/>
      <c r="E595" s="37"/>
      <c r="F595" s="37"/>
      <c r="G595" s="37"/>
      <c r="H595" s="37"/>
      <c r="I595" s="21"/>
      <c r="J595" s="37"/>
      <c r="K595" s="37"/>
      <c r="L595" s="37"/>
      <c r="M595" s="37"/>
      <c r="N595" s="37"/>
      <c r="O595" s="37"/>
      <c r="P595" s="37"/>
      <c r="Q595" s="37"/>
      <c r="R595" s="37"/>
      <c r="S595" s="37"/>
      <c r="T595" s="37"/>
      <c r="U595" s="37"/>
      <c r="V595" s="37"/>
      <c r="W595" s="37"/>
      <c r="X595" s="37"/>
      <c r="Y595" s="37"/>
      <c r="Z595" s="37"/>
    </row>
    <row r="596" spans="1:26" ht="39" customHeight="1" x14ac:dyDescent="0.25">
      <c r="A596" s="37"/>
      <c r="B596" s="37"/>
      <c r="C596" s="37"/>
      <c r="D596" s="37"/>
      <c r="E596" s="37"/>
      <c r="F596" s="37"/>
      <c r="G596" s="37"/>
      <c r="H596" s="37"/>
      <c r="I596" s="21"/>
      <c r="J596" s="37"/>
      <c r="K596" s="37"/>
      <c r="L596" s="37"/>
      <c r="M596" s="37"/>
      <c r="N596" s="37"/>
      <c r="O596" s="37"/>
      <c r="P596" s="37"/>
      <c r="Q596" s="37"/>
      <c r="R596" s="37"/>
      <c r="S596" s="37"/>
      <c r="T596" s="37"/>
      <c r="U596" s="37"/>
      <c r="V596" s="37"/>
      <c r="W596" s="37"/>
      <c r="X596" s="37"/>
      <c r="Y596" s="37"/>
      <c r="Z596" s="37"/>
    </row>
    <row r="597" spans="1:26" ht="39" customHeight="1" x14ac:dyDescent="0.25">
      <c r="A597" s="37"/>
      <c r="B597" s="37"/>
      <c r="C597" s="37"/>
      <c r="D597" s="37"/>
      <c r="E597" s="37"/>
      <c r="F597" s="37"/>
      <c r="G597" s="37"/>
      <c r="H597" s="37"/>
      <c r="I597" s="21"/>
      <c r="J597" s="37"/>
      <c r="K597" s="37"/>
      <c r="L597" s="37"/>
      <c r="M597" s="37"/>
      <c r="N597" s="37"/>
      <c r="O597" s="37"/>
      <c r="P597" s="37"/>
      <c r="Q597" s="37"/>
      <c r="R597" s="37"/>
      <c r="S597" s="37"/>
      <c r="T597" s="37"/>
      <c r="U597" s="37"/>
      <c r="V597" s="37"/>
      <c r="W597" s="37"/>
      <c r="X597" s="37"/>
      <c r="Y597" s="37"/>
      <c r="Z597" s="37"/>
    </row>
    <row r="598" spans="1:26" ht="39" customHeight="1" x14ac:dyDescent="0.25">
      <c r="A598" s="37"/>
      <c r="B598" s="37"/>
      <c r="C598" s="37"/>
      <c r="D598" s="37"/>
      <c r="E598" s="37"/>
      <c r="F598" s="37"/>
      <c r="G598" s="37"/>
      <c r="H598" s="37"/>
      <c r="I598" s="21"/>
      <c r="J598" s="37"/>
      <c r="K598" s="37"/>
      <c r="L598" s="37"/>
      <c r="M598" s="37"/>
      <c r="N598" s="37"/>
      <c r="O598" s="37"/>
      <c r="P598" s="37"/>
      <c r="Q598" s="37"/>
      <c r="R598" s="37"/>
      <c r="S598" s="37"/>
      <c r="T598" s="37"/>
      <c r="U598" s="37"/>
      <c r="V598" s="37"/>
      <c r="W598" s="37"/>
      <c r="X598" s="37"/>
      <c r="Y598" s="37"/>
      <c r="Z598" s="37"/>
    </row>
    <row r="599" spans="1:26" ht="39" customHeight="1" x14ac:dyDescent="0.25">
      <c r="A599" s="37"/>
      <c r="B599" s="37"/>
      <c r="C599" s="37"/>
      <c r="D599" s="37"/>
      <c r="E599" s="37"/>
      <c r="F599" s="37"/>
      <c r="G599" s="37"/>
      <c r="H599" s="37"/>
      <c r="I599" s="21"/>
      <c r="J599" s="37"/>
      <c r="K599" s="37"/>
      <c r="L599" s="37"/>
      <c r="M599" s="37"/>
      <c r="N599" s="37"/>
      <c r="O599" s="37"/>
      <c r="P599" s="37"/>
      <c r="Q599" s="37"/>
      <c r="R599" s="37"/>
      <c r="S599" s="37"/>
      <c r="T599" s="37"/>
      <c r="U599" s="37"/>
      <c r="V599" s="37"/>
      <c r="W599" s="37"/>
      <c r="X599" s="37"/>
      <c r="Y599" s="37"/>
      <c r="Z599" s="37"/>
    </row>
    <row r="600" spans="1:26" ht="39" customHeight="1" x14ac:dyDescent="0.25">
      <c r="A600" s="37"/>
      <c r="B600" s="37"/>
      <c r="C600" s="37"/>
      <c r="D600" s="37"/>
      <c r="E600" s="37"/>
      <c r="F600" s="37"/>
      <c r="G600" s="37"/>
      <c r="H600" s="37"/>
      <c r="I600" s="21"/>
      <c r="J600" s="37"/>
      <c r="K600" s="37"/>
      <c r="L600" s="37"/>
      <c r="M600" s="37"/>
      <c r="N600" s="37"/>
      <c r="O600" s="37"/>
      <c r="P600" s="37"/>
      <c r="Q600" s="37"/>
      <c r="R600" s="37"/>
      <c r="S600" s="37"/>
      <c r="T600" s="37"/>
      <c r="U600" s="37"/>
      <c r="V600" s="37"/>
      <c r="W600" s="37"/>
      <c r="X600" s="37"/>
      <c r="Y600" s="37"/>
      <c r="Z600" s="37"/>
    </row>
    <row r="601" spans="1:26" ht="39" customHeight="1" x14ac:dyDescent="0.25">
      <c r="A601" s="37"/>
      <c r="B601" s="37"/>
      <c r="C601" s="37"/>
      <c r="D601" s="37"/>
      <c r="E601" s="37"/>
      <c r="F601" s="37"/>
      <c r="G601" s="37"/>
      <c r="H601" s="37"/>
      <c r="I601" s="21"/>
      <c r="J601" s="37"/>
      <c r="K601" s="37"/>
      <c r="L601" s="37"/>
      <c r="M601" s="37"/>
      <c r="N601" s="37"/>
      <c r="O601" s="37"/>
      <c r="P601" s="37"/>
      <c r="Q601" s="37"/>
      <c r="R601" s="37"/>
      <c r="S601" s="37"/>
      <c r="T601" s="37"/>
      <c r="U601" s="37"/>
      <c r="V601" s="37"/>
      <c r="W601" s="37"/>
      <c r="X601" s="37"/>
      <c r="Y601" s="37"/>
      <c r="Z601" s="37"/>
    </row>
    <row r="602" spans="1:26" ht="39" customHeight="1" x14ac:dyDescent="0.25">
      <c r="A602" s="37"/>
      <c r="B602" s="37"/>
      <c r="C602" s="37"/>
      <c r="D602" s="37"/>
      <c r="E602" s="37"/>
      <c r="F602" s="37"/>
      <c r="G602" s="37"/>
      <c r="H602" s="37"/>
      <c r="I602" s="21"/>
      <c r="J602" s="37"/>
      <c r="K602" s="37"/>
      <c r="L602" s="37"/>
      <c r="M602" s="37"/>
      <c r="N602" s="37"/>
      <c r="O602" s="37"/>
      <c r="P602" s="37"/>
      <c r="Q602" s="37"/>
      <c r="R602" s="37"/>
      <c r="S602" s="37"/>
      <c r="T602" s="37"/>
      <c r="U602" s="37"/>
      <c r="V602" s="37"/>
      <c r="W602" s="37"/>
      <c r="X602" s="37"/>
      <c r="Y602" s="37"/>
      <c r="Z602" s="37"/>
    </row>
    <row r="603" spans="1:26" ht="39" customHeight="1" x14ac:dyDescent="0.25">
      <c r="A603" s="37"/>
      <c r="B603" s="37"/>
      <c r="C603" s="37"/>
      <c r="D603" s="37"/>
      <c r="E603" s="37"/>
      <c r="F603" s="37"/>
      <c r="G603" s="37"/>
      <c r="H603" s="37"/>
      <c r="I603" s="21"/>
      <c r="J603" s="37"/>
      <c r="K603" s="37"/>
      <c r="L603" s="37"/>
      <c r="M603" s="37"/>
      <c r="N603" s="37"/>
      <c r="O603" s="37"/>
      <c r="P603" s="37"/>
      <c r="Q603" s="37"/>
      <c r="R603" s="37"/>
      <c r="S603" s="37"/>
      <c r="T603" s="37"/>
      <c r="U603" s="37"/>
      <c r="V603" s="37"/>
      <c r="W603" s="37"/>
      <c r="X603" s="37"/>
      <c r="Y603" s="37"/>
      <c r="Z603" s="37"/>
    </row>
    <row r="604" spans="1:26" ht="39" customHeight="1" x14ac:dyDescent="0.25">
      <c r="A604" s="37"/>
      <c r="B604" s="37"/>
      <c r="C604" s="37"/>
      <c r="D604" s="37"/>
      <c r="E604" s="37"/>
      <c r="F604" s="37"/>
      <c r="G604" s="37"/>
      <c r="H604" s="37"/>
      <c r="I604" s="21"/>
      <c r="J604" s="37"/>
      <c r="K604" s="37"/>
      <c r="L604" s="37"/>
      <c r="M604" s="37"/>
      <c r="N604" s="37"/>
      <c r="O604" s="37"/>
      <c r="P604" s="37"/>
      <c r="Q604" s="37"/>
      <c r="R604" s="37"/>
      <c r="S604" s="37"/>
      <c r="T604" s="37"/>
      <c r="U604" s="37"/>
      <c r="V604" s="37"/>
      <c r="W604" s="37"/>
      <c r="X604" s="37"/>
      <c r="Y604" s="37"/>
      <c r="Z604" s="37"/>
    </row>
    <row r="605" spans="1:26" ht="39" customHeight="1" x14ac:dyDescent="0.25">
      <c r="A605" s="37"/>
      <c r="B605" s="37"/>
      <c r="C605" s="37"/>
      <c r="D605" s="37"/>
      <c r="E605" s="37"/>
      <c r="F605" s="37"/>
      <c r="G605" s="37"/>
      <c r="H605" s="37"/>
      <c r="I605" s="21"/>
      <c r="J605" s="37"/>
      <c r="K605" s="37"/>
      <c r="L605" s="37"/>
      <c r="M605" s="37"/>
      <c r="N605" s="37"/>
      <c r="O605" s="37"/>
      <c r="P605" s="37"/>
      <c r="Q605" s="37"/>
      <c r="R605" s="37"/>
      <c r="S605" s="37"/>
      <c r="T605" s="37"/>
      <c r="U605" s="37"/>
      <c r="V605" s="37"/>
      <c r="W605" s="37"/>
      <c r="X605" s="37"/>
      <c r="Y605" s="37"/>
      <c r="Z605" s="37"/>
    </row>
    <row r="606" spans="1:26" ht="39" customHeight="1" x14ac:dyDescent="0.25">
      <c r="A606" s="37"/>
      <c r="B606" s="37"/>
      <c r="C606" s="37"/>
      <c r="D606" s="37"/>
      <c r="E606" s="37"/>
      <c r="F606" s="37"/>
      <c r="G606" s="37"/>
      <c r="H606" s="37"/>
      <c r="I606" s="21"/>
      <c r="J606" s="37"/>
      <c r="K606" s="37"/>
      <c r="L606" s="37"/>
      <c r="M606" s="37"/>
      <c r="N606" s="37"/>
      <c r="O606" s="37"/>
      <c r="P606" s="37"/>
      <c r="Q606" s="37"/>
      <c r="R606" s="37"/>
      <c r="S606" s="37"/>
      <c r="T606" s="37"/>
      <c r="U606" s="37"/>
      <c r="V606" s="37"/>
      <c r="W606" s="37"/>
      <c r="X606" s="37"/>
      <c r="Y606" s="37"/>
      <c r="Z606" s="37"/>
    </row>
    <row r="607" spans="1:26" ht="39" customHeight="1" x14ac:dyDescent="0.25">
      <c r="A607" s="37"/>
      <c r="B607" s="37"/>
      <c r="C607" s="37"/>
      <c r="D607" s="37"/>
      <c r="E607" s="37"/>
      <c r="F607" s="37"/>
      <c r="G607" s="37"/>
      <c r="H607" s="37"/>
      <c r="I607" s="21"/>
      <c r="J607" s="37"/>
      <c r="K607" s="37"/>
      <c r="L607" s="37"/>
      <c r="M607" s="37"/>
      <c r="N607" s="37"/>
      <c r="O607" s="37"/>
      <c r="P607" s="37"/>
      <c r="Q607" s="37"/>
      <c r="R607" s="37"/>
      <c r="S607" s="37"/>
      <c r="T607" s="37"/>
      <c r="U607" s="37"/>
      <c r="V607" s="37"/>
      <c r="W607" s="37"/>
      <c r="X607" s="37"/>
      <c r="Y607" s="37"/>
      <c r="Z607" s="37"/>
    </row>
    <row r="608" spans="1:26" ht="39" customHeight="1" x14ac:dyDescent="0.25">
      <c r="A608" s="37"/>
      <c r="B608" s="37"/>
      <c r="C608" s="37"/>
      <c r="D608" s="37"/>
      <c r="E608" s="37"/>
      <c r="F608" s="37"/>
      <c r="G608" s="37"/>
      <c r="H608" s="37"/>
      <c r="I608" s="21"/>
      <c r="J608" s="37"/>
      <c r="K608" s="37"/>
      <c r="L608" s="37"/>
      <c r="M608" s="37"/>
      <c r="N608" s="37"/>
      <c r="O608" s="37"/>
      <c r="P608" s="37"/>
      <c r="Q608" s="37"/>
      <c r="R608" s="37"/>
      <c r="S608" s="37"/>
      <c r="T608" s="37"/>
      <c r="U608" s="37"/>
      <c r="V608" s="37"/>
      <c r="W608" s="37"/>
      <c r="X608" s="37"/>
      <c r="Y608" s="37"/>
      <c r="Z608" s="37"/>
    </row>
    <row r="609" spans="1:26" ht="39" customHeight="1" x14ac:dyDescent="0.25">
      <c r="A609" s="37"/>
      <c r="B609" s="37"/>
      <c r="C609" s="37"/>
      <c r="D609" s="37"/>
      <c r="E609" s="37"/>
      <c r="F609" s="37"/>
      <c r="G609" s="37"/>
      <c r="H609" s="37"/>
      <c r="I609" s="21"/>
      <c r="J609" s="37"/>
      <c r="K609" s="37"/>
      <c r="L609" s="37"/>
      <c r="M609" s="37"/>
      <c r="N609" s="37"/>
      <c r="O609" s="37"/>
      <c r="P609" s="37"/>
      <c r="Q609" s="37"/>
      <c r="R609" s="37"/>
      <c r="S609" s="37"/>
      <c r="T609" s="37"/>
      <c r="U609" s="37"/>
      <c r="V609" s="37"/>
      <c r="W609" s="37"/>
      <c r="X609" s="37"/>
      <c r="Y609" s="37"/>
      <c r="Z609" s="37"/>
    </row>
    <row r="610" spans="1:26" ht="39" customHeight="1" x14ac:dyDescent="0.25">
      <c r="A610" s="37"/>
      <c r="B610" s="37"/>
      <c r="C610" s="37"/>
      <c r="D610" s="37"/>
      <c r="E610" s="37"/>
      <c r="F610" s="37"/>
      <c r="G610" s="37"/>
      <c r="H610" s="37"/>
      <c r="I610" s="21"/>
      <c r="J610" s="37"/>
      <c r="K610" s="37"/>
      <c r="L610" s="37"/>
      <c r="M610" s="37"/>
      <c r="N610" s="37"/>
      <c r="O610" s="37"/>
      <c r="P610" s="37"/>
      <c r="Q610" s="37"/>
      <c r="R610" s="37"/>
      <c r="S610" s="37"/>
      <c r="T610" s="37"/>
      <c r="U610" s="37"/>
      <c r="V610" s="37"/>
      <c r="W610" s="37"/>
      <c r="X610" s="37"/>
      <c r="Y610" s="37"/>
      <c r="Z610" s="37"/>
    </row>
    <row r="611" spans="1:26" ht="39" customHeight="1" x14ac:dyDescent="0.25">
      <c r="A611" s="37"/>
      <c r="B611" s="37"/>
      <c r="C611" s="37"/>
      <c r="D611" s="37"/>
      <c r="E611" s="37"/>
      <c r="F611" s="37"/>
      <c r="G611" s="37"/>
      <c r="H611" s="37"/>
      <c r="I611" s="21"/>
      <c r="J611" s="37"/>
      <c r="K611" s="37"/>
      <c r="L611" s="37"/>
      <c r="M611" s="37"/>
      <c r="N611" s="37"/>
      <c r="O611" s="37"/>
      <c r="P611" s="37"/>
      <c r="Q611" s="37"/>
      <c r="R611" s="37"/>
      <c r="S611" s="37"/>
      <c r="T611" s="37"/>
      <c r="U611" s="37"/>
      <c r="V611" s="37"/>
      <c r="W611" s="37"/>
      <c r="X611" s="37"/>
      <c r="Y611" s="37"/>
      <c r="Z611" s="37"/>
    </row>
    <row r="612" spans="1:26" ht="39" customHeight="1" x14ac:dyDescent="0.25">
      <c r="A612" s="37"/>
      <c r="B612" s="37"/>
      <c r="C612" s="37"/>
      <c r="D612" s="37"/>
      <c r="E612" s="37"/>
      <c r="F612" s="37"/>
      <c r="G612" s="37"/>
      <c r="H612" s="37"/>
      <c r="I612" s="21"/>
      <c r="J612" s="37"/>
      <c r="K612" s="37"/>
      <c r="L612" s="37"/>
      <c r="M612" s="37"/>
      <c r="N612" s="37"/>
      <c r="O612" s="37"/>
      <c r="P612" s="37"/>
      <c r="Q612" s="37"/>
      <c r="R612" s="37"/>
      <c r="S612" s="37"/>
      <c r="T612" s="37"/>
      <c r="U612" s="37"/>
      <c r="V612" s="37"/>
      <c r="W612" s="37"/>
      <c r="X612" s="37"/>
      <c r="Y612" s="37"/>
      <c r="Z612" s="37"/>
    </row>
    <row r="613" spans="1:26" ht="39" customHeight="1" x14ac:dyDescent="0.25">
      <c r="A613" s="37"/>
      <c r="B613" s="37"/>
      <c r="C613" s="37"/>
      <c r="D613" s="37"/>
      <c r="E613" s="37"/>
      <c r="F613" s="37"/>
      <c r="G613" s="37"/>
      <c r="H613" s="37"/>
      <c r="I613" s="21"/>
      <c r="J613" s="37"/>
      <c r="K613" s="37"/>
      <c r="L613" s="37"/>
      <c r="M613" s="37"/>
      <c r="N613" s="37"/>
      <c r="O613" s="37"/>
      <c r="P613" s="37"/>
      <c r="Q613" s="37"/>
      <c r="R613" s="37"/>
      <c r="S613" s="37"/>
      <c r="T613" s="37"/>
      <c r="U613" s="37"/>
      <c r="V613" s="37"/>
      <c r="W613" s="37"/>
      <c r="X613" s="37"/>
      <c r="Y613" s="37"/>
      <c r="Z613" s="37"/>
    </row>
    <row r="614" spans="1:26" ht="39" customHeight="1" x14ac:dyDescent="0.25">
      <c r="A614" s="37"/>
      <c r="B614" s="37"/>
      <c r="C614" s="37"/>
      <c r="D614" s="37"/>
      <c r="E614" s="37"/>
      <c r="F614" s="37"/>
      <c r="G614" s="37"/>
      <c r="H614" s="37"/>
      <c r="I614" s="21"/>
      <c r="J614" s="37"/>
      <c r="K614" s="37"/>
      <c r="L614" s="37"/>
      <c r="M614" s="37"/>
      <c r="N614" s="37"/>
      <c r="O614" s="37"/>
      <c r="P614" s="37"/>
      <c r="Q614" s="37"/>
      <c r="R614" s="37"/>
      <c r="S614" s="37"/>
      <c r="T614" s="37"/>
      <c r="U614" s="37"/>
      <c r="V614" s="37"/>
      <c r="W614" s="37"/>
      <c r="X614" s="37"/>
      <c r="Y614" s="37"/>
      <c r="Z614" s="37"/>
    </row>
    <row r="615" spans="1:26" ht="39" customHeight="1" x14ac:dyDescent="0.25">
      <c r="A615" s="37"/>
      <c r="B615" s="37"/>
      <c r="C615" s="37"/>
      <c r="D615" s="37"/>
      <c r="E615" s="37"/>
      <c r="F615" s="37"/>
      <c r="G615" s="37"/>
      <c r="H615" s="37"/>
      <c r="I615" s="21"/>
      <c r="J615" s="37"/>
      <c r="K615" s="37"/>
      <c r="L615" s="37"/>
      <c r="M615" s="37"/>
      <c r="N615" s="37"/>
      <c r="O615" s="37"/>
      <c r="P615" s="37"/>
      <c r="Q615" s="37"/>
      <c r="R615" s="37"/>
      <c r="S615" s="37"/>
      <c r="T615" s="37"/>
      <c r="U615" s="37"/>
      <c r="V615" s="37"/>
      <c r="W615" s="37"/>
      <c r="X615" s="37"/>
      <c r="Y615" s="37"/>
      <c r="Z615" s="37"/>
    </row>
    <row r="616" spans="1:26" ht="39" customHeight="1" x14ac:dyDescent="0.25">
      <c r="A616" s="37"/>
      <c r="B616" s="37"/>
      <c r="C616" s="37"/>
      <c r="D616" s="37"/>
      <c r="E616" s="37"/>
      <c r="F616" s="37"/>
      <c r="G616" s="37"/>
      <c r="H616" s="37"/>
      <c r="I616" s="21"/>
      <c r="J616" s="37"/>
      <c r="K616" s="37"/>
      <c r="L616" s="37"/>
      <c r="M616" s="37"/>
      <c r="N616" s="37"/>
      <c r="O616" s="37"/>
      <c r="P616" s="37"/>
      <c r="Q616" s="37"/>
      <c r="R616" s="37"/>
      <c r="S616" s="37"/>
      <c r="T616" s="37"/>
      <c r="U616" s="37"/>
      <c r="V616" s="37"/>
      <c r="W616" s="37"/>
      <c r="X616" s="37"/>
      <c r="Y616" s="37"/>
      <c r="Z616" s="37"/>
    </row>
    <row r="617" spans="1:26" ht="39" customHeight="1" x14ac:dyDescent="0.25">
      <c r="A617" s="37"/>
      <c r="B617" s="37"/>
      <c r="C617" s="37"/>
      <c r="D617" s="37"/>
      <c r="E617" s="37"/>
      <c r="F617" s="37"/>
      <c r="G617" s="37"/>
      <c r="H617" s="37"/>
      <c r="I617" s="21"/>
      <c r="J617" s="37"/>
      <c r="K617" s="37"/>
      <c r="L617" s="37"/>
      <c r="M617" s="37"/>
      <c r="N617" s="37"/>
      <c r="O617" s="37"/>
      <c r="P617" s="37"/>
      <c r="Q617" s="37"/>
      <c r="R617" s="37"/>
      <c r="S617" s="37"/>
      <c r="T617" s="37"/>
      <c r="U617" s="37"/>
      <c r="V617" s="37"/>
      <c r="W617" s="37"/>
      <c r="X617" s="37"/>
      <c r="Y617" s="37"/>
      <c r="Z617" s="37"/>
    </row>
    <row r="618" spans="1:26" ht="39" customHeight="1" x14ac:dyDescent="0.25">
      <c r="A618" s="37"/>
      <c r="B618" s="37"/>
      <c r="C618" s="37"/>
      <c r="D618" s="37"/>
      <c r="E618" s="37"/>
      <c r="F618" s="37"/>
      <c r="G618" s="37"/>
      <c r="H618" s="37"/>
      <c r="I618" s="21"/>
      <c r="J618" s="37"/>
      <c r="K618" s="37"/>
      <c r="L618" s="37"/>
      <c r="M618" s="37"/>
      <c r="N618" s="37"/>
      <c r="O618" s="37"/>
      <c r="P618" s="37"/>
      <c r="Q618" s="37"/>
      <c r="R618" s="37"/>
      <c r="S618" s="37"/>
      <c r="T618" s="37"/>
      <c r="U618" s="37"/>
      <c r="V618" s="37"/>
      <c r="W618" s="37"/>
      <c r="X618" s="37"/>
      <c r="Y618" s="37"/>
      <c r="Z618" s="37"/>
    </row>
    <row r="619" spans="1:26" ht="39" customHeight="1" x14ac:dyDescent="0.25">
      <c r="A619" s="37"/>
      <c r="B619" s="37"/>
      <c r="C619" s="37"/>
      <c r="D619" s="37"/>
      <c r="E619" s="37"/>
      <c r="F619" s="37"/>
      <c r="G619" s="37"/>
      <c r="H619" s="37"/>
      <c r="I619" s="21"/>
      <c r="J619" s="37"/>
      <c r="K619" s="37"/>
      <c r="L619" s="37"/>
      <c r="M619" s="37"/>
      <c r="N619" s="37"/>
      <c r="O619" s="37"/>
      <c r="P619" s="37"/>
      <c r="Q619" s="37"/>
      <c r="R619" s="37"/>
      <c r="S619" s="37"/>
      <c r="T619" s="37"/>
      <c r="U619" s="37"/>
      <c r="V619" s="37"/>
      <c r="W619" s="37"/>
      <c r="X619" s="37"/>
      <c r="Y619" s="37"/>
      <c r="Z619" s="37"/>
    </row>
    <row r="620" spans="1:26" ht="39" customHeight="1" x14ac:dyDescent="0.25">
      <c r="A620" s="37"/>
      <c r="B620" s="37"/>
      <c r="C620" s="37"/>
      <c r="D620" s="37"/>
      <c r="E620" s="37"/>
      <c r="F620" s="37"/>
      <c r="G620" s="37"/>
      <c r="H620" s="37"/>
      <c r="I620" s="21"/>
      <c r="J620" s="37"/>
      <c r="K620" s="37"/>
      <c r="L620" s="37"/>
      <c r="M620" s="37"/>
      <c r="N620" s="37"/>
      <c r="O620" s="37"/>
      <c r="P620" s="37"/>
      <c r="Q620" s="37"/>
      <c r="R620" s="37"/>
      <c r="S620" s="37"/>
      <c r="T620" s="37"/>
      <c r="U620" s="37"/>
      <c r="V620" s="37"/>
      <c r="W620" s="37"/>
      <c r="X620" s="37"/>
      <c r="Y620" s="37"/>
      <c r="Z620" s="37"/>
    </row>
    <row r="621" spans="1:26" ht="39" customHeight="1" x14ac:dyDescent="0.25">
      <c r="A621" s="37"/>
      <c r="B621" s="37"/>
      <c r="C621" s="37"/>
      <c r="D621" s="37"/>
      <c r="E621" s="37"/>
      <c r="F621" s="37"/>
      <c r="G621" s="37"/>
      <c r="H621" s="37"/>
      <c r="I621" s="21"/>
      <c r="J621" s="37"/>
      <c r="K621" s="37"/>
      <c r="L621" s="37"/>
      <c r="M621" s="37"/>
      <c r="N621" s="37"/>
      <c r="O621" s="37"/>
      <c r="P621" s="37"/>
      <c r="Q621" s="37"/>
      <c r="R621" s="37"/>
      <c r="S621" s="37"/>
      <c r="T621" s="37"/>
      <c r="U621" s="37"/>
      <c r="V621" s="37"/>
      <c r="W621" s="37"/>
      <c r="X621" s="37"/>
      <c r="Y621" s="37"/>
      <c r="Z621" s="37"/>
    </row>
    <row r="622" spans="1:26" ht="39" customHeight="1" x14ac:dyDescent="0.25">
      <c r="A622" s="37"/>
      <c r="B622" s="37"/>
      <c r="C622" s="37"/>
      <c r="D622" s="37"/>
      <c r="E622" s="37"/>
      <c r="F622" s="37"/>
      <c r="G622" s="37"/>
      <c r="H622" s="37"/>
      <c r="I622" s="21"/>
      <c r="J622" s="37"/>
      <c r="K622" s="37"/>
      <c r="L622" s="37"/>
      <c r="M622" s="37"/>
      <c r="N622" s="37"/>
      <c r="O622" s="37"/>
      <c r="P622" s="37"/>
      <c r="Q622" s="37"/>
      <c r="R622" s="37"/>
      <c r="S622" s="37"/>
      <c r="T622" s="37"/>
      <c r="U622" s="37"/>
      <c r="V622" s="37"/>
      <c r="W622" s="37"/>
      <c r="X622" s="37"/>
      <c r="Y622" s="37"/>
      <c r="Z622" s="37"/>
    </row>
    <row r="623" spans="1:26" ht="39" customHeight="1" x14ac:dyDescent="0.25">
      <c r="A623" s="37"/>
      <c r="B623" s="37"/>
      <c r="C623" s="37"/>
      <c r="D623" s="37"/>
      <c r="E623" s="37"/>
      <c r="F623" s="37"/>
      <c r="G623" s="37"/>
      <c r="H623" s="37"/>
      <c r="I623" s="21"/>
      <c r="J623" s="37"/>
      <c r="K623" s="37"/>
      <c r="L623" s="37"/>
      <c r="M623" s="37"/>
      <c r="N623" s="37"/>
      <c r="O623" s="37"/>
      <c r="P623" s="37"/>
      <c r="Q623" s="37"/>
      <c r="R623" s="37"/>
      <c r="S623" s="37"/>
      <c r="T623" s="37"/>
      <c r="U623" s="37"/>
      <c r="V623" s="37"/>
      <c r="W623" s="37"/>
      <c r="X623" s="37"/>
      <c r="Y623" s="37"/>
      <c r="Z623" s="37"/>
    </row>
    <row r="624" spans="1:26" ht="39" customHeight="1" x14ac:dyDescent="0.25">
      <c r="A624" s="37"/>
      <c r="B624" s="37"/>
      <c r="C624" s="37"/>
      <c r="D624" s="37"/>
      <c r="E624" s="37"/>
      <c r="F624" s="37"/>
      <c r="G624" s="37"/>
      <c r="H624" s="37"/>
      <c r="I624" s="21"/>
      <c r="J624" s="37"/>
      <c r="K624" s="37"/>
      <c r="L624" s="37"/>
      <c r="M624" s="37"/>
      <c r="N624" s="37"/>
      <c r="O624" s="37"/>
      <c r="P624" s="37"/>
      <c r="Q624" s="37"/>
      <c r="R624" s="37"/>
      <c r="S624" s="37"/>
      <c r="T624" s="37"/>
      <c r="U624" s="37"/>
      <c r="V624" s="37"/>
      <c r="W624" s="37"/>
      <c r="X624" s="37"/>
      <c r="Y624" s="37"/>
      <c r="Z624" s="37"/>
    </row>
    <row r="625" spans="1:26" ht="39" customHeight="1" x14ac:dyDescent="0.25">
      <c r="A625" s="37"/>
      <c r="B625" s="37"/>
      <c r="C625" s="37"/>
      <c r="D625" s="37"/>
      <c r="E625" s="37"/>
      <c r="F625" s="37"/>
      <c r="G625" s="37"/>
      <c r="H625" s="37"/>
      <c r="I625" s="21"/>
      <c r="J625" s="37"/>
      <c r="K625" s="37"/>
      <c r="L625" s="37"/>
      <c r="M625" s="37"/>
      <c r="N625" s="37"/>
      <c r="O625" s="37"/>
      <c r="P625" s="37"/>
      <c r="Q625" s="37"/>
      <c r="R625" s="37"/>
      <c r="S625" s="37"/>
      <c r="T625" s="37"/>
      <c r="U625" s="37"/>
      <c r="V625" s="37"/>
      <c r="W625" s="37"/>
      <c r="X625" s="37"/>
      <c r="Y625" s="37"/>
      <c r="Z625" s="37"/>
    </row>
    <row r="626" spans="1:26" ht="39" customHeight="1" x14ac:dyDescent="0.25">
      <c r="A626" s="37"/>
      <c r="B626" s="37"/>
      <c r="C626" s="37"/>
      <c r="D626" s="37"/>
      <c r="E626" s="37"/>
      <c r="F626" s="37"/>
      <c r="G626" s="37"/>
      <c r="H626" s="37"/>
      <c r="I626" s="21"/>
      <c r="J626" s="37"/>
      <c r="K626" s="37"/>
      <c r="L626" s="37"/>
      <c r="M626" s="37"/>
      <c r="N626" s="37"/>
      <c r="O626" s="37"/>
      <c r="P626" s="37"/>
      <c r="Q626" s="37"/>
      <c r="R626" s="37"/>
      <c r="S626" s="37"/>
      <c r="T626" s="37"/>
      <c r="U626" s="37"/>
      <c r="V626" s="37"/>
      <c r="W626" s="37"/>
      <c r="X626" s="37"/>
      <c r="Y626" s="37"/>
      <c r="Z626" s="37"/>
    </row>
    <row r="627" spans="1:26" ht="39" customHeight="1" x14ac:dyDescent="0.25">
      <c r="A627" s="37"/>
      <c r="B627" s="37"/>
      <c r="C627" s="37"/>
      <c r="D627" s="37"/>
      <c r="E627" s="37"/>
      <c r="F627" s="37"/>
      <c r="G627" s="37"/>
      <c r="H627" s="37"/>
      <c r="I627" s="21"/>
      <c r="J627" s="37"/>
      <c r="K627" s="37"/>
      <c r="L627" s="37"/>
      <c r="M627" s="37"/>
      <c r="N627" s="37"/>
      <c r="O627" s="37"/>
      <c r="P627" s="37"/>
      <c r="Q627" s="37"/>
      <c r="R627" s="37"/>
      <c r="S627" s="37"/>
      <c r="T627" s="37"/>
      <c r="U627" s="37"/>
      <c r="V627" s="37"/>
      <c r="W627" s="37"/>
      <c r="X627" s="37"/>
      <c r="Y627" s="37"/>
      <c r="Z627" s="37"/>
    </row>
    <row r="628" spans="1:26" ht="39" customHeight="1" x14ac:dyDescent="0.25">
      <c r="A628" s="37"/>
      <c r="B628" s="37"/>
      <c r="C628" s="37"/>
      <c r="D628" s="37"/>
      <c r="E628" s="37"/>
      <c r="F628" s="37"/>
      <c r="G628" s="37"/>
      <c r="H628" s="37"/>
      <c r="I628" s="21"/>
      <c r="J628" s="37"/>
      <c r="K628" s="37"/>
      <c r="L628" s="37"/>
      <c r="M628" s="37"/>
      <c r="N628" s="37"/>
      <c r="O628" s="37"/>
      <c r="P628" s="37"/>
      <c r="Q628" s="37"/>
      <c r="R628" s="37"/>
      <c r="S628" s="37"/>
      <c r="T628" s="37"/>
      <c r="U628" s="37"/>
      <c r="V628" s="37"/>
      <c r="W628" s="37"/>
      <c r="X628" s="37"/>
      <c r="Y628" s="37"/>
      <c r="Z628" s="37"/>
    </row>
    <row r="629" spans="1:26" ht="39" customHeight="1" x14ac:dyDescent="0.25">
      <c r="A629" s="37"/>
      <c r="B629" s="37"/>
      <c r="C629" s="37"/>
      <c r="D629" s="37"/>
      <c r="E629" s="37"/>
      <c r="F629" s="37"/>
      <c r="G629" s="37"/>
      <c r="H629" s="37"/>
      <c r="I629" s="21"/>
      <c r="J629" s="37"/>
      <c r="K629" s="37"/>
      <c r="L629" s="37"/>
      <c r="M629" s="37"/>
      <c r="N629" s="37"/>
      <c r="O629" s="37"/>
      <c r="P629" s="37"/>
      <c r="Q629" s="37"/>
      <c r="R629" s="37"/>
      <c r="S629" s="37"/>
      <c r="T629" s="37"/>
      <c r="U629" s="37"/>
      <c r="V629" s="37"/>
      <c r="W629" s="37"/>
      <c r="X629" s="37"/>
      <c r="Y629" s="37"/>
      <c r="Z629" s="37"/>
    </row>
    <row r="630" spans="1:26" ht="39" customHeight="1" x14ac:dyDescent="0.25">
      <c r="A630" s="37"/>
      <c r="B630" s="37"/>
      <c r="C630" s="37"/>
      <c r="D630" s="37"/>
      <c r="E630" s="37"/>
      <c r="F630" s="37"/>
      <c r="G630" s="37"/>
      <c r="H630" s="37"/>
      <c r="I630" s="21"/>
      <c r="J630" s="37"/>
      <c r="K630" s="37"/>
      <c r="L630" s="37"/>
      <c r="M630" s="37"/>
      <c r="N630" s="37"/>
      <c r="O630" s="37"/>
      <c r="P630" s="37"/>
      <c r="Q630" s="37"/>
      <c r="R630" s="37"/>
      <c r="S630" s="37"/>
      <c r="T630" s="37"/>
      <c r="U630" s="37"/>
      <c r="V630" s="37"/>
      <c r="W630" s="37"/>
      <c r="X630" s="37"/>
      <c r="Y630" s="37"/>
      <c r="Z630" s="37"/>
    </row>
    <row r="631" spans="1:26" ht="39" customHeight="1" x14ac:dyDescent="0.25">
      <c r="A631" s="37"/>
      <c r="B631" s="37"/>
      <c r="C631" s="37"/>
      <c r="D631" s="37"/>
      <c r="E631" s="37"/>
      <c r="F631" s="37"/>
      <c r="G631" s="37"/>
      <c r="H631" s="37"/>
      <c r="I631" s="21"/>
      <c r="J631" s="37"/>
      <c r="K631" s="37"/>
      <c r="L631" s="37"/>
      <c r="M631" s="37"/>
      <c r="N631" s="37"/>
      <c r="O631" s="37"/>
      <c r="P631" s="37"/>
      <c r="Q631" s="37"/>
      <c r="R631" s="37"/>
      <c r="S631" s="37"/>
      <c r="T631" s="37"/>
      <c r="U631" s="37"/>
      <c r="V631" s="37"/>
      <c r="W631" s="37"/>
      <c r="X631" s="37"/>
      <c r="Y631" s="37"/>
      <c r="Z631" s="37"/>
    </row>
    <row r="632" spans="1:26" ht="39" customHeight="1" x14ac:dyDescent="0.25">
      <c r="A632" s="37"/>
      <c r="B632" s="37"/>
      <c r="C632" s="37"/>
      <c r="D632" s="37"/>
      <c r="E632" s="37"/>
      <c r="F632" s="37"/>
      <c r="G632" s="37"/>
      <c r="H632" s="37"/>
      <c r="I632" s="21"/>
      <c r="J632" s="37"/>
      <c r="K632" s="37"/>
      <c r="L632" s="37"/>
      <c r="M632" s="37"/>
      <c r="N632" s="37"/>
      <c r="O632" s="37"/>
      <c r="P632" s="37"/>
      <c r="Q632" s="37"/>
      <c r="R632" s="37"/>
      <c r="S632" s="37"/>
      <c r="T632" s="37"/>
      <c r="U632" s="37"/>
      <c r="V632" s="37"/>
      <c r="W632" s="37"/>
      <c r="X632" s="37"/>
      <c r="Y632" s="37"/>
      <c r="Z632" s="37"/>
    </row>
    <row r="633" spans="1:26" ht="39" customHeight="1" x14ac:dyDescent="0.25">
      <c r="A633" s="37"/>
      <c r="B633" s="37"/>
      <c r="C633" s="37"/>
      <c r="D633" s="37"/>
      <c r="E633" s="37"/>
      <c r="F633" s="37"/>
      <c r="G633" s="37"/>
      <c r="H633" s="37"/>
      <c r="I633" s="21"/>
      <c r="J633" s="37"/>
      <c r="K633" s="37"/>
      <c r="L633" s="37"/>
      <c r="M633" s="37"/>
      <c r="N633" s="37"/>
      <c r="O633" s="37"/>
      <c r="P633" s="37"/>
      <c r="Q633" s="37"/>
      <c r="R633" s="37"/>
      <c r="S633" s="37"/>
      <c r="T633" s="37"/>
      <c r="U633" s="37"/>
      <c r="V633" s="37"/>
      <c r="W633" s="37"/>
      <c r="X633" s="37"/>
      <c r="Y633" s="37"/>
      <c r="Z633" s="37"/>
    </row>
    <row r="634" spans="1:26" ht="39" customHeight="1" x14ac:dyDescent="0.25">
      <c r="A634" s="37"/>
      <c r="B634" s="37"/>
      <c r="C634" s="37"/>
      <c r="D634" s="37"/>
      <c r="E634" s="37"/>
      <c r="F634" s="37"/>
      <c r="G634" s="37"/>
      <c r="H634" s="37"/>
      <c r="I634" s="21"/>
      <c r="J634" s="37"/>
      <c r="K634" s="37"/>
      <c r="L634" s="37"/>
      <c r="M634" s="37"/>
      <c r="N634" s="37"/>
      <c r="O634" s="37"/>
      <c r="P634" s="37"/>
      <c r="Q634" s="37"/>
      <c r="R634" s="37"/>
      <c r="S634" s="37"/>
      <c r="T634" s="37"/>
      <c r="U634" s="37"/>
      <c r="V634" s="37"/>
      <c r="W634" s="37"/>
      <c r="X634" s="37"/>
      <c r="Y634" s="37"/>
      <c r="Z634" s="37"/>
    </row>
    <row r="635" spans="1:26" ht="39" customHeight="1" x14ac:dyDescent="0.25">
      <c r="A635" s="37"/>
      <c r="B635" s="37"/>
      <c r="C635" s="37"/>
      <c r="D635" s="37"/>
      <c r="E635" s="37"/>
      <c r="F635" s="37"/>
      <c r="G635" s="37"/>
      <c r="H635" s="37"/>
      <c r="I635" s="21"/>
      <c r="J635" s="37"/>
      <c r="K635" s="37"/>
      <c r="L635" s="37"/>
      <c r="M635" s="37"/>
      <c r="N635" s="37"/>
      <c r="O635" s="37"/>
      <c r="P635" s="37"/>
      <c r="Q635" s="37"/>
      <c r="R635" s="37"/>
      <c r="S635" s="37"/>
      <c r="T635" s="37"/>
      <c r="U635" s="37"/>
      <c r="V635" s="37"/>
      <c r="W635" s="37"/>
      <c r="X635" s="37"/>
      <c r="Y635" s="37"/>
      <c r="Z635" s="37"/>
    </row>
    <row r="636" spans="1:26" ht="39" customHeight="1" x14ac:dyDescent="0.25">
      <c r="A636" s="37"/>
      <c r="B636" s="37"/>
      <c r="C636" s="37"/>
      <c r="D636" s="37"/>
      <c r="E636" s="37"/>
      <c r="F636" s="37"/>
      <c r="G636" s="37"/>
      <c r="H636" s="37"/>
      <c r="I636" s="21"/>
      <c r="J636" s="37"/>
      <c r="K636" s="37"/>
      <c r="L636" s="37"/>
      <c r="M636" s="37"/>
      <c r="N636" s="37"/>
      <c r="O636" s="37"/>
      <c r="P636" s="37"/>
      <c r="Q636" s="37"/>
      <c r="R636" s="37"/>
      <c r="S636" s="37"/>
      <c r="T636" s="37"/>
      <c r="U636" s="37"/>
      <c r="V636" s="37"/>
      <c r="W636" s="37"/>
      <c r="X636" s="37"/>
      <c r="Y636" s="37"/>
      <c r="Z636" s="37"/>
    </row>
    <row r="637" spans="1:26" ht="39" customHeight="1" x14ac:dyDescent="0.25">
      <c r="A637" s="37"/>
      <c r="B637" s="37"/>
      <c r="C637" s="37"/>
      <c r="D637" s="37"/>
      <c r="E637" s="37"/>
      <c r="F637" s="37"/>
      <c r="G637" s="37"/>
      <c r="H637" s="37"/>
      <c r="I637" s="21"/>
      <c r="J637" s="37"/>
      <c r="K637" s="37"/>
      <c r="L637" s="37"/>
      <c r="M637" s="37"/>
      <c r="N637" s="37"/>
      <c r="O637" s="37"/>
      <c r="P637" s="37"/>
      <c r="Q637" s="37"/>
      <c r="R637" s="37"/>
      <c r="S637" s="37"/>
      <c r="T637" s="37"/>
      <c r="U637" s="37"/>
      <c r="V637" s="37"/>
      <c r="W637" s="37"/>
      <c r="X637" s="37"/>
      <c r="Y637" s="37"/>
      <c r="Z637" s="37"/>
    </row>
    <row r="638" spans="1:26" ht="39" customHeight="1" x14ac:dyDescent="0.25">
      <c r="A638" s="37"/>
      <c r="B638" s="37"/>
      <c r="C638" s="37"/>
      <c r="D638" s="37"/>
      <c r="E638" s="37"/>
      <c r="F638" s="37"/>
      <c r="G638" s="37"/>
      <c r="H638" s="37"/>
      <c r="I638" s="21"/>
      <c r="J638" s="37"/>
      <c r="K638" s="37"/>
      <c r="L638" s="37"/>
      <c r="M638" s="37"/>
      <c r="N638" s="37"/>
      <c r="O638" s="37"/>
      <c r="P638" s="37"/>
      <c r="Q638" s="37"/>
      <c r="R638" s="37"/>
      <c r="S638" s="37"/>
      <c r="T638" s="37"/>
      <c r="U638" s="37"/>
      <c r="V638" s="37"/>
      <c r="W638" s="37"/>
      <c r="X638" s="37"/>
      <c r="Y638" s="37"/>
      <c r="Z638" s="37"/>
    </row>
    <row r="639" spans="1:26" ht="39" customHeight="1" x14ac:dyDescent="0.25">
      <c r="A639" s="37"/>
      <c r="B639" s="37"/>
      <c r="C639" s="37"/>
      <c r="D639" s="37"/>
      <c r="E639" s="37"/>
      <c r="F639" s="37"/>
      <c r="G639" s="37"/>
      <c r="H639" s="37"/>
      <c r="I639" s="21"/>
      <c r="J639" s="37"/>
      <c r="K639" s="37"/>
      <c r="L639" s="37"/>
      <c r="M639" s="37"/>
      <c r="N639" s="37"/>
      <c r="O639" s="37"/>
      <c r="P639" s="37"/>
      <c r="Q639" s="37"/>
      <c r="R639" s="37"/>
      <c r="S639" s="37"/>
      <c r="T639" s="37"/>
      <c r="U639" s="37"/>
      <c r="V639" s="37"/>
      <c r="W639" s="37"/>
      <c r="X639" s="37"/>
      <c r="Y639" s="37"/>
      <c r="Z639" s="37"/>
    </row>
    <row r="640" spans="1:26" ht="39" customHeight="1" x14ac:dyDescent="0.25">
      <c r="A640" s="37"/>
      <c r="B640" s="37"/>
      <c r="C640" s="37"/>
      <c r="D640" s="37"/>
      <c r="E640" s="37"/>
      <c r="F640" s="37"/>
      <c r="G640" s="37"/>
      <c r="H640" s="37"/>
      <c r="I640" s="21"/>
      <c r="J640" s="37"/>
      <c r="K640" s="37"/>
      <c r="L640" s="37"/>
      <c r="M640" s="37"/>
      <c r="N640" s="37"/>
      <c r="O640" s="37"/>
      <c r="P640" s="37"/>
      <c r="Q640" s="37"/>
      <c r="R640" s="37"/>
      <c r="S640" s="37"/>
      <c r="T640" s="37"/>
      <c r="U640" s="37"/>
      <c r="V640" s="37"/>
      <c r="W640" s="37"/>
      <c r="X640" s="37"/>
      <c r="Y640" s="37"/>
      <c r="Z640" s="37"/>
    </row>
    <row r="641" spans="1:26" ht="39" customHeight="1" x14ac:dyDescent="0.25">
      <c r="A641" s="37"/>
      <c r="B641" s="37"/>
      <c r="C641" s="37"/>
      <c r="D641" s="37"/>
      <c r="E641" s="37"/>
      <c r="F641" s="37"/>
      <c r="G641" s="37"/>
      <c r="H641" s="37"/>
      <c r="I641" s="21"/>
      <c r="J641" s="37"/>
      <c r="K641" s="37"/>
      <c r="L641" s="37"/>
      <c r="M641" s="37"/>
      <c r="N641" s="37"/>
      <c r="O641" s="37"/>
      <c r="P641" s="37"/>
      <c r="Q641" s="37"/>
      <c r="R641" s="37"/>
      <c r="S641" s="37"/>
      <c r="T641" s="37"/>
      <c r="U641" s="37"/>
      <c r="V641" s="37"/>
      <c r="W641" s="37"/>
      <c r="X641" s="37"/>
      <c r="Y641" s="37"/>
      <c r="Z641" s="37"/>
    </row>
    <row r="642" spans="1:26" ht="39" customHeight="1" x14ac:dyDescent="0.25">
      <c r="A642" s="37"/>
      <c r="B642" s="37"/>
      <c r="C642" s="37"/>
      <c r="D642" s="37"/>
      <c r="E642" s="37"/>
      <c r="F642" s="37"/>
      <c r="G642" s="37"/>
      <c r="H642" s="37"/>
      <c r="I642" s="21"/>
      <c r="J642" s="37"/>
      <c r="K642" s="37"/>
      <c r="L642" s="37"/>
      <c r="M642" s="37"/>
      <c r="N642" s="37"/>
      <c r="O642" s="37"/>
      <c r="P642" s="37"/>
      <c r="Q642" s="37"/>
      <c r="R642" s="37"/>
      <c r="S642" s="37"/>
      <c r="T642" s="37"/>
      <c r="U642" s="37"/>
      <c r="V642" s="37"/>
      <c r="W642" s="37"/>
      <c r="X642" s="37"/>
      <c r="Y642" s="37"/>
      <c r="Z642" s="37"/>
    </row>
    <row r="643" spans="1:26" ht="39" customHeight="1" x14ac:dyDescent="0.25">
      <c r="A643" s="37"/>
      <c r="B643" s="37"/>
      <c r="C643" s="37"/>
      <c r="D643" s="37"/>
      <c r="E643" s="37"/>
      <c r="F643" s="37"/>
      <c r="G643" s="37"/>
      <c r="H643" s="37"/>
      <c r="I643" s="21"/>
      <c r="J643" s="37"/>
      <c r="K643" s="37"/>
      <c r="L643" s="37"/>
      <c r="M643" s="37"/>
      <c r="N643" s="37"/>
      <c r="O643" s="37"/>
      <c r="P643" s="37"/>
      <c r="Q643" s="37"/>
      <c r="R643" s="37"/>
      <c r="S643" s="37"/>
      <c r="T643" s="37"/>
      <c r="U643" s="37"/>
      <c r="V643" s="37"/>
      <c r="W643" s="37"/>
      <c r="X643" s="37"/>
      <c r="Y643" s="37"/>
      <c r="Z643" s="37"/>
    </row>
    <row r="644" spans="1:26" ht="39" customHeight="1" x14ac:dyDescent="0.25">
      <c r="A644" s="37"/>
      <c r="B644" s="37"/>
      <c r="C644" s="37"/>
      <c r="D644" s="37"/>
      <c r="E644" s="37"/>
      <c r="F644" s="37"/>
      <c r="G644" s="37"/>
      <c r="H644" s="37"/>
      <c r="I644" s="21"/>
      <c r="J644" s="37"/>
      <c r="K644" s="37"/>
      <c r="L644" s="37"/>
      <c r="M644" s="37"/>
      <c r="N644" s="37"/>
      <c r="O644" s="37"/>
      <c r="P644" s="37"/>
      <c r="Q644" s="37"/>
      <c r="R644" s="37"/>
      <c r="S644" s="37"/>
      <c r="T644" s="37"/>
      <c r="U644" s="37"/>
      <c r="V644" s="37"/>
      <c r="W644" s="37"/>
      <c r="X644" s="37"/>
      <c r="Y644" s="37"/>
      <c r="Z644" s="37"/>
    </row>
    <row r="645" spans="1:26" ht="39" customHeight="1" x14ac:dyDescent="0.25">
      <c r="A645" s="37"/>
      <c r="B645" s="37"/>
      <c r="C645" s="37"/>
      <c r="D645" s="37"/>
      <c r="E645" s="37"/>
      <c r="F645" s="37"/>
      <c r="G645" s="37"/>
      <c r="H645" s="37"/>
      <c r="I645" s="21"/>
      <c r="J645" s="37"/>
      <c r="K645" s="37"/>
      <c r="L645" s="37"/>
      <c r="M645" s="37"/>
      <c r="N645" s="37"/>
      <c r="O645" s="37"/>
      <c r="P645" s="37"/>
      <c r="Q645" s="37"/>
      <c r="R645" s="37"/>
      <c r="S645" s="37"/>
      <c r="T645" s="37"/>
      <c r="U645" s="37"/>
      <c r="V645" s="37"/>
      <c r="W645" s="37"/>
      <c r="X645" s="37"/>
      <c r="Y645" s="37"/>
      <c r="Z645" s="37"/>
    </row>
    <row r="646" spans="1:26" ht="39" customHeight="1" x14ac:dyDescent="0.25">
      <c r="A646" s="37"/>
      <c r="B646" s="37"/>
      <c r="C646" s="37"/>
      <c r="D646" s="37"/>
      <c r="E646" s="37"/>
      <c r="F646" s="37"/>
      <c r="G646" s="37"/>
      <c r="H646" s="37"/>
      <c r="I646" s="21"/>
      <c r="J646" s="37"/>
      <c r="K646" s="37"/>
      <c r="L646" s="37"/>
      <c r="M646" s="37"/>
      <c r="N646" s="37"/>
      <c r="O646" s="37"/>
      <c r="P646" s="37"/>
      <c r="Q646" s="37"/>
      <c r="R646" s="37"/>
      <c r="S646" s="37"/>
      <c r="T646" s="37"/>
      <c r="U646" s="37"/>
      <c r="V646" s="37"/>
      <c r="W646" s="37"/>
      <c r="X646" s="37"/>
      <c r="Y646" s="37"/>
      <c r="Z646" s="37"/>
    </row>
    <row r="647" spans="1:26" ht="39" customHeight="1" x14ac:dyDescent="0.25">
      <c r="A647" s="37"/>
      <c r="B647" s="37"/>
      <c r="C647" s="37"/>
      <c r="D647" s="37"/>
      <c r="E647" s="37"/>
      <c r="F647" s="37"/>
      <c r="G647" s="37"/>
      <c r="H647" s="37"/>
      <c r="I647" s="21"/>
      <c r="J647" s="37"/>
      <c r="K647" s="37"/>
      <c r="L647" s="37"/>
      <c r="M647" s="37"/>
      <c r="N647" s="37"/>
      <c r="O647" s="37"/>
      <c r="P647" s="37"/>
      <c r="Q647" s="37"/>
      <c r="R647" s="37"/>
      <c r="S647" s="37"/>
      <c r="T647" s="37"/>
      <c r="U647" s="37"/>
      <c r="V647" s="37"/>
      <c r="W647" s="37"/>
      <c r="X647" s="37"/>
      <c r="Y647" s="37"/>
      <c r="Z647" s="37"/>
    </row>
    <row r="648" spans="1:26" ht="39" customHeight="1" x14ac:dyDescent="0.25">
      <c r="A648" s="37"/>
      <c r="B648" s="37"/>
      <c r="C648" s="37"/>
      <c r="D648" s="37"/>
      <c r="E648" s="37"/>
      <c r="F648" s="37"/>
      <c r="G648" s="37"/>
      <c r="H648" s="37"/>
      <c r="I648" s="21"/>
      <c r="J648" s="37"/>
      <c r="K648" s="37"/>
      <c r="L648" s="37"/>
      <c r="M648" s="37"/>
      <c r="N648" s="37"/>
      <c r="O648" s="37"/>
      <c r="P648" s="37"/>
      <c r="Q648" s="37"/>
      <c r="R648" s="37"/>
      <c r="S648" s="37"/>
      <c r="T648" s="37"/>
      <c r="U648" s="37"/>
      <c r="V648" s="37"/>
      <c r="W648" s="37"/>
      <c r="X648" s="37"/>
      <c r="Y648" s="37"/>
      <c r="Z648" s="37"/>
    </row>
    <row r="649" spans="1:26" ht="39" customHeight="1" x14ac:dyDescent="0.25">
      <c r="A649" s="37"/>
      <c r="B649" s="37"/>
      <c r="C649" s="37"/>
      <c r="D649" s="37"/>
      <c r="E649" s="37"/>
      <c r="F649" s="37"/>
      <c r="G649" s="37"/>
      <c r="H649" s="37"/>
      <c r="I649" s="21"/>
      <c r="J649" s="37"/>
      <c r="K649" s="37"/>
      <c r="L649" s="37"/>
      <c r="M649" s="37"/>
      <c r="N649" s="37"/>
      <c r="O649" s="37"/>
      <c r="P649" s="37"/>
      <c r="Q649" s="37"/>
      <c r="R649" s="37"/>
      <c r="S649" s="37"/>
      <c r="T649" s="37"/>
      <c r="U649" s="37"/>
      <c r="V649" s="37"/>
      <c r="W649" s="37"/>
      <c r="X649" s="37"/>
      <c r="Y649" s="37"/>
      <c r="Z649" s="37"/>
    </row>
    <row r="650" spans="1:26" ht="39" customHeight="1" x14ac:dyDescent="0.25">
      <c r="A650" s="37"/>
      <c r="B650" s="37"/>
      <c r="C650" s="37"/>
      <c r="D650" s="37"/>
      <c r="E650" s="37"/>
      <c r="F650" s="37"/>
      <c r="G650" s="37"/>
      <c r="H650" s="37"/>
      <c r="I650" s="21"/>
      <c r="J650" s="37"/>
      <c r="K650" s="37"/>
      <c r="L650" s="37"/>
      <c r="M650" s="37"/>
      <c r="N650" s="37"/>
      <c r="O650" s="37"/>
      <c r="P650" s="37"/>
      <c r="Q650" s="37"/>
      <c r="R650" s="37"/>
      <c r="S650" s="37"/>
      <c r="T650" s="37"/>
      <c r="U650" s="37"/>
      <c r="V650" s="37"/>
      <c r="W650" s="37"/>
      <c r="X650" s="37"/>
      <c r="Y650" s="37"/>
      <c r="Z650" s="37"/>
    </row>
    <row r="651" spans="1:26" ht="39" customHeight="1" x14ac:dyDescent="0.25">
      <c r="A651" s="37"/>
      <c r="B651" s="37"/>
      <c r="C651" s="37"/>
      <c r="D651" s="37"/>
      <c r="E651" s="37"/>
      <c r="F651" s="37"/>
      <c r="G651" s="37"/>
      <c r="H651" s="37"/>
      <c r="I651" s="21"/>
      <c r="J651" s="37"/>
      <c r="K651" s="37"/>
      <c r="L651" s="37"/>
      <c r="M651" s="37"/>
      <c r="N651" s="37"/>
      <c r="O651" s="37"/>
      <c r="P651" s="37"/>
      <c r="Q651" s="37"/>
      <c r="R651" s="37"/>
      <c r="S651" s="37"/>
      <c r="T651" s="37"/>
      <c r="U651" s="37"/>
      <c r="V651" s="37"/>
      <c r="W651" s="37"/>
      <c r="X651" s="37"/>
      <c r="Y651" s="37"/>
      <c r="Z651" s="37"/>
    </row>
    <row r="652" spans="1:26" ht="39" customHeight="1" x14ac:dyDescent="0.25">
      <c r="A652" s="37"/>
      <c r="B652" s="37"/>
      <c r="C652" s="37"/>
      <c r="D652" s="37"/>
      <c r="E652" s="37"/>
      <c r="F652" s="37"/>
      <c r="G652" s="37"/>
      <c r="H652" s="37"/>
      <c r="I652" s="21"/>
      <c r="J652" s="37"/>
      <c r="K652" s="37"/>
      <c r="L652" s="37"/>
      <c r="M652" s="37"/>
      <c r="N652" s="37"/>
      <c r="O652" s="37"/>
      <c r="P652" s="37"/>
      <c r="Q652" s="37"/>
      <c r="R652" s="37"/>
      <c r="S652" s="37"/>
      <c r="T652" s="37"/>
      <c r="U652" s="37"/>
      <c r="V652" s="37"/>
      <c r="W652" s="37"/>
      <c r="X652" s="37"/>
      <c r="Y652" s="37"/>
      <c r="Z652" s="37"/>
    </row>
    <row r="653" spans="1:26" ht="39" customHeight="1" x14ac:dyDescent="0.25">
      <c r="A653" s="37"/>
      <c r="B653" s="37"/>
      <c r="C653" s="37"/>
      <c r="D653" s="37"/>
      <c r="E653" s="37"/>
      <c r="F653" s="37"/>
      <c r="G653" s="37"/>
      <c r="H653" s="37"/>
      <c r="I653" s="21"/>
      <c r="J653" s="37"/>
      <c r="K653" s="37"/>
      <c r="L653" s="37"/>
      <c r="M653" s="37"/>
      <c r="N653" s="37"/>
      <c r="O653" s="37"/>
      <c r="P653" s="37"/>
      <c r="Q653" s="37"/>
      <c r="R653" s="37"/>
      <c r="S653" s="37"/>
      <c r="T653" s="37"/>
      <c r="U653" s="37"/>
      <c r="V653" s="37"/>
      <c r="W653" s="37"/>
      <c r="X653" s="37"/>
      <c r="Y653" s="37"/>
      <c r="Z653" s="37"/>
    </row>
    <row r="654" spans="1:26" ht="39" customHeight="1" x14ac:dyDescent="0.25">
      <c r="A654" s="37"/>
      <c r="B654" s="37"/>
      <c r="C654" s="37"/>
      <c r="D654" s="37"/>
      <c r="E654" s="37"/>
      <c r="F654" s="37"/>
      <c r="G654" s="37"/>
      <c r="H654" s="37"/>
      <c r="I654" s="21"/>
      <c r="J654" s="37"/>
      <c r="K654" s="37"/>
      <c r="L654" s="37"/>
      <c r="M654" s="37"/>
      <c r="N654" s="37"/>
      <c r="O654" s="37"/>
      <c r="P654" s="37"/>
      <c r="Q654" s="37"/>
      <c r="R654" s="37"/>
      <c r="S654" s="37"/>
      <c r="T654" s="37"/>
      <c r="U654" s="37"/>
      <c r="V654" s="37"/>
      <c r="W654" s="37"/>
      <c r="X654" s="37"/>
      <c r="Y654" s="37"/>
      <c r="Z654" s="37"/>
    </row>
    <row r="655" spans="1:26" ht="39" customHeight="1" x14ac:dyDescent="0.25">
      <c r="A655" s="37"/>
      <c r="B655" s="37"/>
      <c r="C655" s="37"/>
      <c r="D655" s="37"/>
      <c r="E655" s="37"/>
      <c r="F655" s="37"/>
      <c r="G655" s="37"/>
      <c r="H655" s="37"/>
      <c r="I655" s="21"/>
      <c r="J655" s="37"/>
      <c r="K655" s="37"/>
      <c r="L655" s="37"/>
      <c r="M655" s="37"/>
      <c r="N655" s="37"/>
      <c r="O655" s="37"/>
      <c r="P655" s="37"/>
      <c r="Q655" s="37"/>
      <c r="R655" s="37"/>
      <c r="S655" s="37"/>
      <c r="T655" s="37"/>
      <c r="U655" s="37"/>
      <c r="V655" s="37"/>
      <c r="W655" s="37"/>
      <c r="X655" s="37"/>
      <c r="Y655" s="37"/>
      <c r="Z655" s="37"/>
    </row>
    <row r="656" spans="1:26" ht="39" customHeight="1" x14ac:dyDescent="0.25">
      <c r="A656" s="37"/>
      <c r="B656" s="37"/>
      <c r="C656" s="37"/>
      <c r="D656" s="37"/>
      <c r="E656" s="37"/>
      <c r="F656" s="37"/>
      <c r="G656" s="37"/>
      <c r="H656" s="37"/>
      <c r="I656" s="21"/>
      <c r="J656" s="37"/>
      <c r="K656" s="37"/>
      <c r="L656" s="37"/>
      <c r="M656" s="37"/>
      <c r="N656" s="37"/>
      <c r="O656" s="37"/>
      <c r="P656" s="37"/>
      <c r="Q656" s="37"/>
      <c r="R656" s="37"/>
      <c r="S656" s="37"/>
      <c r="T656" s="37"/>
      <c r="U656" s="37"/>
      <c r="V656" s="37"/>
      <c r="W656" s="37"/>
      <c r="X656" s="37"/>
      <c r="Y656" s="37"/>
      <c r="Z656" s="37"/>
    </row>
    <row r="657" spans="1:26" ht="39" customHeight="1" x14ac:dyDescent="0.25">
      <c r="A657" s="37"/>
      <c r="B657" s="37"/>
      <c r="C657" s="37"/>
      <c r="D657" s="37"/>
      <c r="E657" s="37"/>
      <c r="F657" s="37"/>
      <c r="G657" s="37"/>
      <c r="H657" s="37"/>
      <c r="I657" s="21"/>
      <c r="J657" s="37"/>
      <c r="K657" s="37"/>
      <c r="L657" s="37"/>
      <c r="M657" s="37"/>
      <c r="N657" s="37"/>
      <c r="O657" s="37"/>
      <c r="P657" s="37"/>
      <c r="Q657" s="37"/>
      <c r="R657" s="37"/>
      <c r="S657" s="37"/>
      <c r="T657" s="37"/>
      <c r="U657" s="37"/>
      <c r="V657" s="37"/>
      <c r="W657" s="37"/>
      <c r="X657" s="37"/>
      <c r="Y657" s="37"/>
      <c r="Z657" s="37"/>
    </row>
    <row r="658" spans="1:26" ht="39" customHeight="1" x14ac:dyDescent="0.25">
      <c r="A658" s="37"/>
      <c r="B658" s="37"/>
      <c r="C658" s="37"/>
      <c r="D658" s="37"/>
      <c r="E658" s="37"/>
      <c r="F658" s="37"/>
      <c r="G658" s="37"/>
      <c r="H658" s="37"/>
      <c r="I658" s="21"/>
      <c r="J658" s="37"/>
      <c r="K658" s="37"/>
      <c r="L658" s="37"/>
      <c r="M658" s="37"/>
      <c r="N658" s="37"/>
      <c r="O658" s="37"/>
      <c r="P658" s="37"/>
      <c r="Q658" s="37"/>
      <c r="R658" s="37"/>
      <c r="S658" s="37"/>
      <c r="T658" s="37"/>
      <c r="U658" s="37"/>
      <c r="V658" s="37"/>
      <c r="W658" s="37"/>
      <c r="X658" s="37"/>
      <c r="Y658" s="37"/>
      <c r="Z658" s="37"/>
    </row>
    <row r="659" spans="1:26" ht="39" customHeight="1" x14ac:dyDescent="0.25">
      <c r="A659" s="37"/>
      <c r="B659" s="37"/>
      <c r="C659" s="37"/>
      <c r="D659" s="37"/>
      <c r="E659" s="37"/>
      <c r="F659" s="37"/>
      <c r="G659" s="37"/>
      <c r="H659" s="37"/>
      <c r="I659" s="21"/>
      <c r="J659" s="37"/>
      <c r="K659" s="37"/>
      <c r="L659" s="37"/>
      <c r="M659" s="37"/>
      <c r="N659" s="37"/>
      <c r="O659" s="37"/>
      <c r="P659" s="37"/>
      <c r="Q659" s="37"/>
      <c r="R659" s="37"/>
      <c r="S659" s="37"/>
      <c r="T659" s="37"/>
      <c r="U659" s="37"/>
      <c r="V659" s="37"/>
      <c r="W659" s="37"/>
      <c r="X659" s="37"/>
      <c r="Y659" s="37"/>
      <c r="Z659" s="37"/>
    </row>
    <row r="660" spans="1:26" ht="39" customHeight="1" x14ac:dyDescent="0.25">
      <c r="A660" s="37"/>
      <c r="B660" s="37"/>
      <c r="C660" s="37"/>
      <c r="D660" s="37"/>
      <c r="E660" s="37"/>
      <c r="F660" s="37"/>
      <c r="G660" s="37"/>
      <c r="H660" s="37"/>
      <c r="I660" s="21"/>
      <c r="J660" s="37"/>
      <c r="K660" s="37"/>
      <c r="L660" s="37"/>
      <c r="M660" s="37"/>
      <c r="N660" s="37"/>
      <c r="O660" s="37"/>
      <c r="P660" s="37"/>
      <c r="Q660" s="37"/>
      <c r="R660" s="37"/>
      <c r="S660" s="37"/>
      <c r="T660" s="37"/>
      <c r="U660" s="37"/>
      <c r="V660" s="37"/>
      <c r="W660" s="37"/>
      <c r="X660" s="37"/>
      <c r="Y660" s="37"/>
      <c r="Z660" s="37"/>
    </row>
    <row r="661" spans="1:26" ht="39" customHeight="1" x14ac:dyDescent="0.25">
      <c r="A661" s="37"/>
      <c r="B661" s="37"/>
      <c r="C661" s="37"/>
      <c r="D661" s="37"/>
      <c r="E661" s="37"/>
      <c r="F661" s="37"/>
      <c r="G661" s="37"/>
      <c r="H661" s="37"/>
      <c r="I661" s="21"/>
      <c r="J661" s="37"/>
      <c r="K661" s="37"/>
      <c r="L661" s="37"/>
      <c r="M661" s="37"/>
      <c r="N661" s="37"/>
      <c r="O661" s="37"/>
      <c r="P661" s="37"/>
      <c r="Q661" s="37"/>
      <c r="R661" s="37"/>
      <c r="S661" s="37"/>
      <c r="T661" s="37"/>
      <c r="U661" s="37"/>
      <c r="V661" s="37"/>
      <c r="W661" s="37"/>
      <c r="X661" s="37"/>
      <c r="Y661" s="37"/>
      <c r="Z661" s="37"/>
    </row>
    <row r="662" spans="1:26" ht="39" customHeight="1" x14ac:dyDescent="0.25">
      <c r="A662" s="37"/>
      <c r="B662" s="37"/>
      <c r="C662" s="37"/>
      <c r="D662" s="37"/>
      <c r="E662" s="37"/>
      <c r="F662" s="37"/>
      <c r="G662" s="37"/>
      <c r="H662" s="37"/>
      <c r="I662" s="21"/>
      <c r="J662" s="37"/>
      <c r="K662" s="37"/>
      <c r="L662" s="37"/>
      <c r="M662" s="37"/>
      <c r="N662" s="37"/>
      <c r="O662" s="37"/>
      <c r="P662" s="37"/>
      <c r="Q662" s="37"/>
      <c r="R662" s="37"/>
      <c r="S662" s="37"/>
      <c r="T662" s="37"/>
      <c r="U662" s="37"/>
      <c r="V662" s="37"/>
      <c r="W662" s="37"/>
      <c r="X662" s="37"/>
      <c r="Y662" s="37"/>
      <c r="Z662" s="37"/>
    </row>
    <row r="663" spans="1:26" ht="39" customHeight="1" x14ac:dyDescent="0.25">
      <c r="A663" s="37"/>
      <c r="B663" s="37"/>
      <c r="C663" s="37"/>
      <c r="D663" s="37"/>
      <c r="E663" s="37"/>
      <c r="F663" s="37"/>
      <c r="G663" s="37"/>
      <c r="H663" s="37"/>
      <c r="I663" s="21"/>
      <c r="J663" s="37"/>
      <c r="K663" s="37"/>
      <c r="L663" s="37"/>
      <c r="M663" s="37"/>
      <c r="N663" s="37"/>
      <c r="O663" s="37"/>
      <c r="P663" s="37"/>
      <c r="Q663" s="37"/>
      <c r="R663" s="37"/>
      <c r="S663" s="37"/>
      <c r="T663" s="37"/>
      <c r="U663" s="37"/>
      <c r="V663" s="37"/>
      <c r="W663" s="37"/>
      <c r="X663" s="37"/>
      <c r="Y663" s="37"/>
      <c r="Z663" s="37"/>
    </row>
    <row r="664" spans="1:26" ht="39" customHeight="1" x14ac:dyDescent="0.25">
      <c r="A664" s="37"/>
      <c r="B664" s="37"/>
      <c r="C664" s="37"/>
      <c r="D664" s="37"/>
      <c r="E664" s="37"/>
      <c r="F664" s="37"/>
      <c r="G664" s="37"/>
      <c r="H664" s="37"/>
      <c r="I664" s="21"/>
      <c r="J664" s="37"/>
      <c r="K664" s="37"/>
      <c r="L664" s="37"/>
      <c r="M664" s="37"/>
      <c r="N664" s="37"/>
      <c r="O664" s="37"/>
      <c r="P664" s="37"/>
      <c r="Q664" s="37"/>
      <c r="R664" s="37"/>
      <c r="S664" s="37"/>
      <c r="T664" s="37"/>
      <c r="U664" s="37"/>
      <c r="V664" s="37"/>
      <c r="W664" s="37"/>
      <c r="X664" s="37"/>
      <c r="Y664" s="37"/>
      <c r="Z664" s="37"/>
    </row>
    <row r="665" spans="1:26" ht="39" customHeight="1" x14ac:dyDescent="0.25">
      <c r="A665" s="37"/>
      <c r="B665" s="37"/>
      <c r="C665" s="37"/>
      <c r="D665" s="37"/>
      <c r="E665" s="37"/>
      <c r="F665" s="37"/>
      <c r="G665" s="37"/>
      <c r="H665" s="37"/>
      <c r="I665" s="21"/>
      <c r="J665" s="37"/>
      <c r="K665" s="37"/>
      <c r="L665" s="37"/>
      <c r="M665" s="37"/>
      <c r="N665" s="37"/>
      <c r="O665" s="37"/>
      <c r="P665" s="37"/>
      <c r="Q665" s="37"/>
      <c r="R665" s="37"/>
      <c r="S665" s="37"/>
      <c r="T665" s="37"/>
      <c r="U665" s="37"/>
      <c r="V665" s="37"/>
      <c r="W665" s="37"/>
      <c r="X665" s="37"/>
      <c r="Y665" s="37"/>
      <c r="Z665" s="37"/>
    </row>
    <row r="666" spans="1:26" ht="39" customHeight="1" x14ac:dyDescent="0.25">
      <c r="A666" s="37"/>
      <c r="B666" s="37"/>
      <c r="C666" s="37"/>
      <c r="D666" s="37"/>
      <c r="E666" s="37"/>
      <c r="F666" s="37"/>
      <c r="G666" s="37"/>
      <c r="H666" s="37"/>
      <c r="I666" s="21"/>
      <c r="J666" s="37"/>
      <c r="K666" s="37"/>
      <c r="L666" s="37"/>
      <c r="M666" s="37"/>
      <c r="N666" s="37"/>
      <c r="O666" s="37"/>
      <c r="P666" s="37"/>
      <c r="Q666" s="37"/>
      <c r="R666" s="37"/>
      <c r="S666" s="37"/>
      <c r="T666" s="37"/>
      <c r="U666" s="37"/>
      <c r="V666" s="37"/>
      <c r="W666" s="37"/>
      <c r="X666" s="37"/>
      <c r="Y666" s="37"/>
      <c r="Z666" s="37"/>
    </row>
    <row r="667" spans="1:26" ht="39" customHeight="1" x14ac:dyDescent="0.25">
      <c r="A667" s="37"/>
      <c r="B667" s="37"/>
      <c r="C667" s="37"/>
      <c r="D667" s="37"/>
      <c r="E667" s="37"/>
      <c r="F667" s="37"/>
      <c r="G667" s="37"/>
      <c r="H667" s="37"/>
      <c r="I667" s="21"/>
      <c r="J667" s="37"/>
      <c r="K667" s="37"/>
      <c r="L667" s="37"/>
      <c r="M667" s="37"/>
      <c r="N667" s="37"/>
      <c r="O667" s="37"/>
      <c r="P667" s="37"/>
      <c r="Q667" s="37"/>
      <c r="R667" s="37"/>
      <c r="S667" s="37"/>
      <c r="T667" s="37"/>
      <c r="U667" s="37"/>
      <c r="V667" s="37"/>
      <c r="W667" s="37"/>
      <c r="X667" s="37"/>
      <c r="Y667" s="37"/>
      <c r="Z667" s="37"/>
    </row>
    <row r="668" spans="1:26" ht="39" customHeight="1" x14ac:dyDescent="0.25">
      <c r="A668" s="37"/>
      <c r="B668" s="37"/>
      <c r="C668" s="37"/>
      <c r="D668" s="37"/>
      <c r="E668" s="37"/>
      <c r="F668" s="37"/>
      <c r="G668" s="37"/>
      <c r="H668" s="37"/>
      <c r="I668" s="21"/>
      <c r="J668" s="37"/>
      <c r="K668" s="37"/>
      <c r="L668" s="37"/>
      <c r="M668" s="37"/>
      <c r="N668" s="37"/>
      <c r="O668" s="37"/>
      <c r="P668" s="37"/>
      <c r="Q668" s="37"/>
      <c r="R668" s="37"/>
      <c r="S668" s="37"/>
      <c r="T668" s="37"/>
      <c r="U668" s="37"/>
      <c r="V668" s="37"/>
      <c r="W668" s="37"/>
      <c r="X668" s="37"/>
      <c r="Y668" s="37"/>
      <c r="Z668" s="37"/>
    </row>
    <row r="669" spans="1:26" ht="39" customHeight="1" x14ac:dyDescent="0.25">
      <c r="A669" s="37"/>
      <c r="B669" s="37"/>
      <c r="C669" s="37"/>
      <c r="D669" s="37"/>
      <c r="E669" s="37"/>
      <c r="F669" s="37"/>
      <c r="G669" s="37"/>
      <c r="H669" s="37"/>
      <c r="I669" s="21"/>
      <c r="J669" s="37"/>
      <c r="K669" s="37"/>
      <c r="L669" s="37"/>
      <c r="M669" s="37"/>
      <c r="N669" s="37"/>
      <c r="O669" s="37"/>
      <c r="P669" s="37"/>
      <c r="Q669" s="37"/>
      <c r="R669" s="37"/>
      <c r="S669" s="37"/>
      <c r="T669" s="37"/>
      <c r="U669" s="37"/>
      <c r="V669" s="37"/>
      <c r="W669" s="37"/>
      <c r="X669" s="37"/>
      <c r="Y669" s="37"/>
      <c r="Z669" s="37"/>
    </row>
    <row r="670" spans="1:26" ht="39" customHeight="1" x14ac:dyDescent="0.25">
      <c r="A670" s="37"/>
      <c r="B670" s="37"/>
      <c r="C670" s="37"/>
      <c r="D670" s="37"/>
      <c r="E670" s="37"/>
      <c r="F670" s="37"/>
      <c r="G670" s="37"/>
      <c r="H670" s="37"/>
      <c r="I670" s="21"/>
      <c r="J670" s="37"/>
      <c r="K670" s="37"/>
      <c r="L670" s="37"/>
      <c r="M670" s="37"/>
      <c r="N670" s="37"/>
      <c r="O670" s="37"/>
      <c r="P670" s="37"/>
      <c r="Q670" s="37"/>
      <c r="R670" s="37"/>
      <c r="S670" s="37"/>
      <c r="T670" s="37"/>
      <c r="U670" s="37"/>
      <c r="V670" s="37"/>
      <c r="W670" s="37"/>
      <c r="X670" s="37"/>
      <c r="Y670" s="37"/>
      <c r="Z670" s="37"/>
    </row>
    <row r="671" spans="1:26" ht="39" customHeight="1" x14ac:dyDescent="0.25">
      <c r="A671" s="37"/>
      <c r="B671" s="37"/>
      <c r="C671" s="37"/>
      <c r="D671" s="37"/>
      <c r="E671" s="37"/>
      <c r="F671" s="37"/>
      <c r="G671" s="37"/>
      <c r="H671" s="37"/>
      <c r="I671" s="21"/>
      <c r="J671" s="37"/>
      <c r="K671" s="37"/>
      <c r="L671" s="37"/>
      <c r="M671" s="37"/>
      <c r="N671" s="37"/>
      <c r="O671" s="37"/>
      <c r="P671" s="37"/>
      <c r="Q671" s="37"/>
      <c r="R671" s="37"/>
      <c r="S671" s="37"/>
      <c r="T671" s="37"/>
      <c r="U671" s="37"/>
      <c r="V671" s="37"/>
      <c r="W671" s="37"/>
      <c r="X671" s="37"/>
      <c r="Y671" s="37"/>
      <c r="Z671" s="37"/>
    </row>
    <row r="672" spans="1:26" ht="39" customHeight="1" x14ac:dyDescent="0.25">
      <c r="A672" s="37"/>
      <c r="B672" s="37"/>
      <c r="C672" s="37"/>
      <c r="D672" s="37"/>
      <c r="E672" s="37"/>
      <c r="F672" s="37"/>
      <c r="G672" s="37"/>
      <c r="H672" s="37"/>
      <c r="I672" s="21"/>
      <c r="J672" s="37"/>
      <c r="K672" s="37"/>
      <c r="L672" s="37"/>
      <c r="M672" s="37"/>
      <c r="N672" s="37"/>
      <c r="O672" s="37"/>
      <c r="P672" s="37"/>
      <c r="Q672" s="37"/>
      <c r="R672" s="37"/>
      <c r="S672" s="37"/>
      <c r="T672" s="37"/>
      <c r="U672" s="37"/>
      <c r="V672" s="37"/>
      <c r="W672" s="37"/>
      <c r="X672" s="37"/>
      <c r="Y672" s="37"/>
      <c r="Z672" s="37"/>
    </row>
    <row r="673" spans="1:26" ht="39" customHeight="1" x14ac:dyDescent="0.25">
      <c r="A673" s="37"/>
      <c r="B673" s="37"/>
      <c r="C673" s="37"/>
      <c r="D673" s="37"/>
      <c r="E673" s="37"/>
      <c r="F673" s="37"/>
      <c r="G673" s="37"/>
      <c r="H673" s="37"/>
      <c r="I673" s="21"/>
      <c r="J673" s="37"/>
      <c r="K673" s="37"/>
      <c r="L673" s="37"/>
      <c r="M673" s="37"/>
      <c r="N673" s="37"/>
      <c r="O673" s="37"/>
      <c r="P673" s="37"/>
      <c r="Q673" s="37"/>
      <c r="R673" s="37"/>
      <c r="S673" s="37"/>
      <c r="T673" s="37"/>
      <c r="U673" s="37"/>
      <c r="V673" s="37"/>
      <c r="W673" s="37"/>
      <c r="X673" s="37"/>
      <c r="Y673" s="37"/>
      <c r="Z673" s="37"/>
    </row>
    <row r="674" spans="1:26" ht="39" customHeight="1" x14ac:dyDescent="0.25">
      <c r="A674" s="37"/>
      <c r="B674" s="37"/>
      <c r="C674" s="37"/>
      <c r="D674" s="37"/>
      <c r="E674" s="37"/>
      <c r="F674" s="37"/>
      <c r="G674" s="37"/>
      <c r="H674" s="37"/>
      <c r="I674" s="21"/>
      <c r="J674" s="37"/>
      <c r="K674" s="37"/>
      <c r="L674" s="37"/>
      <c r="M674" s="37"/>
      <c r="N674" s="37"/>
      <c r="O674" s="37"/>
      <c r="P674" s="37"/>
      <c r="Q674" s="37"/>
      <c r="R674" s="37"/>
      <c r="S674" s="37"/>
      <c r="T674" s="37"/>
      <c r="U674" s="37"/>
      <c r="V674" s="37"/>
      <c r="W674" s="37"/>
      <c r="X674" s="37"/>
      <c r="Y674" s="37"/>
      <c r="Z674" s="37"/>
    </row>
    <row r="675" spans="1:26" ht="39" customHeight="1" x14ac:dyDescent="0.25">
      <c r="A675" s="37"/>
      <c r="B675" s="37"/>
      <c r="C675" s="37"/>
      <c r="D675" s="37"/>
      <c r="E675" s="37"/>
      <c r="F675" s="37"/>
      <c r="G675" s="37"/>
      <c r="H675" s="37"/>
      <c r="I675" s="21"/>
      <c r="J675" s="37"/>
      <c r="K675" s="37"/>
      <c r="L675" s="37"/>
      <c r="M675" s="37"/>
      <c r="N675" s="37"/>
      <c r="O675" s="37"/>
      <c r="P675" s="37"/>
      <c r="Q675" s="37"/>
      <c r="R675" s="37"/>
      <c r="S675" s="37"/>
      <c r="T675" s="37"/>
      <c r="U675" s="37"/>
      <c r="V675" s="37"/>
      <c r="W675" s="37"/>
      <c r="X675" s="37"/>
      <c r="Y675" s="37"/>
      <c r="Z675" s="37"/>
    </row>
    <row r="676" spans="1:26" ht="39" customHeight="1" x14ac:dyDescent="0.25">
      <c r="A676" s="37"/>
      <c r="B676" s="37"/>
      <c r="C676" s="37"/>
      <c r="D676" s="37"/>
      <c r="E676" s="37"/>
      <c r="F676" s="37"/>
      <c r="G676" s="37"/>
      <c r="H676" s="37"/>
      <c r="I676" s="21"/>
      <c r="J676" s="37"/>
      <c r="K676" s="37"/>
      <c r="L676" s="37"/>
      <c r="M676" s="37"/>
      <c r="N676" s="37"/>
      <c r="O676" s="37"/>
      <c r="P676" s="37"/>
      <c r="Q676" s="37"/>
      <c r="R676" s="37"/>
      <c r="S676" s="37"/>
      <c r="T676" s="37"/>
      <c r="U676" s="37"/>
      <c r="V676" s="37"/>
      <c r="W676" s="37"/>
      <c r="X676" s="37"/>
      <c r="Y676" s="37"/>
      <c r="Z676" s="37"/>
    </row>
    <row r="677" spans="1:26" ht="39" customHeight="1" x14ac:dyDescent="0.25">
      <c r="A677" s="37"/>
      <c r="B677" s="37"/>
      <c r="C677" s="37"/>
      <c r="D677" s="37"/>
      <c r="E677" s="37"/>
      <c r="F677" s="37"/>
      <c r="G677" s="37"/>
      <c r="H677" s="37"/>
      <c r="I677" s="21"/>
      <c r="J677" s="37"/>
      <c r="K677" s="37"/>
      <c r="L677" s="37"/>
      <c r="M677" s="37"/>
      <c r="N677" s="37"/>
      <c r="O677" s="37"/>
      <c r="P677" s="37"/>
      <c r="Q677" s="37"/>
      <c r="R677" s="37"/>
      <c r="S677" s="37"/>
      <c r="T677" s="37"/>
      <c r="U677" s="37"/>
      <c r="V677" s="37"/>
      <c r="W677" s="37"/>
      <c r="X677" s="37"/>
      <c r="Y677" s="37"/>
      <c r="Z677" s="37"/>
    </row>
    <row r="678" spans="1:26" ht="39" customHeight="1" x14ac:dyDescent="0.25">
      <c r="A678" s="37"/>
      <c r="B678" s="37"/>
      <c r="C678" s="37"/>
      <c r="D678" s="37"/>
      <c r="E678" s="37"/>
      <c r="F678" s="37"/>
      <c r="G678" s="37"/>
      <c r="H678" s="37"/>
      <c r="I678" s="21"/>
      <c r="J678" s="37"/>
      <c r="K678" s="37"/>
      <c r="L678" s="37"/>
      <c r="M678" s="37"/>
      <c r="N678" s="37"/>
      <c r="O678" s="37"/>
      <c r="P678" s="37"/>
      <c r="Q678" s="37"/>
      <c r="R678" s="37"/>
      <c r="S678" s="37"/>
      <c r="T678" s="37"/>
      <c r="U678" s="37"/>
      <c r="V678" s="37"/>
      <c r="W678" s="37"/>
      <c r="X678" s="37"/>
      <c r="Y678" s="37"/>
      <c r="Z678" s="37"/>
    </row>
    <row r="679" spans="1:26" ht="39" customHeight="1" x14ac:dyDescent="0.25">
      <c r="A679" s="37"/>
      <c r="B679" s="37"/>
      <c r="C679" s="37"/>
      <c r="D679" s="37"/>
      <c r="E679" s="37"/>
      <c r="F679" s="37"/>
      <c r="G679" s="37"/>
      <c r="H679" s="37"/>
      <c r="I679" s="21"/>
      <c r="J679" s="37"/>
      <c r="K679" s="37"/>
      <c r="L679" s="37"/>
      <c r="M679" s="37"/>
      <c r="N679" s="37"/>
      <c r="O679" s="37"/>
      <c r="P679" s="37"/>
      <c r="Q679" s="37"/>
      <c r="R679" s="37"/>
      <c r="S679" s="37"/>
      <c r="T679" s="37"/>
      <c r="U679" s="37"/>
      <c r="V679" s="37"/>
      <c r="W679" s="37"/>
      <c r="X679" s="37"/>
      <c r="Y679" s="37"/>
      <c r="Z679" s="37"/>
    </row>
    <row r="680" spans="1:26" ht="39" customHeight="1" x14ac:dyDescent="0.25">
      <c r="A680" s="37"/>
      <c r="B680" s="37"/>
      <c r="C680" s="37"/>
      <c r="D680" s="37"/>
      <c r="E680" s="37"/>
      <c r="F680" s="37"/>
      <c r="G680" s="37"/>
      <c r="H680" s="37"/>
      <c r="I680" s="21"/>
      <c r="J680" s="37"/>
      <c r="K680" s="37"/>
      <c r="L680" s="37"/>
      <c r="M680" s="37"/>
      <c r="N680" s="37"/>
      <c r="O680" s="37"/>
      <c r="P680" s="37"/>
      <c r="Q680" s="37"/>
      <c r="R680" s="37"/>
      <c r="S680" s="37"/>
      <c r="T680" s="37"/>
      <c r="U680" s="37"/>
      <c r="V680" s="37"/>
      <c r="W680" s="37"/>
      <c r="X680" s="37"/>
      <c r="Y680" s="37"/>
      <c r="Z680" s="37"/>
    </row>
    <row r="681" spans="1:26" ht="39" customHeight="1" x14ac:dyDescent="0.25">
      <c r="A681" s="37"/>
      <c r="B681" s="37"/>
      <c r="C681" s="37"/>
      <c r="D681" s="37"/>
      <c r="E681" s="37"/>
      <c r="F681" s="37"/>
      <c r="G681" s="37"/>
      <c r="H681" s="37"/>
      <c r="I681" s="21"/>
      <c r="J681" s="37"/>
      <c r="K681" s="37"/>
      <c r="L681" s="37"/>
      <c r="M681" s="37"/>
      <c r="N681" s="37"/>
      <c r="O681" s="37"/>
      <c r="P681" s="37"/>
      <c r="Q681" s="37"/>
      <c r="R681" s="37"/>
      <c r="S681" s="37"/>
      <c r="T681" s="37"/>
      <c r="U681" s="37"/>
      <c r="V681" s="37"/>
      <c r="W681" s="37"/>
      <c r="X681" s="37"/>
      <c r="Y681" s="37"/>
      <c r="Z681" s="37"/>
    </row>
    <row r="682" spans="1:26" ht="39" customHeight="1" x14ac:dyDescent="0.25">
      <c r="A682" s="37"/>
      <c r="B682" s="37"/>
      <c r="C682" s="37"/>
      <c r="D682" s="37"/>
      <c r="E682" s="37"/>
      <c r="F682" s="37"/>
      <c r="G682" s="37"/>
      <c r="H682" s="37"/>
      <c r="I682" s="21"/>
      <c r="J682" s="37"/>
      <c r="K682" s="37"/>
      <c r="L682" s="37"/>
      <c r="M682" s="37"/>
      <c r="N682" s="37"/>
      <c r="O682" s="37"/>
      <c r="P682" s="37"/>
      <c r="Q682" s="37"/>
      <c r="R682" s="37"/>
      <c r="S682" s="37"/>
      <c r="T682" s="37"/>
      <c r="U682" s="37"/>
      <c r="V682" s="37"/>
      <c r="W682" s="37"/>
      <c r="X682" s="37"/>
      <c r="Y682" s="37"/>
      <c r="Z682" s="37"/>
    </row>
    <row r="683" spans="1:26" ht="39" customHeight="1" x14ac:dyDescent="0.25">
      <c r="A683" s="37"/>
      <c r="B683" s="37"/>
      <c r="C683" s="37"/>
      <c r="D683" s="37"/>
      <c r="E683" s="37"/>
      <c r="F683" s="37"/>
      <c r="G683" s="37"/>
      <c r="H683" s="37"/>
      <c r="I683" s="21"/>
      <c r="J683" s="37"/>
      <c r="K683" s="37"/>
      <c r="L683" s="37"/>
      <c r="M683" s="37"/>
      <c r="N683" s="37"/>
      <c r="O683" s="37"/>
      <c r="P683" s="37"/>
      <c r="Q683" s="37"/>
      <c r="R683" s="37"/>
      <c r="S683" s="37"/>
      <c r="T683" s="37"/>
      <c r="U683" s="37"/>
      <c r="V683" s="37"/>
      <c r="W683" s="37"/>
      <c r="X683" s="37"/>
      <c r="Y683" s="37"/>
      <c r="Z683" s="37"/>
    </row>
    <row r="684" spans="1:26" ht="39" customHeight="1" x14ac:dyDescent="0.25">
      <c r="A684" s="37"/>
      <c r="B684" s="37"/>
      <c r="C684" s="37"/>
      <c r="D684" s="37"/>
      <c r="E684" s="37"/>
      <c r="F684" s="37"/>
      <c r="G684" s="37"/>
      <c r="H684" s="37"/>
      <c r="I684" s="21"/>
      <c r="J684" s="37"/>
      <c r="K684" s="37"/>
      <c r="L684" s="37"/>
      <c r="M684" s="37"/>
      <c r="N684" s="37"/>
      <c r="O684" s="37"/>
      <c r="P684" s="37"/>
      <c r="Q684" s="37"/>
      <c r="R684" s="37"/>
      <c r="S684" s="37"/>
      <c r="T684" s="37"/>
      <c r="U684" s="37"/>
      <c r="V684" s="37"/>
      <c r="W684" s="37"/>
      <c r="X684" s="37"/>
      <c r="Y684" s="37"/>
      <c r="Z684" s="37"/>
    </row>
    <row r="685" spans="1:26" ht="39" customHeight="1" x14ac:dyDescent="0.25">
      <c r="A685" s="37"/>
      <c r="B685" s="37"/>
      <c r="C685" s="37"/>
      <c r="D685" s="37"/>
      <c r="E685" s="37"/>
      <c r="F685" s="37"/>
      <c r="G685" s="37"/>
      <c r="H685" s="37"/>
      <c r="I685" s="21"/>
      <c r="J685" s="37"/>
      <c r="K685" s="37"/>
      <c r="L685" s="37"/>
      <c r="M685" s="37"/>
      <c r="N685" s="37"/>
      <c r="O685" s="37"/>
      <c r="P685" s="37"/>
      <c r="Q685" s="37"/>
      <c r="R685" s="37"/>
      <c r="S685" s="37"/>
      <c r="T685" s="37"/>
      <c r="U685" s="37"/>
      <c r="V685" s="37"/>
      <c r="W685" s="37"/>
      <c r="X685" s="37"/>
      <c r="Y685" s="37"/>
      <c r="Z685" s="37"/>
    </row>
    <row r="686" spans="1:26" ht="39" customHeight="1" x14ac:dyDescent="0.25">
      <c r="A686" s="37"/>
      <c r="B686" s="37"/>
      <c r="C686" s="37"/>
      <c r="D686" s="37"/>
      <c r="E686" s="37"/>
      <c r="F686" s="37"/>
      <c r="G686" s="37"/>
      <c r="H686" s="37"/>
      <c r="I686" s="21"/>
      <c r="J686" s="37"/>
      <c r="K686" s="37"/>
      <c r="L686" s="37"/>
      <c r="M686" s="37"/>
      <c r="N686" s="37"/>
      <c r="O686" s="37"/>
      <c r="P686" s="37"/>
      <c r="Q686" s="37"/>
      <c r="R686" s="37"/>
      <c r="S686" s="37"/>
      <c r="T686" s="37"/>
      <c r="U686" s="37"/>
      <c r="V686" s="37"/>
      <c r="W686" s="37"/>
      <c r="X686" s="37"/>
      <c r="Y686" s="37"/>
      <c r="Z686" s="37"/>
    </row>
    <row r="687" spans="1:26" ht="39" customHeight="1" x14ac:dyDescent="0.25">
      <c r="A687" s="37"/>
      <c r="B687" s="37"/>
      <c r="C687" s="37"/>
      <c r="D687" s="37"/>
      <c r="E687" s="37"/>
      <c r="F687" s="37"/>
      <c r="G687" s="37"/>
      <c r="H687" s="37"/>
      <c r="I687" s="21"/>
      <c r="J687" s="37"/>
      <c r="K687" s="37"/>
      <c r="L687" s="37"/>
      <c r="M687" s="37"/>
      <c r="N687" s="37"/>
      <c r="O687" s="37"/>
      <c r="P687" s="37"/>
      <c r="Q687" s="37"/>
      <c r="R687" s="37"/>
      <c r="S687" s="37"/>
      <c r="T687" s="37"/>
      <c r="U687" s="37"/>
      <c r="V687" s="37"/>
      <c r="W687" s="37"/>
      <c r="X687" s="37"/>
      <c r="Y687" s="37"/>
      <c r="Z687" s="37"/>
    </row>
    <row r="688" spans="1:26" ht="39" customHeight="1" x14ac:dyDescent="0.25">
      <c r="A688" s="37"/>
      <c r="B688" s="37"/>
      <c r="C688" s="37"/>
      <c r="D688" s="37"/>
      <c r="E688" s="37"/>
      <c r="F688" s="37"/>
      <c r="G688" s="37"/>
      <c r="H688" s="37"/>
      <c r="I688" s="21"/>
      <c r="J688" s="37"/>
      <c r="K688" s="37"/>
      <c r="L688" s="37"/>
      <c r="M688" s="37"/>
      <c r="N688" s="37"/>
      <c r="O688" s="37"/>
      <c r="P688" s="37"/>
      <c r="Q688" s="37"/>
      <c r="R688" s="37"/>
      <c r="S688" s="37"/>
      <c r="T688" s="37"/>
      <c r="U688" s="37"/>
      <c r="V688" s="37"/>
      <c r="W688" s="37"/>
      <c r="X688" s="37"/>
      <c r="Y688" s="37"/>
      <c r="Z688" s="37"/>
    </row>
    <row r="689" spans="1:26" ht="39" customHeight="1" x14ac:dyDescent="0.25">
      <c r="A689" s="37"/>
      <c r="B689" s="37"/>
      <c r="C689" s="37"/>
      <c r="D689" s="37"/>
      <c r="E689" s="37"/>
      <c r="F689" s="37"/>
      <c r="G689" s="37"/>
      <c r="H689" s="37"/>
      <c r="I689" s="21"/>
      <c r="J689" s="37"/>
      <c r="K689" s="37"/>
      <c r="L689" s="37"/>
      <c r="M689" s="37"/>
      <c r="N689" s="37"/>
      <c r="O689" s="37"/>
      <c r="P689" s="37"/>
      <c r="Q689" s="37"/>
      <c r="R689" s="37"/>
      <c r="S689" s="37"/>
      <c r="T689" s="37"/>
      <c r="U689" s="37"/>
      <c r="V689" s="37"/>
      <c r="W689" s="37"/>
      <c r="X689" s="37"/>
      <c r="Y689" s="37"/>
      <c r="Z689" s="37"/>
    </row>
    <row r="690" spans="1:26" ht="39" customHeight="1" x14ac:dyDescent="0.25">
      <c r="A690" s="37"/>
      <c r="B690" s="37"/>
      <c r="C690" s="37"/>
      <c r="D690" s="37"/>
      <c r="E690" s="37"/>
      <c r="F690" s="37"/>
      <c r="G690" s="37"/>
      <c r="H690" s="37"/>
      <c r="I690" s="21"/>
      <c r="J690" s="37"/>
      <c r="K690" s="37"/>
      <c r="L690" s="37"/>
      <c r="M690" s="37"/>
      <c r="N690" s="37"/>
      <c r="O690" s="37"/>
      <c r="P690" s="37"/>
      <c r="Q690" s="37"/>
      <c r="R690" s="37"/>
      <c r="S690" s="37"/>
      <c r="T690" s="37"/>
      <c r="U690" s="37"/>
      <c r="V690" s="37"/>
      <c r="W690" s="37"/>
      <c r="X690" s="37"/>
      <c r="Y690" s="37"/>
      <c r="Z690" s="37"/>
    </row>
    <row r="691" spans="1:26" ht="39" customHeight="1" x14ac:dyDescent="0.25">
      <c r="A691" s="37"/>
      <c r="B691" s="37"/>
      <c r="C691" s="37"/>
      <c r="D691" s="37"/>
      <c r="E691" s="37"/>
      <c r="F691" s="37"/>
      <c r="G691" s="37"/>
      <c r="H691" s="37"/>
      <c r="I691" s="21"/>
      <c r="J691" s="37"/>
      <c r="K691" s="37"/>
      <c r="L691" s="37"/>
      <c r="M691" s="37"/>
      <c r="N691" s="37"/>
      <c r="O691" s="37"/>
      <c r="P691" s="37"/>
      <c r="Q691" s="37"/>
      <c r="R691" s="37"/>
      <c r="S691" s="37"/>
      <c r="T691" s="37"/>
      <c r="U691" s="37"/>
      <c r="V691" s="37"/>
      <c r="W691" s="37"/>
      <c r="X691" s="37"/>
      <c r="Y691" s="37"/>
      <c r="Z691" s="37"/>
    </row>
    <row r="692" spans="1:26" ht="39" customHeight="1" x14ac:dyDescent="0.25">
      <c r="A692" s="37"/>
      <c r="B692" s="37"/>
      <c r="C692" s="37"/>
      <c r="D692" s="37"/>
      <c r="E692" s="37"/>
      <c r="F692" s="37"/>
      <c r="G692" s="37"/>
      <c r="H692" s="37"/>
      <c r="I692" s="21"/>
      <c r="J692" s="37"/>
      <c r="K692" s="37"/>
      <c r="L692" s="37"/>
      <c r="M692" s="37"/>
      <c r="N692" s="37"/>
      <c r="O692" s="37"/>
      <c r="P692" s="37"/>
      <c r="Q692" s="37"/>
      <c r="R692" s="37"/>
      <c r="S692" s="37"/>
      <c r="T692" s="37"/>
      <c r="U692" s="37"/>
      <c r="V692" s="37"/>
      <c r="W692" s="37"/>
      <c r="X692" s="37"/>
      <c r="Y692" s="37"/>
      <c r="Z692" s="37"/>
    </row>
    <row r="693" spans="1:26" ht="39" customHeight="1" x14ac:dyDescent="0.25">
      <c r="A693" s="37"/>
      <c r="B693" s="37"/>
      <c r="C693" s="37"/>
      <c r="D693" s="37"/>
      <c r="E693" s="37"/>
      <c r="F693" s="37"/>
      <c r="G693" s="37"/>
      <c r="H693" s="37"/>
      <c r="I693" s="21"/>
      <c r="J693" s="37"/>
      <c r="K693" s="37"/>
      <c r="L693" s="37"/>
      <c r="M693" s="37"/>
      <c r="N693" s="37"/>
      <c r="O693" s="37"/>
      <c r="P693" s="37"/>
      <c r="Q693" s="37"/>
      <c r="R693" s="37"/>
      <c r="S693" s="37"/>
      <c r="T693" s="37"/>
      <c r="U693" s="37"/>
      <c r="V693" s="37"/>
      <c r="W693" s="37"/>
      <c r="X693" s="37"/>
      <c r="Y693" s="37"/>
      <c r="Z693" s="37"/>
    </row>
    <row r="694" spans="1:26" ht="39" customHeight="1" x14ac:dyDescent="0.25">
      <c r="A694" s="37"/>
      <c r="B694" s="37"/>
      <c r="C694" s="37"/>
      <c r="D694" s="37"/>
      <c r="E694" s="37"/>
      <c r="F694" s="37"/>
      <c r="G694" s="37"/>
      <c r="H694" s="37"/>
      <c r="I694" s="21"/>
      <c r="J694" s="37"/>
      <c r="K694" s="37"/>
      <c r="L694" s="37"/>
      <c r="M694" s="37"/>
      <c r="N694" s="37"/>
      <c r="O694" s="37"/>
      <c r="P694" s="37"/>
      <c r="Q694" s="37"/>
      <c r="R694" s="37"/>
      <c r="S694" s="37"/>
      <c r="T694" s="37"/>
      <c r="U694" s="37"/>
      <c r="V694" s="37"/>
      <c r="W694" s="37"/>
      <c r="X694" s="37"/>
      <c r="Y694" s="37"/>
      <c r="Z694" s="37"/>
    </row>
    <row r="695" spans="1:26" ht="39" customHeight="1" x14ac:dyDescent="0.25">
      <c r="A695" s="37"/>
      <c r="B695" s="37"/>
      <c r="C695" s="37"/>
      <c r="D695" s="37"/>
      <c r="E695" s="37"/>
      <c r="F695" s="37"/>
      <c r="G695" s="37"/>
      <c r="H695" s="37"/>
      <c r="I695" s="21"/>
      <c r="J695" s="37"/>
      <c r="K695" s="37"/>
      <c r="L695" s="37"/>
      <c r="M695" s="37"/>
      <c r="N695" s="37"/>
      <c r="O695" s="37"/>
      <c r="P695" s="37"/>
      <c r="Q695" s="37"/>
      <c r="R695" s="37"/>
      <c r="S695" s="37"/>
      <c r="T695" s="37"/>
      <c r="U695" s="37"/>
      <c r="V695" s="37"/>
      <c r="W695" s="37"/>
      <c r="X695" s="37"/>
      <c r="Y695" s="37"/>
      <c r="Z695" s="37"/>
    </row>
    <row r="696" spans="1:26" ht="39" customHeight="1" x14ac:dyDescent="0.25">
      <c r="A696" s="37"/>
      <c r="B696" s="37"/>
      <c r="C696" s="37"/>
      <c r="D696" s="37"/>
      <c r="E696" s="37"/>
      <c r="F696" s="37"/>
      <c r="G696" s="37"/>
      <c r="H696" s="37"/>
      <c r="I696" s="21"/>
      <c r="J696" s="37"/>
      <c r="K696" s="37"/>
      <c r="L696" s="37"/>
      <c r="M696" s="37"/>
      <c r="N696" s="37"/>
      <c r="O696" s="37"/>
      <c r="P696" s="37"/>
      <c r="Q696" s="37"/>
      <c r="R696" s="37"/>
      <c r="S696" s="37"/>
      <c r="T696" s="37"/>
      <c r="U696" s="37"/>
      <c r="V696" s="37"/>
      <c r="W696" s="37"/>
      <c r="X696" s="37"/>
      <c r="Y696" s="37"/>
      <c r="Z696" s="37"/>
    </row>
    <row r="697" spans="1:26" ht="39" customHeight="1" x14ac:dyDescent="0.25">
      <c r="A697" s="37"/>
      <c r="B697" s="37"/>
      <c r="C697" s="37"/>
      <c r="D697" s="37"/>
      <c r="E697" s="37"/>
      <c r="F697" s="37"/>
      <c r="G697" s="37"/>
      <c r="H697" s="37"/>
      <c r="I697" s="21"/>
      <c r="J697" s="37"/>
      <c r="K697" s="37"/>
      <c r="L697" s="37"/>
      <c r="M697" s="37"/>
      <c r="N697" s="37"/>
      <c r="O697" s="37"/>
      <c r="P697" s="37"/>
      <c r="Q697" s="37"/>
      <c r="R697" s="37"/>
      <c r="S697" s="37"/>
      <c r="T697" s="37"/>
      <c r="U697" s="37"/>
      <c r="V697" s="37"/>
      <c r="W697" s="37"/>
      <c r="X697" s="37"/>
      <c r="Y697" s="37"/>
      <c r="Z697" s="37"/>
    </row>
    <row r="698" spans="1:26" ht="39" customHeight="1" x14ac:dyDescent="0.25">
      <c r="A698" s="37"/>
      <c r="B698" s="37"/>
      <c r="C698" s="37"/>
      <c r="D698" s="37"/>
      <c r="E698" s="37"/>
      <c r="F698" s="37"/>
      <c r="G698" s="37"/>
      <c r="H698" s="37"/>
      <c r="I698" s="21"/>
      <c r="J698" s="37"/>
      <c r="K698" s="37"/>
      <c r="L698" s="37"/>
      <c r="M698" s="37"/>
      <c r="N698" s="37"/>
      <c r="O698" s="37"/>
      <c r="P698" s="37"/>
      <c r="Q698" s="37"/>
      <c r="R698" s="37"/>
      <c r="S698" s="37"/>
      <c r="T698" s="37"/>
      <c r="U698" s="37"/>
      <c r="V698" s="37"/>
      <c r="W698" s="37"/>
      <c r="X698" s="37"/>
      <c r="Y698" s="37"/>
      <c r="Z698" s="37"/>
    </row>
    <row r="699" spans="1:26" ht="39" customHeight="1" x14ac:dyDescent="0.25">
      <c r="A699" s="37"/>
      <c r="B699" s="37"/>
      <c r="C699" s="37"/>
      <c r="D699" s="37"/>
      <c r="E699" s="37"/>
      <c r="F699" s="37"/>
      <c r="G699" s="37"/>
      <c r="H699" s="37"/>
      <c r="I699" s="21"/>
      <c r="J699" s="37"/>
      <c r="K699" s="37"/>
      <c r="L699" s="37"/>
      <c r="M699" s="37"/>
      <c r="N699" s="37"/>
      <c r="O699" s="37"/>
      <c r="P699" s="37"/>
      <c r="Q699" s="37"/>
      <c r="R699" s="37"/>
      <c r="S699" s="37"/>
      <c r="T699" s="37"/>
      <c r="U699" s="37"/>
      <c r="V699" s="37"/>
      <c r="W699" s="37"/>
      <c r="X699" s="37"/>
      <c r="Y699" s="37"/>
      <c r="Z699" s="37"/>
    </row>
    <row r="700" spans="1:26" ht="39" customHeight="1" x14ac:dyDescent="0.25">
      <c r="A700" s="37"/>
      <c r="B700" s="37"/>
      <c r="C700" s="37"/>
      <c r="D700" s="37"/>
      <c r="E700" s="37"/>
      <c r="F700" s="37"/>
      <c r="G700" s="37"/>
      <c r="H700" s="37"/>
      <c r="I700" s="21"/>
      <c r="J700" s="37"/>
      <c r="K700" s="37"/>
      <c r="L700" s="37"/>
      <c r="M700" s="37"/>
      <c r="N700" s="37"/>
      <c r="O700" s="37"/>
      <c r="P700" s="37"/>
      <c r="Q700" s="37"/>
      <c r="R700" s="37"/>
      <c r="S700" s="37"/>
      <c r="T700" s="37"/>
      <c r="U700" s="37"/>
      <c r="V700" s="37"/>
      <c r="W700" s="37"/>
      <c r="X700" s="37"/>
      <c r="Y700" s="37"/>
      <c r="Z700" s="37"/>
    </row>
    <row r="701" spans="1:26" ht="39" customHeight="1" x14ac:dyDescent="0.25">
      <c r="A701" s="37"/>
      <c r="B701" s="37"/>
      <c r="C701" s="37"/>
      <c r="D701" s="37"/>
      <c r="E701" s="37"/>
      <c r="F701" s="37"/>
      <c r="G701" s="37"/>
      <c r="H701" s="37"/>
      <c r="I701" s="21"/>
      <c r="J701" s="37"/>
      <c r="K701" s="37"/>
      <c r="L701" s="37"/>
      <c r="M701" s="37"/>
      <c r="N701" s="37"/>
      <c r="O701" s="37"/>
      <c r="P701" s="37"/>
      <c r="Q701" s="37"/>
      <c r="R701" s="37"/>
      <c r="S701" s="37"/>
      <c r="T701" s="37"/>
      <c r="U701" s="37"/>
      <c r="V701" s="37"/>
      <c r="W701" s="37"/>
      <c r="X701" s="37"/>
      <c r="Y701" s="37"/>
      <c r="Z701" s="37"/>
    </row>
    <row r="702" spans="1:26" ht="39" customHeight="1" x14ac:dyDescent="0.25">
      <c r="A702" s="37"/>
      <c r="B702" s="37"/>
      <c r="C702" s="37"/>
      <c r="D702" s="37"/>
      <c r="E702" s="37"/>
      <c r="F702" s="37"/>
      <c r="G702" s="37"/>
      <c r="H702" s="37"/>
      <c r="I702" s="21"/>
      <c r="J702" s="37"/>
      <c r="K702" s="37"/>
      <c r="L702" s="37"/>
      <c r="M702" s="37"/>
      <c r="N702" s="37"/>
      <c r="O702" s="37"/>
      <c r="P702" s="37"/>
      <c r="Q702" s="37"/>
      <c r="R702" s="37"/>
      <c r="S702" s="37"/>
      <c r="T702" s="37"/>
      <c r="U702" s="37"/>
      <c r="V702" s="37"/>
      <c r="W702" s="37"/>
      <c r="X702" s="37"/>
      <c r="Y702" s="37"/>
      <c r="Z702" s="37"/>
    </row>
    <row r="703" spans="1:26" ht="39" customHeight="1" x14ac:dyDescent="0.25">
      <c r="A703" s="37"/>
      <c r="B703" s="37"/>
      <c r="C703" s="37"/>
      <c r="D703" s="37"/>
      <c r="E703" s="37"/>
      <c r="F703" s="37"/>
      <c r="G703" s="37"/>
      <c r="H703" s="37"/>
      <c r="I703" s="21"/>
      <c r="J703" s="37"/>
      <c r="K703" s="37"/>
      <c r="L703" s="37"/>
      <c r="M703" s="37"/>
      <c r="N703" s="37"/>
      <c r="O703" s="37"/>
      <c r="P703" s="37"/>
      <c r="Q703" s="37"/>
      <c r="R703" s="37"/>
      <c r="S703" s="37"/>
      <c r="T703" s="37"/>
      <c r="U703" s="37"/>
      <c r="V703" s="37"/>
      <c r="W703" s="37"/>
      <c r="X703" s="37"/>
      <c r="Y703" s="37"/>
      <c r="Z703" s="37"/>
    </row>
    <row r="704" spans="1:26" ht="39" customHeight="1" x14ac:dyDescent="0.25">
      <c r="A704" s="37"/>
      <c r="B704" s="37"/>
      <c r="C704" s="37"/>
      <c r="D704" s="37"/>
      <c r="E704" s="37"/>
      <c r="F704" s="37"/>
      <c r="G704" s="37"/>
      <c r="H704" s="37"/>
      <c r="I704" s="21"/>
      <c r="J704" s="37"/>
      <c r="K704" s="37"/>
      <c r="L704" s="37"/>
      <c r="M704" s="37"/>
      <c r="N704" s="37"/>
      <c r="O704" s="37"/>
      <c r="P704" s="37"/>
      <c r="Q704" s="37"/>
      <c r="R704" s="37"/>
      <c r="S704" s="37"/>
      <c r="T704" s="37"/>
      <c r="U704" s="37"/>
      <c r="V704" s="37"/>
      <c r="W704" s="37"/>
      <c r="X704" s="37"/>
      <c r="Y704" s="37"/>
      <c r="Z704" s="37"/>
    </row>
    <row r="705" spans="1:26" ht="39" customHeight="1" x14ac:dyDescent="0.25">
      <c r="A705" s="37"/>
      <c r="B705" s="37"/>
      <c r="C705" s="37"/>
      <c r="D705" s="37"/>
      <c r="E705" s="37"/>
      <c r="F705" s="37"/>
      <c r="G705" s="37"/>
      <c r="H705" s="37"/>
      <c r="I705" s="21"/>
      <c r="J705" s="37"/>
      <c r="K705" s="37"/>
      <c r="L705" s="37"/>
      <c r="M705" s="37"/>
      <c r="N705" s="37"/>
      <c r="O705" s="37"/>
      <c r="P705" s="37"/>
      <c r="Q705" s="37"/>
      <c r="R705" s="37"/>
      <c r="S705" s="37"/>
      <c r="T705" s="37"/>
      <c r="U705" s="37"/>
      <c r="V705" s="37"/>
      <c r="W705" s="37"/>
      <c r="X705" s="37"/>
      <c r="Y705" s="37"/>
      <c r="Z705" s="37"/>
    </row>
    <row r="706" spans="1:26" ht="39" customHeight="1" x14ac:dyDescent="0.25">
      <c r="A706" s="37"/>
      <c r="B706" s="37"/>
      <c r="C706" s="37"/>
      <c r="D706" s="37"/>
      <c r="E706" s="37"/>
      <c r="F706" s="37"/>
      <c r="G706" s="37"/>
      <c r="H706" s="37"/>
      <c r="I706" s="21"/>
      <c r="J706" s="37"/>
      <c r="K706" s="37"/>
      <c r="L706" s="37"/>
      <c r="M706" s="37"/>
      <c r="N706" s="37"/>
      <c r="O706" s="37"/>
      <c r="P706" s="37"/>
      <c r="Q706" s="37"/>
      <c r="R706" s="37"/>
      <c r="S706" s="37"/>
      <c r="T706" s="37"/>
      <c r="U706" s="37"/>
      <c r="V706" s="37"/>
      <c r="W706" s="37"/>
      <c r="X706" s="37"/>
      <c r="Y706" s="37"/>
      <c r="Z706" s="37"/>
    </row>
    <row r="707" spans="1:26" ht="39" customHeight="1" x14ac:dyDescent="0.25">
      <c r="A707" s="37"/>
      <c r="B707" s="37"/>
      <c r="C707" s="37"/>
      <c r="D707" s="37"/>
      <c r="E707" s="37"/>
      <c r="F707" s="37"/>
      <c r="G707" s="37"/>
      <c r="H707" s="37"/>
      <c r="I707" s="21"/>
      <c r="J707" s="37"/>
      <c r="K707" s="37"/>
      <c r="L707" s="37"/>
      <c r="M707" s="37"/>
      <c r="N707" s="37"/>
      <c r="O707" s="37"/>
      <c r="P707" s="37"/>
      <c r="Q707" s="37"/>
      <c r="R707" s="37"/>
      <c r="S707" s="37"/>
      <c r="T707" s="37"/>
      <c r="U707" s="37"/>
      <c r="V707" s="37"/>
      <c r="W707" s="37"/>
      <c r="X707" s="37"/>
      <c r="Y707" s="37"/>
      <c r="Z707" s="37"/>
    </row>
    <row r="708" spans="1:26" ht="39" customHeight="1" x14ac:dyDescent="0.25">
      <c r="A708" s="37"/>
      <c r="B708" s="37"/>
      <c r="C708" s="37"/>
      <c r="D708" s="37"/>
      <c r="E708" s="37"/>
      <c r="F708" s="37"/>
      <c r="G708" s="37"/>
      <c r="H708" s="37"/>
      <c r="I708" s="21"/>
      <c r="J708" s="37"/>
      <c r="K708" s="37"/>
      <c r="L708" s="37"/>
      <c r="M708" s="37"/>
      <c r="N708" s="37"/>
      <c r="O708" s="37"/>
      <c r="P708" s="37"/>
      <c r="Q708" s="37"/>
      <c r="R708" s="37"/>
      <c r="S708" s="37"/>
      <c r="T708" s="37"/>
      <c r="U708" s="37"/>
      <c r="V708" s="37"/>
      <c r="W708" s="37"/>
      <c r="X708" s="37"/>
      <c r="Y708" s="37"/>
      <c r="Z708" s="37"/>
    </row>
    <row r="709" spans="1:26" ht="39" customHeight="1" x14ac:dyDescent="0.25">
      <c r="A709" s="37"/>
      <c r="B709" s="37"/>
      <c r="C709" s="37"/>
      <c r="D709" s="37"/>
      <c r="E709" s="37"/>
      <c r="F709" s="37"/>
      <c r="G709" s="37"/>
      <c r="H709" s="37"/>
      <c r="I709" s="21"/>
      <c r="J709" s="37"/>
      <c r="K709" s="37"/>
      <c r="L709" s="37"/>
      <c r="M709" s="37"/>
      <c r="N709" s="37"/>
      <c r="O709" s="37"/>
      <c r="P709" s="37"/>
      <c r="Q709" s="37"/>
      <c r="R709" s="37"/>
      <c r="S709" s="37"/>
      <c r="T709" s="37"/>
      <c r="U709" s="37"/>
      <c r="V709" s="37"/>
      <c r="W709" s="37"/>
      <c r="X709" s="37"/>
      <c r="Y709" s="37"/>
      <c r="Z709" s="37"/>
    </row>
    <row r="710" spans="1:26" ht="39" customHeight="1" x14ac:dyDescent="0.25">
      <c r="A710" s="37"/>
      <c r="B710" s="37"/>
      <c r="C710" s="37"/>
      <c r="D710" s="37"/>
      <c r="E710" s="37"/>
      <c r="F710" s="37"/>
      <c r="G710" s="37"/>
      <c r="H710" s="37"/>
      <c r="I710" s="21"/>
      <c r="J710" s="37"/>
      <c r="K710" s="37"/>
      <c r="L710" s="37"/>
      <c r="M710" s="37"/>
      <c r="N710" s="37"/>
      <c r="O710" s="37"/>
      <c r="P710" s="37"/>
      <c r="Q710" s="37"/>
      <c r="R710" s="37"/>
      <c r="S710" s="37"/>
      <c r="T710" s="37"/>
      <c r="U710" s="37"/>
      <c r="V710" s="37"/>
      <c r="W710" s="37"/>
      <c r="X710" s="37"/>
      <c r="Y710" s="37"/>
      <c r="Z710" s="37"/>
    </row>
    <row r="711" spans="1:26" ht="39" customHeight="1" x14ac:dyDescent="0.25">
      <c r="A711" s="37"/>
      <c r="B711" s="37"/>
      <c r="C711" s="37"/>
      <c r="D711" s="37"/>
      <c r="E711" s="37"/>
      <c r="F711" s="37"/>
      <c r="G711" s="37"/>
      <c r="H711" s="37"/>
      <c r="I711" s="21"/>
      <c r="J711" s="37"/>
      <c r="K711" s="37"/>
      <c r="L711" s="37"/>
      <c r="M711" s="37"/>
      <c r="N711" s="37"/>
      <c r="O711" s="37"/>
      <c r="P711" s="37"/>
      <c r="Q711" s="37"/>
      <c r="R711" s="37"/>
      <c r="S711" s="37"/>
      <c r="T711" s="37"/>
      <c r="U711" s="37"/>
      <c r="V711" s="37"/>
      <c r="W711" s="37"/>
      <c r="X711" s="37"/>
      <c r="Y711" s="37"/>
      <c r="Z711" s="37"/>
    </row>
    <row r="712" spans="1:26" ht="39" customHeight="1" x14ac:dyDescent="0.25">
      <c r="A712" s="37"/>
      <c r="B712" s="37"/>
      <c r="C712" s="37"/>
      <c r="D712" s="37"/>
      <c r="E712" s="37"/>
      <c r="F712" s="37"/>
      <c r="G712" s="37"/>
      <c r="H712" s="37"/>
      <c r="I712" s="21"/>
      <c r="J712" s="37"/>
      <c r="K712" s="37"/>
      <c r="L712" s="37"/>
      <c r="M712" s="37"/>
      <c r="N712" s="37"/>
      <c r="O712" s="37"/>
      <c r="P712" s="37"/>
      <c r="Q712" s="37"/>
      <c r="R712" s="37"/>
      <c r="S712" s="37"/>
      <c r="T712" s="37"/>
      <c r="U712" s="37"/>
      <c r="V712" s="37"/>
      <c r="W712" s="37"/>
      <c r="X712" s="37"/>
      <c r="Y712" s="37"/>
      <c r="Z712" s="37"/>
    </row>
    <row r="713" spans="1:26" ht="39" customHeight="1" x14ac:dyDescent="0.25">
      <c r="A713" s="37"/>
      <c r="B713" s="37"/>
      <c r="C713" s="37"/>
      <c r="D713" s="37"/>
      <c r="E713" s="37"/>
      <c r="F713" s="37"/>
      <c r="G713" s="37"/>
      <c r="H713" s="37"/>
      <c r="I713" s="21"/>
      <c r="J713" s="37"/>
      <c r="K713" s="37"/>
      <c r="L713" s="37"/>
      <c r="M713" s="37"/>
      <c r="N713" s="37"/>
      <c r="O713" s="37"/>
      <c r="P713" s="37"/>
      <c r="Q713" s="37"/>
      <c r="R713" s="37"/>
      <c r="S713" s="37"/>
      <c r="T713" s="37"/>
      <c r="U713" s="37"/>
      <c r="V713" s="37"/>
      <c r="W713" s="37"/>
      <c r="X713" s="37"/>
      <c r="Y713" s="37"/>
      <c r="Z713" s="37"/>
    </row>
    <row r="714" spans="1:26" ht="39" customHeight="1" x14ac:dyDescent="0.25">
      <c r="A714" s="37"/>
      <c r="B714" s="37"/>
      <c r="C714" s="37"/>
      <c r="D714" s="37"/>
      <c r="E714" s="37"/>
      <c r="F714" s="37"/>
      <c r="G714" s="37"/>
      <c r="H714" s="37"/>
      <c r="I714" s="21"/>
      <c r="J714" s="37"/>
      <c r="K714" s="37"/>
      <c r="L714" s="37"/>
      <c r="M714" s="37"/>
      <c r="N714" s="37"/>
      <c r="O714" s="37"/>
      <c r="P714" s="37"/>
      <c r="Q714" s="37"/>
      <c r="R714" s="37"/>
      <c r="S714" s="37"/>
      <c r="T714" s="37"/>
      <c r="U714" s="37"/>
      <c r="V714" s="37"/>
      <c r="W714" s="37"/>
      <c r="X714" s="37"/>
      <c r="Y714" s="37"/>
      <c r="Z714" s="37"/>
    </row>
    <row r="715" spans="1:26" ht="39" customHeight="1" x14ac:dyDescent="0.25">
      <c r="A715" s="37"/>
      <c r="B715" s="37"/>
      <c r="C715" s="37"/>
      <c r="D715" s="37"/>
      <c r="E715" s="37"/>
      <c r="F715" s="37"/>
      <c r="G715" s="37"/>
      <c r="H715" s="37"/>
      <c r="I715" s="21"/>
      <c r="J715" s="37"/>
      <c r="K715" s="37"/>
      <c r="L715" s="37"/>
      <c r="M715" s="37"/>
      <c r="N715" s="37"/>
      <c r="O715" s="37"/>
      <c r="P715" s="37"/>
      <c r="Q715" s="37"/>
      <c r="R715" s="37"/>
      <c r="S715" s="37"/>
      <c r="T715" s="37"/>
      <c r="U715" s="37"/>
      <c r="V715" s="37"/>
      <c r="W715" s="37"/>
      <c r="X715" s="37"/>
      <c r="Y715" s="37"/>
      <c r="Z715" s="37"/>
    </row>
    <row r="716" spans="1:26" ht="39" customHeight="1" x14ac:dyDescent="0.25">
      <c r="A716" s="37"/>
      <c r="B716" s="37"/>
      <c r="C716" s="37"/>
      <c r="D716" s="37"/>
      <c r="E716" s="37"/>
      <c r="F716" s="37"/>
      <c r="G716" s="37"/>
      <c r="H716" s="37"/>
      <c r="I716" s="21"/>
      <c r="J716" s="37"/>
      <c r="K716" s="37"/>
      <c r="L716" s="37"/>
      <c r="M716" s="37"/>
      <c r="N716" s="37"/>
      <c r="O716" s="37"/>
      <c r="P716" s="37"/>
      <c r="Q716" s="37"/>
      <c r="R716" s="37"/>
      <c r="S716" s="37"/>
      <c r="T716" s="37"/>
      <c r="U716" s="37"/>
      <c r="V716" s="37"/>
      <c r="W716" s="37"/>
      <c r="X716" s="37"/>
      <c r="Y716" s="37"/>
      <c r="Z716" s="37"/>
    </row>
    <row r="717" spans="1:26" ht="39" customHeight="1" x14ac:dyDescent="0.25">
      <c r="A717" s="37"/>
      <c r="B717" s="37"/>
      <c r="C717" s="37"/>
      <c r="D717" s="37"/>
      <c r="E717" s="37"/>
      <c r="F717" s="37"/>
      <c r="G717" s="37"/>
      <c r="H717" s="37"/>
      <c r="I717" s="21"/>
      <c r="J717" s="37"/>
      <c r="K717" s="37"/>
      <c r="L717" s="37"/>
      <c r="M717" s="37"/>
      <c r="N717" s="37"/>
      <c r="O717" s="37"/>
      <c r="P717" s="37"/>
      <c r="Q717" s="37"/>
      <c r="R717" s="37"/>
      <c r="S717" s="37"/>
      <c r="T717" s="37"/>
      <c r="U717" s="37"/>
      <c r="V717" s="37"/>
      <c r="W717" s="37"/>
      <c r="X717" s="37"/>
      <c r="Y717" s="37"/>
      <c r="Z717" s="37"/>
    </row>
    <row r="718" spans="1:26" ht="39" customHeight="1" x14ac:dyDescent="0.25">
      <c r="A718" s="37"/>
      <c r="B718" s="37"/>
      <c r="C718" s="37"/>
      <c r="D718" s="37"/>
      <c r="E718" s="37"/>
      <c r="F718" s="37"/>
      <c r="G718" s="37"/>
      <c r="H718" s="37"/>
      <c r="I718" s="21"/>
      <c r="J718" s="37"/>
      <c r="K718" s="37"/>
      <c r="L718" s="37"/>
      <c r="M718" s="37"/>
      <c r="N718" s="37"/>
      <c r="O718" s="37"/>
      <c r="P718" s="37"/>
      <c r="Q718" s="37"/>
      <c r="R718" s="37"/>
      <c r="S718" s="37"/>
      <c r="T718" s="37"/>
      <c r="U718" s="37"/>
      <c r="V718" s="37"/>
      <c r="W718" s="37"/>
      <c r="X718" s="37"/>
      <c r="Y718" s="37"/>
      <c r="Z718" s="37"/>
    </row>
    <row r="719" spans="1:26" ht="39" customHeight="1" x14ac:dyDescent="0.25">
      <c r="A719" s="37"/>
      <c r="B719" s="37"/>
      <c r="C719" s="37"/>
      <c r="D719" s="37"/>
      <c r="E719" s="37"/>
      <c r="F719" s="37"/>
      <c r="G719" s="37"/>
      <c r="H719" s="37"/>
      <c r="I719" s="21"/>
      <c r="J719" s="37"/>
      <c r="K719" s="37"/>
      <c r="L719" s="37"/>
      <c r="M719" s="37"/>
      <c r="N719" s="37"/>
      <c r="O719" s="37"/>
      <c r="P719" s="37"/>
      <c r="Q719" s="37"/>
      <c r="R719" s="37"/>
      <c r="S719" s="37"/>
      <c r="T719" s="37"/>
      <c r="U719" s="37"/>
      <c r="V719" s="37"/>
      <c r="W719" s="37"/>
      <c r="X719" s="37"/>
      <c r="Y719" s="37"/>
      <c r="Z719" s="37"/>
    </row>
    <row r="720" spans="1:26" ht="39" customHeight="1" x14ac:dyDescent="0.25">
      <c r="A720" s="37"/>
      <c r="B720" s="37"/>
      <c r="C720" s="37"/>
      <c r="D720" s="37"/>
      <c r="E720" s="37"/>
      <c r="F720" s="37"/>
      <c r="G720" s="37"/>
      <c r="H720" s="37"/>
      <c r="I720" s="21"/>
      <c r="J720" s="37"/>
      <c r="K720" s="37"/>
      <c r="L720" s="37"/>
      <c r="M720" s="37"/>
      <c r="N720" s="37"/>
      <c r="O720" s="37"/>
      <c r="P720" s="37"/>
      <c r="Q720" s="37"/>
      <c r="R720" s="37"/>
      <c r="S720" s="37"/>
      <c r="T720" s="37"/>
      <c r="U720" s="37"/>
      <c r="V720" s="37"/>
      <c r="W720" s="37"/>
      <c r="X720" s="37"/>
      <c r="Y720" s="37"/>
      <c r="Z720" s="37"/>
    </row>
    <row r="721" spans="1:26" ht="39" customHeight="1" x14ac:dyDescent="0.25">
      <c r="A721" s="37"/>
      <c r="B721" s="37"/>
      <c r="C721" s="37"/>
      <c r="D721" s="37"/>
      <c r="E721" s="37"/>
      <c r="F721" s="37"/>
      <c r="G721" s="37"/>
      <c r="H721" s="37"/>
      <c r="I721" s="21"/>
      <c r="J721" s="37"/>
      <c r="K721" s="37"/>
      <c r="L721" s="37"/>
      <c r="M721" s="37"/>
      <c r="N721" s="37"/>
      <c r="O721" s="37"/>
      <c r="P721" s="37"/>
      <c r="Q721" s="37"/>
      <c r="R721" s="37"/>
      <c r="S721" s="37"/>
      <c r="T721" s="37"/>
      <c r="U721" s="37"/>
      <c r="V721" s="37"/>
      <c r="W721" s="37"/>
      <c r="X721" s="37"/>
      <c r="Y721" s="37"/>
      <c r="Z721" s="37"/>
    </row>
    <row r="722" spans="1:26" ht="39" customHeight="1" x14ac:dyDescent="0.25">
      <c r="A722" s="37"/>
      <c r="B722" s="37"/>
      <c r="C722" s="37"/>
      <c r="D722" s="37"/>
      <c r="E722" s="37"/>
      <c r="F722" s="37"/>
      <c r="G722" s="37"/>
      <c r="H722" s="37"/>
      <c r="I722" s="21"/>
      <c r="J722" s="37"/>
      <c r="K722" s="37"/>
      <c r="L722" s="37"/>
      <c r="M722" s="37"/>
      <c r="N722" s="37"/>
      <c r="O722" s="37"/>
      <c r="P722" s="37"/>
      <c r="Q722" s="37"/>
      <c r="R722" s="37"/>
      <c r="S722" s="37"/>
      <c r="T722" s="37"/>
      <c r="U722" s="37"/>
      <c r="V722" s="37"/>
      <c r="W722" s="37"/>
      <c r="X722" s="37"/>
      <c r="Y722" s="37"/>
      <c r="Z722" s="37"/>
    </row>
    <row r="723" spans="1:26" ht="39" customHeight="1" x14ac:dyDescent="0.25">
      <c r="A723" s="37"/>
      <c r="B723" s="37"/>
      <c r="C723" s="37"/>
      <c r="D723" s="37"/>
      <c r="E723" s="37"/>
      <c r="F723" s="37"/>
      <c r="G723" s="37"/>
      <c r="H723" s="37"/>
      <c r="I723" s="21"/>
      <c r="J723" s="37"/>
      <c r="K723" s="37"/>
      <c r="L723" s="37"/>
      <c r="M723" s="37"/>
      <c r="N723" s="37"/>
      <c r="O723" s="37"/>
      <c r="P723" s="37"/>
      <c r="Q723" s="37"/>
      <c r="R723" s="37"/>
      <c r="S723" s="37"/>
      <c r="T723" s="37"/>
      <c r="U723" s="37"/>
      <c r="V723" s="37"/>
      <c r="W723" s="37"/>
      <c r="X723" s="37"/>
      <c r="Y723" s="37"/>
      <c r="Z723" s="37"/>
    </row>
    <row r="724" spans="1:26" ht="39" customHeight="1" x14ac:dyDescent="0.25">
      <c r="A724" s="37"/>
      <c r="B724" s="37"/>
      <c r="C724" s="37"/>
      <c r="D724" s="37"/>
      <c r="E724" s="37"/>
      <c r="F724" s="37"/>
      <c r="G724" s="37"/>
      <c r="H724" s="37"/>
      <c r="I724" s="21"/>
      <c r="J724" s="37"/>
      <c r="K724" s="37"/>
      <c r="L724" s="37"/>
      <c r="M724" s="37"/>
      <c r="N724" s="37"/>
      <c r="O724" s="37"/>
      <c r="P724" s="37"/>
      <c r="Q724" s="37"/>
      <c r="R724" s="37"/>
      <c r="S724" s="37"/>
      <c r="T724" s="37"/>
      <c r="U724" s="37"/>
      <c r="V724" s="37"/>
      <c r="W724" s="37"/>
      <c r="X724" s="37"/>
      <c r="Y724" s="37"/>
      <c r="Z724" s="37"/>
    </row>
    <row r="725" spans="1:26" ht="39" customHeight="1" x14ac:dyDescent="0.25">
      <c r="A725" s="37"/>
      <c r="B725" s="37"/>
      <c r="C725" s="37"/>
      <c r="D725" s="37"/>
      <c r="E725" s="37"/>
      <c r="F725" s="37"/>
      <c r="G725" s="37"/>
      <c r="H725" s="37"/>
      <c r="I725" s="21"/>
      <c r="J725" s="37"/>
      <c r="K725" s="37"/>
      <c r="L725" s="37"/>
      <c r="M725" s="37"/>
      <c r="N725" s="37"/>
      <c r="O725" s="37"/>
      <c r="P725" s="37"/>
      <c r="Q725" s="37"/>
      <c r="R725" s="37"/>
      <c r="S725" s="37"/>
      <c r="T725" s="37"/>
      <c r="U725" s="37"/>
      <c r="V725" s="37"/>
      <c r="W725" s="37"/>
      <c r="X725" s="37"/>
      <c r="Y725" s="37"/>
      <c r="Z725" s="37"/>
    </row>
    <row r="726" spans="1:26" ht="39" customHeight="1" x14ac:dyDescent="0.25">
      <c r="A726" s="37"/>
      <c r="B726" s="37"/>
      <c r="C726" s="37"/>
      <c r="D726" s="37"/>
      <c r="E726" s="37"/>
      <c r="F726" s="37"/>
      <c r="G726" s="37"/>
      <c r="H726" s="37"/>
      <c r="I726" s="21"/>
      <c r="J726" s="37"/>
      <c r="K726" s="37"/>
      <c r="L726" s="37"/>
      <c r="M726" s="37"/>
      <c r="N726" s="37"/>
      <c r="O726" s="37"/>
      <c r="P726" s="37"/>
      <c r="Q726" s="37"/>
      <c r="R726" s="37"/>
      <c r="S726" s="37"/>
      <c r="T726" s="37"/>
      <c r="U726" s="37"/>
      <c r="V726" s="37"/>
      <c r="W726" s="37"/>
      <c r="X726" s="37"/>
      <c r="Y726" s="37"/>
      <c r="Z726" s="37"/>
    </row>
    <row r="727" spans="1:26" ht="39" customHeight="1" x14ac:dyDescent="0.25">
      <c r="A727" s="37"/>
      <c r="B727" s="37"/>
      <c r="C727" s="37"/>
      <c r="D727" s="37"/>
      <c r="E727" s="37"/>
      <c r="F727" s="37"/>
      <c r="G727" s="37"/>
      <c r="H727" s="37"/>
      <c r="I727" s="21"/>
      <c r="J727" s="37"/>
      <c r="K727" s="37"/>
      <c r="L727" s="37"/>
      <c r="M727" s="37"/>
      <c r="N727" s="37"/>
      <c r="O727" s="37"/>
      <c r="P727" s="37"/>
      <c r="Q727" s="37"/>
      <c r="R727" s="37"/>
      <c r="S727" s="37"/>
      <c r="T727" s="37"/>
      <c r="U727" s="37"/>
      <c r="V727" s="37"/>
      <c r="W727" s="37"/>
      <c r="X727" s="37"/>
      <c r="Y727" s="37"/>
      <c r="Z727" s="37"/>
    </row>
    <row r="728" spans="1:26" ht="39" customHeight="1" x14ac:dyDescent="0.25">
      <c r="A728" s="37"/>
      <c r="B728" s="37"/>
      <c r="C728" s="37"/>
      <c r="D728" s="37"/>
      <c r="E728" s="37"/>
      <c r="F728" s="37"/>
      <c r="G728" s="37"/>
      <c r="H728" s="37"/>
      <c r="I728" s="21"/>
      <c r="J728" s="37"/>
      <c r="K728" s="37"/>
      <c r="L728" s="37"/>
      <c r="M728" s="37"/>
      <c r="N728" s="37"/>
      <c r="O728" s="37"/>
      <c r="P728" s="37"/>
      <c r="Q728" s="37"/>
      <c r="R728" s="37"/>
      <c r="S728" s="37"/>
      <c r="T728" s="37"/>
      <c r="U728" s="37"/>
      <c r="V728" s="37"/>
      <c r="W728" s="37"/>
      <c r="X728" s="37"/>
      <c r="Y728" s="37"/>
      <c r="Z728" s="37"/>
    </row>
    <row r="729" spans="1:26" ht="39" customHeight="1" x14ac:dyDescent="0.25">
      <c r="A729" s="37"/>
      <c r="B729" s="37"/>
      <c r="C729" s="37"/>
      <c r="D729" s="37"/>
      <c r="E729" s="37"/>
      <c r="F729" s="37"/>
      <c r="G729" s="37"/>
      <c r="H729" s="37"/>
      <c r="I729" s="21"/>
      <c r="J729" s="37"/>
      <c r="K729" s="37"/>
      <c r="L729" s="37"/>
      <c r="M729" s="37"/>
      <c r="N729" s="37"/>
      <c r="O729" s="37"/>
      <c r="P729" s="37"/>
      <c r="Q729" s="37"/>
      <c r="R729" s="37"/>
      <c r="S729" s="37"/>
      <c r="T729" s="37"/>
      <c r="U729" s="37"/>
      <c r="V729" s="37"/>
      <c r="W729" s="37"/>
      <c r="X729" s="37"/>
      <c r="Y729" s="37"/>
      <c r="Z729" s="37"/>
    </row>
    <row r="730" spans="1:26" ht="39" customHeight="1" x14ac:dyDescent="0.25">
      <c r="A730" s="37"/>
      <c r="B730" s="37"/>
      <c r="C730" s="37"/>
      <c r="D730" s="37"/>
      <c r="E730" s="37"/>
      <c r="F730" s="37"/>
      <c r="G730" s="37"/>
      <c r="H730" s="37"/>
      <c r="I730" s="21"/>
      <c r="J730" s="37"/>
      <c r="K730" s="37"/>
      <c r="L730" s="37"/>
      <c r="M730" s="37"/>
      <c r="N730" s="37"/>
      <c r="O730" s="37"/>
      <c r="P730" s="37"/>
      <c r="Q730" s="37"/>
      <c r="R730" s="37"/>
      <c r="S730" s="37"/>
      <c r="T730" s="37"/>
      <c r="U730" s="37"/>
      <c r="V730" s="37"/>
      <c r="W730" s="37"/>
      <c r="X730" s="37"/>
      <c r="Y730" s="37"/>
      <c r="Z730" s="37"/>
    </row>
    <row r="731" spans="1:26" ht="39" customHeight="1" x14ac:dyDescent="0.25">
      <c r="A731" s="37"/>
      <c r="B731" s="37"/>
      <c r="C731" s="37"/>
      <c r="D731" s="37"/>
      <c r="E731" s="37"/>
      <c r="F731" s="37"/>
      <c r="G731" s="37"/>
      <c r="H731" s="37"/>
      <c r="I731" s="21"/>
      <c r="J731" s="37"/>
      <c r="K731" s="37"/>
      <c r="L731" s="37"/>
      <c r="M731" s="37"/>
      <c r="N731" s="37"/>
      <c r="O731" s="37"/>
      <c r="P731" s="37"/>
      <c r="Q731" s="37"/>
      <c r="R731" s="37"/>
      <c r="S731" s="37"/>
      <c r="T731" s="37"/>
      <c r="U731" s="37"/>
      <c r="V731" s="37"/>
      <c r="W731" s="37"/>
      <c r="X731" s="37"/>
      <c r="Y731" s="37"/>
      <c r="Z731" s="37"/>
    </row>
    <row r="732" spans="1:26" ht="39" customHeight="1" x14ac:dyDescent="0.25">
      <c r="A732" s="37"/>
      <c r="B732" s="37"/>
      <c r="C732" s="37"/>
      <c r="D732" s="37"/>
      <c r="E732" s="37"/>
      <c r="F732" s="37"/>
      <c r="G732" s="37"/>
      <c r="H732" s="37"/>
      <c r="I732" s="21"/>
      <c r="J732" s="37"/>
      <c r="K732" s="37"/>
      <c r="L732" s="37"/>
      <c r="M732" s="37"/>
      <c r="N732" s="37"/>
      <c r="O732" s="37"/>
      <c r="P732" s="37"/>
      <c r="Q732" s="37"/>
      <c r="R732" s="37"/>
      <c r="S732" s="37"/>
      <c r="T732" s="37"/>
      <c r="U732" s="37"/>
      <c r="V732" s="37"/>
      <c r="W732" s="37"/>
      <c r="X732" s="37"/>
      <c r="Y732" s="37"/>
      <c r="Z732" s="37"/>
    </row>
    <row r="733" spans="1:26" ht="39" customHeight="1" x14ac:dyDescent="0.25">
      <c r="A733" s="37"/>
      <c r="B733" s="37"/>
      <c r="C733" s="37"/>
      <c r="D733" s="37"/>
      <c r="E733" s="37"/>
      <c r="F733" s="37"/>
      <c r="G733" s="37"/>
      <c r="H733" s="37"/>
      <c r="I733" s="21"/>
      <c r="J733" s="37"/>
      <c r="K733" s="37"/>
      <c r="L733" s="37"/>
      <c r="M733" s="37"/>
      <c r="N733" s="37"/>
      <c r="O733" s="37"/>
      <c r="P733" s="37"/>
      <c r="Q733" s="37"/>
      <c r="R733" s="37"/>
      <c r="S733" s="37"/>
      <c r="T733" s="37"/>
      <c r="U733" s="37"/>
      <c r="V733" s="37"/>
      <c r="W733" s="37"/>
      <c r="X733" s="37"/>
      <c r="Y733" s="37"/>
      <c r="Z733" s="37"/>
    </row>
    <row r="734" spans="1:26" ht="39" customHeight="1" x14ac:dyDescent="0.25">
      <c r="A734" s="37"/>
      <c r="B734" s="37"/>
      <c r="C734" s="37"/>
      <c r="D734" s="37"/>
      <c r="E734" s="37"/>
      <c r="F734" s="37"/>
      <c r="G734" s="37"/>
      <c r="H734" s="37"/>
      <c r="I734" s="21"/>
      <c r="J734" s="37"/>
      <c r="K734" s="37"/>
      <c r="L734" s="37"/>
      <c r="M734" s="37"/>
      <c r="N734" s="37"/>
      <c r="O734" s="37"/>
      <c r="P734" s="37"/>
      <c r="Q734" s="37"/>
      <c r="R734" s="37"/>
      <c r="S734" s="37"/>
      <c r="T734" s="37"/>
      <c r="U734" s="37"/>
      <c r="V734" s="37"/>
      <c r="W734" s="37"/>
      <c r="X734" s="37"/>
      <c r="Y734" s="37"/>
      <c r="Z734" s="37"/>
    </row>
    <row r="735" spans="1:26" ht="39" customHeight="1" x14ac:dyDescent="0.25">
      <c r="A735" s="37"/>
      <c r="B735" s="37"/>
      <c r="C735" s="37"/>
      <c r="D735" s="37"/>
      <c r="E735" s="37"/>
      <c r="F735" s="37"/>
      <c r="G735" s="37"/>
      <c r="H735" s="37"/>
      <c r="I735" s="21"/>
      <c r="J735" s="37"/>
      <c r="K735" s="37"/>
      <c r="L735" s="37"/>
      <c r="M735" s="37"/>
      <c r="N735" s="37"/>
      <c r="O735" s="37"/>
      <c r="P735" s="37"/>
      <c r="Q735" s="37"/>
      <c r="R735" s="37"/>
      <c r="S735" s="37"/>
      <c r="T735" s="37"/>
      <c r="U735" s="37"/>
      <c r="V735" s="37"/>
      <c r="W735" s="37"/>
      <c r="X735" s="37"/>
      <c r="Y735" s="37"/>
      <c r="Z735" s="37"/>
    </row>
    <row r="736" spans="1:26" ht="39" customHeight="1" x14ac:dyDescent="0.25">
      <c r="A736" s="37"/>
      <c r="B736" s="37"/>
      <c r="C736" s="37"/>
      <c r="D736" s="37"/>
      <c r="E736" s="37"/>
      <c r="F736" s="37"/>
      <c r="G736" s="37"/>
      <c r="H736" s="37"/>
      <c r="I736" s="21"/>
      <c r="J736" s="37"/>
      <c r="K736" s="37"/>
      <c r="L736" s="37"/>
      <c r="M736" s="37"/>
      <c r="N736" s="37"/>
      <c r="O736" s="37"/>
      <c r="P736" s="37"/>
      <c r="Q736" s="37"/>
      <c r="R736" s="37"/>
      <c r="S736" s="37"/>
      <c r="T736" s="37"/>
      <c r="U736" s="37"/>
      <c r="V736" s="37"/>
      <c r="W736" s="37"/>
      <c r="X736" s="37"/>
      <c r="Y736" s="37"/>
      <c r="Z736" s="37"/>
    </row>
    <row r="737" spans="1:26" ht="39" customHeight="1" x14ac:dyDescent="0.25">
      <c r="A737" s="37"/>
      <c r="B737" s="37"/>
      <c r="C737" s="37"/>
      <c r="D737" s="37"/>
      <c r="E737" s="37"/>
      <c r="F737" s="37"/>
      <c r="G737" s="37"/>
      <c r="H737" s="37"/>
      <c r="I737" s="21"/>
      <c r="J737" s="37"/>
      <c r="K737" s="37"/>
      <c r="L737" s="37"/>
      <c r="M737" s="37"/>
      <c r="N737" s="37"/>
      <c r="O737" s="37"/>
      <c r="P737" s="37"/>
      <c r="Q737" s="37"/>
      <c r="R737" s="37"/>
      <c r="S737" s="37"/>
      <c r="T737" s="37"/>
      <c r="U737" s="37"/>
      <c r="V737" s="37"/>
      <c r="W737" s="37"/>
      <c r="X737" s="37"/>
      <c r="Y737" s="37"/>
      <c r="Z737" s="37"/>
    </row>
    <row r="738" spans="1:26" ht="39" customHeight="1" x14ac:dyDescent="0.25">
      <c r="A738" s="37"/>
      <c r="B738" s="37"/>
      <c r="C738" s="37"/>
      <c r="D738" s="37"/>
      <c r="E738" s="37"/>
      <c r="F738" s="37"/>
      <c r="G738" s="37"/>
      <c r="H738" s="37"/>
      <c r="I738" s="21"/>
      <c r="J738" s="37"/>
      <c r="K738" s="37"/>
      <c r="L738" s="37"/>
      <c r="M738" s="37"/>
      <c r="N738" s="37"/>
      <c r="O738" s="37"/>
      <c r="P738" s="37"/>
      <c r="Q738" s="37"/>
      <c r="R738" s="37"/>
      <c r="S738" s="37"/>
      <c r="T738" s="37"/>
      <c r="U738" s="37"/>
      <c r="V738" s="37"/>
      <c r="W738" s="37"/>
      <c r="X738" s="37"/>
      <c r="Y738" s="37"/>
      <c r="Z738" s="37"/>
    </row>
    <row r="739" spans="1:26" ht="39" customHeight="1" x14ac:dyDescent="0.25">
      <c r="A739" s="37"/>
      <c r="B739" s="37"/>
      <c r="C739" s="37"/>
      <c r="D739" s="37"/>
      <c r="E739" s="37"/>
      <c r="F739" s="37"/>
      <c r="G739" s="37"/>
      <c r="H739" s="37"/>
      <c r="I739" s="21"/>
      <c r="J739" s="37"/>
      <c r="K739" s="37"/>
      <c r="L739" s="37"/>
      <c r="M739" s="37"/>
      <c r="N739" s="37"/>
      <c r="O739" s="37"/>
      <c r="P739" s="37"/>
      <c r="Q739" s="37"/>
      <c r="R739" s="37"/>
      <c r="S739" s="37"/>
      <c r="T739" s="37"/>
      <c r="U739" s="37"/>
      <c r="V739" s="37"/>
      <c r="W739" s="37"/>
      <c r="X739" s="37"/>
      <c r="Y739" s="37"/>
      <c r="Z739" s="37"/>
    </row>
    <row r="740" spans="1:26" ht="39" customHeight="1" x14ac:dyDescent="0.25">
      <c r="A740" s="37"/>
      <c r="B740" s="37"/>
      <c r="C740" s="37"/>
      <c r="D740" s="37"/>
      <c r="E740" s="37"/>
      <c r="F740" s="37"/>
      <c r="G740" s="37"/>
      <c r="H740" s="37"/>
      <c r="I740" s="21"/>
      <c r="J740" s="37"/>
      <c r="K740" s="37"/>
      <c r="L740" s="37"/>
      <c r="M740" s="37"/>
      <c r="N740" s="37"/>
      <c r="O740" s="37"/>
      <c r="P740" s="37"/>
      <c r="Q740" s="37"/>
      <c r="R740" s="37"/>
      <c r="S740" s="37"/>
      <c r="T740" s="37"/>
      <c r="U740" s="37"/>
      <c r="V740" s="37"/>
      <c r="W740" s="37"/>
      <c r="X740" s="37"/>
      <c r="Y740" s="37"/>
      <c r="Z740" s="37"/>
    </row>
    <row r="741" spans="1:26" ht="39" customHeight="1" x14ac:dyDescent="0.25">
      <c r="A741" s="37"/>
      <c r="B741" s="37"/>
      <c r="C741" s="37"/>
      <c r="D741" s="37"/>
      <c r="E741" s="37"/>
      <c r="F741" s="37"/>
      <c r="G741" s="37"/>
      <c r="H741" s="37"/>
      <c r="I741" s="21"/>
      <c r="J741" s="37"/>
      <c r="K741" s="37"/>
      <c r="L741" s="37"/>
      <c r="M741" s="37"/>
      <c r="N741" s="37"/>
      <c r="O741" s="37"/>
      <c r="P741" s="37"/>
      <c r="Q741" s="37"/>
      <c r="R741" s="37"/>
      <c r="S741" s="37"/>
      <c r="T741" s="37"/>
      <c r="U741" s="37"/>
      <c r="V741" s="37"/>
      <c r="W741" s="37"/>
      <c r="X741" s="37"/>
      <c r="Y741" s="37"/>
      <c r="Z741" s="37"/>
    </row>
    <row r="742" spans="1:26" ht="39" customHeight="1" x14ac:dyDescent="0.25">
      <c r="A742" s="37"/>
      <c r="B742" s="37"/>
      <c r="C742" s="37"/>
      <c r="D742" s="37"/>
      <c r="E742" s="37"/>
      <c r="F742" s="37"/>
      <c r="G742" s="37"/>
      <c r="H742" s="37"/>
      <c r="I742" s="21"/>
      <c r="J742" s="37"/>
      <c r="K742" s="37"/>
      <c r="L742" s="37"/>
      <c r="M742" s="37"/>
      <c r="N742" s="37"/>
      <c r="O742" s="37"/>
      <c r="P742" s="37"/>
      <c r="Q742" s="37"/>
      <c r="R742" s="37"/>
      <c r="S742" s="37"/>
      <c r="T742" s="37"/>
      <c r="U742" s="37"/>
      <c r="V742" s="37"/>
      <c r="W742" s="37"/>
      <c r="X742" s="37"/>
      <c r="Y742" s="37"/>
      <c r="Z742" s="37"/>
    </row>
    <row r="743" spans="1:26" ht="39" customHeight="1" x14ac:dyDescent="0.25">
      <c r="A743" s="37"/>
      <c r="B743" s="37"/>
      <c r="C743" s="37"/>
      <c r="D743" s="37"/>
      <c r="E743" s="37"/>
      <c r="F743" s="37"/>
      <c r="G743" s="37"/>
      <c r="H743" s="37"/>
      <c r="I743" s="21"/>
      <c r="J743" s="37"/>
      <c r="K743" s="37"/>
      <c r="L743" s="37"/>
      <c r="M743" s="37"/>
      <c r="N743" s="37"/>
      <c r="O743" s="37"/>
      <c r="P743" s="37"/>
      <c r="Q743" s="37"/>
      <c r="R743" s="37"/>
      <c r="S743" s="37"/>
      <c r="T743" s="37"/>
      <c r="U743" s="37"/>
      <c r="V743" s="37"/>
      <c r="W743" s="37"/>
      <c r="X743" s="37"/>
      <c r="Y743" s="37"/>
      <c r="Z743" s="37"/>
    </row>
    <row r="744" spans="1:26" ht="39" customHeight="1" x14ac:dyDescent="0.25">
      <c r="A744" s="37"/>
      <c r="B744" s="37"/>
      <c r="C744" s="37"/>
      <c r="D744" s="37"/>
      <c r="E744" s="37"/>
      <c r="F744" s="37"/>
      <c r="G744" s="37"/>
      <c r="H744" s="37"/>
      <c r="I744" s="21"/>
      <c r="J744" s="37"/>
      <c r="K744" s="37"/>
      <c r="L744" s="37"/>
      <c r="M744" s="37"/>
      <c r="N744" s="37"/>
      <c r="O744" s="37"/>
      <c r="P744" s="37"/>
      <c r="Q744" s="37"/>
      <c r="R744" s="37"/>
      <c r="S744" s="37"/>
      <c r="T744" s="37"/>
      <c r="U744" s="37"/>
      <c r="V744" s="37"/>
      <c r="W744" s="37"/>
      <c r="X744" s="37"/>
      <c r="Y744" s="37"/>
      <c r="Z744" s="37"/>
    </row>
    <row r="745" spans="1:26" ht="39" customHeight="1" x14ac:dyDescent="0.25">
      <c r="A745" s="37"/>
      <c r="B745" s="37"/>
      <c r="C745" s="37"/>
      <c r="D745" s="37"/>
      <c r="E745" s="37"/>
      <c r="F745" s="37"/>
      <c r="G745" s="37"/>
      <c r="H745" s="37"/>
      <c r="I745" s="21"/>
      <c r="J745" s="37"/>
      <c r="K745" s="37"/>
      <c r="L745" s="37"/>
      <c r="M745" s="37"/>
      <c r="N745" s="37"/>
      <c r="O745" s="37"/>
      <c r="P745" s="37"/>
      <c r="Q745" s="37"/>
      <c r="R745" s="37"/>
      <c r="S745" s="37"/>
      <c r="T745" s="37"/>
      <c r="U745" s="37"/>
      <c r="V745" s="37"/>
      <c r="W745" s="37"/>
      <c r="X745" s="37"/>
      <c r="Y745" s="37"/>
      <c r="Z745" s="37"/>
    </row>
    <row r="746" spans="1:26" ht="39" customHeight="1" x14ac:dyDescent="0.25">
      <c r="A746" s="37"/>
      <c r="B746" s="37"/>
      <c r="C746" s="37"/>
      <c r="D746" s="37"/>
      <c r="E746" s="37"/>
      <c r="F746" s="37"/>
      <c r="G746" s="37"/>
      <c r="H746" s="37"/>
      <c r="I746" s="21"/>
      <c r="J746" s="37"/>
      <c r="K746" s="37"/>
      <c r="L746" s="37"/>
      <c r="M746" s="37"/>
      <c r="N746" s="37"/>
      <c r="O746" s="37"/>
      <c r="P746" s="37"/>
      <c r="Q746" s="37"/>
      <c r="R746" s="37"/>
      <c r="S746" s="37"/>
      <c r="T746" s="37"/>
      <c r="U746" s="37"/>
      <c r="V746" s="37"/>
      <c r="W746" s="37"/>
      <c r="X746" s="37"/>
      <c r="Y746" s="37"/>
      <c r="Z746" s="37"/>
    </row>
    <row r="747" spans="1:26" ht="39" customHeight="1" x14ac:dyDescent="0.25">
      <c r="A747" s="37"/>
      <c r="B747" s="37"/>
      <c r="C747" s="37"/>
      <c r="D747" s="37"/>
      <c r="E747" s="37"/>
      <c r="F747" s="37"/>
      <c r="G747" s="37"/>
      <c r="H747" s="37"/>
      <c r="I747" s="21"/>
      <c r="J747" s="37"/>
      <c r="K747" s="37"/>
      <c r="L747" s="37"/>
      <c r="M747" s="37"/>
      <c r="N747" s="37"/>
      <c r="O747" s="37"/>
      <c r="P747" s="37"/>
      <c r="Q747" s="37"/>
      <c r="R747" s="37"/>
      <c r="S747" s="37"/>
      <c r="T747" s="37"/>
      <c r="U747" s="37"/>
      <c r="V747" s="37"/>
      <c r="W747" s="37"/>
      <c r="X747" s="37"/>
      <c r="Y747" s="37"/>
      <c r="Z747" s="37"/>
    </row>
    <row r="748" spans="1:26" ht="39" customHeight="1" x14ac:dyDescent="0.25">
      <c r="A748" s="37"/>
      <c r="B748" s="37"/>
      <c r="C748" s="37"/>
      <c r="D748" s="37"/>
      <c r="E748" s="37"/>
      <c r="F748" s="37"/>
      <c r="G748" s="37"/>
      <c r="H748" s="37"/>
      <c r="I748" s="21"/>
      <c r="J748" s="37"/>
      <c r="K748" s="37"/>
      <c r="L748" s="37"/>
      <c r="M748" s="37"/>
      <c r="N748" s="37"/>
      <c r="O748" s="37"/>
      <c r="P748" s="37"/>
      <c r="Q748" s="37"/>
      <c r="R748" s="37"/>
      <c r="S748" s="37"/>
      <c r="T748" s="37"/>
      <c r="U748" s="37"/>
      <c r="V748" s="37"/>
      <c r="W748" s="37"/>
      <c r="X748" s="37"/>
      <c r="Y748" s="37"/>
      <c r="Z748" s="37"/>
    </row>
    <row r="749" spans="1:26" ht="39" customHeight="1" x14ac:dyDescent="0.25">
      <c r="A749" s="37"/>
      <c r="B749" s="37"/>
      <c r="C749" s="37"/>
      <c r="D749" s="37"/>
      <c r="E749" s="37"/>
      <c r="F749" s="37"/>
      <c r="G749" s="37"/>
      <c r="H749" s="37"/>
      <c r="I749" s="21"/>
      <c r="J749" s="37"/>
      <c r="K749" s="37"/>
      <c r="L749" s="37"/>
      <c r="M749" s="37"/>
      <c r="N749" s="37"/>
      <c r="O749" s="37"/>
      <c r="P749" s="37"/>
      <c r="Q749" s="37"/>
      <c r="R749" s="37"/>
      <c r="S749" s="37"/>
      <c r="T749" s="37"/>
      <c r="U749" s="37"/>
      <c r="V749" s="37"/>
      <c r="W749" s="37"/>
      <c r="X749" s="37"/>
      <c r="Y749" s="37"/>
      <c r="Z749" s="37"/>
    </row>
    <row r="750" spans="1:26" ht="39" customHeight="1" x14ac:dyDescent="0.25">
      <c r="A750" s="37"/>
      <c r="B750" s="37"/>
      <c r="C750" s="37"/>
      <c r="D750" s="37"/>
      <c r="E750" s="37"/>
      <c r="F750" s="37"/>
      <c r="G750" s="37"/>
      <c r="H750" s="37"/>
      <c r="I750" s="21"/>
      <c r="J750" s="37"/>
      <c r="K750" s="37"/>
      <c r="L750" s="37"/>
      <c r="M750" s="37"/>
      <c r="N750" s="37"/>
      <c r="O750" s="37"/>
      <c r="P750" s="37"/>
      <c r="Q750" s="37"/>
      <c r="R750" s="37"/>
      <c r="S750" s="37"/>
      <c r="T750" s="37"/>
      <c r="U750" s="37"/>
      <c r="V750" s="37"/>
      <c r="W750" s="37"/>
      <c r="X750" s="37"/>
      <c r="Y750" s="37"/>
      <c r="Z750" s="37"/>
    </row>
    <row r="751" spans="1:26" ht="39" customHeight="1" x14ac:dyDescent="0.25">
      <c r="A751" s="37"/>
      <c r="B751" s="37"/>
      <c r="C751" s="37"/>
      <c r="D751" s="37"/>
      <c r="E751" s="37"/>
      <c r="F751" s="37"/>
      <c r="G751" s="37"/>
      <c r="H751" s="37"/>
      <c r="I751" s="21"/>
      <c r="J751" s="37"/>
      <c r="K751" s="37"/>
      <c r="L751" s="37"/>
      <c r="M751" s="37"/>
      <c r="N751" s="37"/>
      <c r="O751" s="37"/>
      <c r="P751" s="37"/>
      <c r="Q751" s="37"/>
      <c r="R751" s="37"/>
      <c r="S751" s="37"/>
      <c r="T751" s="37"/>
      <c r="U751" s="37"/>
      <c r="V751" s="37"/>
      <c r="W751" s="37"/>
      <c r="X751" s="37"/>
      <c r="Y751" s="37"/>
      <c r="Z751" s="37"/>
    </row>
    <row r="752" spans="1:26" ht="39" customHeight="1" x14ac:dyDescent="0.25">
      <c r="A752" s="37"/>
      <c r="B752" s="37"/>
      <c r="C752" s="37"/>
      <c r="D752" s="37"/>
      <c r="E752" s="37"/>
      <c r="F752" s="37"/>
      <c r="G752" s="37"/>
      <c r="H752" s="37"/>
      <c r="I752" s="21"/>
      <c r="J752" s="37"/>
      <c r="K752" s="37"/>
      <c r="L752" s="37"/>
      <c r="M752" s="37"/>
      <c r="N752" s="37"/>
      <c r="O752" s="37"/>
      <c r="P752" s="37"/>
      <c r="Q752" s="37"/>
      <c r="R752" s="37"/>
      <c r="S752" s="37"/>
      <c r="T752" s="37"/>
      <c r="U752" s="37"/>
      <c r="V752" s="37"/>
      <c r="W752" s="37"/>
      <c r="X752" s="37"/>
      <c r="Y752" s="37"/>
      <c r="Z752" s="37"/>
    </row>
    <row r="753" spans="1:26" ht="39" customHeight="1" x14ac:dyDescent="0.25">
      <c r="A753" s="37"/>
      <c r="B753" s="37"/>
      <c r="C753" s="37"/>
      <c r="D753" s="37"/>
      <c r="E753" s="37"/>
      <c r="F753" s="37"/>
      <c r="G753" s="37"/>
      <c r="H753" s="37"/>
      <c r="I753" s="21"/>
      <c r="J753" s="37"/>
      <c r="K753" s="37"/>
      <c r="L753" s="37"/>
      <c r="M753" s="37"/>
      <c r="N753" s="37"/>
      <c r="O753" s="37"/>
      <c r="P753" s="37"/>
      <c r="Q753" s="37"/>
      <c r="R753" s="37"/>
      <c r="S753" s="37"/>
      <c r="T753" s="37"/>
      <c r="U753" s="37"/>
      <c r="V753" s="37"/>
      <c r="W753" s="37"/>
      <c r="X753" s="37"/>
      <c r="Y753" s="37"/>
      <c r="Z753" s="37"/>
    </row>
    <row r="754" spans="1:26" ht="39" customHeight="1" x14ac:dyDescent="0.25">
      <c r="A754" s="37"/>
      <c r="B754" s="37"/>
      <c r="C754" s="37"/>
      <c r="D754" s="37"/>
      <c r="E754" s="37"/>
      <c r="F754" s="37"/>
      <c r="G754" s="37"/>
      <c r="H754" s="37"/>
      <c r="I754" s="21"/>
      <c r="J754" s="37"/>
      <c r="K754" s="37"/>
      <c r="L754" s="37"/>
      <c r="M754" s="37"/>
      <c r="N754" s="37"/>
      <c r="O754" s="37"/>
      <c r="P754" s="37"/>
      <c r="Q754" s="37"/>
      <c r="R754" s="37"/>
      <c r="S754" s="37"/>
      <c r="T754" s="37"/>
      <c r="U754" s="37"/>
      <c r="V754" s="37"/>
      <c r="W754" s="37"/>
      <c r="X754" s="37"/>
      <c r="Y754" s="37"/>
      <c r="Z754" s="37"/>
    </row>
    <row r="755" spans="1:26" ht="39" customHeight="1" x14ac:dyDescent="0.25">
      <c r="A755" s="37"/>
      <c r="B755" s="37"/>
      <c r="C755" s="37"/>
      <c r="D755" s="37"/>
      <c r="E755" s="37"/>
      <c r="F755" s="37"/>
      <c r="G755" s="37"/>
      <c r="H755" s="37"/>
      <c r="I755" s="21"/>
      <c r="J755" s="37"/>
      <c r="K755" s="37"/>
      <c r="L755" s="37"/>
      <c r="M755" s="37"/>
      <c r="N755" s="37"/>
      <c r="O755" s="37"/>
      <c r="P755" s="37"/>
      <c r="Q755" s="37"/>
      <c r="R755" s="37"/>
      <c r="S755" s="37"/>
      <c r="T755" s="37"/>
      <c r="U755" s="37"/>
      <c r="V755" s="37"/>
      <c r="W755" s="37"/>
      <c r="X755" s="37"/>
      <c r="Y755" s="37"/>
      <c r="Z755" s="37"/>
    </row>
    <row r="756" spans="1:26" ht="39" customHeight="1" x14ac:dyDescent="0.25">
      <c r="A756" s="37"/>
      <c r="B756" s="37"/>
      <c r="C756" s="37"/>
      <c r="D756" s="37"/>
      <c r="E756" s="37"/>
      <c r="F756" s="37"/>
      <c r="G756" s="37"/>
      <c r="H756" s="37"/>
      <c r="I756" s="21"/>
      <c r="J756" s="37"/>
      <c r="K756" s="37"/>
      <c r="L756" s="37"/>
      <c r="M756" s="37"/>
      <c r="N756" s="37"/>
      <c r="O756" s="37"/>
      <c r="P756" s="37"/>
      <c r="Q756" s="37"/>
      <c r="R756" s="37"/>
      <c r="S756" s="37"/>
      <c r="T756" s="37"/>
      <c r="U756" s="37"/>
      <c r="V756" s="37"/>
      <c r="W756" s="37"/>
      <c r="X756" s="37"/>
      <c r="Y756" s="37"/>
      <c r="Z756" s="37"/>
    </row>
    <row r="757" spans="1:26" ht="39" customHeight="1" x14ac:dyDescent="0.25">
      <c r="A757" s="37"/>
      <c r="B757" s="37"/>
      <c r="C757" s="37"/>
      <c r="D757" s="37"/>
      <c r="E757" s="37"/>
      <c r="F757" s="37"/>
      <c r="G757" s="37"/>
      <c r="H757" s="37"/>
      <c r="I757" s="21"/>
      <c r="J757" s="37"/>
      <c r="K757" s="37"/>
      <c r="L757" s="37"/>
      <c r="M757" s="37"/>
      <c r="N757" s="37"/>
      <c r="O757" s="37"/>
      <c r="P757" s="37"/>
      <c r="Q757" s="37"/>
      <c r="R757" s="37"/>
      <c r="S757" s="37"/>
      <c r="T757" s="37"/>
      <c r="U757" s="37"/>
      <c r="V757" s="37"/>
      <c r="W757" s="37"/>
      <c r="X757" s="37"/>
      <c r="Y757" s="37"/>
      <c r="Z757" s="37"/>
    </row>
    <row r="758" spans="1:26" ht="39" customHeight="1" x14ac:dyDescent="0.25">
      <c r="A758" s="37"/>
      <c r="B758" s="37"/>
      <c r="C758" s="37"/>
      <c r="D758" s="37"/>
      <c r="E758" s="37"/>
      <c r="F758" s="37"/>
      <c r="G758" s="37"/>
      <c r="H758" s="37"/>
      <c r="I758" s="21"/>
      <c r="J758" s="37"/>
      <c r="K758" s="37"/>
      <c r="L758" s="37"/>
      <c r="M758" s="37"/>
      <c r="N758" s="37"/>
      <c r="O758" s="37"/>
      <c r="P758" s="37"/>
      <c r="Q758" s="37"/>
      <c r="R758" s="37"/>
      <c r="S758" s="37"/>
      <c r="T758" s="37"/>
      <c r="U758" s="37"/>
      <c r="V758" s="37"/>
      <c r="W758" s="37"/>
      <c r="X758" s="37"/>
      <c r="Y758" s="37"/>
      <c r="Z758" s="37"/>
    </row>
    <row r="759" spans="1:26" ht="39" customHeight="1" x14ac:dyDescent="0.25">
      <c r="A759" s="37"/>
      <c r="B759" s="37"/>
      <c r="C759" s="37"/>
      <c r="D759" s="37"/>
      <c r="E759" s="37"/>
      <c r="F759" s="37"/>
      <c r="G759" s="37"/>
      <c r="H759" s="37"/>
      <c r="I759" s="21"/>
      <c r="J759" s="37"/>
      <c r="K759" s="37"/>
      <c r="L759" s="37"/>
      <c r="M759" s="37"/>
      <c r="N759" s="37"/>
      <c r="O759" s="37"/>
      <c r="P759" s="37"/>
      <c r="Q759" s="37"/>
      <c r="R759" s="37"/>
      <c r="S759" s="37"/>
      <c r="T759" s="37"/>
      <c r="U759" s="37"/>
      <c r="V759" s="37"/>
      <c r="W759" s="37"/>
      <c r="X759" s="37"/>
      <c r="Y759" s="37"/>
      <c r="Z759" s="37"/>
    </row>
    <row r="760" spans="1:26" ht="39" customHeight="1" x14ac:dyDescent="0.25">
      <c r="A760" s="37"/>
      <c r="B760" s="37"/>
      <c r="C760" s="37"/>
      <c r="D760" s="37"/>
      <c r="E760" s="37"/>
      <c r="F760" s="37"/>
      <c r="G760" s="37"/>
      <c r="H760" s="37"/>
      <c r="I760" s="21"/>
      <c r="J760" s="37"/>
      <c r="K760" s="37"/>
      <c r="L760" s="37"/>
      <c r="M760" s="37"/>
      <c r="N760" s="37"/>
      <c r="O760" s="37"/>
      <c r="P760" s="37"/>
      <c r="Q760" s="37"/>
      <c r="R760" s="37"/>
      <c r="S760" s="37"/>
      <c r="T760" s="37"/>
      <c r="U760" s="37"/>
      <c r="V760" s="37"/>
      <c r="W760" s="37"/>
      <c r="X760" s="37"/>
      <c r="Y760" s="37"/>
      <c r="Z760" s="37"/>
    </row>
    <row r="761" spans="1:26" ht="39" customHeight="1" x14ac:dyDescent="0.25">
      <c r="A761" s="37"/>
      <c r="B761" s="37"/>
      <c r="C761" s="37"/>
      <c r="D761" s="37"/>
      <c r="E761" s="37"/>
      <c r="F761" s="37"/>
      <c r="G761" s="37"/>
      <c r="H761" s="37"/>
      <c r="I761" s="21"/>
      <c r="J761" s="37"/>
      <c r="K761" s="37"/>
      <c r="L761" s="37"/>
      <c r="M761" s="37"/>
      <c r="N761" s="37"/>
      <c r="O761" s="37"/>
      <c r="P761" s="37"/>
      <c r="Q761" s="37"/>
      <c r="R761" s="37"/>
      <c r="S761" s="37"/>
      <c r="T761" s="37"/>
      <c r="U761" s="37"/>
      <c r="V761" s="37"/>
      <c r="W761" s="37"/>
      <c r="X761" s="37"/>
      <c r="Y761" s="37"/>
      <c r="Z761" s="37"/>
    </row>
    <row r="762" spans="1:26" ht="39" customHeight="1" x14ac:dyDescent="0.25">
      <c r="A762" s="37"/>
      <c r="B762" s="37"/>
      <c r="C762" s="37"/>
      <c r="D762" s="37"/>
      <c r="E762" s="37"/>
      <c r="F762" s="37"/>
      <c r="G762" s="37"/>
      <c r="H762" s="37"/>
      <c r="I762" s="21"/>
      <c r="J762" s="37"/>
      <c r="K762" s="37"/>
      <c r="L762" s="37"/>
      <c r="M762" s="37"/>
      <c r="N762" s="37"/>
      <c r="O762" s="37"/>
      <c r="P762" s="37"/>
      <c r="Q762" s="37"/>
      <c r="R762" s="37"/>
      <c r="S762" s="37"/>
      <c r="T762" s="37"/>
      <c r="U762" s="37"/>
      <c r="V762" s="37"/>
      <c r="W762" s="37"/>
      <c r="X762" s="37"/>
      <c r="Y762" s="37"/>
      <c r="Z762" s="37"/>
    </row>
    <row r="763" spans="1:26" ht="39" customHeight="1" x14ac:dyDescent="0.25">
      <c r="A763" s="37"/>
      <c r="B763" s="37"/>
      <c r="C763" s="37"/>
      <c r="D763" s="37"/>
      <c r="E763" s="37"/>
      <c r="F763" s="37"/>
      <c r="G763" s="37"/>
      <c r="H763" s="37"/>
      <c r="I763" s="21"/>
      <c r="J763" s="37"/>
      <c r="K763" s="37"/>
      <c r="L763" s="37"/>
      <c r="M763" s="37"/>
      <c r="N763" s="37"/>
      <c r="O763" s="37"/>
      <c r="P763" s="37"/>
      <c r="Q763" s="37"/>
      <c r="R763" s="37"/>
      <c r="S763" s="37"/>
      <c r="T763" s="37"/>
      <c r="U763" s="37"/>
      <c r="V763" s="37"/>
      <c r="W763" s="37"/>
      <c r="X763" s="37"/>
      <c r="Y763" s="37"/>
      <c r="Z763" s="37"/>
    </row>
    <row r="764" spans="1:26" ht="39" customHeight="1" x14ac:dyDescent="0.25">
      <c r="A764" s="37"/>
      <c r="B764" s="37"/>
      <c r="C764" s="37"/>
      <c r="D764" s="37"/>
      <c r="E764" s="37"/>
      <c r="F764" s="37"/>
      <c r="G764" s="37"/>
      <c r="H764" s="37"/>
      <c r="I764" s="21"/>
      <c r="J764" s="37"/>
      <c r="K764" s="37"/>
      <c r="L764" s="37"/>
      <c r="M764" s="37"/>
      <c r="N764" s="37"/>
      <c r="O764" s="37"/>
      <c r="P764" s="37"/>
      <c r="Q764" s="37"/>
      <c r="R764" s="37"/>
      <c r="S764" s="37"/>
      <c r="T764" s="37"/>
      <c r="U764" s="37"/>
      <c r="V764" s="37"/>
      <c r="W764" s="37"/>
      <c r="X764" s="37"/>
      <c r="Y764" s="37"/>
      <c r="Z764" s="37"/>
    </row>
    <row r="765" spans="1:26" ht="39" customHeight="1" x14ac:dyDescent="0.25">
      <c r="A765" s="37"/>
      <c r="B765" s="37"/>
      <c r="C765" s="37"/>
      <c r="D765" s="37"/>
      <c r="E765" s="37"/>
      <c r="F765" s="37"/>
      <c r="G765" s="37"/>
      <c r="H765" s="37"/>
      <c r="I765" s="21"/>
      <c r="J765" s="37"/>
      <c r="K765" s="37"/>
      <c r="L765" s="37"/>
      <c r="M765" s="37"/>
      <c r="N765" s="37"/>
      <c r="O765" s="37"/>
      <c r="P765" s="37"/>
      <c r="Q765" s="37"/>
      <c r="R765" s="37"/>
      <c r="S765" s="37"/>
      <c r="T765" s="37"/>
      <c r="U765" s="37"/>
      <c r="V765" s="37"/>
      <c r="W765" s="37"/>
      <c r="X765" s="37"/>
      <c r="Y765" s="37"/>
      <c r="Z765" s="37"/>
    </row>
    <row r="766" spans="1:26" ht="39" customHeight="1" x14ac:dyDescent="0.25">
      <c r="A766" s="37"/>
      <c r="B766" s="37"/>
      <c r="C766" s="37"/>
      <c r="D766" s="37"/>
      <c r="E766" s="37"/>
      <c r="F766" s="37"/>
      <c r="G766" s="37"/>
      <c r="H766" s="37"/>
      <c r="I766" s="21"/>
      <c r="J766" s="37"/>
      <c r="K766" s="37"/>
      <c r="L766" s="37"/>
      <c r="M766" s="37"/>
      <c r="N766" s="37"/>
      <c r="O766" s="37"/>
      <c r="P766" s="37"/>
      <c r="Q766" s="37"/>
      <c r="R766" s="37"/>
      <c r="S766" s="37"/>
      <c r="T766" s="37"/>
      <c r="U766" s="37"/>
      <c r="V766" s="37"/>
      <c r="W766" s="37"/>
      <c r="X766" s="37"/>
      <c r="Y766" s="37"/>
      <c r="Z766" s="37"/>
    </row>
    <row r="767" spans="1:26" ht="39" customHeight="1" x14ac:dyDescent="0.25">
      <c r="A767" s="37"/>
      <c r="B767" s="37"/>
      <c r="C767" s="37"/>
      <c r="D767" s="37"/>
      <c r="E767" s="37"/>
      <c r="F767" s="37"/>
      <c r="G767" s="37"/>
      <c r="H767" s="37"/>
      <c r="I767" s="21"/>
      <c r="J767" s="37"/>
      <c r="K767" s="37"/>
      <c r="L767" s="37"/>
      <c r="M767" s="37"/>
      <c r="N767" s="37"/>
      <c r="O767" s="37"/>
      <c r="P767" s="37"/>
      <c r="Q767" s="37"/>
      <c r="R767" s="37"/>
      <c r="S767" s="37"/>
      <c r="T767" s="37"/>
      <c r="U767" s="37"/>
      <c r="V767" s="37"/>
      <c r="W767" s="37"/>
      <c r="X767" s="37"/>
      <c r="Y767" s="37"/>
      <c r="Z767" s="37"/>
    </row>
    <row r="768" spans="1:26" ht="39" customHeight="1" x14ac:dyDescent="0.25">
      <c r="A768" s="37"/>
      <c r="B768" s="37"/>
      <c r="C768" s="37"/>
      <c r="D768" s="37"/>
      <c r="E768" s="37"/>
      <c r="F768" s="37"/>
      <c r="G768" s="37"/>
      <c r="H768" s="37"/>
      <c r="I768" s="21"/>
      <c r="J768" s="37"/>
      <c r="K768" s="37"/>
      <c r="L768" s="37"/>
      <c r="M768" s="37"/>
      <c r="N768" s="37"/>
      <c r="O768" s="37"/>
      <c r="P768" s="37"/>
      <c r="Q768" s="37"/>
      <c r="R768" s="37"/>
      <c r="S768" s="37"/>
      <c r="T768" s="37"/>
      <c r="U768" s="37"/>
      <c r="V768" s="37"/>
      <c r="W768" s="37"/>
      <c r="X768" s="37"/>
      <c r="Y768" s="37"/>
      <c r="Z768" s="37"/>
    </row>
    <row r="769" spans="1:26" ht="39" customHeight="1" x14ac:dyDescent="0.25">
      <c r="A769" s="37"/>
      <c r="B769" s="37"/>
      <c r="C769" s="37"/>
      <c r="D769" s="37"/>
      <c r="E769" s="37"/>
      <c r="F769" s="37"/>
      <c r="G769" s="37"/>
      <c r="H769" s="37"/>
      <c r="I769" s="21"/>
      <c r="J769" s="37"/>
      <c r="K769" s="37"/>
      <c r="L769" s="37"/>
      <c r="M769" s="37"/>
      <c r="N769" s="37"/>
      <c r="O769" s="37"/>
      <c r="P769" s="37"/>
      <c r="Q769" s="37"/>
      <c r="R769" s="37"/>
      <c r="S769" s="37"/>
      <c r="T769" s="37"/>
      <c r="U769" s="37"/>
      <c r="V769" s="37"/>
      <c r="W769" s="37"/>
      <c r="X769" s="37"/>
      <c r="Y769" s="37"/>
      <c r="Z769" s="37"/>
    </row>
    <row r="770" spans="1:26" ht="39" customHeight="1" x14ac:dyDescent="0.25">
      <c r="A770" s="37"/>
      <c r="B770" s="37"/>
      <c r="C770" s="37"/>
      <c r="D770" s="37"/>
      <c r="E770" s="37"/>
      <c r="F770" s="37"/>
      <c r="G770" s="37"/>
      <c r="H770" s="37"/>
      <c r="I770" s="21"/>
      <c r="J770" s="37"/>
      <c r="K770" s="37"/>
      <c r="L770" s="37"/>
      <c r="M770" s="37"/>
      <c r="N770" s="37"/>
      <c r="O770" s="37"/>
      <c r="P770" s="37"/>
      <c r="Q770" s="37"/>
      <c r="R770" s="37"/>
      <c r="S770" s="37"/>
      <c r="T770" s="37"/>
      <c r="U770" s="37"/>
      <c r="V770" s="37"/>
      <c r="W770" s="37"/>
      <c r="X770" s="37"/>
      <c r="Y770" s="37"/>
      <c r="Z770" s="37"/>
    </row>
    <row r="771" spans="1:26" ht="39" customHeight="1" x14ac:dyDescent="0.25">
      <c r="A771" s="37"/>
      <c r="B771" s="37"/>
      <c r="C771" s="37"/>
      <c r="D771" s="37"/>
      <c r="E771" s="37"/>
      <c r="F771" s="37"/>
      <c r="G771" s="37"/>
      <c r="H771" s="37"/>
      <c r="I771" s="21"/>
      <c r="J771" s="37"/>
      <c r="K771" s="37"/>
      <c r="L771" s="37"/>
      <c r="M771" s="37"/>
      <c r="N771" s="37"/>
      <c r="O771" s="37"/>
      <c r="P771" s="37"/>
      <c r="Q771" s="37"/>
      <c r="R771" s="37"/>
      <c r="S771" s="37"/>
      <c r="T771" s="37"/>
      <c r="U771" s="37"/>
      <c r="V771" s="37"/>
      <c r="W771" s="37"/>
      <c r="X771" s="37"/>
      <c r="Y771" s="37"/>
      <c r="Z771" s="37"/>
    </row>
    <row r="772" spans="1:26" ht="39" customHeight="1" x14ac:dyDescent="0.25">
      <c r="A772" s="37"/>
      <c r="B772" s="37"/>
      <c r="C772" s="37"/>
      <c r="D772" s="37"/>
      <c r="E772" s="37"/>
      <c r="F772" s="37"/>
      <c r="G772" s="37"/>
      <c r="H772" s="37"/>
      <c r="I772" s="21"/>
      <c r="J772" s="37"/>
      <c r="K772" s="37"/>
      <c r="L772" s="37"/>
      <c r="M772" s="37"/>
      <c r="N772" s="37"/>
      <c r="O772" s="37"/>
      <c r="P772" s="37"/>
      <c r="Q772" s="37"/>
      <c r="R772" s="37"/>
      <c r="S772" s="37"/>
      <c r="T772" s="37"/>
      <c r="U772" s="37"/>
      <c r="V772" s="37"/>
      <c r="W772" s="37"/>
      <c r="X772" s="37"/>
      <c r="Y772" s="37"/>
      <c r="Z772" s="37"/>
    </row>
    <row r="773" spans="1:26" ht="39" customHeight="1" x14ac:dyDescent="0.25">
      <c r="A773" s="37"/>
      <c r="B773" s="37"/>
      <c r="C773" s="37"/>
      <c r="D773" s="37"/>
      <c r="E773" s="37"/>
      <c r="F773" s="37"/>
      <c r="G773" s="37"/>
      <c r="H773" s="37"/>
      <c r="I773" s="21"/>
      <c r="J773" s="37"/>
      <c r="K773" s="37"/>
      <c r="L773" s="37"/>
      <c r="M773" s="37"/>
      <c r="N773" s="37"/>
      <c r="O773" s="37"/>
      <c r="P773" s="37"/>
      <c r="Q773" s="37"/>
      <c r="R773" s="37"/>
      <c r="S773" s="37"/>
      <c r="T773" s="37"/>
      <c r="U773" s="37"/>
      <c r="V773" s="37"/>
      <c r="W773" s="37"/>
      <c r="X773" s="37"/>
      <c r="Y773" s="37"/>
      <c r="Z773" s="37"/>
    </row>
    <row r="774" spans="1:26" ht="39" customHeight="1" x14ac:dyDescent="0.25">
      <c r="A774" s="37"/>
      <c r="B774" s="37"/>
      <c r="C774" s="37"/>
      <c r="D774" s="37"/>
      <c r="E774" s="37"/>
      <c r="F774" s="37"/>
      <c r="G774" s="37"/>
      <c r="H774" s="37"/>
      <c r="I774" s="21"/>
      <c r="J774" s="37"/>
      <c r="K774" s="37"/>
      <c r="L774" s="37"/>
      <c r="M774" s="37"/>
      <c r="N774" s="37"/>
      <c r="O774" s="37"/>
      <c r="P774" s="37"/>
      <c r="Q774" s="37"/>
      <c r="R774" s="37"/>
      <c r="S774" s="37"/>
      <c r="T774" s="37"/>
      <c r="U774" s="37"/>
      <c r="V774" s="37"/>
      <c r="W774" s="37"/>
      <c r="X774" s="37"/>
      <c r="Y774" s="37"/>
      <c r="Z774" s="37"/>
    </row>
    <row r="775" spans="1:26" ht="39" customHeight="1" x14ac:dyDescent="0.25">
      <c r="A775" s="37"/>
      <c r="B775" s="37"/>
      <c r="C775" s="37"/>
      <c r="D775" s="37"/>
      <c r="E775" s="37"/>
      <c r="F775" s="37"/>
      <c r="G775" s="37"/>
      <c r="H775" s="37"/>
      <c r="I775" s="21"/>
      <c r="J775" s="37"/>
      <c r="K775" s="37"/>
      <c r="L775" s="37"/>
      <c r="M775" s="37"/>
      <c r="N775" s="37"/>
      <c r="O775" s="37"/>
      <c r="P775" s="37"/>
      <c r="Q775" s="37"/>
      <c r="R775" s="37"/>
      <c r="S775" s="37"/>
      <c r="T775" s="37"/>
      <c r="U775" s="37"/>
      <c r="V775" s="37"/>
      <c r="W775" s="37"/>
      <c r="X775" s="37"/>
      <c r="Y775" s="37"/>
      <c r="Z775" s="37"/>
    </row>
    <row r="776" spans="1:26" ht="39" customHeight="1" x14ac:dyDescent="0.25">
      <c r="A776" s="37"/>
      <c r="B776" s="37"/>
      <c r="C776" s="37"/>
      <c r="D776" s="37"/>
      <c r="E776" s="37"/>
      <c r="F776" s="37"/>
      <c r="G776" s="37"/>
      <c r="H776" s="37"/>
      <c r="I776" s="21"/>
      <c r="J776" s="37"/>
      <c r="K776" s="37"/>
      <c r="L776" s="37"/>
      <c r="M776" s="37"/>
      <c r="N776" s="37"/>
      <c r="O776" s="37"/>
      <c r="P776" s="37"/>
      <c r="Q776" s="37"/>
      <c r="R776" s="37"/>
      <c r="S776" s="37"/>
      <c r="T776" s="37"/>
      <c r="U776" s="37"/>
      <c r="V776" s="37"/>
      <c r="W776" s="37"/>
      <c r="X776" s="37"/>
      <c r="Y776" s="37"/>
      <c r="Z776" s="37"/>
    </row>
    <row r="777" spans="1:26" ht="39" customHeight="1" x14ac:dyDescent="0.25">
      <c r="A777" s="37"/>
      <c r="B777" s="37"/>
      <c r="C777" s="37"/>
      <c r="D777" s="37"/>
      <c r="E777" s="37"/>
      <c r="F777" s="37"/>
      <c r="G777" s="37"/>
      <c r="H777" s="37"/>
      <c r="I777" s="21"/>
      <c r="J777" s="37"/>
      <c r="K777" s="37"/>
      <c r="L777" s="37"/>
      <c r="M777" s="37"/>
      <c r="N777" s="37"/>
      <c r="O777" s="37"/>
      <c r="P777" s="37"/>
      <c r="Q777" s="37"/>
      <c r="R777" s="37"/>
      <c r="S777" s="37"/>
      <c r="T777" s="37"/>
      <c r="U777" s="37"/>
      <c r="V777" s="37"/>
      <c r="W777" s="37"/>
      <c r="X777" s="37"/>
      <c r="Y777" s="37"/>
      <c r="Z777" s="37"/>
    </row>
    <row r="778" spans="1:26" ht="39" customHeight="1" x14ac:dyDescent="0.25">
      <c r="A778" s="37"/>
      <c r="B778" s="37"/>
      <c r="C778" s="37"/>
      <c r="D778" s="37"/>
      <c r="E778" s="37"/>
      <c r="F778" s="37"/>
      <c r="G778" s="37"/>
      <c r="H778" s="37"/>
      <c r="I778" s="21"/>
      <c r="J778" s="37"/>
      <c r="K778" s="37"/>
      <c r="L778" s="37"/>
      <c r="M778" s="37"/>
      <c r="N778" s="37"/>
      <c r="O778" s="37"/>
      <c r="P778" s="37"/>
      <c r="Q778" s="37"/>
      <c r="R778" s="37"/>
      <c r="S778" s="37"/>
      <c r="T778" s="37"/>
      <c r="U778" s="37"/>
      <c r="V778" s="37"/>
      <c r="W778" s="37"/>
      <c r="X778" s="37"/>
      <c r="Y778" s="37"/>
      <c r="Z778" s="37"/>
    </row>
    <row r="779" spans="1:26" ht="39" customHeight="1" x14ac:dyDescent="0.25">
      <c r="A779" s="37"/>
      <c r="B779" s="37"/>
      <c r="C779" s="37"/>
      <c r="D779" s="37"/>
      <c r="E779" s="37"/>
      <c r="F779" s="37"/>
      <c r="G779" s="37"/>
      <c r="H779" s="37"/>
      <c r="I779" s="21"/>
      <c r="J779" s="37"/>
      <c r="K779" s="37"/>
      <c r="L779" s="37"/>
      <c r="M779" s="37"/>
      <c r="N779" s="37"/>
      <c r="O779" s="37"/>
      <c r="P779" s="37"/>
      <c r="Q779" s="37"/>
      <c r="R779" s="37"/>
      <c r="S779" s="37"/>
      <c r="T779" s="37"/>
      <c r="U779" s="37"/>
      <c r="V779" s="37"/>
      <c r="W779" s="37"/>
      <c r="X779" s="37"/>
      <c r="Y779" s="37"/>
      <c r="Z779" s="37"/>
    </row>
    <row r="780" spans="1:26" ht="39" customHeight="1" x14ac:dyDescent="0.25">
      <c r="A780" s="37"/>
      <c r="B780" s="37"/>
      <c r="C780" s="37"/>
      <c r="D780" s="37"/>
      <c r="E780" s="37"/>
      <c r="F780" s="37"/>
      <c r="G780" s="37"/>
      <c r="H780" s="37"/>
      <c r="I780" s="21"/>
      <c r="J780" s="37"/>
      <c r="K780" s="37"/>
      <c r="L780" s="37"/>
      <c r="M780" s="37"/>
      <c r="N780" s="37"/>
      <c r="O780" s="37"/>
      <c r="P780" s="37"/>
      <c r="Q780" s="37"/>
      <c r="R780" s="37"/>
      <c r="S780" s="37"/>
      <c r="T780" s="37"/>
      <c r="U780" s="37"/>
      <c r="V780" s="37"/>
      <c r="W780" s="37"/>
      <c r="X780" s="37"/>
      <c r="Y780" s="37"/>
      <c r="Z780" s="37"/>
    </row>
    <row r="781" spans="1:26" ht="39" customHeight="1" x14ac:dyDescent="0.25">
      <c r="A781" s="37"/>
      <c r="B781" s="37"/>
      <c r="C781" s="37"/>
      <c r="D781" s="37"/>
      <c r="E781" s="37"/>
      <c r="F781" s="37"/>
      <c r="G781" s="37"/>
      <c r="H781" s="37"/>
      <c r="I781" s="21"/>
      <c r="J781" s="37"/>
      <c r="K781" s="37"/>
      <c r="L781" s="37"/>
      <c r="M781" s="37"/>
      <c r="N781" s="37"/>
      <c r="O781" s="37"/>
      <c r="P781" s="37"/>
      <c r="Q781" s="37"/>
      <c r="R781" s="37"/>
      <c r="S781" s="37"/>
      <c r="T781" s="37"/>
      <c r="U781" s="37"/>
      <c r="V781" s="37"/>
      <c r="W781" s="37"/>
      <c r="X781" s="37"/>
      <c r="Y781" s="37"/>
      <c r="Z781" s="37"/>
    </row>
    <row r="782" spans="1:26" ht="39" customHeight="1" x14ac:dyDescent="0.25">
      <c r="A782" s="37"/>
      <c r="B782" s="37"/>
      <c r="C782" s="37"/>
      <c r="D782" s="37"/>
      <c r="E782" s="37"/>
      <c r="F782" s="37"/>
      <c r="G782" s="37"/>
      <c r="H782" s="37"/>
      <c r="I782" s="21"/>
      <c r="J782" s="37"/>
      <c r="K782" s="37"/>
      <c r="L782" s="37"/>
      <c r="M782" s="37"/>
      <c r="N782" s="37"/>
      <c r="O782" s="37"/>
      <c r="P782" s="37"/>
      <c r="Q782" s="37"/>
      <c r="R782" s="37"/>
      <c r="S782" s="37"/>
      <c r="T782" s="37"/>
      <c r="U782" s="37"/>
      <c r="V782" s="37"/>
      <c r="W782" s="37"/>
      <c r="X782" s="37"/>
      <c r="Y782" s="37"/>
      <c r="Z782" s="37"/>
    </row>
    <row r="783" spans="1:26" ht="39" customHeight="1" x14ac:dyDescent="0.25">
      <c r="A783" s="37"/>
      <c r="B783" s="37"/>
      <c r="C783" s="37"/>
      <c r="D783" s="37"/>
      <c r="E783" s="37"/>
      <c r="F783" s="37"/>
      <c r="G783" s="37"/>
      <c r="H783" s="37"/>
      <c r="I783" s="21"/>
      <c r="J783" s="37"/>
      <c r="K783" s="37"/>
      <c r="L783" s="37"/>
      <c r="M783" s="37"/>
      <c r="N783" s="37"/>
      <c r="O783" s="37"/>
      <c r="P783" s="37"/>
      <c r="Q783" s="37"/>
      <c r="R783" s="37"/>
      <c r="S783" s="37"/>
      <c r="T783" s="37"/>
      <c r="U783" s="37"/>
      <c r="V783" s="37"/>
      <c r="W783" s="37"/>
      <c r="X783" s="37"/>
      <c r="Y783" s="37"/>
      <c r="Z783" s="37"/>
    </row>
    <row r="784" spans="1:26" ht="39" customHeight="1" x14ac:dyDescent="0.25">
      <c r="A784" s="37"/>
      <c r="B784" s="37"/>
      <c r="C784" s="37"/>
      <c r="D784" s="37"/>
      <c r="E784" s="37"/>
      <c r="F784" s="37"/>
      <c r="G784" s="37"/>
      <c r="H784" s="37"/>
      <c r="I784" s="21"/>
      <c r="J784" s="37"/>
      <c r="K784" s="37"/>
      <c r="L784" s="37"/>
      <c r="M784" s="37"/>
      <c r="N784" s="37"/>
      <c r="O784" s="37"/>
      <c r="P784" s="37"/>
      <c r="Q784" s="37"/>
      <c r="R784" s="37"/>
      <c r="S784" s="37"/>
      <c r="T784" s="37"/>
      <c r="U784" s="37"/>
      <c r="V784" s="37"/>
      <c r="W784" s="37"/>
      <c r="X784" s="37"/>
      <c r="Y784" s="37"/>
      <c r="Z784" s="37"/>
    </row>
    <row r="785" spans="1:26" ht="39" customHeight="1" x14ac:dyDescent="0.25">
      <c r="A785" s="37"/>
      <c r="B785" s="37"/>
      <c r="C785" s="37"/>
      <c r="D785" s="37"/>
      <c r="E785" s="37"/>
      <c r="F785" s="37"/>
      <c r="G785" s="37"/>
      <c r="H785" s="37"/>
      <c r="I785" s="21"/>
      <c r="J785" s="37"/>
      <c r="K785" s="37"/>
      <c r="L785" s="37"/>
      <c r="M785" s="37"/>
      <c r="N785" s="37"/>
      <c r="O785" s="37"/>
      <c r="P785" s="37"/>
      <c r="Q785" s="37"/>
      <c r="R785" s="37"/>
      <c r="S785" s="37"/>
      <c r="T785" s="37"/>
      <c r="U785" s="37"/>
      <c r="V785" s="37"/>
      <c r="W785" s="37"/>
      <c r="X785" s="37"/>
      <c r="Y785" s="37"/>
      <c r="Z785" s="37"/>
    </row>
    <row r="786" spans="1:26" ht="39" customHeight="1" x14ac:dyDescent="0.25">
      <c r="A786" s="37"/>
      <c r="B786" s="37"/>
      <c r="C786" s="37"/>
      <c r="D786" s="37"/>
      <c r="E786" s="37"/>
      <c r="F786" s="37"/>
      <c r="G786" s="37"/>
      <c r="H786" s="37"/>
      <c r="I786" s="21"/>
      <c r="J786" s="37"/>
      <c r="K786" s="37"/>
      <c r="L786" s="37"/>
      <c r="M786" s="37"/>
      <c r="N786" s="37"/>
      <c r="O786" s="37"/>
      <c r="P786" s="37"/>
      <c r="Q786" s="37"/>
      <c r="R786" s="37"/>
      <c r="S786" s="37"/>
      <c r="T786" s="37"/>
      <c r="U786" s="37"/>
      <c r="V786" s="37"/>
      <c r="W786" s="37"/>
      <c r="X786" s="37"/>
      <c r="Y786" s="37"/>
      <c r="Z786" s="37"/>
    </row>
    <row r="787" spans="1:26" ht="39" customHeight="1" x14ac:dyDescent="0.25">
      <c r="A787" s="37"/>
      <c r="B787" s="37"/>
      <c r="C787" s="37"/>
      <c r="D787" s="37"/>
      <c r="E787" s="37"/>
      <c r="F787" s="37"/>
      <c r="G787" s="37"/>
      <c r="H787" s="37"/>
      <c r="I787" s="21"/>
      <c r="J787" s="37"/>
      <c r="K787" s="37"/>
      <c r="L787" s="37"/>
      <c r="M787" s="37"/>
      <c r="N787" s="37"/>
      <c r="O787" s="37"/>
      <c r="P787" s="37"/>
      <c r="Q787" s="37"/>
      <c r="R787" s="37"/>
      <c r="S787" s="37"/>
      <c r="T787" s="37"/>
      <c r="U787" s="37"/>
      <c r="V787" s="37"/>
      <c r="W787" s="37"/>
      <c r="X787" s="37"/>
      <c r="Y787" s="37"/>
      <c r="Z787" s="37"/>
    </row>
    <row r="788" spans="1:26" ht="39" customHeight="1" x14ac:dyDescent="0.25">
      <c r="A788" s="37"/>
      <c r="B788" s="37"/>
      <c r="C788" s="37"/>
      <c r="D788" s="37"/>
      <c r="E788" s="37"/>
      <c r="F788" s="37"/>
      <c r="G788" s="37"/>
      <c r="H788" s="37"/>
      <c r="I788" s="21"/>
      <c r="J788" s="37"/>
      <c r="K788" s="37"/>
      <c r="L788" s="37"/>
      <c r="M788" s="37"/>
      <c r="N788" s="37"/>
      <c r="O788" s="37"/>
      <c r="P788" s="37"/>
      <c r="Q788" s="37"/>
      <c r="R788" s="37"/>
      <c r="S788" s="37"/>
      <c r="T788" s="37"/>
      <c r="U788" s="37"/>
      <c r="V788" s="37"/>
      <c r="W788" s="37"/>
      <c r="X788" s="37"/>
      <c r="Y788" s="37"/>
      <c r="Z788" s="37"/>
    </row>
    <row r="789" spans="1:26" ht="39" customHeight="1" x14ac:dyDescent="0.25">
      <c r="A789" s="37"/>
      <c r="B789" s="37"/>
      <c r="C789" s="37"/>
      <c r="D789" s="37"/>
      <c r="E789" s="37"/>
      <c r="F789" s="37"/>
      <c r="G789" s="37"/>
      <c r="H789" s="37"/>
      <c r="I789" s="21"/>
      <c r="J789" s="37"/>
      <c r="K789" s="37"/>
      <c r="L789" s="37"/>
      <c r="M789" s="37"/>
      <c r="N789" s="37"/>
      <c r="O789" s="37"/>
      <c r="P789" s="37"/>
      <c r="Q789" s="37"/>
      <c r="R789" s="37"/>
      <c r="S789" s="37"/>
      <c r="T789" s="37"/>
      <c r="U789" s="37"/>
      <c r="V789" s="37"/>
      <c r="W789" s="37"/>
      <c r="X789" s="37"/>
      <c r="Y789" s="37"/>
      <c r="Z789" s="37"/>
    </row>
    <row r="790" spans="1:26" ht="39" customHeight="1" x14ac:dyDescent="0.25">
      <c r="A790" s="37"/>
      <c r="B790" s="37"/>
      <c r="C790" s="37"/>
      <c r="D790" s="37"/>
      <c r="E790" s="37"/>
      <c r="F790" s="37"/>
      <c r="G790" s="37"/>
      <c r="H790" s="37"/>
      <c r="I790" s="21"/>
      <c r="J790" s="37"/>
      <c r="K790" s="37"/>
      <c r="L790" s="37"/>
      <c r="M790" s="37"/>
      <c r="N790" s="37"/>
      <c r="O790" s="37"/>
      <c r="P790" s="37"/>
      <c r="Q790" s="37"/>
      <c r="R790" s="37"/>
      <c r="S790" s="37"/>
      <c r="T790" s="37"/>
      <c r="U790" s="37"/>
      <c r="V790" s="37"/>
      <c r="W790" s="37"/>
      <c r="X790" s="37"/>
      <c r="Y790" s="37"/>
      <c r="Z790" s="37"/>
    </row>
    <row r="791" spans="1:26" ht="39" customHeight="1" x14ac:dyDescent="0.25">
      <c r="A791" s="37"/>
      <c r="B791" s="37"/>
      <c r="C791" s="37"/>
      <c r="D791" s="37"/>
      <c r="E791" s="37"/>
      <c r="F791" s="37"/>
      <c r="G791" s="37"/>
      <c r="H791" s="37"/>
      <c r="I791" s="21"/>
      <c r="J791" s="37"/>
      <c r="K791" s="37"/>
      <c r="L791" s="37"/>
      <c r="M791" s="37"/>
      <c r="N791" s="37"/>
      <c r="O791" s="37"/>
      <c r="P791" s="37"/>
      <c r="Q791" s="37"/>
      <c r="R791" s="37"/>
      <c r="S791" s="37"/>
      <c r="T791" s="37"/>
      <c r="U791" s="37"/>
      <c r="V791" s="37"/>
      <c r="W791" s="37"/>
      <c r="X791" s="37"/>
      <c r="Y791" s="37"/>
      <c r="Z791" s="37"/>
    </row>
    <row r="792" spans="1:26" ht="39" customHeight="1" x14ac:dyDescent="0.25">
      <c r="A792" s="37"/>
      <c r="B792" s="37"/>
      <c r="C792" s="37"/>
      <c r="D792" s="37"/>
      <c r="E792" s="37"/>
      <c r="F792" s="37"/>
      <c r="G792" s="37"/>
      <c r="H792" s="37"/>
      <c r="I792" s="21"/>
      <c r="J792" s="37"/>
      <c r="K792" s="37"/>
      <c r="L792" s="37"/>
      <c r="M792" s="37"/>
      <c r="N792" s="37"/>
      <c r="O792" s="37"/>
      <c r="P792" s="37"/>
      <c r="Q792" s="37"/>
      <c r="R792" s="37"/>
      <c r="S792" s="37"/>
      <c r="T792" s="37"/>
      <c r="U792" s="37"/>
      <c r="V792" s="37"/>
      <c r="W792" s="37"/>
      <c r="X792" s="37"/>
      <c r="Y792" s="37"/>
      <c r="Z792" s="37"/>
    </row>
    <row r="793" spans="1:26" ht="39" customHeight="1" x14ac:dyDescent="0.25">
      <c r="A793" s="37"/>
      <c r="B793" s="37"/>
      <c r="C793" s="37"/>
      <c r="D793" s="37"/>
      <c r="E793" s="37"/>
      <c r="F793" s="37"/>
      <c r="G793" s="37"/>
      <c r="H793" s="37"/>
      <c r="I793" s="21"/>
      <c r="J793" s="37"/>
      <c r="K793" s="37"/>
      <c r="L793" s="37"/>
      <c r="M793" s="37"/>
      <c r="N793" s="37"/>
      <c r="O793" s="37"/>
      <c r="P793" s="37"/>
      <c r="Q793" s="37"/>
      <c r="R793" s="37"/>
      <c r="S793" s="37"/>
      <c r="T793" s="37"/>
      <c r="U793" s="37"/>
      <c r="V793" s="37"/>
      <c r="W793" s="37"/>
      <c r="X793" s="37"/>
      <c r="Y793" s="37"/>
      <c r="Z793" s="37"/>
    </row>
    <row r="794" spans="1:26" ht="39" customHeight="1" x14ac:dyDescent="0.25">
      <c r="A794" s="37"/>
      <c r="B794" s="37"/>
      <c r="C794" s="37"/>
      <c r="D794" s="37"/>
      <c r="E794" s="37"/>
      <c r="F794" s="37"/>
      <c r="G794" s="37"/>
      <c r="H794" s="37"/>
      <c r="I794" s="21"/>
      <c r="J794" s="37"/>
      <c r="K794" s="37"/>
      <c r="L794" s="37"/>
      <c r="M794" s="37"/>
      <c r="N794" s="37"/>
      <c r="O794" s="37"/>
      <c r="P794" s="37"/>
      <c r="Q794" s="37"/>
      <c r="R794" s="37"/>
      <c r="S794" s="37"/>
      <c r="T794" s="37"/>
      <c r="U794" s="37"/>
      <c r="V794" s="37"/>
      <c r="W794" s="37"/>
      <c r="X794" s="37"/>
      <c r="Y794" s="37"/>
      <c r="Z794" s="37"/>
    </row>
    <row r="795" spans="1:26" ht="39" customHeight="1" x14ac:dyDescent="0.25">
      <c r="A795" s="37"/>
      <c r="B795" s="37"/>
      <c r="C795" s="37"/>
      <c r="D795" s="37"/>
      <c r="E795" s="37"/>
      <c r="F795" s="37"/>
      <c r="G795" s="37"/>
      <c r="H795" s="37"/>
      <c r="I795" s="21"/>
      <c r="J795" s="37"/>
      <c r="K795" s="37"/>
      <c r="L795" s="37"/>
      <c r="M795" s="37"/>
      <c r="N795" s="37"/>
      <c r="O795" s="37"/>
      <c r="P795" s="37"/>
      <c r="Q795" s="37"/>
      <c r="R795" s="37"/>
      <c r="S795" s="37"/>
      <c r="T795" s="37"/>
      <c r="U795" s="37"/>
      <c r="V795" s="37"/>
      <c r="W795" s="37"/>
      <c r="X795" s="37"/>
      <c r="Y795" s="37"/>
      <c r="Z795" s="37"/>
    </row>
    <row r="796" spans="1:26" ht="39" customHeight="1" x14ac:dyDescent="0.25">
      <c r="A796" s="37"/>
      <c r="B796" s="37"/>
      <c r="C796" s="37"/>
      <c r="D796" s="37"/>
      <c r="E796" s="37"/>
      <c r="F796" s="37"/>
      <c r="G796" s="37"/>
      <c r="H796" s="37"/>
      <c r="I796" s="21"/>
      <c r="J796" s="37"/>
      <c r="K796" s="37"/>
      <c r="L796" s="37"/>
      <c r="M796" s="37"/>
      <c r="N796" s="37"/>
      <c r="O796" s="37"/>
      <c r="P796" s="37"/>
      <c r="Q796" s="37"/>
      <c r="R796" s="37"/>
      <c r="S796" s="37"/>
      <c r="T796" s="37"/>
      <c r="U796" s="37"/>
      <c r="V796" s="37"/>
      <c r="W796" s="37"/>
      <c r="X796" s="37"/>
      <c r="Y796" s="37"/>
      <c r="Z796" s="37"/>
    </row>
    <row r="797" spans="1:26" ht="39" customHeight="1" x14ac:dyDescent="0.25">
      <c r="A797" s="37"/>
      <c r="B797" s="37"/>
      <c r="C797" s="37"/>
      <c r="D797" s="37"/>
      <c r="E797" s="37"/>
      <c r="F797" s="37"/>
      <c r="G797" s="37"/>
      <c r="H797" s="37"/>
      <c r="I797" s="21"/>
      <c r="J797" s="37"/>
      <c r="K797" s="37"/>
      <c r="L797" s="37"/>
      <c r="M797" s="37"/>
      <c r="N797" s="37"/>
      <c r="O797" s="37"/>
      <c r="P797" s="37"/>
      <c r="Q797" s="37"/>
      <c r="R797" s="37"/>
      <c r="S797" s="37"/>
      <c r="T797" s="37"/>
      <c r="U797" s="37"/>
      <c r="V797" s="37"/>
      <c r="W797" s="37"/>
      <c r="X797" s="37"/>
      <c r="Y797" s="37"/>
      <c r="Z797" s="37"/>
    </row>
    <row r="798" spans="1:26" ht="39" customHeight="1" x14ac:dyDescent="0.25">
      <c r="A798" s="37"/>
      <c r="B798" s="37"/>
      <c r="C798" s="37"/>
      <c r="D798" s="37"/>
      <c r="E798" s="37"/>
      <c r="F798" s="37"/>
      <c r="G798" s="37"/>
      <c r="H798" s="37"/>
      <c r="I798" s="21"/>
      <c r="J798" s="37"/>
      <c r="K798" s="37"/>
      <c r="L798" s="37"/>
      <c r="M798" s="37"/>
      <c r="N798" s="37"/>
      <c r="O798" s="37"/>
      <c r="P798" s="37"/>
      <c r="Q798" s="37"/>
      <c r="R798" s="37"/>
      <c r="S798" s="37"/>
      <c r="T798" s="37"/>
      <c r="U798" s="37"/>
      <c r="V798" s="37"/>
      <c r="W798" s="37"/>
      <c r="X798" s="37"/>
      <c r="Y798" s="37"/>
      <c r="Z798" s="37"/>
    </row>
    <row r="799" spans="1:26" ht="39" customHeight="1" x14ac:dyDescent="0.25">
      <c r="A799" s="37"/>
      <c r="B799" s="37"/>
      <c r="C799" s="37"/>
      <c r="D799" s="37"/>
      <c r="E799" s="37"/>
      <c r="F799" s="37"/>
      <c r="G799" s="37"/>
      <c r="H799" s="37"/>
      <c r="I799" s="21"/>
      <c r="J799" s="37"/>
      <c r="K799" s="37"/>
      <c r="L799" s="37"/>
      <c r="M799" s="37"/>
      <c r="N799" s="37"/>
      <c r="O799" s="37"/>
      <c r="P799" s="37"/>
      <c r="Q799" s="37"/>
      <c r="R799" s="37"/>
      <c r="S799" s="37"/>
      <c r="T799" s="37"/>
      <c r="U799" s="37"/>
      <c r="V799" s="37"/>
      <c r="W799" s="37"/>
      <c r="X799" s="37"/>
      <c r="Y799" s="37"/>
      <c r="Z799" s="37"/>
    </row>
    <row r="800" spans="1:26" ht="39" customHeight="1" x14ac:dyDescent="0.25">
      <c r="A800" s="37"/>
      <c r="B800" s="37"/>
      <c r="C800" s="37"/>
      <c r="D800" s="37"/>
      <c r="E800" s="37"/>
      <c r="F800" s="37"/>
      <c r="G800" s="37"/>
      <c r="H800" s="37"/>
      <c r="I800" s="21"/>
      <c r="J800" s="37"/>
      <c r="K800" s="37"/>
      <c r="L800" s="37"/>
      <c r="M800" s="37"/>
      <c r="N800" s="37"/>
      <c r="O800" s="37"/>
      <c r="P800" s="37"/>
      <c r="Q800" s="37"/>
      <c r="R800" s="37"/>
      <c r="S800" s="37"/>
      <c r="T800" s="37"/>
      <c r="U800" s="37"/>
      <c r="V800" s="37"/>
      <c r="W800" s="37"/>
      <c r="X800" s="37"/>
      <c r="Y800" s="37"/>
      <c r="Z800" s="37"/>
    </row>
    <row r="801" spans="1:26" ht="39" customHeight="1" x14ac:dyDescent="0.25">
      <c r="A801" s="37"/>
      <c r="B801" s="37"/>
      <c r="C801" s="37"/>
      <c r="D801" s="37"/>
      <c r="E801" s="37"/>
      <c r="F801" s="37"/>
      <c r="G801" s="37"/>
      <c r="H801" s="37"/>
      <c r="I801" s="21"/>
      <c r="J801" s="37"/>
      <c r="K801" s="37"/>
      <c r="L801" s="37"/>
      <c r="M801" s="37"/>
      <c r="N801" s="37"/>
      <c r="O801" s="37"/>
      <c r="P801" s="37"/>
      <c r="Q801" s="37"/>
      <c r="R801" s="37"/>
      <c r="S801" s="37"/>
      <c r="T801" s="37"/>
      <c r="U801" s="37"/>
      <c r="V801" s="37"/>
      <c r="W801" s="37"/>
      <c r="X801" s="37"/>
      <c r="Y801" s="37"/>
      <c r="Z801" s="37"/>
    </row>
    <row r="802" spans="1:26" ht="39" customHeight="1" x14ac:dyDescent="0.25">
      <c r="A802" s="37"/>
      <c r="B802" s="37"/>
      <c r="C802" s="37"/>
      <c r="D802" s="37"/>
      <c r="E802" s="37"/>
      <c r="F802" s="37"/>
      <c r="G802" s="37"/>
      <c r="H802" s="37"/>
      <c r="I802" s="21"/>
      <c r="J802" s="37"/>
      <c r="K802" s="37"/>
      <c r="L802" s="37"/>
      <c r="M802" s="37"/>
      <c r="N802" s="37"/>
      <c r="O802" s="37"/>
      <c r="P802" s="37"/>
      <c r="Q802" s="37"/>
      <c r="R802" s="37"/>
      <c r="S802" s="37"/>
      <c r="T802" s="37"/>
      <c r="U802" s="37"/>
      <c r="V802" s="37"/>
      <c r="W802" s="37"/>
      <c r="X802" s="37"/>
      <c r="Y802" s="37"/>
      <c r="Z802" s="37"/>
    </row>
    <row r="803" spans="1:26" ht="39" customHeight="1" x14ac:dyDescent="0.25">
      <c r="A803" s="37"/>
      <c r="B803" s="37"/>
      <c r="C803" s="37"/>
      <c r="D803" s="37"/>
      <c r="E803" s="37"/>
      <c r="F803" s="37"/>
      <c r="G803" s="37"/>
      <c r="H803" s="37"/>
      <c r="I803" s="21"/>
      <c r="J803" s="37"/>
      <c r="K803" s="37"/>
      <c r="L803" s="37"/>
      <c r="M803" s="37"/>
      <c r="N803" s="37"/>
      <c r="O803" s="37"/>
      <c r="P803" s="37"/>
      <c r="Q803" s="37"/>
      <c r="R803" s="37"/>
      <c r="S803" s="37"/>
      <c r="T803" s="37"/>
      <c r="U803" s="37"/>
      <c r="V803" s="37"/>
      <c r="W803" s="37"/>
      <c r="X803" s="37"/>
      <c r="Y803" s="37"/>
      <c r="Z803" s="37"/>
    </row>
    <row r="804" spans="1:26" ht="39" customHeight="1" x14ac:dyDescent="0.25">
      <c r="A804" s="37"/>
      <c r="B804" s="37"/>
      <c r="C804" s="37"/>
      <c r="D804" s="37"/>
      <c r="E804" s="37"/>
      <c r="F804" s="37"/>
      <c r="G804" s="37"/>
      <c r="H804" s="37"/>
      <c r="I804" s="21"/>
      <c r="J804" s="37"/>
      <c r="K804" s="37"/>
      <c r="L804" s="37"/>
      <c r="M804" s="37"/>
      <c r="N804" s="37"/>
      <c r="O804" s="37"/>
      <c r="P804" s="37"/>
      <c r="Q804" s="37"/>
      <c r="R804" s="37"/>
      <c r="S804" s="37"/>
      <c r="T804" s="37"/>
      <c r="U804" s="37"/>
      <c r="V804" s="37"/>
      <c r="W804" s="37"/>
      <c r="X804" s="37"/>
      <c r="Y804" s="37"/>
      <c r="Z804" s="37"/>
    </row>
    <row r="805" spans="1:26" ht="39" customHeight="1" x14ac:dyDescent="0.25">
      <c r="A805" s="37"/>
      <c r="B805" s="37"/>
      <c r="C805" s="37"/>
      <c r="D805" s="37"/>
      <c r="E805" s="37"/>
      <c r="F805" s="37"/>
      <c r="G805" s="37"/>
      <c r="H805" s="37"/>
      <c r="I805" s="21"/>
      <c r="J805" s="37"/>
      <c r="K805" s="37"/>
      <c r="L805" s="37"/>
      <c r="M805" s="37"/>
      <c r="N805" s="37"/>
      <c r="O805" s="37"/>
      <c r="P805" s="37"/>
      <c r="Q805" s="37"/>
      <c r="R805" s="37"/>
      <c r="S805" s="37"/>
      <c r="T805" s="37"/>
      <c r="U805" s="37"/>
      <c r="V805" s="37"/>
      <c r="W805" s="37"/>
      <c r="X805" s="37"/>
      <c r="Y805" s="37"/>
      <c r="Z805" s="37"/>
    </row>
    <row r="806" spans="1:26" ht="39" customHeight="1" x14ac:dyDescent="0.25">
      <c r="A806" s="37"/>
      <c r="B806" s="37"/>
      <c r="C806" s="37"/>
      <c r="D806" s="37"/>
      <c r="E806" s="37"/>
      <c r="F806" s="37"/>
      <c r="G806" s="37"/>
      <c r="H806" s="37"/>
      <c r="I806" s="21"/>
      <c r="J806" s="37"/>
      <c r="K806" s="37"/>
      <c r="L806" s="37"/>
      <c r="M806" s="37"/>
      <c r="N806" s="37"/>
      <c r="O806" s="37"/>
      <c r="P806" s="37"/>
      <c r="Q806" s="37"/>
      <c r="R806" s="37"/>
      <c r="S806" s="37"/>
      <c r="T806" s="37"/>
      <c r="U806" s="37"/>
      <c r="V806" s="37"/>
      <c r="W806" s="37"/>
      <c r="X806" s="37"/>
      <c r="Y806" s="37"/>
      <c r="Z806" s="37"/>
    </row>
    <row r="807" spans="1:26" ht="39" customHeight="1" x14ac:dyDescent="0.25">
      <c r="A807" s="37"/>
      <c r="B807" s="37"/>
      <c r="C807" s="37"/>
      <c r="D807" s="37"/>
      <c r="E807" s="37"/>
      <c r="F807" s="37"/>
      <c r="G807" s="37"/>
      <c r="H807" s="37"/>
      <c r="I807" s="21"/>
      <c r="J807" s="37"/>
      <c r="K807" s="37"/>
      <c r="L807" s="37"/>
      <c r="M807" s="37"/>
      <c r="N807" s="37"/>
      <c r="O807" s="37"/>
      <c r="P807" s="37"/>
      <c r="Q807" s="37"/>
      <c r="R807" s="37"/>
      <c r="S807" s="37"/>
      <c r="T807" s="37"/>
      <c r="U807" s="37"/>
      <c r="V807" s="37"/>
      <c r="W807" s="37"/>
      <c r="X807" s="37"/>
      <c r="Y807" s="37"/>
      <c r="Z807" s="37"/>
    </row>
    <row r="808" spans="1:26" ht="39" customHeight="1" x14ac:dyDescent="0.25">
      <c r="A808" s="37"/>
      <c r="B808" s="37"/>
      <c r="C808" s="37"/>
      <c r="D808" s="37"/>
      <c r="E808" s="37"/>
      <c r="F808" s="37"/>
      <c r="G808" s="37"/>
      <c r="H808" s="37"/>
      <c r="I808" s="21"/>
      <c r="J808" s="37"/>
      <c r="K808" s="37"/>
      <c r="L808" s="37"/>
      <c r="M808" s="37"/>
      <c r="N808" s="37"/>
      <c r="O808" s="37"/>
      <c r="P808" s="37"/>
      <c r="Q808" s="37"/>
      <c r="R808" s="37"/>
      <c r="S808" s="37"/>
      <c r="T808" s="37"/>
      <c r="U808" s="37"/>
      <c r="V808" s="37"/>
      <c r="W808" s="37"/>
      <c r="X808" s="37"/>
      <c r="Y808" s="37"/>
      <c r="Z808" s="37"/>
    </row>
    <row r="809" spans="1:26" ht="39" customHeight="1" x14ac:dyDescent="0.25">
      <c r="A809" s="37"/>
      <c r="B809" s="37"/>
      <c r="C809" s="37"/>
      <c r="D809" s="37"/>
      <c r="E809" s="37"/>
      <c r="F809" s="37"/>
      <c r="G809" s="37"/>
      <c r="H809" s="37"/>
      <c r="I809" s="21"/>
      <c r="J809" s="37"/>
      <c r="K809" s="37"/>
      <c r="L809" s="37"/>
      <c r="M809" s="37"/>
      <c r="N809" s="37"/>
      <c r="O809" s="37"/>
      <c r="P809" s="37"/>
      <c r="Q809" s="37"/>
      <c r="R809" s="37"/>
      <c r="S809" s="37"/>
      <c r="T809" s="37"/>
      <c r="U809" s="37"/>
      <c r="V809" s="37"/>
      <c r="W809" s="37"/>
      <c r="X809" s="37"/>
      <c r="Y809" s="37"/>
      <c r="Z809" s="37"/>
    </row>
    <row r="810" spans="1:26" ht="39" customHeight="1" x14ac:dyDescent="0.25">
      <c r="A810" s="37"/>
      <c r="B810" s="37"/>
      <c r="C810" s="37"/>
      <c r="D810" s="37"/>
      <c r="E810" s="37"/>
      <c r="F810" s="37"/>
      <c r="G810" s="37"/>
      <c r="H810" s="37"/>
      <c r="I810" s="21"/>
      <c r="J810" s="37"/>
      <c r="K810" s="37"/>
      <c r="L810" s="37"/>
      <c r="M810" s="37"/>
      <c r="N810" s="37"/>
      <c r="O810" s="37"/>
      <c r="P810" s="37"/>
      <c r="Q810" s="37"/>
      <c r="R810" s="37"/>
      <c r="S810" s="37"/>
      <c r="T810" s="37"/>
      <c r="U810" s="37"/>
      <c r="V810" s="37"/>
      <c r="W810" s="37"/>
      <c r="X810" s="37"/>
      <c r="Y810" s="37"/>
      <c r="Z810" s="37"/>
    </row>
    <row r="811" spans="1:26" ht="39" customHeight="1" x14ac:dyDescent="0.25">
      <c r="A811" s="37"/>
      <c r="B811" s="37"/>
      <c r="C811" s="37"/>
      <c r="D811" s="37"/>
      <c r="E811" s="37"/>
      <c r="F811" s="37"/>
      <c r="G811" s="37"/>
      <c r="H811" s="37"/>
      <c r="I811" s="21"/>
      <c r="J811" s="37"/>
      <c r="K811" s="37"/>
      <c r="L811" s="37"/>
      <c r="M811" s="37"/>
      <c r="N811" s="37"/>
      <c r="O811" s="37"/>
      <c r="P811" s="37"/>
      <c r="Q811" s="37"/>
      <c r="R811" s="37"/>
      <c r="S811" s="37"/>
      <c r="T811" s="37"/>
      <c r="U811" s="37"/>
      <c r="V811" s="37"/>
      <c r="W811" s="37"/>
      <c r="X811" s="37"/>
      <c r="Y811" s="37"/>
      <c r="Z811" s="37"/>
    </row>
    <row r="812" spans="1:26" ht="39" customHeight="1" x14ac:dyDescent="0.25">
      <c r="A812" s="37"/>
      <c r="B812" s="37"/>
      <c r="C812" s="37"/>
      <c r="D812" s="37"/>
      <c r="E812" s="37"/>
      <c r="F812" s="37"/>
      <c r="G812" s="37"/>
      <c r="H812" s="37"/>
      <c r="I812" s="21"/>
      <c r="J812" s="37"/>
      <c r="K812" s="37"/>
      <c r="L812" s="37"/>
      <c r="M812" s="37"/>
      <c r="N812" s="37"/>
      <c r="O812" s="37"/>
      <c r="P812" s="37"/>
      <c r="Q812" s="37"/>
      <c r="R812" s="37"/>
      <c r="S812" s="37"/>
      <c r="T812" s="37"/>
      <c r="U812" s="37"/>
      <c r="V812" s="37"/>
      <c r="W812" s="37"/>
      <c r="X812" s="37"/>
      <c r="Y812" s="37"/>
      <c r="Z812" s="37"/>
    </row>
    <row r="813" spans="1:26" ht="39" customHeight="1" x14ac:dyDescent="0.25">
      <c r="A813" s="37"/>
      <c r="B813" s="37"/>
      <c r="C813" s="37"/>
      <c r="D813" s="37"/>
      <c r="E813" s="37"/>
      <c r="F813" s="37"/>
      <c r="G813" s="37"/>
      <c r="H813" s="37"/>
      <c r="I813" s="21"/>
      <c r="J813" s="37"/>
      <c r="K813" s="37"/>
      <c r="L813" s="37"/>
      <c r="M813" s="37"/>
      <c r="N813" s="37"/>
      <c r="O813" s="37"/>
      <c r="P813" s="37"/>
      <c r="Q813" s="37"/>
      <c r="R813" s="37"/>
      <c r="S813" s="37"/>
      <c r="T813" s="37"/>
      <c r="U813" s="37"/>
      <c r="V813" s="37"/>
      <c r="W813" s="37"/>
      <c r="X813" s="37"/>
      <c r="Y813" s="37"/>
      <c r="Z813" s="37"/>
    </row>
    <row r="814" spans="1:26" ht="39" customHeight="1" x14ac:dyDescent="0.25">
      <c r="A814" s="37"/>
      <c r="B814" s="37"/>
      <c r="C814" s="37"/>
      <c r="D814" s="37"/>
      <c r="E814" s="37"/>
      <c r="F814" s="37"/>
      <c r="G814" s="37"/>
      <c r="H814" s="37"/>
      <c r="I814" s="21"/>
      <c r="J814" s="37"/>
      <c r="K814" s="37"/>
      <c r="L814" s="37"/>
      <c r="M814" s="37"/>
      <c r="N814" s="37"/>
      <c r="O814" s="37"/>
      <c r="P814" s="37"/>
      <c r="Q814" s="37"/>
      <c r="R814" s="37"/>
      <c r="S814" s="37"/>
      <c r="T814" s="37"/>
      <c r="U814" s="37"/>
      <c r="V814" s="37"/>
      <c r="W814" s="37"/>
      <c r="X814" s="37"/>
      <c r="Y814" s="37"/>
      <c r="Z814" s="37"/>
    </row>
    <row r="815" spans="1:26" ht="39" customHeight="1" x14ac:dyDescent="0.25">
      <c r="A815" s="37"/>
      <c r="B815" s="37"/>
      <c r="C815" s="37"/>
      <c r="D815" s="37"/>
      <c r="E815" s="37"/>
      <c r="F815" s="37"/>
      <c r="G815" s="37"/>
      <c r="H815" s="37"/>
      <c r="I815" s="21"/>
      <c r="J815" s="37"/>
      <c r="K815" s="37"/>
      <c r="L815" s="37"/>
      <c r="M815" s="37"/>
      <c r="N815" s="37"/>
      <c r="O815" s="37"/>
      <c r="P815" s="37"/>
      <c r="Q815" s="37"/>
      <c r="R815" s="37"/>
      <c r="S815" s="37"/>
      <c r="T815" s="37"/>
      <c r="U815" s="37"/>
      <c r="V815" s="37"/>
      <c r="W815" s="37"/>
      <c r="X815" s="37"/>
      <c r="Y815" s="37"/>
      <c r="Z815" s="37"/>
    </row>
    <row r="816" spans="1:26" ht="39" customHeight="1" x14ac:dyDescent="0.25">
      <c r="A816" s="37"/>
      <c r="B816" s="37"/>
      <c r="C816" s="37"/>
      <c r="D816" s="37"/>
      <c r="E816" s="37"/>
      <c r="F816" s="37"/>
      <c r="G816" s="37"/>
      <c r="H816" s="37"/>
      <c r="I816" s="21"/>
      <c r="J816" s="37"/>
      <c r="K816" s="37"/>
      <c r="L816" s="37"/>
      <c r="M816" s="37"/>
      <c r="N816" s="37"/>
      <c r="O816" s="37"/>
      <c r="P816" s="37"/>
      <c r="Q816" s="37"/>
      <c r="R816" s="37"/>
      <c r="S816" s="37"/>
      <c r="T816" s="37"/>
      <c r="U816" s="37"/>
      <c r="V816" s="37"/>
      <c r="W816" s="37"/>
      <c r="X816" s="37"/>
      <c r="Y816" s="37"/>
      <c r="Z816" s="37"/>
    </row>
    <row r="817" spans="1:26" ht="39" customHeight="1" x14ac:dyDescent="0.25">
      <c r="A817" s="37"/>
      <c r="B817" s="37"/>
      <c r="C817" s="37"/>
      <c r="D817" s="37"/>
      <c r="E817" s="37"/>
      <c r="F817" s="37"/>
      <c r="G817" s="37"/>
      <c r="H817" s="37"/>
      <c r="I817" s="21"/>
      <c r="J817" s="37"/>
      <c r="K817" s="37"/>
      <c r="L817" s="37"/>
      <c r="M817" s="37"/>
      <c r="N817" s="37"/>
      <c r="O817" s="37"/>
      <c r="P817" s="37"/>
      <c r="Q817" s="37"/>
      <c r="R817" s="37"/>
      <c r="S817" s="37"/>
      <c r="T817" s="37"/>
      <c r="U817" s="37"/>
      <c r="V817" s="37"/>
      <c r="W817" s="37"/>
      <c r="X817" s="37"/>
      <c r="Y817" s="37"/>
      <c r="Z817" s="37"/>
    </row>
    <row r="818" spans="1:26" ht="39" customHeight="1" x14ac:dyDescent="0.25">
      <c r="A818" s="37"/>
      <c r="B818" s="37"/>
      <c r="C818" s="37"/>
      <c r="D818" s="37"/>
      <c r="E818" s="37"/>
      <c r="F818" s="37"/>
      <c r="G818" s="37"/>
      <c r="H818" s="37"/>
      <c r="I818" s="21"/>
      <c r="J818" s="37"/>
      <c r="K818" s="37"/>
      <c r="L818" s="37"/>
      <c r="M818" s="37"/>
      <c r="N818" s="37"/>
      <c r="O818" s="37"/>
      <c r="P818" s="37"/>
      <c r="Q818" s="37"/>
      <c r="R818" s="37"/>
      <c r="S818" s="37"/>
      <c r="T818" s="37"/>
      <c r="U818" s="37"/>
      <c r="V818" s="37"/>
      <c r="W818" s="37"/>
      <c r="X818" s="37"/>
      <c r="Y818" s="37"/>
      <c r="Z818" s="37"/>
    </row>
    <row r="819" spans="1:26" ht="39" customHeight="1" x14ac:dyDescent="0.25">
      <c r="A819" s="37"/>
      <c r="B819" s="37"/>
      <c r="C819" s="37"/>
      <c r="D819" s="37"/>
      <c r="E819" s="37"/>
      <c r="F819" s="37"/>
      <c r="G819" s="37"/>
      <c r="H819" s="37"/>
      <c r="I819" s="21"/>
      <c r="J819" s="37"/>
      <c r="K819" s="37"/>
      <c r="L819" s="37"/>
      <c r="M819" s="37"/>
      <c r="N819" s="37"/>
      <c r="O819" s="37"/>
      <c r="P819" s="37"/>
      <c r="Q819" s="37"/>
      <c r="R819" s="37"/>
      <c r="S819" s="37"/>
      <c r="T819" s="37"/>
      <c r="U819" s="37"/>
      <c r="V819" s="37"/>
      <c r="W819" s="37"/>
      <c r="X819" s="37"/>
      <c r="Y819" s="37"/>
      <c r="Z819" s="37"/>
    </row>
    <row r="820" spans="1:26" ht="39" customHeight="1" x14ac:dyDescent="0.25">
      <c r="A820" s="37"/>
      <c r="B820" s="37"/>
      <c r="C820" s="37"/>
      <c r="D820" s="37"/>
      <c r="E820" s="37"/>
      <c r="F820" s="37"/>
      <c r="G820" s="37"/>
      <c r="H820" s="37"/>
      <c r="I820" s="21"/>
      <c r="J820" s="37"/>
      <c r="K820" s="37"/>
      <c r="L820" s="37"/>
      <c r="M820" s="37"/>
      <c r="N820" s="37"/>
      <c r="O820" s="37"/>
      <c r="P820" s="37"/>
      <c r="Q820" s="37"/>
      <c r="R820" s="37"/>
      <c r="S820" s="37"/>
      <c r="T820" s="37"/>
      <c r="U820" s="37"/>
      <c r="V820" s="37"/>
      <c r="W820" s="37"/>
      <c r="X820" s="37"/>
      <c r="Y820" s="37"/>
      <c r="Z820" s="37"/>
    </row>
    <row r="821" spans="1:26" ht="39" customHeight="1" x14ac:dyDescent="0.25">
      <c r="A821" s="37"/>
      <c r="B821" s="37"/>
      <c r="C821" s="37"/>
      <c r="D821" s="37"/>
      <c r="E821" s="37"/>
      <c r="F821" s="37"/>
      <c r="G821" s="37"/>
      <c r="H821" s="37"/>
      <c r="I821" s="21"/>
      <c r="J821" s="37"/>
      <c r="K821" s="37"/>
      <c r="L821" s="37"/>
      <c r="M821" s="37"/>
      <c r="N821" s="37"/>
      <c r="O821" s="37"/>
      <c r="P821" s="37"/>
      <c r="Q821" s="37"/>
      <c r="R821" s="37"/>
      <c r="S821" s="37"/>
      <c r="T821" s="37"/>
      <c r="U821" s="37"/>
      <c r="V821" s="37"/>
      <c r="W821" s="37"/>
      <c r="X821" s="37"/>
      <c r="Y821" s="37"/>
      <c r="Z821" s="37"/>
    </row>
    <row r="822" spans="1:26" ht="39" customHeight="1" x14ac:dyDescent="0.25">
      <c r="A822" s="37"/>
      <c r="B822" s="37"/>
      <c r="C822" s="37"/>
      <c r="D822" s="37"/>
      <c r="E822" s="37"/>
      <c r="F822" s="37"/>
      <c r="G822" s="37"/>
      <c r="H822" s="37"/>
      <c r="I822" s="21"/>
      <c r="J822" s="37"/>
      <c r="K822" s="37"/>
      <c r="L822" s="37"/>
      <c r="M822" s="37"/>
      <c r="N822" s="37"/>
      <c r="O822" s="37"/>
      <c r="P822" s="37"/>
      <c r="Q822" s="37"/>
      <c r="R822" s="37"/>
      <c r="S822" s="37"/>
      <c r="T822" s="37"/>
      <c r="U822" s="37"/>
      <c r="V822" s="37"/>
      <c r="W822" s="37"/>
      <c r="X822" s="37"/>
      <c r="Y822" s="37"/>
      <c r="Z822" s="37"/>
    </row>
    <row r="823" spans="1:26" ht="39" customHeight="1" x14ac:dyDescent="0.25">
      <c r="A823" s="37"/>
      <c r="B823" s="37"/>
      <c r="C823" s="37"/>
      <c r="D823" s="37"/>
      <c r="E823" s="37"/>
      <c r="F823" s="37"/>
      <c r="G823" s="37"/>
      <c r="H823" s="37"/>
      <c r="I823" s="21"/>
      <c r="J823" s="37"/>
      <c r="K823" s="37"/>
      <c r="L823" s="37"/>
      <c r="M823" s="37"/>
      <c r="N823" s="37"/>
      <c r="O823" s="37"/>
      <c r="P823" s="37"/>
      <c r="Q823" s="37"/>
      <c r="R823" s="37"/>
      <c r="S823" s="37"/>
      <c r="T823" s="37"/>
      <c r="U823" s="37"/>
      <c r="V823" s="37"/>
      <c r="W823" s="37"/>
      <c r="X823" s="37"/>
      <c r="Y823" s="37"/>
      <c r="Z823" s="37"/>
    </row>
    <row r="824" spans="1:26" ht="39" customHeight="1" x14ac:dyDescent="0.25">
      <c r="A824" s="37"/>
      <c r="B824" s="37"/>
      <c r="C824" s="37"/>
      <c r="D824" s="37"/>
      <c r="E824" s="37"/>
      <c r="F824" s="37"/>
      <c r="G824" s="37"/>
      <c r="H824" s="37"/>
      <c r="I824" s="21"/>
      <c r="J824" s="37"/>
      <c r="K824" s="37"/>
      <c r="L824" s="37"/>
      <c r="M824" s="37"/>
      <c r="N824" s="37"/>
      <c r="O824" s="37"/>
      <c r="P824" s="37"/>
      <c r="Q824" s="37"/>
      <c r="R824" s="37"/>
      <c r="S824" s="37"/>
      <c r="T824" s="37"/>
      <c r="U824" s="37"/>
      <c r="V824" s="37"/>
      <c r="W824" s="37"/>
      <c r="X824" s="37"/>
      <c r="Y824" s="37"/>
      <c r="Z824" s="37"/>
    </row>
    <row r="825" spans="1:26" ht="39" customHeight="1" x14ac:dyDescent="0.25">
      <c r="A825" s="37"/>
      <c r="B825" s="37"/>
      <c r="C825" s="37"/>
      <c r="D825" s="37"/>
      <c r="E825" s="37"/>
      <c r="F825" s="37"/>
      <c r="G825" s="37"/>
      <c r="H825" s="37"/>
      <c r="I825" s="21"/>
      <c r="J825" s="37"/>
      <c r="K825" s="37"/>
      <c r="L825" s="37"/>
      <c r="M825" s="37"/>
      <c r="N825" s="37"/>
      <c r="O825" s="37"/>
      <c r="P825" s="37"/>
      <c r="Q825" s="37"/>
      <c r="R825" s="37"/>
      <c r="S825" s="37"/>
      <c r="T825" s="37"/>
      <c r="U825" s="37"/>
      <c r="V825" s="37"/>
      <c r="W825" s="37"/>
      <c r="X825" s="37"/>
      <c r="Y825" s="37"/>
      <c r="Z825" s="37"/>
    </row>
    <row r="826" spans="1:26" ht="39" customHeight="1" x14ac:dyDescent="0.25">
      <c r="A826" s="37"/>
      <c r="B826" s="37"/>
      <c r="C826" s="37"/>
      <c r="D826" s="37"/>
      <c r="E826" s="37"/>
      <c r="F826" s="37"/>
      <c r="G826" s="37"/>
      <c r="H826" s="37"/>
      <c r="I826" s="21"/>
      <c r="J826" s="37"/>
      <c r="K826" s="37"/>
      <c r="L826" s="37"/>
      <c r="M826" s="37"/>
      <c r="N826" s="37"/>
      <c r="O826" s="37"/>
      <c r="P826" s="37"/>
      <c r="Q826" s="37"/>
      <c r="R826" s="37"/>
      <c r="S826" s="37"/>
      <c r="T826" s="37"/>
      <c r="U826" s="37"/>
      <c r="V826" s="37"/>
      <c r="W826" s="37"/>
      <c r="X826" s="37"/>
      <c r="Y826" s="37"/>
      <c r="Z826" s="37"/>
    </row>
    <row r="827" spans="1:26" ht="39" customHeight="1" x14ac:dyDescent="0.25">
      <c r="A827" s="37"/>
      <c r="B827" s="37"/>
      <c r="C827" s="37"/>
      <c r="D827" s="37"/>
      <c r="E827" s="37"/>
      <c r="F827" s="37"/>
      <c r="G827" s="37"/>
      <c r="H827" s="37"/>
      <c r="I827" s="21"/>
      <c r="J827" s="37"/>
      <c r="K827" s="37"/>
      <c r="L827" s="37"/>
      <c r="M827" s="37"/>
      <c r="N827" s="37"/>
      <c r="O827" s="37"/>
      <c r="P827" s="37"/>
      <c r="Q827" s="37"/>
      <c r="R827" s="37"/>
      <c r="S827" s="37"/>
      <c r="T827" s="37"/>
      <c r="U827" s="37"/>
      <c r="V827" s="37"/>
      <c r="W827" s="37"/>
      <c r="X827" s="37"/>
      <c r="Y827" s="37"/>
      <c r="Z827" s="37"/>
    </row>
    <row r="828" spans="1:26" ht="39" customHeight="1" x14ac:dyDescent="0.25">
      <c r="A828" s="37"/>
      <c r="B828" s="37"/>
      <c r="C828" s="37"/>
      <c r="D828" s="37"/>
      <c r="E828" s="37"/>
      <c r="F828" s="37"/>
      <c r="G828" s="37"/>
      <c r="H828" s="37"/>
      <c r="I828" s="21"/>
      <c r="J828" s="37"/>
      <c r="K828" s="37"/>
      <c r="L828" s="37"/>
      <c r="M828" s="37"/>
      <c r="N828" s="37"/>
      <c r="O828" s="37"/>
      <c r="P828" s="37"/>
      <c r="Q828" s="37"/>
      <c r="R828" s="37"/>
      <c r="S828" s="37"/>
      <c r="T828" s="37"/>
      <c r="U828" s="37"/>
      <c r="V828" s="37"/>
      <c r="W828" s="37"/>
      <c r="X828" s="37"/>
      <c r="Y828" s="37"/>
      <c r="Z828" s="37"/>
    </row>
    <row r="829" spans="1:26" ht="39" customHeight="1" x14ac:dyDescent="0.25">
      <c r="A829" s="37"/>
      <c r="B829" s="37"/>
      <c r="C829" s="37"/>
      <c r="D829" s="37"/>
      <c r="E829" s="37"/>
      <c r="F829" s="37"/>
      <c r="G829" s="37"/>
      <c r="H829" s="37"/>
      <c r="I829" s="21"/>
      <c r="J829" s="37"/>
      <c r="K829" s="37"/>
      <c r="L829" s="37"/>
      <c r="M829" s="37"/>
      <c r="N829" s="37"/>
      <c r="O829" s="37"/>
      <c r="P829" s="37"/>
      <c r="Q829" s="37"/>
      <c r="R829" s="37"/>
      <c r="S829" s="37"/>
      <c r="T829" s="37"/>
      <c r="U829" s="37"/>
      <c r="V829" s="37"/>
      <c r="W829" s="37"/>
      <c r="X829" s="37"/>
      <c r="Y829" s="37"/>
      <c r="Z829" s="37"/>
    </row>
    <row r="830" spans="1:26" ht="39" customHeight="1" x14ac:dyDescent="0.25">
      <c r="A830" s="37"/>
      <c r="B830" s="37"/>
      <c r="C830" s="37"/>
      <c r="D830" s="37"/>
      <c r="E830" s="37"/>
      <c r="F830" s="37"/>
      <c r="G830" s="37"/>
      <c r="H830" s="37"/>
      <c r="I830" s="21"/>
      <c r="J830" s="37"/>
      <c r="K830" s="37"/>
      <c r="L830" s="37"/>
      <c r="M830" s="37"/>
      <c r="N830" s="37"/>
      <c r="O830" s="37"/>
      <c r="P830" s="37"/>
      <c r="Q830" s="37"/>
      <c r="R830" s="37"/>
      <c r="S830" s="37"/>
      <c r="T830" s="37"/>
      <c r="U830" s="37"/>
      <c r="V830" s="37"/>
      <c r="W830" s="37"/>
      <c r="X830" s="37"/>
      <c r="Y830" s="37"/>
      <c r="Z830" s="37"/>
    </row>
    <row r="831" spans="1:26" ht="39" customHeight="1" x14ac:dyDescent="0.25">
      <c r="A831" s="37"/>
      <c r="B831" s="37"/>
      <c r="C831" s="37"/>
      <c r="D831" s="37"/>
      <c r="E831" s="37"/>
      <c r="F831" s="37"/>
      <c r="G831" s="37"/>
      <c r="H831" s="37"/>
      <c r="I831" s="21"/>
      <c r="J831" s="37"/>
      <c r="K831" s="37"/>
      <c r="L831" s="37"/>
      <c r="M831" s="37"/>
      <c r="N831" s="37"/>
      <c r="O831" s="37"/>
      <c r="P831" s="37"/>
      <c r="Q831" s="37"/>
      <c r="R831" s="37"/>
      <c r="S831" s="37"/>
      <c r="T831" s="37"/>
      <c r="U831" s="37"/>
      <c r="V831" s="37"/>
      <c r="W831" s="37"/>
      <c r="X831" s="37"/>
      <c r="Y831" s="37"/>
      <c r="Z831" s="37"/>
    </row>
    <row r="832" spans="1:26" ht="39" customHeight="1" x14ac:dyDescent="0.25">
      <c r="A832" s="37"/>
      <c r="B832" s="37"/>
      <c r="C832" s="37"/>
      <c r="D832" s="37"/>
      <c r="E832" s="37"/>
      <c r="F832" s="37"/>
      <c r="G832" s="37"/>
      <c r="H832" s="37"/>
      <c r="I832" s="21"/>
      <c r="J832" s="37"/>
      <c r="K832" s="37"/>
      <c r="L832" s="37"/>
      <c r="M832" s="37"/>
      <c r="N832" s="37"/>
      <c r="O832" s="37"/>
      <c r="P832" s="37"/>
      <c r="Q832" s="37"/>
      <c r="R832" s="37"/>
      <c r="S832" s="37"/>
      <c r="T832" s="37"/>
      <c r="U832" s="37"/>
      <c r="V832" s="37"/>
      <c r="W832" s="37"/>
      <c r="X832" s="37"/>
      <c r="Y832" s="37"/>
      <c r="Z832" s="37"/>
    </row>
    <row r="833" spans="1:26" ht="39" customHeight="1" x14ac:dyDescent="0.25">
      <c r="A833" s="37"/>
      <c r="B833" s="37"/>
      <c r="C833" s="37"/>
      <c r="D833" s="37"/>
      <c r="E833" s="37"/>
      <c r="F833" s="37"/>
      <c r="G833" s="37"/>
      <c r="H833" s="37"/>
      <c r="I833" s="21"/>
      <c r="J833" s="37"/>
      <c r="K833" s="37"/>
      <c r="L833" s="37"/>
      <c r="M833" s="37"/>
      <c r="N833" s="37"/>
      <c r="O833" s="37"/>
      <c r="P833" s="37"/>
      <c r="Q833" s="37"/>
      <c r="R833" s="37"/>
      <c r="S833" s="37"/>
      <c r="T833" s="37"/>
      <c r="U833" s="37"/>
      <c r="V833" s="37"/>
      <c r="W833" s="37"/>
      <c r="X833" s="37"/>
      <c r="Y833" s="37"/>
      <c r="Z833" s="37"/>
    </row>
    <row r="834" spans="1:26" ht="39" customHeight="1" x14ac:dyDescent="0.25">
      <c r="A834" s="37"/>
      <c r="B834" s="37"/>
      <c r="C834" s="37"/>
      <c r="D834" s="37"/>
      <c r="E834" s="37"/>
      <c r="F834" s="37"/>
      <c r="G834" s="37"/>
      <c r="H834" s="37"/>
      <c r="I834" s="21"/>
      <c r="J834" s="37"/>
      <c r="K834" s="37"/>
      <c r="L834" s="37"/>
      <c r="M834" s="37"/>
      <c r="N834" s="37"/>
      <c r="O834" s="37"/>
      <c r="P834" s="37"/>
      <c r="Q834" s="37"/>
      <c r="R834" s="37"/>
      <c r="S834" s="37"/>
      <c r="T834" s="37"/>
      <c r="U834" s="37"/>
      <c r="V834" s="37"/>
      <c r="W834" s="37"/>
      <c r="X834" s="37"/>
      <c r="Y834" s="37"/>
      <c r="Z834" s="37"/>
    </row>
    <row r="835" spans="1:26" ht="39" customHeight="1" x14ac:dyDescent="0.25">
      <c r="A835" s="37"/>
      <c r="B835" s="37"/>
      <c r="C835" s="37"/>
      <c r="D835" s="37"/>
      <c r="E835" s="37"/>
      <c r="F835" s="37"/>
      <c r="G835" s="37"/>
      <c r="H835" s="37"/>
      <c r="I835" s="21"/>
      <c r="J835" s="37"/>
      <c r="K835" s="37"/>
      <c r="L835" s="37"/>
      <c r="M835" s="37"/>
      <c r="N835" s="37"/>
      <c r="O835" s="37"/>
      <c r="P835" s="37"/>
      <c r="Q835" s="37"/>
      <c r="R835" s="37"/>
      <c r="S835" s="37"/>
      <c r="T835" s="37"/>
      <c r="U835" s="37"/>
      <c r="V835" s="37"/>
      <c r="W835" s="37"/>
      <c r="X835" s="37"/>
      <c r="Y835" s="37"/>
      <c r="Z835" s="37"/>
    </row>
    <row r="836" spans="1:26" ht="39" customHeight="1" x14ac:dyDescent="0.25">
      <c r="A836" s="37"/>
      <c r="B836" s="37"/>
      <c r="C836" s="37"/>
      <c r="D836" s="37"/>
      <c r="E836" s="37"/>
      <c r="F836" s="37"/>
      <c r="G836" s="37"/>
      <c r="H836" s="37"/>
      <c r="I836" s="21"/>
      <c r="J836" s="37"/>
      <c r="K836" s="37"/>
      <c r="L836" s="37"/>
      <c r="M836" s="37"/>
      <c r="N836" s="37"/>
      <c r="O836" s="37"/>
      <c r="P836" s="37"/>
      <c r="Q836" s="37"/>
      <c r="R836" s="37"/>
      <c r="S836" s="37"/>
      <c r="T836" s="37"/>
      <c r="U836" s="37"/>
      <c r="V836" s="37"/>
      <c r="W836" s="37"/>
      <c r="X836" s="37"/>
      <c r="Y836" s="37"/>
      <c r="Z836" s="37"/>
    </row>
    <row r="837" spans="1:26" ht="39" customHeight="1" x14ac:dyDescent="0.25">
      <c r="A837" s="37"/>
      <c r="B837" s="37"/>
      <c r="C837" s="37"/>
      <c r="D837" s="37"/>
      <c r="E837" s="37"/>
      <c r="F837" s="37"/>
      <c r="G837" s="37"/>
      <c r="H837" s="37"/>
      <c r="I837" s="21"/>
      <c r="J837" s="37"/>
      <c r="K837" s="37"/>
      <c r="L837" s="37"/>
      <c r="M837" s="37"/>
      <c r="N837" s="37"/>
      <c r="O837" s="37"/>
      <c r="P837" s="37"/>
      <c r="Q837" s="37"/>
      <c r="R837" s="37"/>
      <c r="S837" s="37"/>
      <c r="T837" s="37"/>
      <c r="U837" s="37"/>
      <c r="V837" s="37"/>
      <c r="W837" s="37"/>
      <c r="X837" s="37"/>
      <c r="Y837" s="37"/>
      <c r="Z837" s="37"/>
    </row>
    <row r="838" spans="1:26" ht="39" customHeight="1" x14ac:dyDescent="0.25">
      <c r="A838" s="37"/>
      <c r="B838" s="37"/>
      <c r="C838" s="37"/>
      <c r="D838" s="37"/>
      <c r="E838" s="37"/>
      <c r="F838" s="37"/>
      <c r="G838" s="37"/>
      <c r="H838" s="37"/>
      <c r="I838" s="21"/>
      <c r="J838" s="37"/>
      <c r="K838" s="37"/>
      <c r="L838" s="37"/>
      <c r="M838" s="37"/>
      <c r="N838" s="37"/>
      <c r="O838" s="37"/>
      <c r="P838" s="37"/>
      <c r="Q838" s="37"/>
      <c r="R838" s="37"/>
      <c r="S838" s="37"/>
      <c r="T838" s="37"/>
      <c r="U838" s="37"/>
      <c r="V838" s="37"/>
      <c r="W838" s="37"/>
      <c r="X838" s="37"/>
      <c r="Y838" s="37"/>
      <c r="Z838" s="37"/>
    </row>
    <row r="839" spans="1:26" ht="39" customHeight="1" x14ac:dyDescent="0.25">
      <c r="A839" s="37"/>
      <c r="B839" s="37"/>
      <c r="C839" s="37"/>
      <c r="D839" s="37"/>
      <c r="E839" s="37"/>
      <c r="F839" s="37"/>
      <c r="G839" s="37"/>
      <c r="H839" s="37"/>
      <c r="I839" s="21"/>
      <c r="J839" s="37"/>
      <c r="K839" s="37"/>
      <c r="L839" s="37"/>
      <c r="M839" s="37"/>
      <c r="N839" s="37"/>
      <c r="O839" s="37"/>
      <c r="P839" s="37"/>
      <c r="Q839" s="37"/>
      <c r="R839" s="37"/>
      <c r="S839" s="37"/>
      <c r="T839" s="37"/>
      <c r="U839" s="37"/>
      <c r="V839" s="37"/>
      <c r="W839" s="37"/>
      <c r="X839" s="37"/>
      <c r="Y839" s="37"/>
      <c r="Z839" s="37"/>
    </row>
    <row r="840" spans="1:26" ht="39" customHeight="1" x14ac:dyDescent="0.25">
      <c r="A840" s="37"/>
      <c r="B840" s="37"/>
      <c r="C840" s="37"/>
      <c r="D840" s="37"/>
      <c r="E840" s="37"/>
      <c r="F840" s="37"/>
      <c r="G840" s="37"/>
      <c r="H840" s="37"/>
      <c r="I840" s="21"/>
      <c r="J840" s="37"/>
      <c r="K840" s="37"/>
      <c r="L840" s="37"/>
      <c r="M840" s="37"/>
      <c r="N840" s="37"/>
      <c r="O840" s="37"/>
      <c r="P840" s="37"/>
      <c r="Q840" s="37"/>
      <c r="R840" s="37"/>
      <c r="S840" s="37"/>
      <c r="T840" s="37"/>
      <c r="U840" s="37"/>
      <c r="V840" s="37"/>
      <c r="W840" s="37"/>
      <c r="X840" s="37"/>
      <c r="Y840" s="37"/>
      <c r="Z840" s="37"/>
    </row>
    <row r="841" spans="1:26" ht="39" customHeight="1" x14ac:dyDescent="0.25">
      <c r="A841" s="37"/>
      <c r="B841" s="37"/>
      <c r="C841" s="37"/>
      <c r="D841" s="37"/>
      <c r="E841" s="37"/>
      <c r="F841" s="37"/>
      <c r="G841" s="37"/>
      <c r="H841" s="37"/>
      <c r="I841" s="21"/>
      <c r="J841" s="37"/>
      <c r="K841" s="37"/>
      <c r="L841" s="37"/>
      <c r="M841" s="37"/>
      <c r="N841" s="37"/>
      <c r="O841" s="37"/>
      <c r="P841" s="37"/>
      <c r="Q841" s="37"/>
      <c r="R841" s="37"/>
      <c r="S841" s="37"/>
      <c r="T841" s="37"/>
      <c r="U841" s="37"/>
      <c r="V841" s="37"/>
      <c r="W841" s="37"/>
      <c r="X841" s="37"/>
      <c r="Y841" s="37"/>
      <c r="Z841" s="37"/>
    </row>
    <row r="842" spans="1:26" ht="39" customHeight="1" x14ac:dyDescent="0.25">
      <c r="A842" s="37"/>
      <c r="B842" s="37"/>
      <c r="C842" s="37"/>
      <c r="D842" s="37"/>
      <c r="E842" s="37"/>
      <c r="F842" s="37"/>
      <c r="G842" s="37"/>
      <c r="H842" s="37"/>
      <c r="I842" s="21"/>
      <c r="J842" s="37"/>
      <c r="K842" s="37"/>
      <c r="L842" s="37"/>
      <c r="M842" s="37"/>
      <c r="N842" s="37"/>
      <c r="O842" s="37"/>
      <c r="P842" s="37"/>
      <c r="Q842" s="37"/>
      <c r="R842" s="37"/>
      <c r="S842" s="37"/>
      <c r="T842" s="37"/>
      <c r="U842" s="37"/>
      <c r="V842" s="37"/>
      <c r="W842" s="37"/>
      <c r="X842" s="37"/>
      <c r="Y842" s="37"/>
      <c r="Z842" s="37"/>
    </row>
    <row r="843" spans="1:26" ht="39" customHeight="1" x14ac:dyDescent="0.25">
      <c r="A843" s="37"/>
      <c r="B843" s="37"/>
      <c r="C843" s="37"/>
      <c r="D843" s="37"/>
      <c r="E843" s="37"/>
      <c r="F843" s="37"/>
      <c r="G843" s="37"/>
      <c r="H843" s="37"/>
      <c r="I843" s="21"/>
      <c r="J843" s="37"/>
      <c r="K843" s="37"/>
      <c r="L843" s="37"/>
      <c r="M843" s="37"/>
      <c r="N843" s="37"/>
      <c r="O843" s="37"/>
      <c r="P843" s="37"/>
      <c r="Q843" s="37"/>
      <c r="R843" s="37"/>
      <c r="S843" s="37"/>
      <c r="T843" s="37"/>
      <c r="U843" s="37"/>
      <c r="V843" s="37"/>
      <c r="W843" s="37"/>
      <c r="X843" s="37"/>
      <c r="Y843" s="37"/>
      <c r="Z843" s="37"/>
    </row>
    <row r="844" spans="1:26" ht="39" customHeight="1" x14ac:dyDescent="0.25">
      <c r="A844" s="37"/>
      <c r="B844" s="37"/>
      <c r="C844" s="37"/>
      <c r="D844" s="37"/>
      <c r="E844" s="37"/>
      <c r="F844" s="37"/>
      <c r="G844" s="37"/>
      <c r="H844" s="37"/>
      <c r="I844" s="21"/>
      <c r="J844" s="37"/>
      <c r="K844" s="37"/>
      <c r="L844" s="37"/>
      <c r="M844" s="37"/>
      <c r="N844" s="37"/>
      <c r="O844" s="37"/>
      <c r="P844" s="37"/>
      <c r="Q844" s="37"/>
      <c r="R844" s="37"/>
      <c r="S844" s="37"/>
      <c r="T844" s="37"/>
      <c r="U844" s="37"/>
      <c r="V844" s="37"/>
      <c r="W844" s="37"/>
      <c r="X844" s="37"/>
      <c r="Y844" s="37"/>
      <c r="Z844" s="37"/>
    </row>
    <row r="845" spans="1:26" ht="39" customHeight="1" x14ac:dyDescent="0.25">
      <c r="A845" s="37"/>
      <c r="B845" s="37"/>
      <c r="C845" s="37"/>
      <c r="D845" s="37"/>
      <c r="E845" s="37"/>
      <c r="F845" s="37"/>
      <c r="G845" s="37"/>
      <c r="H845" s="37"/>
      <c r="I845" s="21"/>
      <c r="J845" s="37"/>
      <c r="K845" s="37"/>
      <c r="L845" s="37"/>
      <c r="M845" s="37"/>
      <c r="N845" s="37"/>
      <c r="O845" s="37"/>
      <c r="P845" s="37"/>
      <c r="Q845" s="37"/>
      <c r="R845" s="37"/>
      <c r="S845" s="37"/>
      <c r="T845" s="37"/>
      <c r="U845" s="37"/>
      <c r="V845" s="37"/>
      <c r="W845" s="37"/>
      <c r="X845" s="37"/>
      <c r="Y845" s="37"/>
      <c r="Z845" s="37"/>
    </row>
    <row r="846" spans="1:26" ht="39" customHeight="1" x14ac:dyDescent="0.25">
      <c r="A846" s="37"/>
      <c r="B846" s="37"/>
      <c r="C846" s="37"/>
      <c r="D846" s="37"/>
      <c r="E846" s="37"/>
      <c r="F846" s="37"/>
      <c r="G846" s="37"/>
      <c r="H846" s="37"/>
      <c r="I846" s="21"/>
      <c r="J846" s="37"/>
      <c r="K846" s="37"/>
      <c r="L846" s="37"/>
      <c r="M846" s="37"/>
      <c r="N846" s="37"/>
      <c r="O846" s="37"/>
      <c r="P846" s="37"/>
      <c r="Q846" s="37"/>
      <c r="R846" s="37"/>
      <c r="S846" s="37"/>
      <c r="T846" s="37"/>
      <c r="U846" s="37"/>
      <c r="V846" s="37"/>
      <c r="W846" s="37"/>
      <c r="X846" s="37"/>
      <c r="Y846" s="37"/>
      <c r="Z846" s="37"/>
    </row>
    <row r="847" spans="1:26" ht="39" customHeight="1" x14ac:dyDescent="0.25">
      <c r="A847" s="37"/>
      <c r="B847" s="37"/>
      <c r="C847" s="37"/>
      <c r="D847" s="37"/>
      <c r="E847" s="37"/>
      <c r="F847" s="37"/>
      <c r="G847" s="37"/>
      <c r="H847" s="37"/>
      <c r="I847" s="21"/>
      <c r="J847" s="37"/>
      <c r="K847" s="37"/>
      <c r="L847" s="37"/>
      <c r="M847" s="37"/>
      <c r="N847" s="37"/>
      <c r="O847" s="37"/>
      <c r="P847" s="37"/>
      <c r="Q847" s="37"/>
      <c r="R847" s="37"/>
      <c r="S847" s="37"/>
      <c r="T847" s="37"/>
      <c r="U847" s="37"/>
      <c r="V847" s="37"/>
      <c r="W847" s="37"/>
      <c r="X847" s="37"/>
      <c r="Y847" s="37"/>
      <c r="Z847" s="37"/>
    </row>
    <row r="848" spans="1:26" ht="39" customHeight="1" x14ac:dyDescent="0.25">
      <c r="A848" s="37"/>
      <c r="B848" s="37"/>
      <c r="C848" s="37"/>
      <c r="D848" s="37"/>
      <c r="E848" s="37"/>
      <c r="F848" s="37"/>
      <c r="G848" s="37"/>
      <c r="H848" s="37"/>
      <c r="I848" s="21"/>
      <c r="J848" s="37"/>
      <c r="K848" s="37"/>
      <c r="L848" s="37"/>
      <c r="M848" s="37"/>
      <c r="N848" s="37"/>
      <c r="O848" s="37"/>
      <c r="P848" s="37"/>
      <c r="Q848" s="37"/>
      <c r="R848" s="37"/>
      <c r="S848" s="37"/>
      <c r="T848" s="37"/>
      <c r="U848" s="37"/>
      <c r="V848" s="37"/>
      <c r="W848" s="37"/>
      <c r="X848" s="37"/>
      <c r="Y848" s="37"/>
      <c r="Z848" s="37"/>
    </row>
    <row r="849" spans="1:26" ht="39" customHeight="1" x14ac:dyDescent="0.25">
      <c r="A849" s="37"/>
      <c r="B849" s="37"/>
      <c r="C849" s="37"/>
      <c r="D849" s="37"/>
      <c r="E849" s="37"/>
      <c r="F849" s="37"/>
      <c r="G849" s="37"/>
      <c r="H849" s="37"/>
      <c r="I849" s="21"/>
      <c r="J849" s="37"/>
      <c r="K849" s="37"/>
      <c r="L849" s="37"/>
      <c r="M849" s="37"/>
      <c r="N849" s="37"/>
      <c r="O849" s="37"/>
      <c r="P849" s="37"/>
      <c r="Q849" s="37"/>
      <c r="R849" s="37"/>
      <c r="S849" s="37"/>
      <c r="T849" s="37"/>
      <c r="U849" s="37"/>
      <c r="V849" s="37"/>
      <c r="W849" s="37"/>
      <c r="X849" s="37"/>
      <c r="Y849" s="37"/>
      <c r="Z849" s="37"/>
    </row>
    <row r="850" spans="1:26" ht="39" customHeight="1" x14ac:dyDescent="0.25">
      <c r="A850" s="37"/>
      <c r="B850" s="37"/>
      <c r="C850" s="37"/>
      <c r="D850" s="37"/>
      <c r="E850" s="37"/>
      <c r="F850" s="37"/>
      <c r="G850" s="37"/>
      <c r="H850" s="37"/>
      <c r="I850" s="21"/>
      <c r="J850" s="37"/>
      <c r="K850" s="37"/>
      <c r="L850" s="37"/>
      <c r="M850" s="37"/>
      <c r="N850" s="37"/>
      <c r="O850" s="37"/>
      <c r="P850" s="37"/>
      <c r="Q850" s="37"/>
      <c r="R850" s="37"/>
      <c r="S850" s="37"/>
      <c r="T850" s="37"/>
      <c r="U850" s="37"/>
      <c r="V850" s="37"/>
      <c r="W850" s="37"/>
      <c r="X850" s="37"/>
      <c r="Y850" s="37"/>
      <c r="Z850" s="37"/>
    </row>
    <row r="851" spans="1:26" ht="39" customHeight="1" x14ac:dyDescent="0.25">
      <c r="A851" s="37"/>
      <c r="B851" s="37"/>
      <c r="C851" s="37"/>
      <c r="D851" s="37"/>
      <c r="E851" s="37"/>
      <c r="F851" s="37"/>
      <c r="G851" s="37"/>
      <c r="H851" s="37"/>
      <c r="I851" s="21"/>
      <c r="J851" s="37"/>
      <c r="K851" s="37"/>
      <c r="L851" s="37"/>
      <c r="M851" s="37"/>
      <c r="N851" s="37"/>
      <c r="O851" s="37"/>
      <c r="P851" s="37"/>
      <c r="Q851" s="37"/>
      <c r="R851" s="37"/>
      <c r="S851" s="37"/>
      <c r="T851" s="37"/>
      <c r="U851" s="37"/>
      <c r="V851" s="37"/>
      <c r="W851" s="37"/>
      <c r="X851" s="37"/>
      <c r="Y851" s="37"/>
      <c r="Z851" s="37"/>
    </row>
    <row r="852" spans="1:26" ht="39" customHeight="1" x14ac:dyDescent="0.25">
      <c r="A852" s="37"/>
      <c r="B852" s="37"/>
      <c r="C852" s="37"/>
      <c r="D852" s="37"/>
      <c r="E852" s="37"/>
      <c r="F852" s="37"/>
      <c r="G852" s="37"/>
      <c r="H852" s="37"/>
      <c r="I852" s="21"/>
      <c r="J852" s="37"/>
      <c r="K852" s="37"/>
      <c r="L852" s="37"/>
      <c r="M852" s="37"/>
      <c r="N852" s="37"/>
      <c r="O852" s="37"/>
      <c r="P852" s="37"/>
      <c r="Q852" s="37"/>
      <c r="R852" s="37"/>
      <c r="S852" s="37"/>
      <c r="T852" s="37"/>
      <c r="U852" s="37"/>
      <c r="V852" s="37"/>
      <c r="W852" s="37"/>
      <c r="X852" s="37"/>
      <c r="Y852" s="37"/>
      <c r="Z852" s="37"/>
    </row>
    <row r="853" spans="1:26" ht="39" customHeight="1" x14ac:dyDescent="0.25">
      <c r="A853" s="37"/>
      <c r="B853" s="37"/>
      <c r="C853" s="37"/>
      <c r="D853" s="37"/>
      <c r="E853" s="37"/>
      <c r="F853" s="37"/>
      <c r="G853" s="37"/>
      <c r="H853" s="37"/>
      <c r="I853" s="21"/>
      <c r="J853" s="37"/>
      <c r="K853" s="37"/>
      <c r="L853" s="37"/>
      <c r="M853" s="37"/>
      <c r="N853" s="37"/>
      <c r="O853" s="37"/>
      <c r="P853" s="37"/>
      <c r="Q853" s="37"/>
      <c r="R853" s="37"/>
      <c r="S853" s="37"/>
      <c r="T853" s="37"/>
      <c r="U853" s="37"/>
      <c r="V853" s="37"/>
      <c r="W853" s="37"/>
      <c r="X853" s="37"/>
      <c r="Y853" s="37"/>
      <c r="Z853" s="37"/>
    </row>
    <row r="854" spans="1:26" ht="39" customHeight="1" x14ac:dyDescent="0.25">
      <c r="A854" s="37"/>
      <c r="B854" s="37"/>
      <c r="C854" s="37"/>
      <c r="D854" s="37"/>
      <c r="E854" s="37"/>
      <c r="F854" s="37"/>
      <c r="G854" s="37"/>
      <c r="H854" s="37"/>
      <c r="I854" s="21"/>
      <c r="J854" s="37"/>
      <c r="K854" s="37"/>
      <c r="L854" s="37"/>
      <c r="M854" s="37"/>
      <c r="N854" s="37"/>
      <c r="O854" s="37"/>
      <c r="P854" s="37"/>
      <c r="Q854" s="37"/>
      <c r="R854" s="37"/>
      <c r="S854" s="37"/>
      <c r="T854" s="37"/>
      <c r="U854" s="37"/>
      <c r="V854" s="37"/>
      <c r="W854" s="37"/>
      <c r="X854" s="37"/>
      <c r="Y854" s="37"/>
      <c r="Z854" s="37"/>
    </row>
    <row r="855" spans="1:26" ht="39" customHeight="1" x14ac:dyDescent="0.25">
      <c r="A855" s="37"/>
      <c r="B855" s="37"/>
      <c r="C855" s="37"/>
      <c r="D855" s="37"/>
      <c r="E855" s="37"/>
      <c r="F855" s="37"/>
      <c r="G855" s="37"/>
      <c r="H855" s="37"/>
      <c r="I855" s="21"/>
      <c r="J855" s="37"/>
      <c r="K855" s="37"/>
      <c r="L855" s="37"/>
      <c r="M855" s="37"/>
      <c r="N855" s="37"/>
      <c r="O855" s="37"/>
      <c r="P855" s="37"/>
      <c r="Q855" s="37"/>
      <c r="R855" s="37"/>
      <c r="S855" s="37"/>
      <c r="T855" s="37"/>
      <c r="U855" s="37"/>
      <c r="V855" s="37"/>
      <c r="W855" s="37"/>
      <c r="X855" s="37"/>
      <c r="Y855" s="37"/>
      <c r="Z855" s="37"/>
    </row>
    <row r="856" spans="1:26" ht="39" customHeight="1" x14ac:dyDescent="0.25">
      <c r="A856" s="37"/>
      <c r="B856" s="37"/>
      <c r="C856" s="37"/>
      <c r="D856" s="37"/>
      <c r="E856" s="37"/>
      <c r="F856" s="37"/>
      <c r="G856" s="37"/>
      <c r="H856" s="37"/>
      <c r="I856" s="21"/>
      <c r="J856" s="37"/>
      <c r="K856" s="37"/>
      <c r="L856" s="37"/>
      <c r="M856" s="37"/>
      <c r="N856" s="37"/>
      <c r="O856" s="37"/>
      <c r="P856" s="37"/>
      <c r="Q856" s="37"/>
      <c r="R856" s="37"/>
      <c r="S856" s="37"/>
      <c r="T856" s="37"/>
      <c r="U856" s="37"/>
      <c r="V856" s="37"/>
      <c r="W856" s="37"/>
      <c r="X856" s="37"/>
      <c r="Y856" s="37"/>
      <c r="Z856" s="37"/>
    </row>
    <row r="857" spans="1:26" ht="39" customHeight="1" x14ac:dyDescent="0.25">
      <c r="A857" s="37"/>
      <c r="B857" s="37"/>
      <c r="C857" s="37"/>
      <c r="D857" s="37"/>
      <c r="E857" s="37"/>
      <c r="F857" s="37"/>
      <c r="G857" s="37"/>
      <c r="H857" s="37"/>
      <c r="I857" s="21"/>
      <c r="J857" s="37"/>
      <c r="K857" s="37"/>
      <c r="L857" s="37"/>
      <c r="M857" s="37"/>
      <c r="N857" s="37"/>
      <c r="O857" s="37"/>
      <c r="P857" s="37"/>
      <c r="Q857" s="37"/>
      <c r="R857" s="37"/>
      <c r="S857" s="37"/>
      <c r="T857" s="37"/>
      <c r="U857" s="37"/>
      <c r="V857" s="37"/>
      <c r="W857" s="37"/>
      <c r="X857" s="37"/>
      <c r="Y857" s="37"/>
      <c r="Z857" s="37"/>
    </row>
    <row r="858" spans="1:26" ht="39" customHeight="1" x14ac:dyDescent="0.25">
      <c r="A858" s="37"/>
      <c r="B858" s="37"/>
      <c r="C858" s="37"/>
      <c r="D858" s="37"/>
      <c r="E858" s="37"/>
      <c r="F858" s="37"/>
      <c r="G858" s="37"/>
      <c r="H858" s="37"/>
      <c r="I858" s="21"/>
      <c r="J858" s="37"/>
      <c r="K858" s="37"/>
      <c r="L858" s="37"/>
      <c r="M858" s="37"/>
      <c r="N858" s="37"/>
      <c r="O858" s="37"/>
      <c r="P858" s="37"/>
      <c r="Q858" s="37"/>
      <c r="R858" s="37"/>
      <c r="S858" s="37"/>
      <c r="T858" s="37"/>
      <c r="U858" s="37"/>
      <c r="V858" s="37"/>
      <c r="W858" s="37"/>
      <c r="X858" s="37"/>
      <c r="Y858" s="37"/>
      <c r="Z858" s="37"/>
    </row>
    <row r="859" spans="1:26" ht="39" customHeight="1" x14ac:dyDescent="0.25">
      <c r="A859" s="37"/>
      <c r="B859" s="37"/>
      <c r="C859" s="37"/>
      <c r="D859" s="37"/>
      <c r="E859" s="37"/>
      <c r="F859" s="37"/>
      <c r="G859" s="37"/>
      <c r="H859" s="37"/>
      <c r="I859" s="21"/>
      <c r="J859" s="37"/>
      <c r="K859" s="37"/>
      <c r="L859" s="37"/>
      <c r="M859" s="37"/>
      <c r="N859" s="37"/>
      <c r="O859" s="37"/>
      <c r="P859" s="37"/>
      <c r="Q859" s="37"/>
      <c r="R859" s="37"/>
      <c r="S859" s="37"/>
      <c r="T859" s="37"/>
      <c r="U859" s="37"/>
      <c r="V859" s="37"/>
      <c r="W859" s="37"/>
      <c r="X859" s="37"/>
      <c r="Y859" s="37"/>
      <c r="Z859" s="37"/>
    </row>
    <row r="860" spans="1:26" ht="39" customHeight="1" x14ac:dyDescent="0.25">
      <c r="A860" s="37"/>
      <c r="B860" s="37"/>
      <c r="C860" s="37"/>
      <c r="D860" s="37"/>
      <c r="E860" s="37"/>
      <c r="F860" s="37"/>
      <c r="G860" s="37"/>
      <c r="H860" s="37"/>
      <c r="I860" s="21"/>
      <c r="J860" s="37"/>
      <c r="K860" s="37"/>
      <c r="L860" s="37"/>
      <c r="M860" s="37"/>
      <c r="N860" s="37"/>
      <c r="O860" s="37"/>
      <c r="P860" s="37"/>
      <c r="Q860" s="37"/>
      <c r="R860" s="37"/>
      <c r="S860" s="37"/>
      <c r="T860" s="37"/>
      <c r="U860" s="37"/>
      <c r="V860" s="37"/>
      <c r="W860" s="37"/>
      <c r="X860" s="37"/>
      <c r="Y860" s="37"/>
      <c r="Z860" s="37"/>
    </row>
    <row r="861" spans="1:26" ht="39" customHeight="1" x14ac:dyDescent="0.25">
      <c r="A861" s="37"/>
      <c r="B861" s="37"/>
      <c r="C861" s="37"/>
      <c r="D861" s="37"/>
      <c r="E861" s="37"/>
      <c r="F861" s="37"/>
      <c r="G861" s="37"/>
      <c r="H861" s="37"/>
      <c r="I861" s="21"/>
      <c r="J861" s="37"/>
      <c r="K861" s="37"/>
      <c r="L861" s="37"/>
      <c r="M861" s="37"/>
      <c r="N861" s="37"/>
      <c r="O861" s="37"/>
      <c r="P861" s="37"/>
      <c r="Q861" s="37"/>
      <c r="R861" s="37"/>
      <c r="S861" s="37"/>
      <c r="T861" s="37"/>
      <c r="U861" s="37"/>
      <c r="V861" s="37"/>
      <c r="W861" s="37"/>
      <c r="X861" s="37"/>
      <c r="Y861" s="37"/>
      <c r="Z861" s="37"/>
    </row>
    <row r="862" spans="1:26" ht="39" customHeight="1" x14ac:dyDescent="0.25">
      <c r="A862" s="37"/>
      <c r="B862" s="37"/>
      <c r="C862" s="37"/>
      <c r="D862" s="37"/>
      <c r="E862" s="37"/>
      <c r="F862" s="37"/>
      <c r="G862" s="37"/>
      <c r="H862" s="37"/>
      <c r="I862" s="21"/>
      <c r="J862" s="37"/>
      <c r="K862" s="37"/>
      <c r="L862" s="37"/>
      <c r="M862" s="37"/>
      <c r="N862" s="37"/>
      <c r="O862" s="37"/>
      <c r="P862" s="37"/>
      <c r="Q862" s="37"/>
      <c r="R862" s="37"/>
      <c r="S862" s="37"/>
      <c r="T862" s="37"/>
      <c r="U862" s="37"/>
      <c r="V862" s="37"/>
      <c r="W862" s="37"/>
      <c r="X862" s="37"/>
      <c r="Y862" s="37"/>
      <c r="Z862" s="37"/>
    </row>
    <row r="863" spans="1:26" ht="39" customHeight="1" x14ac:dyDescent="0.25">
      <c r="A863" s="37"/>
      <c r="B863" s="37"/>
      <c r="C863" s="37"/>
      <c r="D863" s="37"/>
      <c r="E863" s="37"/>
      <c r="F863" s="37"/>
      <c r="G863" s="37"/>
      <c r="H863" s="37"/>
      <c r="I863" s="21"/>
      <c r="J863" s="37"/>
      <c r="K863" s="37"/>
      <c r="L863" s="37"/>
      <c r="M863" s="37"/>
      <c r="N863" s="37"/>
      <c r="O863" s="37"/>
      <c r="P863" s="37"/>
      <c r="Q863" s="37"/>
      <c r="R863" s="37"/>
      <c r="S863" s="37"/>
      <c r="T863" s="37"/>
      <c r="U863" s="37"/>
      <c r="V863" s="37"/>
      <c r="W863" s="37"/>
      <c r="X863" s="37"/>
      <c r="Y863" s="37"/>
      <c r="Z863" s="37"/>
    </row>
    <row r="864" spans="1:26" ht="39" customHeight="1" x14ac:dyDescent="0.25">
      <c r="A864" s="37"/>
      <c r="B864" s="37"/>
      <c r="C864" s="37"/>
      <c r="D864" s="37"/>
      <c r="E864" s="37"/>
      <c r="F864" s="37"/>
      <c r="G864" s="37"/>
      <c r="H864" s="37"/>
      <c r="I864" s="21"/>
      <c r="J864" s="37"/>
      <c r="K864" s="37"/>
      <c r="L864" s="37"/>
      <c r="M864" s="37"/>
      <c r="N864" s="37"/>
      <c r="O864" s="37"/>
      <c r="P864" s="37"/>
      <c r="Q864" s="37"/>
      <c r="R864" s="37"/>
      <c r="S864" s="37"/>
      <c r="T864" s="37"/>
      <c r="U864" s="37"/>
      <c r="V864" s="37"/>
      <c r="W864" s="37"/>
      <c r="X864" s="37"/>
      <c r="Y864" s="37"/>
      <c r="Z864" s="37"/>
    </row>
    <row r="865" spans="1:26" ht="39" customHeight="1" x14ac:dyDescent="0.25">
      <c r="A865" s="37"/>
      <c r="B865" s="37"/>
      <c r="C865" s="37"/>
      <c r="D865" s="37"/>
      <c r="E865" s="37"/>
      <c r="F865" s="37"/>
      <c r="G865" s="37"/>
      <c r="H865" s="37"/>
      <c r="I865" s="21"/>
      <c r="J865" s="37"/>
      <c r="K865" s="37"/>
      <c r="L865" s="37"/>
      <c r="M865" s="37"/>
      <c r="N865" s="37"/>
      <c r="O865" s="37"/>
      <c r="P865" s="37"/>
      <c r="Q865" s="37"/>
      <c r="R865" s="37"/>
      <c r="S865" s="37"/>
      <c r="T865" s="37"/>
      <c r="U865" s="37"/>
      <c r="V865" s="37"/>
      <c r="W865" s="37"/>
      <c r="X865" s="37"/>
      <c r="Y865" s="37"/>
      <c r="Z865" s="37"/>
    </row>
    <row r="866" spans="1:26" ht="39" customHeight="1" x14ac:dyDescent="0.25">
      <c r="A866" s="37"/>
      <c r="B866" s="37"/>
      <c r="C866" s="37"/>
      <c r="D866" s="37"/>
      <c r="E866" s="37"/>
      <c r="F866" s="37"/>
      <c r="G866" s="37"/>
      <c r="H866" s="37"/>
      <c r="I866" s="21"/>
      <c r="J866" s="37"/>
      <c r="K866" s="37"/>
      <c r="L866" s="37"/>
      <c r="M866" s="37"/>
      <c r="N866" s="37"/>
      <c r="O866" s="37"/>
      <c r="P866" s="37"/>
      <c r="Q866" s="37"/>
      <c r="R866" s="37"/>
      <c r="S866" s="37"/>
      <c r="T866" s="37"/>
      <c r="U866" s="37"/>
      <c r="V866" s="37"/>
      <c r="W866" s="37"/>
      <c r="X866" s="37"/>
      <c r="Y866" s="37"/>
      <c r="Z866" s="37"/>
    </row>
    <row r="867" spans="1:26" ht="39" customHeight="1" x14ac:dyDescent="0.25">
      <c r="A867" s="37"/>
      <c r="B867" s="37"/>
      <c r="C867" s="37"/>
      <c r="D867" s="37"/>
      <c r="E867" s="37"/>
      <c r="F867" s="37"/>
      <c r="G867" s="37"/>
      <c r="H867" s="37"/>
      <c r="I867" s="21"/>
      <c r="J867" s="37"/>
      <c r="K867" s="37"/>
      <c r="L867" s="37"/>
      <c r="M867" s="37"/>
      <c r="N867" s="37"/>
      <c r="O867" s="37"/>
      <c r="P867" s="37"/>
      <c r="Q867" s="37"/>
      <c r="R867" s="37"/>
      <c r="S867" s="37"/>
      <c r="T867" s="37"/>
      <c r="U867" s="37"/>
      <c r="V867" s="37"/>
      <c r="W867" s="37"/>
      <c r="X867" s="37"/>
      <c r="Y867" s="37"/>
      <c r="Z867" s="37"/>
    </row>
    <row r="868" spans="1:26" ht="39" customHeight="1" x14ac:dyDescent="0.25">
      <c r="A868" s="37"/>
      <c r="B868" s="37"/>
      <c r="C868" s="37"/>
      <c r="D868" s="37"/>
      <c r="E868" s="37"/>
      <c r="F868" s="37"/>
      <c r="G868" s="37"/>
      <c r="H868" s="37"/>
      <c r="I868" s="21"/>
      <c r="J868" s="37"/>
      <c r="K868" s="37"/>
      <c r="L868" s="37"/>
      <c r="M868" s="37"/>
      <c r="N868" s="37"/>
      <c r="O868" s="37"/>
      <c r="P868" s="37"/>
      <c r="Q868" s="37"/>
      <c r="R868" s="37"/>
      <c r="S868" s="37"/>
      <c r="T868" s="37"/>
      <c r="U868" s="37"/>
      <c r="V868" s="37"/>
      <c r="W868" s="37"/>
      <c r="X868" s="37"/>
      <c r="Y868" s="37"/>
      <c r="Z868" s="37"/>
    </row>
    <row r="869" spans="1:26" ht="39" customHeight="1" x14ac:dyDescent="0.25">
      <c r="A869" s="37"/>
      <c r="B869" s="37"/>
      <c r="C869" s="37"/>
      <c r="D869" s="37"/>
      <c r="E869" s="37"/>
      <c r="F869" s="37"/>
      <c r="G869" s="37"/>
      <c r="H869" s="37"/>
      <c r="I869" s="21"/>
      <c r="J869" s="37"/>
      <c r="K869" s="37"/>
      <c r="L869" s="37"/>
      <c r="M869" s="37"/>
      <c r="N869" s="37"/>
      <c r="O869" s="37"/>
      <c r="P869" s="37"/>
      <c r="Q869" s="37"/>
      <c r="R869" s="37"/>
      <c r="S869" s="37"/>
      <c r="T869" s="37"/>
      <c r="U869" s="37"/>
      <c r="V869" s="37"/>
      <c r="W869" s="37"/>
      <c r="X869" s="37"/>
      <c r="Y869" s="37"/>
      <c r="Z869" s="37"/>
    </row>
    <row r="870" spans="1:26" ht="39" customHeight="1" x14ac:dyDescent="0.25">
      <c r="A870" s="37"/>
      <c r="B870" s="37"/>
      <c r="C870" s="37"/>
      <c r="D870" s="37"/>
      <c r="E870" s="37"/>
      <c r="F870" s="37"/>
      <c r="G870" s="37"/>
      <c r="H870" s="37"/>
      <c r="I870" s="21"/>
      <c r="J870" s="37"/>
      <c r="K870" s="37"/>
      <c r="L870" s="37"/>
      <c r="M870" s="37"/>
      <c r="N870" s="37"/>
      <c r="O870" s="37"/>
      <c r="P870" s="37"/>
      <c r="Q870" s="37"/>
      <c r="R870" s="37"/>
      <c r="S870" s="37"/>
      <c r="T870" s="37"/>
      <c r="U870" s="37"/>
      <c r="V870" s="37"/>
      <c r="W870" s="37"/>
      <c r="X870" s="37"/>
      <c r="Y870" s="37"/>
      <c r="Z870" s="37"/>
    </row>
    <row r="871" spans="1:26" ht="39" customHeight="1" x14ac:dyDescent="0.25">
      <c r="A871" s="37"/>
      <c r="B871" s="37"/>
      <c r="C871" s="37"/>
      <c r="D871" s="37"/>
      <c r="E871" s="37"/>
      <c r="F871" s="37"/>
      <c r="G871" s="37"/>
      <c r="H871" s="37"/>
      <c r="I871" s="21"/>
      <c r="J871" s="37"/>
      <c r="K871" s="37"/>
      <c r="L871" s="37"/>
      <c r="M871" s="37"/>
      <c r="N871" s="37"/>
      <c r="O871" s="37"/>
      <c r="P871" s="37"/>
      <c r="Q871" s="37"/>
      <c r="R871" s="37"/>
      <c r="S871" s="37"/>
      <c r="T871" s="37"/>
      <c r="U871" s="37"/>
      <c r="V871" s="37"/>
      <c r="W871" s="37"/>
      <c r="X871" s="37"/>
      <c r="Y871" s="37"/>
      <c r="Z871" s="37"/>
    </row>
    <row r="872" spans="1:26" ht="39" customHeight="1" x14ac:dyDescent="0.25">
      <c r="A872" s="37"/>
      <c r="B872" s="37"/>
      <c r="C872" s="37"/>
      <c r="D872" s="37"/>
      <c r="E872" s="37"/>
      <c r="F872" s="37"/>
      <c r="G872" s="37"/>
      <c r="H872" s="37"/>
      <c r="I872" s="21"/>
      <c r="J872" s="37"/>
      <c r="K872" s="37"/>
      <c r="L872" s="37"/>
      <c r="M872" s="37"/>
      <c r="N872" s="37"/>
      <c r="O872" s="37"/>
      <c r="P872" s="37"/>
      <c r="Q872" s="37"/>
      <c r="R872" s="37"/>
      <c r="S872" s="37"/>
      <c r="T872" s="37"/>
      <c r="U872" s="37"/>
      <c r="V872" s="37"/>
      <c r="W872" s="37"/>
      <c r="X872" s="37"/>
      <c r="Y872" s="37"/>
      <c r="Z872" s="37"/>
    </row>
    <row r="873" spans="1:26" ht="39" customHeight="1" x14ac:dyDescent="0.25">
      <c r="A873" s="37"/>
      <c r="B873" s="37"/>
      <c r="C873" s="37"/>
      <c r="D873" s="37"/>
      <c r="E873" s="37"/>
      <c r="F873" s="37"/>
      <c r="G873" s="37"/>
      <c r="H873" s="37"/>
      <c r="I873" s="21"/>
      <c r="J873" s="37"/>
      <c r="K873" s="37"/>
      <c r="L873" s="37"/>
      <c r="M873" s="37"/>
      <c r="N873" s="37"/>
      <c r="O873" s="37"/>
      <c r="P873" s="37"/>
      <c r="Q873" s="37"/>
      <c r="R873" s="37"/>
      <c r="S873" s="37"/>
      <c r="T873" s="37"/>
      <c r="U873" s="37"/>
      <c r="V873" s="37"/>
      <c r="W873" s="37"/>
      <c r="X873" s="37"/>
      <c r="Y873" s="37"/>
      <c r="Z873" s="37"/>
    </row>
    <row r="874" spans="1:26" ht="39" customHeight="1" x14ac:dyDescent="0.25">
      <c r="A874" s="37"/>
      <c r="B874" s="37"/>
      <c r="C874" s="37"/>
      <c r="D874" s="37"/>
      <c r="E874" s="37"/>
      <c r="F874" s="37"/>
      <c r="G874" s="37"/>
      <c r="H874" s="37"/>
      <c r="I874" s="21"/>
      <c r="J874" s="37"/>
      <c r="K874" s="37"/>
      <c r="L874" s="37"/>
      <c r="M874" s="37"/>
      <c r="N874" s="37"/>
      <c r="O874" s="37"/>
      <c r="P874" s="37"/>
      <c r="Q874" s="37"/>
      <c r="R874" s="37"/>
      <c r="S874" s="37"/>
      <c r="T874" s="37"/>
      <c r="U874" s="37"/>
      <c r="V874" s="37"/>
      <c r="W874" s="37"/>
      <c r="X874" s="37"/>
      <c r="Y874" s="37"/>
      <c r="Z874" s="37"/>
    </row>
    <row r="875" spans="1:26" ht="39" customHeight="1" x14ac:dyDescent="0.25">
      <c r="A875" s="37"/>
      <c r="B875" s="37"/>
      <c r="C875" s="37"/>
      <c r="D875" s="37"/>
      <c r="E875" s="37"/>
      <c r="F875" s="37"/>
      <c r="G875" s="37"/>
      <c r="H875" s="37"/>
      <c r="I875" s="21"/>
      <c r="J875" s="37"/>
      <c r="K875" s="37"/>
      <c r="L875" s="37"/>
      <c r="M875" s="37"/>
      <c r="N875" s="37"/>
      <c r="O875" s="37"/>
      <c r="P875" s="37"/>
      <c r="Q875" s="37"/>
      <c r="R875" s="37"/>
      <c r="S875" s="37"/>
      <c r="T875" s="37"/>
      <c r="U875" s="37"/>
      <c r="V875" s="37"/>
      <c r="W875" s="37"/>
      <c r="X875" s="37"/>
      <c r="Y875" s="37"/>
      <c r="Z875" s="37"/>
    </row>
    <row r="876" spans="1:26" ht="39" customHeight="1" x14ac:dyDescent="0.25">
      <c r="A876" s="37"/>
      <c r="B876" s="37"/>
      <c r="C876" s="37"/>
      <c r="D876" s="37"/>
      <c r="E876" s="37"/>
      <c r="F876" s="37"/>
      <c r="G876" s="37"/>
      <c r="H876" s="37"/>
      <c r="I876" s="21"/>
      <c r="J876" s="37"/>
      <c r="K876" s="37"/>
      <c r="L876" s="37"/>
      <c r="M876" s="37"/>
      <c r="N876" s="37"/>
      <c r="O876" s="37"/>
      <c r="P876" s="37"/>
      <c r="Q876" s="37"/>
      <c r="R876" s="37"/>
      <c r="S876" s="37"/>
      <c r="T876" s="37"/>
      <c r="U876" s="37"/>
      <c r="V876" s="37"/>
      <c r="W876" s="37"/>
      <c r="X876" s="37"/>
      <c r="Y876" s="37"/>
      <c r="Z876" s="37"/>
    </row>
    <row r="877" spans="1:26" ht="39" customHeight="1" x14ac:dyDescent="0.25">
      <c r="A877" s="37"/>
      <c r="B877" s="37"/>
      <c r="C877" s="37"/>
      <c r="D877" s="37"/>
      <c r="E877" s="37"/>
      <c r="F877" s="37"/>
      <c r="G877" s="37"/>
      <c r="H877" s="37"/>
      <c r="I877" s="21"/>
      <c r="J877" s="37"/>
      <c r="K877" s="37"/>
      <c r="L877" s="37"/>
      <c r="M877" s="37"/>
      <c r="N877" s="37"/>
      <c r="O877" s="37"/>
      <c r="P877" s="37"/>
      <c r="Q877" s="37"/>
      <c r="R877" s="37"/>
      <c r="S877" s="37"/>
      <c r="T877" s="37"/>
      <c r="U877" s="37"/>
      <c r="V877" s="37"/>
      <c r="W877" s="37"/>
      <c r="X877" s="37"/>
      <c r="Y877" s="37"/>
      <c r="Z877" s="37"/>
    </row>
    <row r="878" spans="1:26" ht="39" customHeight="1" x14ac:dyDescent="0.25">
      <c r="A878" s="37"/>
      <c r="B878" s="37"/>
      <c r="C878" s="37"/>
      <c r="D878" s="37"/>
      <c r="E878" s="37"/>
      <c r="F878" s="37"/>
      <c r="G878" s="37"/>
      <c r="H878" s="37"/>
      <c r="I878" s="21"/>
      <c r="J878" s="37"/>
      <c r="K878" s="37"/>
      <c r="L878" s="37"/>
      <c r="M878" s="37"/>
      <c r="N878" s="37"/>
      <c r="O878" s="37"/>
      <c r="P878" s="37"/>
      <c r="Q878" s="37"/>
      <c r="R878" s="37"/>
      <c r="S878" s="37"/>
      <c r="T878" s="37"/>
      <c r="U878" s="37"/>
      <c r="V878" s="37"/>
      <c r="W878" s="37"/>
      <c r="X878" s="37"/>
      <c r="Y878" s="37"/>
      <c r="Z878" s="37"/>
    </row>
    <row r="879" spans="1:26" ht="39" customHeight="1" x14ac:dyDescent="0.25">
      <c r="A879" s="37"/>
      <c r="B879" s="37"/>
      <c r="C879" s="37"/>
      <c r="D879" s="37"/>
      <c r="E879" s="37"/>
      <c r="F879" s="37"/>
      <c r="G879" s="37"/>
      <c r="H879" s="37"/>
      <c r="I879" s="21"/>
      <c r="J879" s="37"/>
      <c r="K879" s="37"/>
      <c r="L879" s="37"/>
      <c r="M879" s="37"/>
      <c r="N879" s="37"/>
      <c r="O879" s="37"/>
      <c r="P879" s="37"/>
      <c r="Q879" s="37"/>
      <c r="R879" s="37"/>
      <c r="S879" s="37"/>
      <c r="T879" s="37"/>
      <c r="U879" s="37"/>
      <c r="V879" s="37"/>
      <c r="W879" s="37"/>
      <c r="X879" s="37"/>
      <c r="Y879" s="37"/>
      <c r="Z879" s="37"/>
    </row>
    <row r="880" spans="1:26" ht="39" customHeight="1" x14ac:dyDescent="0.25">
      <c r="A880" s="37"/>
      <c r="B880" s="37"/>
      <c r="C880" s="37"/>
      <c r="D880" s="37"/>
      <c r="E880" s="37"/>
      <c r="F880" s="37"/>
      <c r="G880" s="37"/>
      <c r="H880" s="37"/>
      <c r="I880" s="21"/>
      <c r="J880" s="37"/>
      <c r="K880" s="37"/>
      <c r="L880" s="37"/>
      <c r="M880" s="37"/>
      <c r="N880" s="37"/>
      <c r="O880" s="37"/>
      <c r="P880" s="37"/>
      <c r="Q880" s="37"/>
      <c r="R880" s="37"/>
      <c r="S880" s="37"/>
      <c r="T880" s="37"/>
      <c r="U880" s="37"/>
      <c r="V880" s="37"/>
      <c r="W880" s="37"/>
      <c r="X880" s="37"/>
      <c r="Y880" s="37"/>
      <c r="Z880" s="37"/>
    </row>
    <row r="881" spans="1:26" ht="39" customHeight="1" x14ac:dyDescent="0.25">
      <c r="A881" s="37"/>
      <c r="B881" s="37"/>
      <c r="C881" s="37"/>
      <c r="D881" s="37"/>
      <c r="E881" s="37"/>
      <c r="F881" s="37"/>
      <c r="G881" s="37"/>
      <c r="H881" s="37"/>
      <c r="I881" s="21"/>
      <c r="J881" s="37"/>
      <c r="K881" s="37"/>
      <c r="L881" s="37"/>
      <c r="M881" s="37"/>
      <c r="N881" s="37"/>
      <c r="O881" s="37"/>
      <c r="P881" s="37"/>
      <c r="Q881" s="37"/>
      <c r="R881" s="37"/>
      <c r="S881" s="37"/>
      <c r="T881" s="37"/>
      <c r="U881" s="37"/>
      <c r="V881" s="37"/>
      <c r="W881" s="37"/>
      <c r="X881" s="37"/>
      <c r="Y881" s="37"/>
      <c r="Z881" s="37"/>
    </row>
    <row r="882" spans="1:26" ht="39" customHeight="1" x14ac:dyDescent="0.25">
      <c r="A882" s="37"/>
      <c r="B882" s="37"/>
      <c r="C882" s="37"/>
      <c r="D882" s="37"/>
      <c r="E882" s="37"/>
      <c r="F882" s="37"/>
      <c r="G882" s="37"/>
      <c r="H882" s="37"/>
      <c r="I882" s="21"/>
      <c r="J882" s="37"/>
      <c r="K882" s="37"/>
      <c r="L882" s="37"/>
      <c r="M882" s="37"/>
      <c r="N882" s="37"/>
      <c r="O882" s="37"/>
      <c r="P882" s="37"/>
      <c r="Q882" s="37"/>
      <c r="R882" s="37"/>
      <c r="S882" s="37"/>
      <c r="T882" s="37"/>
      <c r="U882" s="37"/>
      <c r="V882" s="37"/>
      <c r="W882" s="37"/>
      <c r="X882" s="37"/>
      <c r="Y882" s="37"/>
      <c r="Z882" s="37"/>
    </row>
    <row r="883" spans="1:26" ht="39" customHeight="1" x14ac:dyDescent="0.25">
      <c r="A883" s="37"/>
      <c r="B883" s="37"/>
      <c r="C883" s="37"/>
      <c r="D883" s="37"/>
      <c r="E883" s="37"/>
      <c r="F883" s="37"/>
      <c r="G883" s="37"/>
      <c r="H883" s="37"/>
      <c r="I883" s="21"/>
      <c r="J883" s="37"/>
      <c r="K883" s="37"/>
      <c r="L883" s="37"/>
      <c r="M883" s="37"/>
      <c r="N883" s="37"/>
      <c r="O883" s="37"/>
      <c r="P883" s="37"/>
      <c r="Q883" s="37"/>
      <c r="R883" s="37"/>
      <c r="S883" s="37"/>
      <c r="T883" s="37"/>
      <c r="U883" s="37"/>
      <c r="V883" s="37"/>
      <c r="W883" s="37"/>
      <c r="X883" s="37"/>
      <c r="Y883" s="37"/>
      <c r="Z883" s="37"/>
    </row>
    <row r="884" spans="1:26" ht="39" customHeight="1" x14ac:dyDescent="0.25">
      <c r="A884" s="37"/>
      <c r="B884" s="37"/>
      <c r="C884" s="37"/>
      <c r="D884" s="37"/>
      <c r="E884" s="37"/>
      <c r="F884" s="37"/>
      <c r="G884" s="37"/>
      <c r="H884" s="37"/>
      <c r="I884" s="21"/>
      <c r="J884" s="37"/>
      <c r="K884" s="37"/>
      <c r="L884" s="37"/>
      <c r="M884" s="37"/>
      <c r="N884" s="37"/>
      <c r="O884" s="37"/>
      <c r="P884" s="37"/>
      <c r="Q884" s="37"/>
      <c r="R884" s="37"/>
      <c r="S884" s="37"/>
      <c r="T884" s="37"/>
      <c r="U884" s="37"/>
      <c r="V884" s="37"/>
      <c r="W884" s="37"/>
      <c r="X884" s="37"/>
      <c r="Y884" s="37"/>
      <c r="Z884" s="37"/>
    </row>
    <row r="885" spans="1:26" ht="39" customHeight="1" x14ac:dyDescent="0.25">
      <c r="A885" s="37"/>
      <c r="B885" s="37"/>
      <c r="C885" s="37"/>
      <c r="D885" s="37"/>
      <c r="E885" s="37"/>
      <c r="F885" s="37"/>
      <c r="G885" s="37"/>
      <c r="H885" s="37"/>
      <c r="I885" s="21"/>
      <c r="J885" s="37"/>
      <c r="K885" s="37"/>
      <c r="L885" s="37"/>
      <c r="M885" s="37"/>
      <c r="N885" s="37"/>
      <c r="O885" s="37"/>
      <c r="P885" s="37"/>
      <c r="Q885" s="37"/>
      <c r="R885" s="37"/>
      <c r="S885" s="37"/>
      <c r="T885" s="37"/>
      <c r="U885" s="37"/>
      <c r="V885" s="37"/>
      <c r="W885" s="37"/>
      <c r="X885" s="37"/>
      <c r="Y885" s="37"/>
      <c r="Z885" s="37"/>
    </row>
    <row r="886" spans="1:26" ht="39" customHeight="1" x14ac:dyDescent="0.25">
      <c r="A886" s="37"/>
      <c r="B886" s="37"/>
      <c r="C886" s="37"/>
      <c r="D886" s="37"/>
      <c r="E886" s="37"/>
      <c r="F886" s="37"/>
      <c r="G886" s="37"/>
      <c r="H886" s="37"/>
      <c r="I886" s="21"/>
      <c r="J886" s="37"/>
      <c r="K886" s="37"/>
      <c r="L886" s="37"/>
      <c r="M886" s="37"/>
      <c r="N886" s="37"/>
      <c r="O886" s="37"/>
      <c r="P886" s="37"/>
      <c r="Q886" s="37"/>
      <c r="R886" s="37"/>
      <c r="S886" s="37"/>
      <c r="T886" s="37"/>
      <c r="U886" s="37"/>
      <c r="V886" s="37"/>
      <c r="W886" s="37"/>
      <c r="X886" s="37"/>
      <c r="Y886" s="37"/>
      <c r="Z886" s="37"/>
    </row>
    <row r="887" spans="1:26" ht="39" customHeight="1" x14ac:dyDescent="0.25">
      <c r="A887" s="37"/>
      <c r="B887" s="37"/>
      <c r="C887" s="37"/>
      <c r="D887" s="37"/>
      <c r="E887" s="37"/>
      <c r="F887" s="37"/>
      <c r="G887" s="37"/>
      <c r="H887" s="37"/>
      <c r="I887" s="21"/>
      <c r="J887" s="37"/>
      <c r="K887" s="37"/>
      <c r="L887" s="37"/>
      <c r="M887" s="37"/>
      <c r="N887" s="37"/>
      <c r="O887" s="37"/>
      <c r="P887" s="37"/>
      <c r="Q887" s="37"/>
      <c r="R887" s="37"/>
      <c r="S887" s="37"/>
      <c r="T887" s="37"/>
      <c r="U887" s="37"/>
      <c r="V887" s="37"/>
      <c r="W887" s="37"/>
      <c r="X887" s="37"/>
      <c r="Y887" s="37"/>
      <c r="Z887" s="37"/>
    </row>
    <row r="888" spans="1:26" ht="39" customHeight="1" x14ac:dyDescent="0.25">
      <c r="A888" s="37"/>
      <c r="B888" s="37"/>
      <c r="C888" s="37"/>
      <c r="D888" s="37"/>
      <c r="E888" s="37"/>
      <c r="F888" s="37"/>
      <c r="G888" s="37"/>
      <c r="H888" s="37"/>
      <c r="I888" s="21"/>
      <c r="J888" s="37"/>
      <c r="K888" s="37"/>
      <c r="L888" s="37"/>
      <c r="M888" s="37"/>
      <c r="N888" s="37"/>
      <c r="O888" s="37"/>
      <c r="P888" s="37"/>
      <c r="Q888" s="37"/>
      <c r="R888" s="37"/>
      <c r="S888" s="37"/>
      <c r="T888" s="37"/>
      <c r="U888" s="37"/>
      <c r="V888" s="37"/>
      <c r="W888" s="37"/>
      <c r="X888" s="37"/>
      <c r="Y888" s="37"/>
      <c r="Z888" s="37"/>
    </row>
    <row r="889" spans="1:26" ht="39" customHeight="1" x14ac:dyDescent="0.25">
      <c r="A889" s="37"/>
      <c r="B889" s="37"/>
      <c r="C889" s="37"/>
      <c r="D889" s="37"/>
      <c r="E889" s="37"/>
      <c r="F889" s="37"/>
      <c r="G889" s="37"/>
      <c r="H889" s="37"/>
      <c r="I889" s="21"/>
      <c r="J889" s="37"/>
      <c r="K889" s="37"/>
      <c r="L889" s="37"/>
      <c r="M889" s="37"/>
      <c r="N889" s="37"/>
      <c r="O889" s="37"/>
      <c r="P889" s="37"/>
      <c r="Q889" s="37"/>
      <c r="R889" s="37"/>
      <c r="S889" s="37"/>
      <c r="T889" s="37"/>
      <c r="U889" s="37"/>
      <c r="V889" s="37"/>
      <c r="W889" s="37"/>
      <c r="X889" s="37"/>
      <c r="Y889" s="37"/>
      <c r="Z889" s="37"/>
    </row>
    <row r="890" spans="1:26" ht="39" customHeight="1" x14ac:dyDescent="0.25">
      <c r="A890" s="37"/>
      <c r="B890" s="37"/>
      <c r="C890" s="37"/>
      <c r="D890" s="37"/>
      <c r="E890" s="37"/>
      <c r="F890" s="37"/>
      <c r="G890" s="37"/>
      <c r="H890" s="37"/>
      <c r="I890" s="21"/>
      <c r="J890" s="37"/>
      <c r="K890" s="37"/>
      <c r="L890" s="37"/>
      <c r="M890" s="37"/>
      <c r="N890" s="37"/>
      <c r="O890" s="37"/>
      <c r="P890" s="37"/>
      <c r="Q890" s="37"/>
      <c r="R890" s="37"/>
      <c r="S890" s="37"/>
      <c r="T890" s="37"/>
      <c r="U890" s="37"/>
      <c r="V890" s="37"/>
      <c r="W890" s="37"/>
      <c r="X890" s="37"/>
      <c r="Y890" s="37"/>
      <c r="Z890" s="37"/>
    </row>
    <row r="891" spans="1:26" ht="39" customHeight="1" x14ac:dyDescent="0.25">
      <c r="A891" s="37"/>
      <c r="B891" s="37"/>
      <c r="C891" s="37"/>
      <c r="D891" s="37"/>
      <c r="E891" s="37"/>
      <c r="F891" s="37"/>
      <c r="G891" s="37"/>
      <c r="H891" s="37"/>
      <c r="I891" s="21"/>
      <c r="J891" s="37"/>
      <c r="K891" s="37"/>
      <c r="L891" s="37"/>
      <c r="M891" s="37"/>
      <c r="N891" s="37"/>
      <c r="O891" s="37"/>
      <c r="P891" s="37"/>
      <c r="Q891" s="37"/>
      <c r="R891" s="37"/>
      <c r="S891" s="37"/>
      <c r="T891" s="37"/>
      <c r="U891" s="37"/>
      <c r="V891" s="37"/>
      <c r="W891" s="37"/>
      <c r="X891" s="37"/>
      <c r="Y891" s="37"/>
      <c r="Z891" s="37"/>
    </row>
    <row r="892" spans="1:26" ht="39" customHeight="1" x14ac:dyDescent="0.25">
      <c r="A892" s="37"/>
      <c r="B892" s="37"/>
      <c r="C892" s="37"/>
      <c r="D892" s="37"/>
      <c r="E892" s="37"/>
      <c r="F892" s="37"/>
      <c r="G892" s="37"/>
      <c r="H892" s="37"/>
      <c r="I892" s="21"/>
      <c r="J892" s="37"/>
      <c r="K892" s="37"/>
      <c r="L892" s="37"/>
      <c r="M892" s="37"/>
      <c r="N892" s="37"/>
      <c r="O892" s="37"/>
      <c r="P892" s="37"/>
      <c r="Q892" s="37"/>
      <c r="R892" s="37"/>
      <c r="S892" s="37"/>
      <c r="T892" s="37"/>
      <c r="U892" s="37"/>
      <c r="V892" s="37"/>
      <c r="W892" s="37"/>
      <c r="X892" s="37"/>
      <c r="Y892" s="37"/>
      <c r="Z892" s="37"/>
    </row>
    <row r="893" spans="1:26" ht="39" customHeight="1" x14ac:dyDescent="0.25">
      <c r="A893" s="37"/>
      <c r="B893" s="37"/>
      <c r="C893" s="37"/>
      <c r="D893" s="37"/>
      <c r="E893" s="37"/>
      <c r="F893" s="37"/>
      <c r="G893" s="37"/>
      <c r="H893" s="37"/>
      <c r="I893" s="21"/>
      <c r="J893" s="37"/>
      <c r="K893" s="37"/>
      <c r="L893" s="37"/>
      <c r="M893" s="37"/>
      <c r="N893" s="37"/>
      <c r="O893" s="37"/>
      <c r="P893" s="37"/>
      <c r="Q893" s="37"/>
      <c r="R893" s="37"/>
      <c r="S893" s="37"/>
      <c r="T893" s="37"/>
      <c r="U893" s="37"/>
      <c r="V893" s="37"/>
      <c r="W893" s="37"/>
      <c r="X893" s="37"/>
      <c r="Y893" s="37"/>
      <c r="Z893" s="37"/>
    </row>
    <row r="894" spans="1:26" ht="39" customHeight="1" x14ac:dyDescent="0.25">
      <c r="A894" s="37"/>
      <c r="B894" s="37"/>
      <c r="C894" s="37"/>
      <c r="D894" s="37"/>
      <c r="E894" s="37"/>
      <c r="F894" s="37"/>
      <c r="G894" s="37"/>
      <c r="H894" s="37"/>
      <c r="I894" s="21"/>
      <c r="J894" s="37"/>
      <c r="K894" s="37"/>
      <c r="L894" s="37"/>
      <c r="M894" s="37"/>
      <c r="N894" s="37"/>
      <c r="O894" s="37"/>
      <c r="P894" s="37"/>
      <c r="Q894" s="37"/>
      <c r="R894" s="37"/>
      <c r="S894" s="37"/>
      <c r="T894" s="37"/>
      <c r="U894" s="37"/>
      <c r="V894" s="37"/>
      <c r="W894" s="37"/>
      <c r="X894" s="37"/>
      <c r="Y894" s="37"/>
      <c r="Z894" s="37"/>
    </row>
    <row r="895" spans="1:26" ht="39" customHeight="1" x14ac:dyDescent="0.25">
      <c r="A895" s="37"/>
      <c r="B895" s="37"/>
      <c r="C895" s="37"/>
      <c r="D895" s="37"/>
      <c r="E895" s="37"/>
      <c r="F895" s="37"/>
      <c r="G895" s="37"/>
      <c r="H895" s="37"/>
      <c r="I895" s="21"/>
      <c r="J895" s="37"/>
      <c r="K895" s="37"/>
      <c r="L895" s="37"/>
      <c r="M895" s="37"/>
      <c r="N895" s="37"/>
      <c r="O895" s="37"/>
      <c r="P895" s="37"/>
      <c r="Q895" s="37"/>
      <c r="R895" s="37"/>
      <c r="S895" s="37"/>
      <c r="T895" s="37"/>
      <c r="U895" s="37"/>
      <c r="V895" s="37"/>
      <c r="W895" s="37"/>
      <c r="X895" s="37"/>
      <c r="Y895" s="37"/>
      <c r="Z895" s="37"/>
    </row>
    <row r="896" spans="1:26" ht="39" customHeight="1" x14ac:dyDescent="0.25">
      <c r="A896" s="37"/>
      <c r="B896" s="37"/>
      <c r="C896" s="37"/>
      <c r="D896" s="37"/>
      <c r="E896" s="37"/>
      <c r="F896" s="37"/>
      <c r="G896" s="37"/>
      <c r="H896" s="37"/>
      <c r="I896" s="21"/>
      <c r="J896" s="37"/>
      <c r="K896" s="37"/>
      <c r="L896" s="37"/>
      <c r="M896" s="37"/>
      <c r="N896" s="37"/>
      <c r="O896" s="37"/>
      <c r="P896" s="37"/>
      <c r="Q896" s="37"/>
      <c r="R896" s="37"/>
      <c r="S896" s="37"/>
      <c r="T896" s="37"/>
      <c r="U896" s="37"/>
      <c r="V896" s="37"/>
      <c r="W896" s="37"/>
      <c r="X896" s="37"/>
      <c r="Y896" s="37"/>
      <c r="Z896" s="37"/>
    </row>
    <row r="897" spans="1:26" ht="39" customHeight="1" x14ac:dyDescent="0.25">
      <c r="A897" s="37"/>
      <c r="B897" s="37"/>
      <c r="C897" s="37"/>
      <c r="D897" s="37"/>
      <c r="E897" s="37"/>
      <c r="F897" s="37"/>
      <c r="G897" s="37"/>
      <c r="H897" s="37"/>
      <c r="I897" s="21"/>
      <c r="J897" s="37"/>
      <c r="K897" s="37"/>
      <c r="L897" s="37"/>
      <c r="M897" s="37"/>
      <c r="N897" s="37"/>
      <c r="O897" s="37"/>
      <c r="P897" s="37"/>
      <c r="Q897" s="37"/>
      <c r="R897" s="37"/>
      <c r="S897" s="37"/>
      <c r="T897" s="37"/>
      <c r="U897" s="37"/>
      <c r="V897" s="37"/>
      <c r="W897" s="37"/>
      <c r="X897" s="37"/>
      <c r="Y897" s="37"/>
      <c r="Z897" s="37"/>
    </row>
    <row r="898" spans="1:26" ht="39" customHeight="1" x14ac:dyDescent="0.25">
      <c r="A898" s="37"/>
      <c r="B898" s="37"/>
      <c r="C898" s="37"/>
      <c r="D898" s="37"/>
      <c r="E898" s="37"/>
      <c r="F898" s="37"/>
      <c r="G898" s="37"/>
      <c r="H898" s="37"/>
      <c r="I898" s="21"/>
      <c r="J898" s="37"/>
      <c r="K898" s="37"/>
      <c r="L898" s="37"/>
      <c r="M898" s="37"/>
      <c r="N898" s="37"/>
      <c r="O898" s="37"/>
      <c r="P898" s="37"/>
      <c r="Q898" s="37"/>
      <c r="R898" s="37"/>
      <c r="S898" s="37"/>
      <c r="T898" s="37"/>
      <c r="U898" s="37"/>
      <c r="V898" s="37"/>
      <c r="W898" s="37"/>
      <c r="X898" s="37"/>
      <c r="Y898" s="37"/>
      <c r="Z898" s="37"/>
    </row>
    <row r="899" spans="1:26" ht="39" customHeight="1" x14ac:dyDescent="0.25">
      <c r="A899" s="37"/>
      <c r="B899" s="37"/>
      <c r="C899" s="37"/>
      <c r="D899" s="37"/>
      <c r="E899" s="37"/>
      <c r="F899" s="37"/>
      <c r="G899" s="37"/>
      <c r="H899" s="37"/>
      <c r="I899" s="21"/>
      <c r="J899" s="37"/>
      <c r="K899" s="37"/>
      <c r="L899" s="37"/>
      <c r="M899" s="37"/>
      <c r="N899" s="37"/>
      <c r="O899" s="37"/>
      <c r="P899" s="37"/>
      <c r="Q899" s="37"/>
      <c r="R899" s="37"/>
      <c r="S899" s="37"/>
      <c r="T899" s="37"/>
      <c r="U899" s="37"/>
      <c r="V899" s="37"/>
      <c r="W899" s="37"/>
      <c r="X899" s="37"/>
      <c r="Y899" s="37"/>
      <c r="Z899" s="37"/>
    </row>
    <row r="900" spans="1:26" ht="39" customHeight="1" x14ac:dyDescent="0.25">
      <c r="A900" s="37"/>
      <c r="B900" s="37"/>
      <c r="C900" s="37"/>
      <c r="D900" s="37"/>
      <c r="E900" s="37"/>
      <c r="F900" s="37"/>
      <c r="G900" s="37"/>
      <c r="H900" s="37"/>
      <c r="I900" s="21"/>
      <c r="J900" s="37"/>
      <c r="K900" s="37"/>
      <c r="L900" s="37"/>
      <c r="M900" s="37"/>
      <c r="N900" s="37"/>
      <c r="O900" s="37"/>
      <c r="P900" s="37"/>
      <c r="Q900" s="37"/>
      <c r="R900" s="37"/>
      <c r="S900" s="37"/>
      <c r="T900" s="37"/>
      <c r="U900" s="37"/>
      <c r="V900" s="37"/>
      <c r="W900" s="37"/>
      <c r="X900" s="37"/>
      <c r="Y900" s="37"/>
      <c r="Z900" s="37"/>
    </row>
    <row r="901" spans="1:26" ht="39" customHeight="1" x14ac:dyDescent="0.25">
      <c r="A901" s="37"/>
      <c r="B901" s="37"/>
      <c r="C901" s="37"/>
      <c r="D901" s="37"/>
      <c r="E901" s="37"/>
      <c r="F901" s="37"/>
      <c r="G901" s="37"/>
      <c r="H901" s="37"/>
      <c r="I901" s="21"/>
      <c r="J901" s="37"/>
      <c r="K901" s="37"/>
      <c r="L901" s="37"/>
      <c r="M901" s="37"/>
      <c r="N901" s="37"/>
      <c r="O901" s="37"/>
      <c r="P901" s="37"/>
      <c r="Q901" s="37"/>
      <c r="R901" s="37"/>
      <c r="S901" s="37"/>
      <c r="T901" s="37"/>
      <c r="U901" s="37"/>
      <c r="V901" s="37"/>
      <c r="W901" s="37"/>
      <c r="X901" s="37"/>
      <c r="Y901" s="37"/>
      <c r="Z901" s="37"/>
    </row>
    <row r="902" spans="1:26" ht="39" customHeight="1" x14ac:dyDescent="0.25">
      <c r="A902" s="37"/>
      <c r="B902" s="37"/>
      <c r="C902" s="37"/>
      <c r="D902" s="37"/>
      <c r="E902" s="37"/>
      <c r="F902" s="37"/>
      <c r="G902" s="37"/>
      <c r="H902" s="37"/>
      <c r="I902" s="21"/>
      <c r="J902" s="37"/>
      <c r="K902" s="37"/>
      <c r="L902" s="37"/>
      <c r="M902" s="37"/>
      <c r="N902" s="37"/>
      <c r="O902" s="37"/>
      <c r="P902" s="37"/>
      <c r="Q902" s="37"/>
      <c r="R902" s="37"/>
      <c r="S902" s="37"/>
      <c r="T902" s="37"/>
      <c r="U902" s="37"/>
      <c r="V902" s="37"/>
      <c r="W902" s="37"/>
      <c r="X902" s="37"/>
      <c r="Y902" s="37"/>
      <c r="Z902" s="37"/>
    </row>
    <row r="903" spans="1:26" ht="39" customHeight="1" x14ac:dyDescent="0.25">
      <c r="A903" s="37"/>
      <c r="B903" s="37"/>
      <c r="C903" s="37"/>
      <c r="D903" s="37"/>
      <c r="E903" s="37"/>
      <c r="F903" s="37"/>
      <c r="G903" s="37"/>
      <c r="H903" s="37"/>
      <c r="I903" s="21"/>
      <c r="J903" s="37"/>
      <c r="K903" s="37"/>
      <c r="L903" s="37"/>
      <c r="M903" s="37"/>
      <c r="N903" s="37"/>
      <c r="O903" s="37"/>
      <c r="P903" s="37"/>
      <c r="Q903" s="37"/>
      <c r="R903" s="37"/>
      <c r="S903" s="37"/>
      <c r="T903" s="37"/>
      <c r="U903" s="37"/>
      <c r="V903" s="37"/>
      <c r="W903" s="37"/>
      <c r="X903" s="37"/>
      <c r="Y903" s="37"/>
      <c r="Z903" s="37"/>
    </row>
    <row r="904" spans="1:26" ht="39" customHeight="1" x14ac:dyDescent="0.25">
      <c r="A904" s="37"/>
      <c r="B904" s="37"/>
      <c r="C904" s="37"/>
      <c r="D904" s="37"/>
      <c r="E904" s="37"/>
      <c r="F904" s="37"/>
      <c r="G904" s="37"/>
      <c r="H904" s="37"/>
      <c r="I904" s="21"/>
      <c r="J904" s="37"/>
      <c r="K904" s="37"/>
      <c r="L904" s="37"/>
      <c r="M904" s="37"/>
      <c r="N904" s="37"/>
      <c r="O904" s="37"/>
      <c r="P904" s="37"/>
      <c r="Q904" s="37"/>
      <c r="R904" s="37"/>
      <c r="S904" s="37"/>
      <c r="T904" s="37"/>
      <c r="U904" s="37"/>
      <c r="V904" s="37"/>
      <c r="W904" s="37"/>
      <c r="X904" s="37"/>
      <c r="Y904" s="37"/>
      <c r="Z904" s="37"/>
    </row>
    <row r="905" spans="1:26" ht="39" customHeight="1" x14ac:dyDescent="0.25">
      <c r="A905" s="37"/>
      <c r="B905" s="37"/>
      <c r="C905" s="37"/>
      <c r="D905" s="37"/>
      <c r="E905" s="37"/>
      <c r="F905" s="37"/>
      <c r="G905" s="37"/>
      <c r="H905" s="37"/>
      <c r="I905" s="21"/>
      <c r="J905" s="37"/>
      <c r="K905" s="37"/>
      <c r="L905" s="37"/>
      <c r="M905" s="37"/>
      <c r="N905" s="37"/>
      <c r="O905" s="37"/>
      <c r="P905" s="37"/>
      <c r="Q905" s="37"/>
      <c r="R905" s="37"/>
      <c r="S905" s="37"/>
      <c r="T905" s="37"/>
      <c r="U905" s="37"/>
      <c r="V905" s="37"/>
      <c r="W905" s="37"/>
      <c r="X905" s="37"/>
      <c r="Y905" s="37"/>
      <c r="Z905" s="37"/>
    </row>
    <row r="906" spans="1:26" ht="39" customHeight="1" x14ac:dyDescent="0.25">
      <c r="A906" s="37"/>
      <c r="B906" s="37"/>
      <c r="C906" s="37"/>
      <c r="D906" s="37"/>
      <c r="E906" s="37"/>
      <c r="F906" s="37"/>
      <c r="G906" s="37"/>
      <c r="H906" s="37"/>
      <c r="I906" s="21"/>
      <c r="J906" s="37"/>
      <c r="K906" s="37"/>
      <c r="L906" s="37"/>
      <c r="M906" s="37"/>
      <c r="N906" s="37"/>
      <c r="O906" s="37"/>
      <c r="P906" s="37"/>
      <c r="Q906" s="37"/>
      <c r="R906" s="37"/>
      <c r="S906" s="37"/>
      <c r="T906" s="37"/>
      <c r="U906" s="37"/>
      <c r="V906" s="37"/>
      <c r="W906" s="37"/>
      <c r="X906" s="37"/>
      <c r="Y906" s="37"/>
      <c r="Z906" s="37"/>
    </row>
    <row r="907" spans="1:26" ht="39" customHeight="1" x14ac:dyDescent="0.25">
      <c r="A907" s="37"/>
      <c r="B907" s="37"/>
      <c r="C907" s="37"/>
      <c r="D907" s="37"/>
      <c r="E907" s="37"/>
      <c r="F907" s="37"/>
      <c r="G907" s="37"/>
      <c r="H907" s="37"/>
      <c r="I907" s="21"/>
      <c r="J907" s="37"/>
      <c r="K907" s="37"/>
      <c r="L907" s="37"/>
      <c r="M907" s="37"/>
      <c r="N907" s="37"/>
      <c r="O907" s="37"/>
      <c r="P907" s="37"/>
      <c r="Q907" s="37"/>
      <c r="R907" s="37"/>
      <c r="S907" s="37"/>
      <c r="T907" s="37"/>
      <c r="U907" s="37"/>
      <c r="V907" s="37"/>
      <c r="W907" s="37"/>
      <c r="X907" s="37"/>
      <c r="Y907" s="37"/>
      <c r="Z907" s="37"/>
    </row>
    <row r="908" spans="1:26" ht="39" customHeight="1" x14ac:dyDescent="0.25">
      <c r="A908" s="37"/>
      <c r="B908" s="37"/>
      <c r="C908" s="37"/>
      <c r="D908" s="37"/>
      <c r="E908" s="37"/>
      <c r="F908" s="37"/>
      <c r="G908" s="37"/>
      <c r="H908" s="37"/>
      <c r="I908" s="21"/>
      <c r="J908" s="37"/>
      <c r="K908" s="37"/>
      <c r="L908" s="37"/>
      <c r="M908" s="37"/>
      <c r="N908" s="37"/>
      <c r="O908" s="37"/>
      <c r="P908" s="37"/>
      <c r="Q908" s="37"/>
      <c r="R908" s="37"/>
      <c r="S908" s="37"/>
      <c r="T908" s="37"/>
      <c r="U908" s="37"/>
      <c r="V908" s="37"/>
      <c r="W908" s="37"/>
      <c r="X908" s="37"/>
      <c r="Y908" s="37"/>
      <c r="Z908" s="37"/>
    </row>
    <row r="909" spans="1:26" ht="39" customHeight="1" x14ac:dyDescent="0.25">
      <c r="A909" s="37"/>
      <c r="B909" s="37"/>
      <c r="C909" s="37"/>
      <c r="D909" s="37"/>
      <c r="E909" s="37"/>
      <c r="F909" s="37"/>
      <c r="G909" s="37"/>
      <c r="H909" s="37"/>
      <c r="I909" s="21"/>
      <c r="J909" s="37"/>
      <c r="K909" s="37"/>
      <c r="L909" s="37"/>
      <c r="M909" s="37"/>
      <c r="N909" s="37"/>
      <c r="O909" s="37"/>
      <c r="P909" s="37"/>
      <c r="Q909" s="37"/>
      <c r="R909" s="37"/>
      <c r="S909" s="37"/>
      <c r="T909" s="37"/>
      <c r="U909" s="37"/>
      <c r="V909" s="37"/>
      <c r="W909" s="37"/>
      <c r="X909" s="37"/>
      <c r="Y909" s="37"/>
      <c r="Z909" s="37"/>
    </row>
    <row r="910" spans="1:26" ht="39" customHeight="1" x14ac:dyDescent="0.25">
      <c r="A910" s="37"/>
      <c r="B910" s="37"/>
      <c r="C910" s="37"/>
      <c r="D910" s="37"/>
      <c r="E910" s="37"/>
      <c r="F910" s="37"/>
      <c r="G910" s="37"/>
      <c r="H910" s="37"/>
      <c r="I910" s="21"/>
      <c r="J910" s="37"/>
      <c r="K910" s="37"/>
      <c r="L910" s="37"/>
      <c r="M910" s="37"/>
      <c r="N910" s="37"/>
      <c r="O910" s="37"/>
      <c r="P910" s="37"/>
      <c r="Q910" s="37"/>
      <c r="R910" s="37"/>
      <c r="S910" s="37"/>
      <c r="T910" s="37"/>
      <c r="U910" s="37"/>
      <c r="V910" s="37"/>
      <c r="W910" s="37"/>
      <c r="X910" s="37"/>
      <c r="Y910" s="37"/>
      <c r="Z910" s="37"/>
    </row>
    <row r="911" spans="1:26" ht="39" customHeight="1" x14ac:dyDescent="0.25">
      <c r="A911" s="37"/>
      <c r="B911" s="37"/>
      <c r="C911" s="37"/>
      <c r="D911" s="37"/>
      <c r="E911" s="37"/>
      <c r="F911" s="37"/>
      <c r="G911" s="37"/>
      <c r="H911" s="37"/>
      <c r="I911" s="21"/>
      <c r="J911" s="37"/>
      <c r="K911" s="37"/>
      <c r="L911" s="37"/>
      <c r="M911" s="37"/>
      <c r="N911" s="37"/>
      <c r="O911" s="37"/>
      <c r="P911" s="37"/>
      <c r="Q911" s="37"/>
      <c r="R911" s="37"/>
      <c r="S911" s="37"/>
      <c r="T911" s="37"/>
      <c r="U911" s="37"/>
      <c r="V911" s="37"/>
      <c r="W911" s="37"/>
      <c r="X911" s="37"/>
      <c r="Y911" s="37"/>
      <c r="Z911" s="37"/>
    </row>
    <row r="912" spans="1:26" ht="39" customHeight="1" x14ac:dyDescent="0.25">
      <c r="A912" s="37"/>
      <c r="B912" s="37"/>
      <c r="C912" s="37"/>
      <c r="D912" s="37"/>
      <c r="E912" s="37"/>
      <c r="F912" s="37"/>
      <c r="G912" s="37"/>
      <c r="H912" s="37"/>
      <c r="I912" s="21"/>
      <c r="J912" s="37"/>
      <c r="K912" s="37"/>
      <c r="L912" s="37"/>
      <c r="M912" s="37"/>
      <c r="N912" s="37"/>
      <c r="O912" s="37"/>
      <c r="P912" s="37"/>
      <c r="Q912" s="37"/>
      <c r="R912" s="37"/>
      <c r="S912" s="37"/>
      <c r="T912" s="37"/>
      <c r="U912" s="37"/>
      <c r="V912" s="37"/>
      <c r="W912" s="37"/>
      <c r="X912" s="37"/>
      <c r="Y912" s="37"/>
      <c r="Z912" s="37"/>
    </row>
    <row r="913" spans="1:26" ht="39" customHeight="1" x14ac:dyDescent="0.25">
      <c r="A913" s="37"/>
      <c r="B913" s="37"/>
      <c r="C913" s="37"/>
      <c r="D913" s="37"/>
      <c r="E913" s="37"/>
      <c r="F913" s="37"/>
      <c r="G913" s="37"/>
      <c r="H913" s="37"/>
      <c r="I913" s="21"/>
      <c r="J913" s="37"/>
      <c r="K913" s="37"/>
      <c r="L913" s="37"/>
      <c r="M913" s="37"/>
      <c r="N913" s="37"/>
      <c r="O913" s="37"/>
      <c r="P913" s="37"/>
      <c r="Q913" s="37"/>
      <c r="R913" s="37"/>
      <c r="S913" s="37"/>
      <c r="T913" s="37"/>
      <c r="U913" s="37"/>
      <c r="V913" s="37"/>
      <c r="W913" s="37"/>
      <c r="X913" s="37"/>
      <c r="Y913" s="37"/>
      <c r="Z913" s="37"/>
    </row>
    <row r="914" spans="1:26" ht="39" customHeight="1" x14ac:dyDescent="0.25">
      <c r="A914" s="37"/>
      <c r="B914" s="37"/>
      <c r="C914" s="37"/>
      <c r="D914" s="37"/>
      <c r="E914" s="37"/>
      <c r="F914" s="37"/>
      <c r="G914" s="37"/>
      <c r="H914" s="37"/>
      <c r="I914" s="21"/>
      <c r="J914" s="37"/>
      <c r="K914" s="37"/>
      <c r="L914" s="37"/>
      <c r="M914" s="37"/>
      <c r="N914" s="37"/>
      <c r="O914" s="37"/>
      <c r="P914" s="37"/>
      <c r="Q914" s="37"/>
      <c r="R914" s="37"/>
      <c r="S914" s="37"/>
      <c r="T914" s="37"/>
      <c r="U914" s="37"/>
      <c r="V914" s="37"/>
      <c r="W914" s="37"/>
      <c r="X914" s="37"/>
      <c r="Y914" s="37"/>
      <c r="Z914" s="37"/>
    </row>
    <row r="915" spans="1:26" ht="39" customHeight="1" x14ac:dyDescent="0.25">
      <c r="A915" s="37"/>
      <c r="B915" s="37"/>
      <c r="C915" s="37"/>
      <c r="D915" s="37"/>
      <c r="E915" s="37"/>
      <c r="F915" s="37"/>
      <c r="G915" s="37"/>
      <c r="H915" s="37"/>
      <c r="I915" s="21"/>
      <c r="J915" s="37"/>
      <c r="K915" s="37"/>
      <c r="L915" s="37"/>
      <c r="M915" s="37"/>
      <c r="N915" s="37"/>
      <c r="O915" s="37"/>
      <c r="P915" s="37"/>
      <c r="Q915" s="37"/>
      <c r="R915" s="37"/>
      <c r="S915" s="37"/>
      <c r="T915" s="37"/>
      <c r="U915" s="37"/>
      <c r="V915" s="37"/>
      <c r="W915" s="37"/>
      <c r="X915" s="37"/>
      <c r="Y915" s="37"/>
      <c r="Z915" s="37"/>
    </row>
    <row r="916" spans="1:26" ht="39" customHeight="1" x14ac:dyDescent="0.25">
      <c r="A916" s="37"/>
      <c r="B916" s="37"/>
      <c r="C916" s="37"/>
      <c r="D916" s="37"/>
      <c r="E916" s="37"/>
      <c r="F916" s="37"/>
      <c r="G916" s="37"/>
      <c r="H916" s="37"/>
      <c r="I916" s="21"/>
      <c r="J916" s="37"/>
      <c r="K916" s="37"/>
      <c r="L916" s="37"/>
      <c r="M916" s="37"/>
      <c r="N916" s="37"/>
      <c r="O916" s="37"/>
      <c r="P916" s="37"/>
      <c r="Q916" s="37"/>
      <c r="R916" s="37"/>
      <c r="S916" s="37"/>
      <c r="T916" s="37"/>
      <c r="U916" s="37"/>
      <c r="V916" s="37"/>
      <c r="W916" s="37"/>
      <c r="X916" s="37"/>
      <c r="Y916" s="37"/>
      <c r="Z916" s="37"/>
    </row>
    <row r="917" spans="1:26" ht="39" customHeight="1" x14ac:dyDescent="0.25">
      <c r="A917" s="37"/>
      <c r="B917" s="37"/>
      <c r="C917" s="37"/>
      <c r="D917" s="37"/>
      <c r="E917" s="37"/>
      <c r="F917" s="37"/>
      <c r="G917" s="37"/>
      <c r="H917" s="37"/>
      <c r="I917" s="21"/>
      <c r="J917" s="37"/>
      <c r="K917" s="37"/>
      <c r="L917" s="37"/>
      <c r="M917" s="37"/>
      <c r="N917" s="37"/>
      <c r="O917" s="37"/>
      <c r="P917" s="37"/>
      <c r="Q917" s="37"/>
      <c r="R917" s="37"/>
      <c r="S917" s="37"/>
      <c r="T917" s="37"/>
      <c r="U917" s="37"/>
      <c r="V917" s="37"/>
      <c r="W917" s="37"/>
      <c r="X917" s="37"/>
      <c r="Y917" s="37"/>
      <c r="Z917" s="37"/>
    </row>
    <row r="918" spans="1:26" ht="39" customHeight="1" x14ac:dyDescent="0.25">
      <c r="A918" s="37"/>
      <c r="B918" s="37"/>
      <c r="C918" s="37"/>
      <c r="D918" s="37"/>
      <c r="E918" s="37"/>
      <c r="F918" s="37"/>
      <c r="G918" s="37"/>
      <c r="H918" s="37"/>
      <c r="I918" s="21"/>
      <c r="J918" s="37"/>
      <c r="K918" s="37"/>
      <c r="L918" s="37"/>
      <c r="M918" s="37"/>
      <c r="N918" s="37"/>
      <c r="O918" s="37"/>
      <c r="P918" s="37"/>
      <c r="Q918" s="37"/>
      <c r="R918" s="37"/>
      <c r="S918" s="37"/>
      <c r="T918" s="37"/>
      <c r="U918" s="37"/>
      <c r="V918" s="37"/>
      <c r="W918" s="37"/>
      <c r="X918" s="37"/>
      <c r="Y918" s="37"/>
      <c r="Z918" s="37"/>
    </row>
    <row r="919" spans="1:26" ht="39" customHeight="1" x14ac:dyDescent="0.25">
      <c r="A919" s="37"/>
      <c r="B919" s="37"/>
      <c r="C919" s="37"/>
      <c r="D919" s="37"/>
      <c r="E919" s="37"/>
      <c r="F919" s="37"/>
      <c r="G919" s="37"/>
      <c r="H919" s="37"/>
      <c r="I919" s="21"/>
      <c r="J919" s="37"/>
      <c r="K919" s="37"/>
      <c r="L919" s="37"/>
      <c r="M919" s="37"/>
      <c r="N919" s="37"/>
      <c r="O919" s="37"/>
      <c r="P919" s="37"/>
      <c r="Q919" s="37"/>
      <c r="R919" s="37"/>
      <c r="S919" s="37"/>
      <c r="T919" s="37"/>
      <c r="U919" s="37"/>
      <c r="V919" s="37"/>
      <c r="W919" s="37"/>
      <c r="X919" s="37"/>
      <c r="Y919" s="37"/>
      <c r="Z919" s="37"/>
    </row>
    <row r="920" spans="1:26" ht="39" customHeight="1" x14ac:dyDescent="0.25">
      <c r="A920" s="37"/>
      <c r="B920" s="37"/>
      <c r="C920" s="37"/>
      <c r="D920" s="37"/>
      <c r="E920" s="37"/>
      <c r="F920" s="37"/>
      <c r="G920" s="37"/>
      <c r="H920" s="37"/>
      <c r="I920" s="21"/>
      <c r="J920" s="37"/>
      <c r="K920" s="37"/>
      <c r="L920" s="37"/>
      <c r="M920" s="37"/>
      <c r="N920" s="37"/>
      <c r="O920" s="37"/>
      <c r="P920" s="37"/>
      <c r="Q920" s="37"/>
      <c r="R920" s="37"/>
      <c r="S920" s="37"/>
      <c r="T920" s="37"/>
      <c r="U920" s="37"/>
      <c r="V920" s="37"/>
      <c r="W920" s="37"/>
      <c r="X920" s="37"/>
      <c r="Y920" s="37"/>
      <c r="Z920" s="37"/>
    </row>
    <row r="921" spans="1:26" ht="39" customHeight="1" x14ac:dyDescent="0.25">
      <c r="A921" s="37"/>
      <c r="B921" s="37"/>
      <c r="C921" s="37"/>
      <c r="D921" s="37"/>
      <c r="E921" s="37"/>
      <c r="F921" s="37"/>
      <c r="G921" s="37"/>
      <c r="H921" s="37"/>
      <c r="I921" s="21"/>
      <c r="J921" s="37"/>
      <c r="K921" s="37"/>
      <c r="L921" s="37"/>
      <c r="M921" s="37"/>
      <c r="N921" s="37"/>
      <c r="O921" s="37"/>
      <c r="P921" s="37"/>
      <c r="Q921" s="37"/>
      <c r="R921" s="37"/>
      <c r="S921" s="37"/>
      <c r="T921" s="37"/>
      <c r="U921" s="37"/>
      <c r="V921" s="37"/>
      <c r="W921" s="37"/>
      <c r="X921" s="37"/>
      <c r="Y921" s="37"/>
      <c r="Z921" s="37"/>
    </row>
    <row r="922" spans="1:26" ht="39" customHeight="1" x14ac:dyDescent="0.25">
      <c r="A922" s="37"/>
      <c r="B922" s="37"/>
      <c r="C922" s="37"/>
      <c r="D922" s="37"/>
      <c r="E922" s="37"/>
      <c r="F922" s="37"/>
      <c r="G922" s="37"/>
      <c r="H922" s="37"/>
      <c r="I922" s="21"/>
      <c r="J922" s="37"/>
      <c r="K922" s="37"/>
      <c r="L922" s="37"/>
      <c r="M922" s="37"/>
      <c r="N922" s="37"/>
      <c r="O922" s="37"/>
      <c r="P922" s="37"/>
      <c r="Q922" s="37"/>
      <c r="R922" s="37"/>
      <c r="S922" s="37"/>
      <c r="T922" s="37"/>
      <c r="U922" s="37"/>
      <c r="V922" s="37"/>
      <c r="W922" s="37"/>
      <c r="X922" s="37"/>
      <c r="Y922" s="37"/>
      <c r="Z922" s="37"/>
    </row>
    <row r="923" spans="1:26" ht="39" customHeight="1" x14ac:dyDescent="0.25">
      <c r="A923" s="37"/>
      <c r="B923" s="37"/>
      <c r="C923" s="37"/>
      <c r="D923" s="37"/>
      <c r="E923" s="37"/>
      <c r="F923" s="37"/>
      <c r="G923" s="37"/>
      <c r="H923" s="37"/>
      <c r="I923" s="21"/>
      <c r="J923" s="37"/>
      <c r="K923" s="37"/>
      <c r="L923" s="37"/>
      <c r="M923" s="37"/>
      <c r="N923" s="37"/>
      <c r="O923" s="37"/>
      <c r="P923" s="37"/>
      <c r="Q923" s="37"/>
      <c r="R923" s="37"/>
      <c r="S923" s="37"/>
      <c r="T923" s="37"/>
      <c r="U923" s="37"/>
      <c r="V923" s="37"/>
      <c r="W923" s="37"/>
      <c r="X923" s="37"/>
      <c r="Y923" s="37"/>
      <c r="Z923" s="37"/>
    </row>
    <row r="924" spans="1:26" ht="39" customHeight="1" x14ac:dyDescent="0.25">
      <c r="A924" s="37"/>
      <c r="B924" s="37"/>
      <c r="C924" s="37"/>
      <c r="D924" s="37"/>
      <c r="E924" s="37"/>
      <c r="F924" s="37"/>
      <c r="G924" s="37"/>
      <c r="H924" s="37"/>
      <c r="I924" s="21"/>
      <c r="J924" s="37"/>
      <c r="K924" s="37"/>
      <c r="L924" s="37"/>
      <c r="M924" s="37"/>
      <c r="N924" s="37"/>
      <c r="O924" s="37"/>
      <c r="P924" s="37"/>
      <c r="Q924" s="37"/>
      <c r="R924" s="37"/>
      <c r="S924" s="37"/>
      <c r="T924" s="37"/>
      <c r="U924" s="37"/>
      <c r="V924" s="37"/>
      <c r="W924" s="37"/>
      <c r="X924" s="37"/>
      <c r="Y924" s="37"/>
      <c r="Z924" s="37"/>
    </row>
    <row r="925" spans="1:26" ht="39" customHeight="1" x14ac:dyDescent="0.25">
      <c r="A925" s="37"/>
      <c r="B925" s="37"/>
      <c r="C925" s="37"/>
      <c r="D925" s="37"/>
      <c r="E925" s="37"/>
      <c r="F925" s="37"/>
      <c r="G925" s="37"/>
      <c r="H925" s="37"/>
      <c r="I925" s="21"/>
      <c r="J925" s="37"/>
      <c r="K925" s="37"/>
      <c r="L925" s="37"/>
      <c r="M925" s="37"/>
      <c r="N925" s="37"/>
      <c r="O925" s="37"/>
      <c r="P925" s="37"/>
      <c r="Q925" s="37"/>
      <c r="R925" s="37"/>
      <c r="S925" s="37"/>
      <c r="T925" s="37"/>
      <c r="U925" s="37"/>
      <c r="V925" s="37"/>
      <c r="W925" s="37"/>
      <c r="X925" s="37"/>
      <c r="Y925" s="37"/>
      <c r="Z925" s="37"/>
    </row>
    <row r="926" spans="1:26" ht="39" customHeight="1" x14ac:dyDescent="0.25">
      <c r="A926" s="37"/>
      <c r="B926" s="37"/>
      <c r="C926" s="37"/>
      <c r="D926" s="37"/>
      <c r="E926" s="37"/>
      <c r="F926" s="37"/>
      <c r="G926" s="37"/>
      <c r="H926" s="37"/>
      <c r="I926" s="21"/>
      <c r="J926" s="37"/>
      <c r="K926" s="37"/>
      <c r="L926" s="37"/>
      <c r="M926" s="37"/>
      <c r="N926" s="37"/>
      <c r="O926" s="37"/>
      <c r="P926" s="37"/>
      <c r="Q926" s="37"/>
      <c r="R926" s="37"/>
      <c r="S926" s="37"/>
      <c r="T926" s="37"/>
      <c r="U926" s="37"/>
      <c r="V926" s="37"/>
      <c r="W926" s="37"/>
      <c r="X926" s="37"/>
      <c r="Y926" s="37"/>
      <c r="Z926" s="37"/>
    </row>
    <row r="927" spans="1:26" ht="39" customHeight="1" x14ac:dyDescent="0.25">
      <c r="A927" s="37"/>
      <c r="B927" s="37"/>
      <c r="C927" s="37"/>
      <c r="D927" s="37"/>
      <c r="E927" s="37"/>
      <c r="F927" s="37"/>
      <c r="G927" s="37"/>
      <c r="H927" s="37"/>
      <c r="I927" s="21"/>
      <c r="J927" s="37"/>
      <c r="K927" s="37"/>
      <c r="L927" s="37"/>
      <c r="M927" s="37"/>
      <c r="N927" s="37"/>
      <c r="O927" s="37"/>
      <c r="P927" s="37"/>
      <c r="Q927" s="37"/>
      <c r="R927" s="37"/>
      <c r="S927" s="37"/>
      <c r="T927" s="37"/>
      <c r="U927" s="37"/>
      <c r="V927" s="37"/>
      <c r="W927" s="37"/>
      <c r="X927" s="37"/>
      <c r="Y927" s="37"/>
      <c r="Z927" s="37"/>
    </row>
    <row r="928" spans="1:26" ht="39" customHeight="1" x14ac:dyDescent="0.25">
      <c r="A928" s="37"/>
      <c r="B928" s="37"/>
      <c r="C928" s="37"/>
      <c r="D928" s="37"/>
      <c r="E928" s="37"/>
      <c r="F928" s="37"/>
      <c r="G928" s="37"/>
      <c r="H928" s="37"/>
      <c r="I928" s="21"/>
      <c r="J928" s="37"/>
      <c r="K928" s="37"/>
      <c r="L928" s="37"/>
      <c r="M928" s="37"/>
      <c r="N928" s="37"/>
      <c r="O928" s="37"/>
      <c r="P928" s="37"/>
      <c r="Q928" s="37"/>
      <c r="R928" s="37"/>
      <c r="S928" s="37"/>
      <c r="T928" s="37"/>
      <c r="U928" s="37"/>
      <c r="V928" s="37"/>
      <c r="W928" s="37"/>
      <c r="X928" s="37"/>
      <c r="Y928" s="37"/>
      <c r="Z928" s="37"/>
    </row>
    <row r="929" spans="1:26" ht="39" customHeight="1" x14ac:dyDescent="0.25">
      <c r="A929" s="37"/>
      <c r="B929" s="37"/>
      <c r="C929" s="37"/>
      <c r="D929" s="37"/>
      <c r="E929" s="37"/>
      <c r="F929" s="37"/>
      <c r="G929" s="37"/>
      <c r="H929" s="37"/>
      <c r="I929" s="21"/>
      <c r="J929" s="37"/>
      <c r="K929" s="37"/>
      <c r="L929" s="37"/>
      <c r="M929" s="37"/>
      <c r="N929" s="37"/>
      <c r="O929" s="37"/>
      <c r="P929" s="37"/>
      <c r="Q929" s="37"/>
      <c r="R929" s="37"/>
      <c r="S929" s="37"/>
      <c r="T929" s="37"/>
      <c r="U929" s="37"/>
      <c r="V929" s="37"/>
      <c r="W929" s="37"/>
      <c r="X929" s="37"/>
      <c r="Y929" s="37"/>
      <c r="Z929" s="37"/>
    </row>
    <row r="930" spans="1:26" ht="39" customHeight="1" x14ac:dyDescent="0.25">
      <c r="A930" s="37"/>
      <c r="B930" s="37"/>
      <c r="C930" s="37"/>
      <c r="D930" s="37"/>
      <c r="E930" s="37"/>
      <c r="F930" s="37"/>
      <c r="G930" s="37"/>
      <c r="H930" s="37"/>
      <c r="I930" s="21"/>
      <c r="J930" s="37"/>
      <c r="K930" s="37"/>
      <c r="L930" s="37"/>
      <c r="M930" s="37"/>
      <c r="N930" s="37"/>
      <c r="O930" s="37"/>
      <c r="P930" s="37"/>
      <c r="Q930" s="37"/>
      <c r="R930" s="37"/>
      <c r="S930" s="37"/>
      <c r="T930" s="37"/>
      <c r="U930" s="37"/>
      <c r="V930" s="37"/>
      <c r="W930" s="37"/>
      <c r="X930" s="37"/>
      <c r="Y930" s="37"/>
      <c r="Z930" s="37"/>
    </row>
    <row r="931" spans="1:26" ht="39" customHeight="1" x14ac:dyDescent="0.25">
      <c r="A931" s="37"/>
      <c r="B931" s="37"/>
      <c r="C931" s="37"/>
      <c r="D931" s="37"/>
      <c r="E931" s="37"/>
      <c r="F931" s="37"/>
      <c r="G931" s="37"/>
      <c r="H931" s="37"/>
      <c r="I931" s="21"/>
      <c r="J931" s="37"/>
      <c r="K931" s="37"/>
      <c r="L931" s="37"/>
      <c r="M931" s="37"/>
      <c r="N931" s="37"/>
      <c r="O931" s="37"/>
      <c r="P931" s="37"/>
      <c r="Q931" s="37"/>
      <c r="R931" s="37"/>
      <c r="S931" s="37"/>
      <c r="T931" s="37"/>
      <c r="U931" s="37"/>
      <c r="V931" s="37"/>
      <c r="W931" s="37"/>
      <c r="X931" s="37"/>
      <c r="Y931" s="37"/>
      <c r="Z931" s="37"/>
    </row>
    <row r="932" spans="1:26" ht="39" customHeight="1" x14ac:dyDescent="0.25">
      <c r="A932" s="37"/>
      <c r="B932" s="37"/>
      <c r="C932" s="37"/>
      <c r="D932" s="37"/>
      <c r="E932" s="37"/>
      <c r="F932" s="37"/>
      <c r="G932" s="37"/>
      <c r="H932" s="37"/>
      <c r="I932" s="21"/>
      <c r="J932" s="37"/>
      <c r="K932" s="37"/>
      <c r="L932" s="37"/>
      <c r="M932" s="37"/>
      <c r="N932" s="37"/>
      <c r="O932" s="37"/>
      <c r="P932" s="37"/>
      <c r="Q932" s="37"/>
      <c r="R932" s="37"/>
      <c r="S932" s="37"/>
      <c r="T932" s="37"/>
      <c r="U932" s="37"/>
      <c r="V932" s="37"/>
      <c r="W932" s="37"/>
      <c r="X932" s="37"/>
      <c r="Y932" s="37"/>
      <c r="Z932" s="37"/>
    </row>
    <row r="933" spans="1:26" ht="39" customHeight="1" x14ac:dyDescent="0.25">
      <c r="A933" s="37"/>
      <c r="B933" s="37"/>
      <c r="C933" s="37"/>
      <c r="D933" s="37"/>
      <c r="E933" s="37"/>
      <c r="F933" s="37"/>
      <c r="G933" s="37"/>
      <c r="H933" s="37"/>
      <c r="I933" s="21"/>
      <c r="J933" s="37"/>
      <c r="K933" s="37"/>
      <c r="L933" s="37"/>
      <c r="M933" s="37"/>
      <c r="N933" s="37"/>
      <c r="O933" s="37"/>
      <c r="P933" s="37"/>
      <c r="Q933" s="37"/>
      <c r="R933" s="37"/>
      <c r="S933" s="37"/>
      <c r="T933" s="37"/>
      <c r="U933" s="37"/>
      <c r="V933" s="37"/>
      <c r="W933" s="37"/>
      <c r="X933" s="37"/>
      <c r="Y933" s="37"/>
      <c r="Z933" s="37"/>
    </row>
    <row r="934" spans="1:26" ht="39" customHeight="1" x14ac:dyDescent="0.25">
      <c r="A934" s="37"/>
      <c r="B934" s="37"/>
      <c r="C934" s="37"/>
      <c r="D934" s="37"/>
      <c r="E934" s="37"/>
      <c r="F934" s="37"/>
      <c r="G934" s="37"/>
      <c r="H934" s="37"/>
      <c r="I934" s="21"/>
      <c r="J934" s="37"/>
      <c r="K934" s="37"/>
      <c r="L934" s="37"/>
      <c r="M934" s="37"/>
      <c r="N934" s="37"/>
      <c r="O934" s="37"/>
      <c r="P934" s="37"/>
      <c r="Q934" s="37"/>
      <c r="R934" s="37"/>
      <c r="S934" s="37"/>
      <c r="T934" s="37"/>
      <c r="U934" s="37"/>
      <c r="V934" s="37"/>
      <c r="W934" s="37"/>
      <c r="X934" s="37"/>
      <c r="Y934" s="37"/>
      <c r="Z934" s="37"/>
    </row>
    <row r="935" spans="1:26" ht="39" customHeight="1" x14ac:dyDescent="0.25">
      <c r="A935" s="37"/>
      <c r="B935" s="37"/>
      <c r="C935" s="37"/>
      <c r="D935" s="37"/>
      <c r="E935" s="37"/>
      <c r="F935" s="37"/>
      <c r="G935" s="37"/>
      <c r="H935" s="37"/>
      <c r="I935" s="21"/>
      <c r="J935" s="37"/>
      <c r="K935" s="37"/>
      <c r="L935" s="37"/>
      <c r="M935" s="37"/>
      <c r="N935" s="37"/>
      <c r="O935" s="37"/>
      <c r="P935" s="37"/>
      <c r="Q935" s="37"/>
      <c r="R935" s="37"/>
      <c r="S935" s="37"/>
      <c r="T935" s="37"/>
      <c r="U935" s="37"/>
      <c r="V935" s="37"/>
      <c r="W935" s="37"/>
      <c r="X935" s="37"/>
      <c r="Y935" s="37"/>
      <c r="Z935" s="37"/>
    </row>
    <row r="936" spans="1:26" ht="39" customHeight="1" x14ac:dyDescent="0.25">
      <c r="A936" s="37"/>
      <c r="B936" s="37"/>
      <c r="C936" s="37"/>
      <c r="D936" s="37"/>
      <c r="E936" s="37"/>
      <c r="F936" s="37"/>
      <c r="G936" s="37"/>
      <c r="H936" s="37"/>
      <c r="I936" s="21"/>
      <c r="J936" s="37"/>
      <c r="K936" s="37"/>
      <c r="L936" s="37"/>
      <c r="M936" s="37"/>
      <c r="N936" s="37"/>
      <c r="O936" s="37"/>
      <c r="P936" s="37"/>
      <c r="Q936" s="37"/>
      <c r="R936" s="37"/>
      <c r="S936" s="37"/>
      <c r="T936" s="37"/>
      <c r="U936" s="37"/>
      <c r="V936" s="37"/>
      <c r="W936" s="37"/>
      <c r="X936" s="37"/>
      <c r="Y936" s="37"/>
      <c r="Z936" s="37"/>
    </row>
    <row r="937" spans="1:26" ht="39" customHeight="1" x14ac:dyDescent="0.25">
      <c r="A937" s="37"/>
      <c r="B937" s="37"/>
      <c r="C937" s="37"/>
      <c r="D937" s="37"/>
      <c r="E937" s="37"/>
      <c r="F937" s="37"/>
      <c r="G937" s="37"/>
      <c r="H937" s="37"/>
      <c r="I937" s="21"/>
      <c r="J937" s="37"/>
      <c r="K937" s="37"/>
      <c r="L937" s="37"/>
      <c r="M937" s="37"/>
      <c r="N937" s="37"/>
      <c r="O937" s="37"/>
      <c r="P937" s="37"/>
      <c r="Q937" s="37"/>
      <c r="R937" s="37"/>
      <c r="S937" s="37"/>
      <c r="T937" s="37"/>
      <c r="U937" s="37"/>
      <c r="V937" s="37"/>
      <c r="W937" s="37"/>
      <c r="X937" s="37"/>
      <c r="Y937" s="37"/>
      <c r="Z937" s="37"/>
    </row>
    <row r="938" spans="1:26" ht="39" customHeight="1" x14ac:dyDescent="0.25">
      <c r="A938" s="37"/>
      <c r="B938" s="37"/>
      <c r="C938" s="37"/>
      <c r="D938" s="37"/>
      <c r="E938" s="37"/>
      <c r="F938" s="37"/>
      <c r="G938" s="37"/>
      <c r="H938" s="37"/>
      <c r="I938" s="21"/>
      <c r="J938" s="37"/>
      <c r="K938" s="37"/>
      <c r="L938" s="37"/>
      <c r="M938" s="37"/>
      <c r="N938" s="37"/>
      <c r="O938" s="37"/>
      <c r="P938" s="37"/>
      <c r="Q938" s="37"/>
      <c r="R938" s="37"/>
      <c r="S938" s="37"/>
      <c r="T938" s="37"/>
      <c r="U938" s="37"/>
      <c r="V938" s="37"/>
      <c r="W938" s="37"/>
      <c r="X938" s="37"/>
      <c r="Y938" s="37"/>
      <c r="Z938" s="37"/>
    </row>
    <row r="939" spans="1:26" ht="39" customHeight="1" x14ac:dyDescent="0.25">
      <c r="A939" s="37"/>
      <c r="B939" s="37"/>
      <c r="C939" s="37"/>
      <c r="D939" s="37"/>
      <c r="E939" s="37"/>
      <c r="F939" s="37"/>
      <c r="G939" s="37"/>
      <c r="H939" s="37"/>
      <c r="I939" s="21"/>
      <c r="J939" s="37"/>
      <c r="K939" s="37"/>
      <c r="L939" s="37"/>
      <c r="M939" s="37"/>
      <c r="N939" s="37"/>
      <c r="O939" s="37"/>
      <c r="P939" s="37"/>
      <c r="Q939" s="37"/>
      <c r="R939" s="37"/>
      <c r="S939" s="37"/>
      <c r="T939" s="37"/>
      <c r="U939" s="37"/>
      <c r="V939" s="37"/>
      <c r="W939" s="37"/>
      <c r="X939" s="37"/>
      <c r="Y939" s="37"/>
      <c r="Z939" s="37"/>
    </row>
    <row r="940" spans="1:26" ht="39" customHeight="1" x14ac:dyDescent="0.25">
      <c r="A940" s="37"/>
      <c r="B940" s="37"/>
      <c r="C940" s="37"/>
      <c r="D940" s="37"/>
      <c r="E940" s="37"/>
      <c r="F940" s="37"/>
      <c r="G940" s="37"/>
      <c r="H940" s="37"/>
      <c r="I940" s="21"/>
      <c r="J940" s="37"/>
      <c r="K940" s="37"/>
      <c r="L940" s="37"/>
      <c r="M940" s="37"/>
      <c r="N940" s="37"/>
      <c r="O940" s="37"/>
      <c r="P940" s="37"/>
      <c r="Q940" s="37"/>
      <c r="R940" s="37"/>
      <c r="S940" s="37"/>
      <c r="T940" s="37"/>
      <c r="U940" s="37"/>
      <c r="V940" s="37"/>
      <c r="W940" s="37"/>
      <c r="X940" s="37"/>
      <c r="Y940" s="37"/>
      <c r="Z940" s="37"/>
    </row>
    <row r="941" spans="1:26" ht="39" customHeight="1" x14ac:dyDescent="0.25">
      <c r="A941" s="37"/>
      <c r="B941" s="37"/>
      <c r="C941" s="37"/>
      <c r="D941" s="37"/>
      <c r="E941" s="37"/>
      <c r="F941" s="37"/>
      <c r="G941" s="37"/>
      <c r="H941" s="37"/>
      <c r="I941" s="21"/>
      <c r="J941" s="37"/>
      <c r="K941" s="37"/>
      <c r="L941" s="37"/>
      <c r="M941" s="37"/>
      <c r="N941" s="37"/>
      <c r="O941" s="37"/>
      <c r="P941" s="37"/>
      <c r="Q941" s="37"/>
      <c r="R941" s="37"/>
      <c r="S941" s="37"/>
      <c r="T941" s="37"/>
      <c r="U941" s="37"/>
      <c r="V941" s="37"/>
      <c r="W941" s="37"/>
      <c r="X941" s="37"/>
      <c r="Y941" s="37"/>
      <c r="Z941" s="37"/>
    </row>
    <row r="942" spans="1:26" ht="39" customHeight="1" x14ac:dyDescent="0.25">
      <c r="A942" s="37"/>
      <c r="B942" s="37"/>
      <c r="C942" s="37"/>
      <c r="D942" s="37"/>
      <c r="E942" s="37"/>
      <c r="F942" s="37"/>
      <c r="G942" s="37"/>
      <c r="H942" s="37"/>
      <c r="I942" s="21"/>
      <c r="J942" s="37"/>
      <c r="K942" s="37"/>
      <c r="L942" s="37"/>
      <c r="M942" s="37"/>
      <c r="N942" s="37"/>
      <c r="O942" s="37"/>
      <c r="P942" s="37"/>
      <c r="Q942" s="37"/>
      <c r="R942" s="37"/>
      <c r="S942" s="37"/>
      <c r="T942" s="37"/>
      <c r="U942" s="37"/>
      <c r="V942" s="37"/>
      <c r="W942" s="37"/>
      <c r="X942" s="37"/>
      <c r="Y942" s="37"/>
      <c r="Z942" s="37"/>
    </row>
    <row r="943" spans="1:26" ht="39" customHeight="1" x14ac:dyDescent="0.25">
      <c r="A943" s="37"/>
      <c r="B943" s="37"/>
      <c r="C943" s="37"/>
      <c r="D943" s="37"/>
      <c r="E943" s="37"/>
      <c r="F943" s="37"/>
      <c r="G943" s="37"/>
      <c r="H943" s="37"/>
      <c r="I943" s="21"/>
      <c r="J943" s="37"/>
      <c r="K943" s="37"/>
      <c r="L943" s="37"/>
      <c r="M943" s="37"/>
      <c r="N943" s="37"/>
      <c r="O943" s="37"/>
      <c r="P943" s="37"/>
      <c r="Q943" s="37"/>
      <c r="R943" s="37"/>
      <c r="S943" s="37"/>
      <c r="T943" s="37"/>
      <c r="U943" s="37"/>
      <c r="V943" s="37"/>
      <c r="W943" s="37"/>
      <c r="X943" s="37"/>
      <c r="Y943" s="37"/>
      <c r="Z943" s="37"/>
    </row>
    <row r="944" spans="1:26" ht="39" customHeight="1" x14ac:dyDescent="0.25">
      <c r="A944" s="37"/>
      <c r="B944" s="37"/>
      <c r="C944" s="37"/>
      <c r="D944" s="37"/>
      <c r="E944" s="37"/>
      <c r="F944" s="37"/>
      <c r="G944" s="37"/>
      <c r="H944" s="37"/>
      <c r="I944" s="21"/>
      <c r="J944" s="37"/>
      <c r="K944" s="37"/>
      <c r="L944" s="37"/>
      <c r="M944" s="37"/>
      <c r="N944" s="37"/>
      <c r="O944" s="37"/>
      <c r="P944" s="37"/>
      <c r="Q944" s="37"/>
      <c r="R944" s="37"/>
      <c r="S944" s="37"/>
      <c r="T944" s="37"/>
      <c r="U944" s="37"/>
      <c r="V944" s="37"/>
      <c r="W944" s="37"/>
      <c r="X944" s="37"/>
      <c r="Y944" s="37"/>
      <c r="Z944" s="37"/>
    </row>
    <row r="945" spans="1:26" ht="39" customHeight="1" x14ac:dyDescent="0.25">
      <c r="A945" s="37"/>
      <c r="B945" s="37"/>
      <c r="C945" s="37"/>
      <c r="D945" s="37"/>
      <c r="E945" s="37"/>
      <c r="F945" s="37"/>
      <c r="G945" s="37"/>
      <c r="H945" s="37"/>
      <c r="I945" s="21"/>
      <c r="J945" s="37"/>
      <c r="K945" s="37"/>
      <c r="L945" s="37"/>
      <c r="M945" s="37"/>
      <c r="N945" s="37"/>
      <c r="O945" s="37"/>
      <c r="P945" s="37"/>
      <c r="Q945" s="37"/>
      <c r="R945" s="37"/>
      <c r="S945" s="37"/>
      <c r="T945" s="37"/>
      <c r="U945" s="37"/>
      <c r="V945" s="37"/>
      <c r="W945" s="37"/>
      <c r="X945" s="37"/>
      <c r="Y945" s="37"/>
      <c r="Z945" s="37"/>
    </row>
    <row r="946" spans="1:26" ht="39" customHeight="1" x14ac:dyDescent="0.25">
      <c r="A946" s="37"/>
      <c r="B946" s="37"/>
      <c r="C946" s="37"/>
      <c r="D946" s="37"/>
      <c r="E946" s="37"/>
      <c r="F946" s="37"/>
      <c r="G946" s="37"/>
      <c r="H946" s="37"/>
      <c r="I946" s="21"/>
      <c r="J946" s="37"/>
      <c r="K946" s="37"/>
      <c r="L946" s="37"/>
      <c r="M946" s="37"/>
      <c r="N946" s="37"/>
      <c r="O946" s="37"/>
      <c r="P946" s="37"/>
      <c r="Q946" s="37"/>
      <c r="R946" s="37"/>
      <c r="S946" s="37"/>
      <c r="T946" s="37"/>
      <c r="U946" s="37"/>
      <c r="V946" s="37"/>
      <c r="W946" s="37"/>
      <c r="X946" s="37"/>
      <c r="Y946" s="37"/>
      <c r="Z946" s="37"/>
    </row>
    <row r="947" spans="1:26" ht="39" customHeight="1" x14ac:dyDescent="0.25">
      <c r="A947" s="37"/>
      <c r="B947" s="37"/>
      <c r="C947" s="37"/>
      <c r="D947" s="37"/>
      <c r="E947" s="37"/>
      <c r="F947" s="37"/>
      <c r="G947" s="37"/>
      <c r="H947" s="37"/>
      <c r="I947" s="21"/>
      <c r="J947" s="37"/>
      <c r="K947" s="37"/>
      <c r="L947" s="37"/>
      <c r="M947" s="37"/>
      <c r="N947" s="37"/>
      <c r="O947" s="37"/>
      <c r="P947" s="37"/>
      <c r="Q947" s="37"/>
      <c r="R947" s="37"/>
      <c r="S947" s="37"/>
      <c r="T947" s="37"/>
      <c r="U947" s="37"/>
      <c r="V947" s="37"/>
      <c r="W947" s="37"/>
      <c r="X947" s="37"/>
      <c r="Y947" s="37"/>
      <c r="Z947" s="37"/>
    </row>
    <row r="948" spans="1:26" ht="39" customHeight="1" x14ac:dyDescent="0.25">
      <c r="A948" s="37"/>
      <c r="B948" s="37"/>
      <c r="C948" s="37"/>
      <c r="D948" s="37"/>
      <c r="E948" s="37"/>
      <c r="F948" s="37"/>
      <c r="G948" s="37"/>
      <c r="H948" s="37"/>
      <c r="I948" s="21"/>
      <c r="J948" s="37"/>
      <c r="K948" s="37"/>
      <c r="L948" s="37"/>
      <c r="M948" s="37"/>
      <c r="N948" s="37"/>
      <c r="O948" s="37"/>
      <c r="P948" s="37"/>
      <c r="Q948" s="37"/>
      <c r="R948" s="37"/>
      <c r="S948" s="37"/>
      <c r="T948" s="37"/>
      <c r="U948" s="37"/>
      <c r="V948" s="37"/>
      <c r="W948" s="37"/>
      <c r="X948" s="37"/>
      <c r="Y948" s="37"/>
      <c r="Z948" s="37"/>
    </row>
    <row r="949" spans="1:26" ht="39" customHeight="1" x14ac:dyDescent="0.25">
      <c r="A949" s="37"/>
      <c r="B949" s="37"/>
      <c r="C949" s="37"/>
      <c r="D949" s="37"/>
      <c r="E949" s="37"/>
      <c r="F949" s="37"/>
      <c r="G949" s="37"/>
      <c r="H949" s="37"/>
      <c r="I949" s="21"/>
      <c r="J949" s="37"/>
      <c r="K949" s="37"/>
      <c r="L949" s="37"/>
      <c r="M949" s="37"/>
      <c r="N949" s="37"/>
      <c r="O949" s="37"/>
      <c r="P949" s="37"/>
      <c r="Q949" s="37"/>
      <c r="R949" s="37"/>
      <c r="S949" s="37"/>
      <c r="T949" s="37"/>
      <c r="U949" s="37"/>
      <c r="V949" s="37"/>
      <c r="W949" s="37"/>
      <c r="X949" s="37"/>
      <c r="Y949" s="37"/>
      <c r="Z949" s="37"/>
    </row>
    <row r="950" spans="1:26" ht="39" customHeight="1" x14ac:dyDescent="0.25">
      <c r="A950" s="37"/>
      <c r="B950" s="37"/>
      <c r="C950" s="37"/>
      <c r="D950" s="37"/>
      <c r="E950" s="37"/>
      <c r="F950" s="37"/>
      <c r="G950" s="37"/>
      <c r="H950" s="37"/>
      <c r="I950" s="21"/>
      <c r="J950" s="37"/>
      <c r="K950" s="37"/>
      <c r="L950" s="37"/>
      <c r="M950" s="37"/>
      <c r="N950" s="37"/>
      <c r="O950" s="37"/>
      <c r="P950" s="37"/>
      <c r="Q950" s="37"/>
      <c r="R950" s="37"/>
      <c r="S950" s="37"/>
      <c r="T950" s="37"/>
      <c r="U950" s="37"/>
      <c r="V950" s="37"/>
      <c r="W950" s="37"/>
      <c r="X950" s="37"/>
      <c r="Y950" s="37"/>
      <c r="Z950" s="37"/>
    </row>
    <row r="951" spans="1:26" ht="39" customHeight="1" x14ac:dyDescent="0.25">
      <c r="A951" s="37"/>
      <c r="B951" s="37"/>
      <c r="C951" s="37"/>
      <c r="D951" s="37"/>
      <c r="E951" s="37"/>
      <c r="F951" s="37"/>
      <c r="G951" s="37"/>
      <c r="H951" s="37"/>
      <c r="I951" s="21"/>
      <c r="J951" s="37"/>
      <c r="K951" s="37"/>
      <c r="L951" s="37"/>
      <c r="M951" s="37"/>
      <c r="N951" s="37"/>
      <c r="O951" s="37"/>
      <c r="P951" s="37"/>
      <c r="Q951" s="37"/>
      <c r="R951" s="37"/>
      <c r="S951" s="37"/>
      <c r="T951" s="37"/>
      <c r="U951" s="37"/>
      <c r="V951" s="37"/>
      <c r="W951" s="37"/>
      <c r="X951" s="37"/>
      <c r="Y951" s="37"/>
      <c r="Z951" s="37"/>
    </row>
    <row r="952" spans="1:26" ht="39" customHeight="1" x14ac:dyDescent="0.25">
      <c r="A952" s="37"/>
      <c r="B952" s="37"/>
      <c r="C952" s="37"/>
      <c r="D952" s="37"/>
      <c r="E952" s="37"/>
      <c r="F952" s="37"/>
      <c r="G952" s="37"/>
      <c r="H952" s="37"/>
      <c r="I952" s="21"/>
      <c r="J952" s="37"/>
      <c r="K952" s="37"/>
      <c r="L952" s="37"/>
      <c r="M952" s="37"/>
      <c r="N952" s="37"/>
      <c r="O952" s="37"/>
      <c r="P952" s="37"/>
      <c r="Q952" s="37"/>
      <c r="R952" s="37"/>
      <c r="S952" s="37"/>
      <c r="T952" s="37"/>
      <c r="U952" s="37"/>
      <c r="V952" s="37"/>
      <c r="W952" s="37"/>
      <c r="X952" s="37"/>
      <c r="Y952" s="37"/>
      <c r="Z952" s="37"/>
    </row>
    <row r="953" spans="1:26" ht="39" customHeight="1" x14ac:dyDescent="0.25">
      <c r="A953" s="37"/>
      <c r="B953" s="37"/>
      <c r="C953" s="37"/>
      <c r="D953" s="37"/>
      <c r="E953" s="37"/>
      <c r="F953" s="37"/>
      <c r="G953" s="37"/>
      <c r="H953" s="37"/>
      <c r="I953" s="21"/>
      <c r="J953" s="37"/>
      <c r="K953" s="37"/>
      <c r="L953" s="37"/>
      <c r="M953" s="37"/>
      <c r="N953" s="37"/>
      <c r="O953" s="37"/>
      <c r="P953" s="37"/>
      <c r="Q953" s="37"/>
      <c r="R953" s="37"/>
      <c r="S953" s="37"/>
      <c r="T953" s="37"/>
      <c r="U953" s="37"/>
      <c r="V953" s="37"/>
      <c r="W953" s="37"/>
      <c r="X953" s="37"/>
      <c r="Y953" s="37"/>
      <c r="Z953" s="37"/>
    </row>
    <row r="954" spans="1:26" ht="39" customHeight="1" x14ac:dyDescent="0.25">
      <c r="A954" s="37"/>
      <c r="B954" s="37"/>
      <c r="C954" s="37"/>
      <c r="D954" s="37"/>
      <c r="E954" s="37"/>
      <c r="F954" s="37"/>
      <c r="G954" s="37"/>
      <c r="H954" s="37"/>
      <c r="I954" s="21"/>
      <c r="J954" s="37"/>
      <c r="K954" s="37"/>
      <c r="L954" s="37"/>
      <c r="M954" s="37"/>
      <c r="N954" s="37"/>
      <c r="O954" s="37"/>
      <c r="P954" s="37"/>
      <c r="Q954" s="37"/>
      <c r="R954" s="37"/>
      <c r="S954" s="37"/>
      <c r="T954" s="37"/>
      <c r="U954" s="37"/>
      <c r="V954" s="37"/>
      <c r="W954" s="37"/>
      <c r="X954" s="37"/>
      <c r="Y954" s="37"/>
      <c r="Z954" s="37"/>
    </row>
    <row r="955" spans="1:26" ht="39" customHeight="1" x14ac:dyDescent="0.25">
      <c r="A955" s="37"/>
      <c r="B955" s="37"/>
      <c r="C955" s="37"/>
      <c r="D955" s="37"/>
      <c r="E955" s="37"/>
      <c r="F955" s="37"/>
      <c r="G955" s="37"/>
      <c r="H955" s="37"/>
      <c r="I955" s="21"/>
      <c r="J955" s="37"/>
      <c r="K955" s="37"/>
      <c r="L955" s="37"/>
      <c r="M955" s="37"/>
      <c r="N955" s="37"/>
      <c r="O955" s="37"/>
      <c r="P955" s="37"/>
      <c r="Q955" s="37"/>
      <c r="R955" s="37"/>
      <c r="S955" s="37"/>
      <c r="T955" s="37"/>
      <c r="U955" s="37"/>
      <c r="V955" s="37"/>
      <c r="W955" s="37"/>
      <c r="X955" s="37"/>
      <c r="Y955" s="37"/>
      <c r="Z955" s="37"/>
    </row>
    <row r="956" spans="1:26" ht="39" customHeight="1" x14ac:dyDescent="0.25">
      <c r="A956" s="37"/>
      <c r="B956" s="37"/>
      <c r="C956" s="37"/>
      <c r="D956" s="37"/>
      <c r="E956" s="37"/>
      <c r="F956" s="37"/>
      <c r="G956" s="37"/>
      <c r="H956" s="37"/>
      <c r="I956" s="21"/>
      <c r="J956" s="37"/>
      <c r="K956" s="37"/>
      <c r="L956" s="37"/>
      <c r="M956" s="37"/>
      <c r="N956" s="37"/>
      <c r="O956" s="37"/>
      <c r="P956" s="37"/>
      <c r="Q956" s="37"/>
      <c r="R956" s="37"/>
      <c r="S956" s="37"/>
      <c r="T956" s="37"/>
      <c r="U956" s="37"/>
      <c r="V956" s="37"/>
      <c r="W956" s="37"/>
      <c r="X956" s="37"/>
      <c r="Y956" s="37"/>
      <c r="Z956" s="37"/>
    </row>
    <row r="957" spans="1:26" ht="39" customHeight="1" x14ac:dyDescent="0.25">
      <c r="A957" s="37"/>
      <c r="B957" s="37"/>
      <c r="C957" s="37"/>
      <c r="D957" s="37"/>
      <c r="E957" s="37"/>
      <c r="F957" s="37"/>
      <c r="G957" s="37"/>
      <c r="H957" s="37"/>
      <c r="I957" s="21"/>
      <c r="J957" s="37"/>
      <c r="K957" s="37"/>
      <c r="L957" s="37"/>
      <c r="M957" s="37"/>
      <c r="N957" s="37"/>
      <c r="O957" s="37"/>
      <c r="P957" s="37"/>
      <c r="Q957" s="37"/>
      <c r="R957" s="37"/>
      <c r="S957" s="37"/>
      <c r="T957" s="37"/>
      <c r="U957" s="37"/>
      <c r="V957" s="37"/>
      <c r="W957" s="37"/>
      <c r="X957" s="37"/>
      <c r="Y957" s="37"/>
      <c r="Z957" s="37"/>
    </row>
    <row r="958" spans="1:26" ht="39" customHeight="1" x14ac:dyDescent="0.25">
      <c r="A958" s="37"/>
      <c r="B958" s="37"/>
      <c r="C958" s="37"/>
      <c r="D958" s="37"/>
      <c r="E958" s="37"/>
      <c r="F958" s="37"/>
      <c r="G958" s="37"/>
      <c r="H958" s="37"/>
      <c r="I958" s="21"/>
      <c r="J958" s="37"/>
      <c r="K958" s="37"/>
      <c r="L958" s="37"/>
      <c r="M958" s="37"/>
      <c r="N958" s="37"/>
      <c r="O958" s="37"/>
      <c r="P958" s="37"/>
      <c r="Q958" s="37"/>
      <c r="R958" s="37"/>
      <c r="S958" s="37"/>
      <c r="T958" s="37"/>
      <c r="U958" s="37"/>
      <c r="V958" s="37"/>
      <c r="W958" s="37"/>
      <c r="X958" s="37"/>
      <c r="Y958" s="37"/>
      <c r="Z958" s="37"/>
    </row>
    <row r="959" spans="1:26" ht="39" customHeight="1" x14ac:dyDescent="0.25">
      <c r="A959" s="37"/>
      <c r="B959" s="37"/>
      <c r="C959" s="37"/>
      <c r="D959" s="37"/>
      <c r="E959" s="37"/>
      <c r="F959" s="37"/>
      <c r="G959" s="37"/>
      <c r="H959" s="37"/>
      <c r="I959" s="21"/>
      <c r="J959" s="37"/>
      <c r="K959" s="37"/>
      <c r="L959" s="37"/>
      <c r="M959" s="37"/>
      <c r="N959" s="37"/>
      <c r="O959" s="37"/>
      <c r="P959" s="37"/>
      <c r="Q959" s="37"/>
      <c r="R959" s="37"/>
      <c r="S959" s="37"/>
      <c r="T959" s="37"/>
      <c r="U959" s="37"/>
      <c r="V959" s="37"/>
      <c r="W959" s="37"/>
      <c r="X959" s="37"/>
      <c r="Y959" s="37"/>
      <c r="Z959" s="37"/>
    </row>
    <row r="960" spans="1:26" ht="39" customHeight="1" x14ac:dyDescent="0.25">
      <c r="A960" s="37"/>
      <c r="B960" s="37"/>
      <c r="C960" s="37"/>
      <c r="D960" s="37"/>
      <c r="E960" s="37"/>
      <c r="F960" s="37"/>
      <c r="G960" s="37"/>
      <c r="H960" s="37"/>
      <c r="I960" s="21"/>
      <c r="J960" s="37"/>
      <c r="K960" s="37"/>
      <c r="L960" s="37"/>
      <c r="M960" s="37"/>
      <c r="N960" s="37"/>
      <c r="O960" s="37"/>
      <c r="P960" s="37"/>
      <c r="Q960" s="37"/>
      <c r="R960" s="37"/>
      <c r="S960" s="37"/>
      <c r="T960" s="37"/>
      <c r="U960" s="37"/>
      <c r="V960" s="37"/>
      <c r="W960" s="37"/>
      <c r="X960" s="37"/>
      <c r="Y960" s="37"/>
      <c r="Z960" s="37"/>
    </row>
    <row r="961" spans="1:26" ht="39" customHeight="1" x14ac:dyDescent="0.25">
      <c r="A961" s="37"/>
      <c r="B961" s="37"/>
      <c r="C961" s="37"/>
      <c r="D961" s="37"/>
      <c r="E961" s="37"/>
      <c r="F961" s="37"/>
      <c r="G961" s="37"/>
      <c r="H961" s="37"/>
      <c r="I961" s="21"/>
      <c r="J961" s="37"/>
      <c r="K961" s="37"/>
      <c r="L961" s="37"/>
      <c r="M961" s="37"/>
      <c r="N961" s="37"/>
      <c r="O961" s="37"/>
      <c r="P961" s="37"/>
      <c r="Q961" s="37"/>
      <c r="R961" s="37"/>
      <c r="S961" s="37"/>
      <c r="T961" s="37"/>
      <c r="U961" s="37"/>
      <c r="V961" s="37"/>
      <c r="W961" s="37"/>
      <c r="X961" s="37"/>
      <c r="Y961" s="37"/>
      <c r="Z961" s="37"/>
    </row>
    <row r="962" spans="1:26" ht="39" customHeight="1" x14ac:dyDescent="0.25">
      <c r="A962" s="37"/>
      <c r="B962" s="37"/>
      <c r="C962" s="37"/>
      <c r="D962" s="37"/>
      <c r="E962" s="37"/>
      <c r="F962" s="37"/>
      <c r="G962" s="37"/>
      <c r="H962" s="37"/>
      <c r="I962" s="21"/>
      <c r="J962" s="37"/>
      <c r="K962" s="37"/>
      <c r="L962" s="37"/>
      <c r="M962" s="37"/>
      <c r="N962" s="37"/>
      <c r="O962" s="37"/>
      <c r="P962" s="37"/>
      <c r="Q962" s="37"/>
      <c r="R962" s="37"/>
      <c r="S962" s="37"/>
      <c r="T962" s="37"/>
      <c r="U962" s="37"/>
      <c r="V962" s="37"/>
      <c r="W962" s="37"/>
      <c r="X962" s="37"/>
      <c r="Y962" s="37"/>
      <c r="Z962" s="37"/>
    </row>
    <row r="963" spans="1:26" ht="39" customHeight="1" x14ac:dyDescent="0.25">
      <c r="A963" s="37"/>
      <c r="B963" s="37"/>
      <c r="C963" s="37"/>
      <c r="D963" s="37"/>
      <c r="E963" s="37"/>
      <c r="F963" s="37"/>
      <c r="G963" s="37"/>
      <c r="H963" s="37"/>
      <c r="I963" s="21"/>
      <c r="J963" s="37"/>
      <c r="K963" s="37"/>
      <c r="L963" s="37"/>
      <c r="M963" s="37"/>
      <c r="N963" s="37"/>
      <c r="O963" s="37"/>
      <c r="P963" s="37"/>
      <c r="Q963" s="37"/>
      <c r="R963" s="37"/>
      <c r="S963" s="37"/>
      <c r="T963" s="37"/>
      <c r="U963" s="37"/>
      <c r="V963" s="37"/>
      <c r="W963" s="37"/>
      <c r="X963" s="37"/>
      <c r="Y963" s="37"/>
      <c r="Z963" s="37"/>
    </row>
    <row r="964" spans="1:26" ht="39" customHeight="1" x14ac:dyDescent="0.25">
      <c r="A964" s="37"/>
      <c r="B964" s="37"/>
      <c r="C964" s="37"/>
      <c r="D964" s="37"/>
      <c r="E964" s="37"/>
      <c r="F964" s="37"/>
      <c r="G964" s="37"/>
      <c r="H964" s="37"/>
      <c r="I964" s="21"/>
      <c r="J964" s="37"/>
      <c r="K964" s="37"/>
      <c r="L964" s="37"/>
      <c r="M964" s="37"/>
      <c r="N964" s="37"/>
      <c r="O964" s="37"/>
      <c r="P964" s="37"/>
      <c r="Q964" s="37"/>
      <c r="R964" s="37"/>
      <c r="S964" s="37"/>
      <c r="T964" s="37"/>
      <c r="U964" s="37"/>
      <c r="V964" s="37"/>
      <c r="W964" s="37"/>
      <c r="X964" s="37"/>
      <c r="Y964" s="37"/>
      <c r="Z964" s="37"/>
    </row>
    <row r="965" spans="1:26" ht="39" customHeight="1" x14ac:dyDescent="0.25">
      <c r="A965" s="37"/>
      <c r="B965" s="37"/>
      <c r="C965" s="37"/>
      <c r="D965" s="37"/>
      <c r="E965" s="37"/>
      <c r="F965" s="37"/>
      <c r="G965" s="37"/>
      <c r="H965" s="37"/>
      <c r="I965" s="21"/>
      <c r="J965" s="37"/>
      <c r="K965" s="37"/>
      <c r="L965" s="37"/>
      <c r="M965" s="37"/>
      <c r="N965" s="37"/>
      <c r="O965" s="37"/>
      <c r="P965" s="37"/>
      <c r="Q965" s="37"/>
      <c r="R965" s="37"/>
      <c r="S965" s="37"/>
      <c r="T965" s="37"/>
      <c r="U965" s="37"/>
      <c r="V965" s="37"/>
      <c r="W965" s="37"/>
      <c r="X965" s="37"/>
      <c r="Y965" s="37"/>
      <c r="Z965" s="37"/>
    </row>
    <row r="966" spans="1:26" ht="39" customHeight="1" x14ac:dyDescent="0.25">
      <c r="A966" s="37"/>
      <c r="B966" s="37"/>
      <c r="C966" s="37"/>
      <c r="D966" s="37"/>
      <c r="E966" s="37"/>
      <c r="F966" s="37"/>
      <c r="G966" s="37"/>
      <c r="H966" s="37"/>
      <c r="I966" s="21"/>
      <c r="J966" s="37"/>
      <c r="K966" s="37"/>
      <c r="L966" s="37"/>
      <c r="M966" s="37"/>
      <c r="N966" s="37"/>
      <c r="O966" s="37"/>
      <c r="P966" s="37"/>
      <c r="Q966" s="37"/>
      <c r="R966" s="37"/>
      <c r="S966" s="37"/>
      <c r="T966" s="37"/>
      <c r="U966" s="37"/>
      <c r="V966" s="37"/>
      <c r="W966" s="37"/>
      <c r="X966" s="37"/>
      <c r="Y966" s="37"/>
      <c r="Z966" s="37"/>
    </row>
    <row r="967" spans="1:26" ht="39" customHeight="1" x14ac:dyDescent="0.25">
      <c r="A967" s="37"/>
      <c r="B967" s="37"/>
      <c r="C967" s="37"/>
      <c r="D967" s="37"/>
      <c r="E967" s="37"/>
      <c r="F967" s="37"/>
      <c r="G967" s="37"/>
      <c r="H967" s="37"/>
      <c r="I967" s="21"/>
      <c r="J967" s="37"/>
      <c r="K967" s="37"/>
      <c r="L967" s="37"/>
      <c r="M967" s="37"/>
      <c r="N967" s="37"/>
      <c r="O967" s="37"/>
      <c r="P967" s="37"/>
      <c r="Q967" s="37"/>
      <c r="R967" s="37"/>
      <c r="S967" s="37"/>
      <c r="T967" s="37"/>
      <c r="U967" s="37"/>
      <c r="V967" s="37"/>
      <c r="W967" s="37"/>
      <c r="X967" s="37"/>
      <c r="Y967" s="37"/>
      <c r="Z967" s="37"/>
    </row>
    <row r="968" spans="1:26" ht="39" customHeight="1" x14ac:dyDescent="0.25">
      <c r="A968" s="37"/>
      <c r="B968" s="37"/>
      <c r="C968" s="37"/>
      <c r="D968" s="37"/>
      <c r="E968" s="37"/>
      <c r="F968" s="37"/>
      <c r="G968" s="37"/>
      <c r="H968" s="37"/>
      <c r="I968" s="21"/>
      <c r="J968" s="37"/>
      <c r="K968" s="37"/>
      <c r="L968" s="37"/>
      <c r="M968" s="37"/>
      <c r="N968" s="37"/>
      <c r="O968" s="37"/>
      <c r="P968" s="37"/>
      <c r="Q968" s="37"/>
      <c r="R968" s="37"/>
      <c r="S968" s="37"/>
      <c r="T968" s="37"/>
      <c r="U968" s="37"/>
      <c r="V968" s="37"/>
      <c r="W968" s="37"/>
      <c r="X968" s="37"/>
      <c r="Y968" s="37"/>
      <c r="Z968" s="37"/>
    </row>
    <row r="969" spans="1:26" ht="39" customHeight="1" x14ac:dyDescent="0.25">
      <c r="A969" s="37"/>
      <c r="B969" s="37"/>
      <c r="C969" s="37"/>
      <c r="D969" s="37"/>
      <c r="E969" s="37"/>
      <c r="F969" s="37"/>
      <c r="G969" s="37"/>
      <c r="H969" s="37"/>
      <c r="I969" s="21"/>
      <c r="J969" s="37"/>
      <c r="K969" s="37"/>
      <c r="L969" s="37"/>
      <c r="M969" s="37"/>
      <c r="N969" s="37"/>
      <c r="O969" s="37"/>
      <c r="P969" s="37"/>
      <c r="Q969" s="37"/>
      <c r="R969" s="37"/>
      <c r="S969" s="37"/>
      <c r="T969" s="37"/>
      <c r="U969" s="37"/>
      <c r="V969" s="37"/>
      <c r="W969" s="37"/>
      <c r="X969" s="37"/>
      <c r="Y969" s="37"/>
      <c r="Z969" s="37"/>
    </row>
    <row r="970" spans="1:26" ht="39" customHeight="1" x14ac:dyDescent="0.25">
      <c r="A970" s="37"/>
      <c r="B970" s="37"/>
      <c r="C970" s="37"/>
      <c r="D970" s="37"/>
      <c r="E970" s="37"/>
      <c r="F970" s="37"/>
      <c r="G970" s="37"/>
      <c r="H970" s="37"/>
      <c r="I970" s="21"/>
      <c r="J970" s="37"/>
      <c r="K970" s="37"/>
      <c r="L970" s="37"/>
      <c r="M970" s="37"/>
      <c r="N970" s="37"/>
      <c r="O970" s="37"/>
      <c r="P970" s="37"/>
      <c r="Q970" s="37"/>
      <c r="R970" s="37"/>
      <c r="S970" s="37"/>
      <c r="T970" s="37"/>
      <c r="U970" s="37"/>
      <c r="V970" s="37"/>
      <c r="W970" s="37"/>
      <c r="X970" s="37"/>
      <c r="Y970" s="37"/>
      <c r="Z970" s="37"/>
    </row>
    <row r="971" spans="1:26" ht="39" customHeight="1" x14ac:dyDescent="0.25">
      <c r="A971" s="37"/>
      <c r="B971" s="37"/>
      <c r="C971" s="37"/>
      <c r="D971" s="37"/>
      <c r="E971" s="37"/>
      <c r="F971" s="37"/>
      <c r="G971" s="37"/>
      <c r="H971" s="37"/>
      <c r="I971" s="21"/>
      <c r="J971" s="37"/>
      <c r="K971" s="37"/>
      <c r="L971" s="37"/>
      <c r="M971" s="37"/>
      <c r="N971" s="37"/>
      <c r="O971" s="37"/>
      <c r="P971" s="37"/>
      <c r="Q971" s="37"/>
      <c r="R971" s="37"/>
      <c r="S971" s="37"/>
      <c r="T971" s="37"/>
      <c r="U971" s="37"/>
      <c r="V971" s="37"/>
      <c r="W971" s="37"/>
      <c r="X971" s="37"/>
      <c r="Y971" s="37"/>
      <c r="Z971" s="37"/>
    </row>
    <row r="972" spans="1:26" ht="39" customHeight="1" x14ac:dyDescent="0.25">
      <c r="A972" s="37"/>
      <c r="B972" s="37"/>
      <c r="C972" s="37"/>
      <c r="D972" s="37"/>
      <c r="E972" s="37"/>
      <c r="F972" s="37"/>
      <c r="G972" s="37"/>
      <c r="H972" s="37"/>
      <c r="I972" s="21"/>
      <c r="J972" s="37"/>
      <c r="K972" s="37"/>
      <c r="L972" s="37"/>
      <c r="M972" s="37"/>
      <c r="N972" s="37"/>
      <c r="O972" s="37"/>
      <c r="P972" s="37"/>
      <c r="Q972" s="37"/>
      <c r="R972" s="37"/>
      <c r="S972" s="37"/>
      <c r="T972" s="37"/>
      <c r="U972" s="37"/>
      <c r="V972" s="37"/>
      <c r="W972" s="37"/>
      <c r="X972" s="37"/>
      <c r="Y972" s="37"/>
      <c r="Z972" s="37"/>
    </row>
    <row r="973" spans="1:26" ht="39" customHeight="1" x14ac:dyDescent="0.25">
      <c r="A973" s="37"/>
      <c r="B973" s="37"/>
      <c r="C973" s="37"/>
      <c r="D973" s="37"/>
      <c r="E973" s="37"/>
      <c r="F973" s="37"/>
      <c r="G973" s="37"/>
      <c r="H973" s="37"/>
      <c r="I973" s="21"/>
      <c r="J973" s="37"/>
      <c r="K973" s="37"/>
      <c r="L973" s="37"/>
      <c r="M973" s="37"/>
      <c r="N973" s="37"/>
      <c r="O973" s="37"/>
      <c r="P973" s="37"/>
      <c r="Q973" s="37"/>
      <c r="R973" s="37"/>
      <c r="S973" s="37"/>
      <c r="T973" s="37"/>
      <c r="U973" s="37"/>
      <c r="V973" s="37"/>
      <c r="W973" s="37"/>
      <c r="X973" s="37"/>
      <c r="Y973" s="37"/>
      <c r="Z973" s="37"/>
    </row>
    <row r="974" spans="1:26" ht="39" customHeight="1" x14ac:dyDescent="0.25">
      <c r="A974" s="37"/>
      <c r="B974" s="37"/>
      <c r="C974" s="37"/>
      <c r="D974" s="37"/>
      <c r="E974" s="37"/>
      <c r="F974" s="37"/>
      <c r="G974" s="37"/>
      <c r="H974" s="37"/>
      <c r="I974" s="21"/>
      <c r="J974" s="37"/>
      <c r="K974" s="37"/>
      <c r="L974" s="37"/>
      <c r="M974" s="37"/>
      <c r="N974" s="37"/>
      <c r="O974" s="37"/>
      <c r="P974" s="37"/>
      <c r="Q974" s="37"/>
      <c r="R974" s="37"/>
      <c r="S974" s="37"/>
      <c r="T974" s="37"/>
      <c r="U974" s="37"/>
      <c r="V974" s="37"/>
      <c r="W974" s="37"/>
      <c r="X974" s="37"/>
      <c r="Y974" s="37"/>
      <c r="Z974" s="37"/>
    </row>
    <row r="975" spans="1:26" ht="39" customHeight="1" x14ac:dyDescent="0.25">
      <c r="A975" s="37"/>
      <c r="B975" s="37"/>
      <c r="C975" s="37"/>
      <c r="D975" s="37"/>
      <c r="E975" s="37"/>
      <c r="F975" s="37"/>
      <c r="G975" s="37"/>
      <c r="H975" s="37"/>
      <c r="I975" s="21"/>
      <c r="J975" s="37"/>
      <c r="K975" s="37"/>
      <c r="L975" s="37"/>
      <c r="M975" s="37"/>
      <c r="N975" s="37"/>
      <c r="O975" s="37"/>
      <c r="P975" s="37"/>
      <c r="Q975" s="37"/>
      <c r="R975" s="37"/>
      <c r="S975" s="37"/>
      <c r="T975" s="37"/>
      <c r="U975" s="37"/>
      <c r="V975" s="37"/>
      <c r="W975" s="37"/>
      <c r="X975" s="37"/>
      <c r="Y975" s="37"/>
      <c r="Z975" s="37"/>
    </row>
    <row r="976" spans="1:26" ht="39" customHeight="1" x14ac:dyDescent="0.25">
      <c r="A976" s="37"/>
      <c r="B976" s="37"/>
      <c r="C976" s="37"/>
      <c r="D976" s="37"/>
      <c r="E976" s="37"/>
      <c r="F976" s="37"/>
      <c r="G976" s="37"/>
      <c r="H976" s="37"/>
      <c r="I976" s="21"/>
      <c r="J976" s="37"/>
      <c r="K976" s="37"/>
      <c r="L976" s="37"/>
      <c r="M976" s="37"/>
      <c r="N976" s="37"/>
      <c r="O976" s="37"/>
      <c r="P976" s="37"/>
      <c r="Q976" s="37"/>
      <c r="R976" s="37"/>
      <c r="S976" s="37"/>
      <c r="T976" s="37"/>
      <c r="U976" s="37"/>
      <c r="V976" s="37"/>
      <c r="W976" s="37"/>
      <c r="X976" s="37"/>
      <c r="Y976" s="37"/>
      <c r="Z976" s="37"/>
    </row>
    <row r="977" spans="1:26" ht="39" customHeight="1" x14ac:dyDescent="0.25">
      <c r="A977" s="37"/>
      <c r="B977" s="37"/>
      <c r="C977" s="37"/>
      <c r="D977" s="37"/>
      <c r="E977" s="37"/>
      <c r="F977" s="37"/>
      <c r="G977" s="37"/>
      <c r="H977" s="37"/>
      <c r="I977" s="21"/>
      <c r="J977" s="37"/>
      <c r="K977" s="37"/>
      <c r="L977" s="37"/>
      <c r="M977" s="37"/>
      <c r="N977" s="37"/>
      <c r="O977" s="37"/>
      <c r="P977" s="37"/>
      <c r="Q977" s="37"/>
      <c r="R977" s="37"/>
      <c r="S977" s="37"/>
      <c r="T977" s="37"/>
      <c r="U977" s="37"/>
      <c r="V977" s="37"/>
      <c r="W977" s="37"/>
      <c r="X977" s="37"/>
      <c r="Y977" s="37"/>
      <c r="Z977" s="37"/>
    </row>
    <row r="978" spans="1:26" ht="39" customHeight="1" x14ac:dyDescent="0.25">
      <c r="A978" s="37"/>
      <c r="B978" s="37"/>
      <c r="C978" s="37"/>
      <c r="D978" s="37"/>
      <c r="E978" s="37"/>
      <c r="F978" s="37"/>
      <c r="G978" s="37"/>
      <c r="H978" s="37"/>
      <c r="I978" s="21"/>
      <c r="J978" s="37"/>
      <c r="K978" s="37"/>
      <c r="L978" s="37"/>
      <c r="M978" s="37"/>
      <c r="N978" s="37"/>
      <c r="O978" s="37"/>
      <c r="P978" s="37"/>
      <c r="Q978" s="37"/>
      <c r="R978" s="37"/>
      <c r="S978" s="37"/>
      <c r="T978" s="37"/>
      <c r="U978" s="37"/>
      <c r="V978" s="37"/>
      <c r="W978" s="37"/>
      <c r="X978" s="37"/>
      <c r="Y978" s="37"/>
      <c r="Z978" s="37"/>
    </row>
    <row r="979" spans="1:26" ht="39" customHeight="1" x14ac:dyDescent="0.25">
      <c r="A979" s="37"/>
      <c r="B979" s="37"/>
      <c r="C979" s="37"/>
      <c r="D979" s="37"/>
      <c r="E979" s="37"/>
      <c r="F979" s="37"/>
      <c r="G979" s="37"/>
      <c r="H979" s="37"/>
      <c r="I979" s="21"/>
      <c r="J979" s="37"/>
      <c r="K979" s="37"/>
      <c r="L979" s="37"/>
      <c r="M979" s="37"/>
      <c r="N979" s="37"/>
      <c r="O979" s="37"/>
      <c r="P979" s="37"/>
      <c r="Q979" s="37"/>
      <c r="R979" s="37"/>
      <c r="S979" s="37"/>
      <c r="T979" s="37"/>
      <c r="U979" s="37"/>
      <c r="V979" s="37"/>
      <c r="W979" s="37"/>
      <c r="X979" s="37"/>
      <c r="Y979" s="37"/>
      <c r="Z979" s="37"/>
    </row>
    <row r="980" spans="1:26" ht="39" customHeight="1" x14ac:dyDescent="0.25">
      <c r="A980" s="37"/>
      <c r="B980" s="37"/>
      <c r="C980" s="37"/>
      <c r="D980" s="37"/>
      <c r="E980" s="37"/>
      <c r="F980" s="37"/>
      <c r="G980" s="37"/>
      <c r="H980" s="37"/>
      <c r="I980" s="21"/>
      <c r="J980" s="37"/>
      <c r="K980" s="37"/>
      <c r="L980" s="37"/>
      <c r="M980" s="37"/>
      <c r="N980" s="37"/>
      <c r="O980" s="37"/>
      <c r="P980" s="37"/>
      <c r="Q980" s="37"/>
      <c r="R980" s="37"/>
      <c r="S980" s="37"/>
      <c r="T980" s="37"/>
      <c r="U980" s="37"/>
      <c r="V980" s="37"/>
      <c r="W980" s="37"/>
      <c r="X980" s="37"/>
      <c r="Y980" s="37"/>
      <c r="Z980" s="37"/>
    </row>
    <row r="981" spans="1:26" ht="39" customHeight="1" x14ac:dyDescent="0.25">
      <c r="A981" s="37"/>
      <c r="B981" s="37"/>
      <c r="C981" s="37"/>
      <c r="D981" s="37"/>
      <c r="E981" s="37"/>
      <c r="F981" s="37"/>
      <c r="G981" s="37"/>
      <c r="H981" s="37"/>
      <c r="I981" s="21"/>
      <c r="J981" s="37"/>
      <c r="K981" s="37"/>
      <c r="L981" s="37"/>
      <c r="M981" s="37"/>
      <c r="N981" s="37"/>
      <c r="O981" s="37"/>
      <c r="P981" s="37"/>
      <c r="Q981" s="37"/>
      <c r="R981" s="37"/>
      <c r="S981" s="37"/>
      <c r="T981" s="37"/>
      <c r="U981" s="37"/>
      <c r="V981" s="37"/>
      <c r="W981" s="37"/>
      <c r="X981" s="37"/>
      <c r="Y981" s="37"/>
      <c r="Z981" s="37"/>
    </row>
    <row r="982" spans="1:26" ht="39" customHeight="1" x14ac:dyDescent="0.25">
      <c r="A982" s="37"/>
      <c r="B982" s="37"/>
      <c r="C982" s="37"/>
      <c r="D982" s="37"/>
      <c r="E982" s="37"/>
      <c r="F982" s="37"/>
      <c r="G982" s="37"/>
      <c r="H982" s="37"/>
      <c r="I982" s="21"/>
      <c r="J982" s="37"/>
      <c r="K982" s="37"/>
      <c r="L982" s="37"/>
      <c r="M982" s="37"/>
      <c r="N982" s="37"/>
      <c r="O982" s="37"/>
      <c r="P982" s="37"/>
      <c r="Q982" s="37"/>
      <c r="R982" s="37"/>
      <c r="S982" s="37"/>
      <c r="T982" s="37"/>
      <c r="U982" s="37"/>
      <c r="V982" s="37"/>
      <c r="W982" s="37"/>
      <c r="X982" s="37"/>
      <c r="Y982" s="37"/>
      <c r="Z982" s="37"/>
    </row>
    <row r="983" spans="1:26" ht="39" customHeight="1" x14ac:dyDescent="0.25">
      <c r="A983" s="37"/>
      <c r="B983" s="37"/>
      <c r="C983" s="37"/>
      <c r="D983" s="37"/>
      <c r="E983" s="37"/>
      <c r="F983" s="37"/>
      <c r="G983" s="37"/>
      <c r="H983" s="37"/>
      <c r="I983" s="21"/>
      <c r="J983" s="37"/>
      <c r="K983" s="37"/>
      <c r="L983" s="37"/>
      <c r="M983" s="37"/>
      <c r="N983" s="37"/>
      <c r="O983" s="37"/>
      <c r="P983" s="37"/>
      <c r="Q983" s="37"/>
      <c r="R983" s="37"/>
      <c r="S983" s="37"/>
      <c r="T983" s="37"/>
      <c r="U983" s="37"/>
      <c r="V983" s="37"/>
      <c r="W983" s="37"/>
      <c r="X983" s="37"/>
      <c r="Y983" s="37"/>
      <c r="Z983" s="37"/>
    </row>
    <row r="984" spans="1:26" ht="39" customHeight="1" x14ac:dyDescent="0.25">
      <c r="A984" s="37"/>
      <c r="B984" s="37"/>
      <c r="C984" s="37"/>
      <c r="D984" s="37"/>
      <c r="E984" s="37"/>
      <c r="F984" s="37"/>
      <c r="G984" s="37"/>
      <c r="H984" s="37"/>
      <c r="I984" s="21"/>
      <c r="J984" s="37"/>
      <c r="K984" s="37"/>
      <c r="L984" s="37"/>
      <c r="M984" s="37"/>
      <c r="N984" s="37"/>
      <c r="O984" s="37"/>
      <c r="P984" s="37"/>
      <c r="Q984" s="37"/>
      <c r="R984" s="37"/>
      <c r="S984" s="37"/>
      <c r="T984" s="37"/>
      <c r="U984" s="37"/>
      <c r="V984" s="37"/>
      <c r="W984" s="37"/>
      <c r="X984" s="37"/>
      <c r="Y984" s="37"/>
      <c r="Z984" s="37"/>
    </row>
    <row r="985" spans="1:26" ht="39" customHeight="1" x14ac:dyDescent="0.25">
      <c r="A985" s="37"/>
      <c r="B985" s="37"/>
      <c r="C985" s="37"/>
      <c r="D985" s="37"/>
      <c r="E985" s="37"/>
      <c r="F985" s="37"/>
      <c r="G985" s="37"/>
      <c r="H985" s="37"/>
      <c r="I985" s="21"/>
      <c r="J985" s="37"/>
      <c r="K985" s="37"/>
      <c r="L985" s="37"/>
      <c r="M985" s="37"/>
      <c r="N985" s="37"/>
      <c r="O985" s="37"/>
      <c r="P985" s="37"/>
      <c r="Q985" s="37"/>
      <c r="R985" s="37"/>
      <c r="S985" s="37"/>
      <c r="T985" s="37"/>
      <c r="U985" s="37"/>
      <c r="V985" s="37"/>
      <c r="W985" s="37"/>
      <c r="X985" s="37"/>
      <c r="Y985" s="37"/>
      <c r="Z985" s="37"/>
    </row>
    <row r="986" spans="1:26" ht="39" customHeight="1" x14ac:dyDescent="0.25">
      <c r="A986" s="37"/>
      <c r="B986" s="37"/>
      <c r="C986" s="37"/>
      <c r="D986" s="37"/>
      <c r="E986" s="37"/>
      <c r="F986" s="37"/>
      <c r="G986" s="37"/>
      <c r="H986" s="37"/>
      <c r="I986" s="21"/>
      <c r="J986" s="37"/>
      <c r="K986" s="37"/>
      <c r="L986" s="37"/>
      <c r="M986" s="37"/>
      <c r="N986" s="37"/>
      <c r="O986" s="37"/>
      <c r="P986" s="37"/>
      <c r="Q986" s="37"/>
      <c r="R986" s="37"/>
      <c r="S986" s="37"/>
      <c r="T986" s="37"/>
      <c r="U986" s="37"/>
      <c r="V986" s="37"/>
      <c r="W986" s="37"/>
      <c r="X986" s="37"/>
      <c r="Y986" s="37"/>
      <c r="Z986" s="37"/>
    </row>
    <row r="987" spans="1:26" ht="39" customHeight="1" x14ac:dyDescent="0.25">
      <c r="A987" s="37"/>
      <c r="B987" s="37"/>
      <c r="C987" s="37"/>
      <c r="D987" s="37"/>
      <c r="E987" s="37"/>
      <c r="F987" s="37"/>
      <c r="G987" s="37"/>
      <c r="H987" s="37"/>
      <c r="I987" s="21"/>
      <c r="J987" s="37"/>
      <c r="K987" s="37"/>
      <c r="L987" s="37"/>
      <c r="M987" s="37"/>
      <c r="N987" s="37"/>
      <c r="O987" s="37"/>
      <c r="P987" s="37"/>
      <c r="Q987" s="37"/>
      <c r="R987" s="37"/>
      <c r="S987" s="37"/>
      <c r="T987" s="37"/>
      <c r="U987" s="37"/>
      <c r="V987" s="37"/>
      <c r="W987" s="37"/>
      <c r="X987" s="37"/>
      <c r="Y987" s="37"/>
      <c r="Z987" s="37"/>
    </row>
    <row r="988" spans="1:26" ht="39" customHeight="1" x14ac:dyDescent="0.25">
      <c r="A988" s="37"/>
      <c r="B988" s="37"/>
      <c r="C988" s="37"/>
      <c r="D988" s="37"/>
      <c r="E988" s="37"/>
      <c r="F988" s="37"/>
      <c r="G988" s="37"/>
      <c r="H988" s="37"/>
      <c r="I988" s="21"/>
      <c r="J988" s="37"/>
      <c r="K988" s="37"/>
      <c r="L988" s="37"/>
      <c r="M988" s="37"/>
      <c r="N988" s="37"/>
      <c r="O988" s="37"/>
      <c r="P988" s="37"/>
      <c r="Q988" s="37"/>
      <c r="R988" s="37"/>
      <c r="S988" s="37"/>
      <c r="T988" s="37"/>
      <c r="U988" s="37"/>
      <c r="V988" s="37"/>
      <c r="W988" s="37"/>
      <c r="X988" s="37"/>
      <c r="Y988" s="37"/>
      <c r="Z988" s="37"/>
    </row>
    <row r="989" spans="1:26" ht="39" customHeight="1" x14ac:dyDescent="0.25">
      <c r="A989" s="37"/>
      <c r="B989" s="37"/>
      <c r="C989" s="37"/>
      <c r="D989" s="37"/>
      <c r="E989" s="37"/>
      <c r="F989" s="37"/>
      <c r="G989" s="37"/>
      <c r="H989" s="37"/>
      <c r="I989" s="21"/>
      <c r="J989" s="37"/>
      <c r="K989" s="37"/>
      <c r="L989" s="37"/>
      <c r="M989" s="37"/>
      <c r="N989" s="37"/>
      <c r="O989" s="37"/>
      <c r="P989" s="37"/>
      <c r="Q989" s="37"/>
      <c r="R989" s="37"/>
      <c r="S989" s="37"/>
      <c r="T989" s="37"/>
      <c r="U989" s="37"/>
      <c r="V989" s="37"/>
      <c r="W989" s="37"/>
      <c r="X989" s="37"/>
      <c r="Y989" s="37"/>
      <c r="Z989" s="37"/>
    </row>
    <row r="990" spans="1:26" ht="39" customHeight="1" x14ac:dyDescent="0.25">
      <c r="A990" s="37"/>
      <c r="B990" s="37"/>
      <c r="C990" s="37"/>
      <c r="D990" s="37"/>
      <c r="E990" s="37"/>
      <c r="F990" s="37"/>
      <c r="G990" s="37"/>
      <c r="H990" s="37"/>
      <c r="I990" s="21"/>
      <c r="J990" s="37"/>
      <c r="K990" s="37"/>
      <c r="L990" s="37"/>
      <c r="M990" s="37"/>
      <c r="N990" s="37"/>
      <c r="O990" s="37"/>
      <c r="P990" s="37"/>
      <c r="Q990" s="37"/>
      <c r="R990" s="37"/>
      <c r="S990" s="37"/>
      <c r="T990" s="37"/>
      <c r="U990" s="37"/>
      <c r="V990" s="37"/>
      <c r="W990" s="37"/>
      <c r="X990" s="37"/>
      <c r="Y990" s="37"/>
      <c r="Z990" s="37"/>
    </row>
    <row r="991" spans="1:26" ht="39" customHeight="1" x14ac:dyDescent="0.25">
      <c r="A991" s="37"/>
      <c r="B991" s="37"/>
      <c r="C991" s="37"/>
      <c r="D991" s="37"/>
      <c r="E991" s="37"/>
      <c r="F991" s="37"/>
      <c r="G991" s="37"/>
      <c r="H991" s="37"/>
      <c r="I991" s="21"/>
      <c r="J991" s="37"/>
      <c r="K991" s="37"/>
      <c r="L991" s="37"/>
      <c r="M991" s="37"/>
      <c r="N991" s="37"/>
      <c r="O991" s="37"/>
      <c r="P991" s="37"/>
      <c r="Q991" s="37"/>
      <c r="R991" s="37"/>
      <c r="S991" s="37"/>
      <c r="T991" s="37"/>
      <c r="U991" s="37"/>
      <c r="V991" s="37"/>
      <c r="W991" s="37"/>
      <c r="X991" s="37"/>
      <c r="Y991" s="37"/>
      <c r="Z991" s="37"/>
    </row>
    <row r="992" spans="1:26" ht="39" customHeight="1" x14ac:dyDescent="0.25">
      <c r="A992" s="37"/>
      <c r="B992" s="37"/>
      <c r="C992" s="37"/>
      <c r="D992" s="37"/>
      <c r="E992" s="37"/>
      <c r="F992" s="37"/>
      <c r="G992" s="37"/>
      <c r="H992" s="37"/>
      <c r="I992" s="21"/>
      <c r="J992" s="37"/>
      <c r="K992" s="37"/>
      <c r="L992" s="37"/>
      <c r="M992" s="37"/>
      <c r="N992" s="37"/>
      <c r="O992" s="37"/>
      <c r="P992" s="37"/>
      <c r="Q992" s="37"/>
      <c r="R992" s="37"/>
      <c r="S992" s="37"/>
      <c r="T992" s="37"/>
      <c r="U992" s="37"/>
      <c r="V992" s="37"/>
      <c r="W992" s="37"/>
      <c r="X992" s="37"/>
      <c r="Y992" s="37"/>
      <c r="Z992" s="37"/>
    </row>
    <row r="993" spans="1:26" ht="39" customHeight="1" x14ac:dyDescent="0.25">
      <c r="A993" s="37"/>
      <c r="B993" s="37"/>
      <c r="C993" s="37"/>
      <c r="D993" s="37"/>
      <c r="E993" s="37"/>
      <c r="F993" s="37"/>
      <c r="G993" s="37"/>
      <c r="H993" s="37"/>
      <c r="I993" s="21"/>
      <c r="J993" s="37"/>
      <c r="K993" s="37"/>
      <c r="L993" s="37"/>
      <c r="M993" s="37"/>
      <c r="N993" s="37"/>
      <c r="O993" s="37"/>
      <c r="P993" s="37"/>
      <c r="Q993" s="37"/>
      <c r="R993" s="37"/>
      <c r="S993" s="37"/>
      <c r="T993" s="37"/>
      <c r="U993" s="37"/>
      <c r="V993" s="37"/>
      <c r="W993" s="37"/>
      <c r="X993" s="37"/>
      <c r="Y993" s="37"/>
      <c r="Z993" s="37"/>
    </row>
    <row r="994" spans="1:26" ht="39" customHeight="1" x14ac:dyDescent="0.25">
      <c r="A994" s="37"/>
      <c r="B994" s="37"/>
      <c r="C994" s="37"/>
      <c r="D994" s="37"/>
      <c r="E994" s="37"/>
      <c r="F994" s="37"/>
      <c r="G994" s="37"/>
      <c r="H994" s="37"/>
      <c r="I994" s="21"/>
      <c r="J994" s="37"/>
      <c r="K994" s="37"/>
      <c r="L994" s="37"/>
      <c r="M994" s="37"/>
      <c r="N994" s="37"/>
      <c r="O994" s="37"/>
      <c r="P994" s="37"/>
      <c r="Q994" s="37"/>
      <c r="R994" s="37"/>
      <c r="S994" s="37"/>
      <c r="T994" s="37"/>
      <c r="U994" s="37"/>
      <c r="V994" s="37"/>
      <c r="W994" s="37"/>
      <c r="X994" s="37"/>
      <c r="Y994" s="37"/>
      <c r="Z994" s="37"/>
    </row>
    <row r="995" spans="1:26" ht="39" customHeight="1" x14ac:dyDescent="0.25">
      <c r="A995" s="37"/>
      <c r="B995" s="37"/>
      <c r="C995" s="37"/>
      <c r="D995" s="37"/>
      <c r="E995" s="37"/>
      <c r="F995" s="37"/>
      <c r="G995" s="37"/>
      <c r="H995" s="37"/>
      <c r="I995" s="21"/>
      <c r="J995" s="37"/>
      <c r="K995" s="37"/>
      <c r="L995" s="37"/>
      <c r="M995" s="37"/>
      <c r="N995" s="37"/>
      <c r="O995" s="37"/>
      <c r="P995" s="37"/>
      <c r="Q995" s="37"/>
      <c r="R995" s="37"/>
      <c r="S995" s="37"/>
      <c r="T995" s="37"/>
      <c r="U995" s="37"/>
      <c r="V995" s="37"/>
      <c r="W995" s="37"/>
      <c r="X995" s="37"/>
      <c r="Y995" s="37"/>
      <c r="Z995" s="37"/>
    </row>
    <row r="996" spans="1:26" ht="39" customHeight="1" x14ac:dyDescent="0.25">
      <c r="A996" s="37"/>
      <c r="B996" s="37"/>
      <c r="C996" s="37"/>
      <c r="D996" s="37"/>
      <c r="E996" s="37"/>
      <c r="F996" s="37"/>
      <c r="G996" s="37"/>
      <c r="H996" s="37"/>
      <c r="I996" s="21"/>
      <c r="J996" s="37"/>
      <c r="K996" s="37"/>
      <c r="L996" s="37"/>
      <c r="M996" s="37"/>
      <c r="N996" s="37"/>
      <c r="O996" s="37"/>
      <c r="P996" s="37"/>
      <c r="Q996" s="37"/>
      <c r="R996" s="37"/>
      <c r="S996" s="37"/>
      <c r="T996" s="37"/>
      <c r="U996" s="37"/>
      <c r="V996" s="37"/>
      <c r="W996" s="37"/>
      <c r="X996" s="37"/>
      <c r="Y996" s="37"/>
      <c r="Z996" s="37"/>
    </row>
    <row r="997" spans="1:26" ht="39" customHeight="1" x14ac:dyDescent="0.25">
      <c r="A997" s="37"/>
      <c r="B997" s="37"/>
      <c r="C997" s="37"/>
      <c r="D997" s="37"/>
      <c r="E997" s="37"/>
      <c r="F997" s="37"/>
      <c r="G997" s="37"/>
      <c r="H997" s="37"/>
      <c r="I997" s="21"/>
      <c r="J997" s="37"/>
      <c r="K997" s="37"/>
      <c r="L997" s="37"/>
      <c r="M997" s="37"/>
      <c r="N997" s="37"/>
      <c r="O997" s="37"/>
      <c r="P997" s="37"/>
      <c r="Q997" s="37"/>
      <c r="R997" s="37"/>
      <c r="S997" s="37"/>
      <c r="T997" s="37"/>
      <c r="U997" s="37"/>
      <c r="V997" s="37"/>
      <c r="W997" s="37"/>
      <c r="X997" s="37"/>
      <c r="Y997" s="37"/>
      <c r="Z997" s="37"/>
    </row>
    <row r="998" spans="1:26" ht="39" customHeight="1" x14ac:dyDescent="0.25">
      <c r="A998" s="37"/>
      <c r="B998" s="37"/>
      <c r="C998" s="37"/>
      <c r="D998" s="37"/>
      <c r="E998" s="37"/>
      <c r="F998" s="37"/>
      <c r="G998" s="37"/>
      <c r="H998" s="37"/>
      <c r="I998" s="21"/>
      <c r="J998" s="37"/>
      <c r="K998" s="37"/>
      <c r="L998" s="37"/>
      <c r="M998" s="37"/>
      <c r="N998" s="37"/>
      <c r="O998" s="37"/>
      <c r="P998" s="37"/>
      <c r="Q998" s="37"/>
      <c r="R998" s="37"/>
      <c r="S998" s="37"/>
      <c r="T998" s="37"/>
      <c r="U998" s="37"/>
      <c r="V998" s="37"/>
      <c r="W998" s="37"/>
      <c r="X998" s="37"/>
      <c r="Y998" s="37"/>
      <c r="Z998" s="37"/>
    </row>
    <row r="999" spans="1:26" ht="39" customHeight="1" x14ac:dyDescent="0.25">
      <c r="A999" s="37"/>
      <c r="B999" s="37"/>
      <c r="C999" s="37"/>
      <c r="D999" s="37"/>
      <c r="E999" s="37"/>
      <c r="F999" s="37"/>
      <c r="G999" s="37"/>
      <c r="H999" s="37"/>
      <c r="I999" s="21"/>
      <c r="J999" s="37"/>
      <c r="K999" s="37"/>
      <c r="L999" s="37"/>
      <c r="M999" s="37"/>
      <c r="N999" s="37"/>
      <c r="O999" s="37"/>
      <c r="P999" s="37"/>
      <c r="Q999" s="37"/>
      <c r="R999" s="37"/>
      <c r="S999" s="37"/>
      <c r="T999" s="37"/>
      <c r="U999" s="37"/>
      <c r="V999" s="37"/>
      <c r="W999" s="37"/>
      <c r="X999" s="37"/>
      <c r="Y999" s="37"/>
      <c r="Z999" s="37"/>
    </row>
    <row r="1000" spans="1:26" ht="39" customHeight="1" x14ac:dyDescent="0.25">
      <c r="A1000" s="37"/>
      <c r="B1000" s="37"/>
      <c r="C1000" s="37"/>
      <c r="D1000" s="37"/>
      <c r="E1000" s="37"/>
      <c r="F1000" s="37"/>
      <c r="G1000" s="37"/>
      <c r="H1000" s="37"/>
      <c r="I1000" s="21"/>
      <c r="J1000" s="37"/>
      <c r="K1000" s="37"/>
      <c r="L1000" s="37"/>
      <c r="M1000" s="37"/>
      <c r="N1000" s="37"/>
      <c r="O1000" s="37"/>
      <c r="P1000" s="37"/>
      <c r="Q1000" s="37"/>
      <c r="R1000" s="37"/>
      <c r="S1000" s="37"/>
      <c r="T1000" s="37"/>
      <c r="U1000" s="37"/>
      <c r="V1000" s="37"/>
      <c r="W1000" s="37"/>
      <c r="X1000" s="37"/>
      <c r="Y1000" s="37"/>
      <c r="Z1000" s="37"/>
    </row>
    <row r="1001" spans="1:26" ht="39" customHeight="1" x14ac:dyDescent="0.25">
      <c r="A1001" s="37"/>
      <c r="B1001" s="37"/>
      <c r="C1001" s="37"/>
      <c r="D1001" s="37"/>
      <c r="E1001" s="37"/>
      <c r="F1001" s="37"/>
      <c r="G1001" s="37"/>
      <c r="H1001" s="37"/>
      <c r="I1001" s="21"/>
      <c r="J1001" s="37"/>
      <c r="K1001" s="37"/>
      <c r="L1001" s="37"/>
      <c r="M1001" s="37"/>
      <c r="N1001" s="37"/>
      <c r="O1001" s="37"/>
      <c r="P1001" s="37"/>
      <c r="Q1001" s="37"/>
      <c r="R1001" s="37"/>
      <c r="S1001" s="37"/>
      <c r="T1001" s="37"/>
      <c r="U1001" s="37"/>
      <c r="V1001" s="37"/>
      <c r="W1001" s="37"/>
      <c r="X1001" s="37"/>
      <c r="Y1001" s="37"/>
      <c r="Z1001" s="37"/>
    </row>
    <row r="1002" spans="1:26" ht="39" customHeight="1" x14ac:dyDescent="0.25">
      <c r="A1002" s="37"/>
      <c r="B1002" s="37"/>
      <c r="C1002" s="37"/>
      <c r="D1002" s="37"/>
      <c r="E1002" s="37"/>
      <c r="F1002" s="37"/>
      <c r="G1002" s="37"/>
      <c r="H1002" s="37"/>
      <c r="I1002" s="21"/>
      <c r="J1002" s="37"/>
      <c r="K1002" s="37"/>
      <c r="L1002" s="37"/>
      <c r="M1002" s="37"/>
      <c r="N1002" s="37"/>
      <c r="O1002" s="37"/>
      <c r="P1002" s="37"/>
      <c r="Q1002" s="37"/>
      <c r="R1002" s="37"/>
      <c r="S1002" s="37"/>
      <c r="T1002" s="37"/>
      <c r="U1002" s="37"/>
      <c r="V1002" s="37"/>
      <c r="W1002" s="37"/>
      <c r="X1002" s="37"/>
      <c r="Y1002" s="37"/>
      <c r="Z1002" s="37"/>
    </row>
    <row r="1003" spans="1:26" ht="39" customHeight="1" x14ac:dyDescent="0.25">
      <c r="A1003" s="37"/>
      <c r="B1003" s="37"/>
      <c r="C1003" s="37"/>
      <c r="D1003" s="37"/>
      <c r="E1003" s="37"/>
      <c r="F1003" s="37"/>
      <c r="G1003" s="37"/>
      <c r="H1003" s="37"/>
      <c r="I1003" s="21"/>
      <c r="J1003" s="37"/>
      <c r="K1003" s="37"/>
      <c r="L1003" s="37"/>
      <c r="M1003" s="37"/>
      <c r="N1003" s="37"/>
      <c r="O1003" s="37"/>
      <c r="P1003" s="37"/>
      <c r="Q1003" s="37"/>
      <c r="R1003" s="37"/>
      <c r="S1003" s="37"/>
      <c r="T1003" s="37"/>
      <c r="U1003" s="37"/>
      <c r="V1003" s="37"/>
      <c r="W1003" s="37"/>
      <c r="X1003" s="37"/>
      <c r="Y1003" s="37"/>
      <c r="Z1003" s="37"/>
    </row>
    <row r="1004" spans="1:26" ht="39" customHeight="1" x14ac:dyDescent="0.25">
      <c r="A1004" s="37"/>
      <c r="B1004" s="37"/>
      <c r="C1004" s="37"/>
      <c r="D1004" s="37"/>
      <c r="E1004" s="37"/>
      <c r="F1004" s="37"/>
      <c r="G1004" s="37"/>
      <c r="H1004" s="37"/>
      <c r="I1004" s="21"/>
      <c r="J1004" s="37"/>
      <c r="K1004" s="37"/>
      <c r="L1004" s="37"/>
      <c r="M1004" s="37"/>
      <c r="N1004" s="37"/>
      <c r="O1004" s="37"/>
      <c r="P1004" s="37"/>
      <c r="Q1004" s="37"/>
      <c r="R1004" s="37"/>
      <c r="S1004" s="37"/>
      <c r="T1004" s="37"/>
      <c r="U1004" s="37"/>
      <c r="V1004" s="37"/>
      <c r="W1004" s="37"/>
      <c r="X1004" s="37"/>
      <c r="Y1004" s="37"/>
      <c r="Z1004" s="37"/>
    </row>
    <row r="1005" spans="1:26" ht="39" customHeight="1" x14ac:dyDescent="0.25">
      <c r="A1005" s="37"/>
      <c r="B1005" s="37"/>
      <c r="C1005" s="37"/>
      <c r="D1005" s="37"/>
      <c r="E1005" s="37"/>
      <c r="F1005" s="37"/>
      <c r="G1005" s="37"/>
      <c r="H1005" s="37"/>
      <c r="I1005" s="21"/>
      <c r="J1005" s="37"/>
      <c r="K1005" s="37"/>
      <c r="L1005" s="37"/>
      <c r="M1005" s="37"/>
      <c r="N1005" s="37"/>
      <c r="O1005" s="37"/>
      <c r="P1005" s="37"/>
      <c r="Q1005" s="37"/>
      <c r="R1005" s="37"/>
      <c r="S1005" s="37"/>
      <c r="T1005" s="37"/>
      <c r="U1005" s="37"/>
      <c r="V1005" s="37"/>
      <c r="W1005" s="37"/>
      <c r="X1005" s="37"/>
      <c r="Y1005" s="37"/>
      <c r="Z1005" s="37"/>
    </row>
  </sheetData>
  <mergeCells count="2">
    <mergeCell ref="A1:B1"/>
    <mergeCell ref="G1:H1"/>
  </mergeCells>
  <pageMargins left="0.7" right="0.7" top="0.75" bottom="0.75" header="0" footer="0"/>
  <pageSetup paperSize="9"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AJ1000"/>
  <sheetViews>
    <sheetView zoomScale="40" zoomScaleNormal="40" workbookViewId="0">
      <selection activeCell="A4" sqref="A4:D4"/>
    </sheetView>
  </sheetViews>
  <sheetFormatPr defaultColWidth="12.59765625" defaultRowHeight="15" customHeight="1" x14ac:dyDescent="0.25"/>
  <cols>
    <col min="1" max="1" width="11.09765625" customWidth="1"/>
    <col min="2" max="2" width="22.5" customWidth="1"/>
    <col min="3" max="3" width="9.3984375" customWidth="1"/>
    <col min="4" max="4" width="12.8984375" customWidth="1"/>
    <col min="5" max="5" width="2.8984375" customWidth="1"/>
    <col min="6" max="6" width="11.09765625" customWidth="1"/>
    <col min="7" max="7" width="22.5" customWidth="1"/>
    <col min="8" max="8" width="9.3984375" customWidth="1"/>
    <col min="9" max="9" width="12.8984375" customWidth="1"/>
    <col min="10" max="10" width="11.09765625" customWidth="1"/>
    <col min="11" max="11" width="22.5" customWidth="1"/>
    <col min="12" max="12" width="9.3984375" customWidth="1"/>
    <col min="13" max="13" width="12.8984375" customWidth="1"/>
    <col min="14" max="14" width="2.8984375" customWidth="1"/>
    <col min="15" max="15" width="11.09765625" customWidth="1"/>
    <col min="16" max="16" width="22.5" customWidth="1"/>
    <col min="17" max="17" width="9.3984375" customWidth="1"/>
    <col min="18" max="18" width="12.8984375" customWidth="1"/>
    <col min="19" max="19" width="11.09765625" customWidth="1"/>
    <col min="20" max="20" width="22.5" customWidth="1"/>
    <col min="21" max="21" width="9.3984375" customWidth="1"/>
    <col min="22" max="22" width="12.8984375" customWidth="1"/>
    <col min="23" max="23" width="2.8984375" customWidth="1"/>
    <col min="24" max="24" width="11.09765625" customWidth="1"/>
    <col min="25" max="25" width="22.5" customWidth="1"/>
    <col min="26" max="26" width="9.3984375" customWidth="1"/>
    <col min="27" max="27" width="12.8984375" customWidth="1"/>
    <col min="28" max="28" width="11.09765625" customWidth="1"/>
    <col min="29" max="29" width="22.5" customWidth="1"/>
    <col min="30" max="30" width="9.3984375" customWidth="1"/>
    <col min="31" max="31" width="12.8984375" customWidth="1"/>
    <col min="32" max="32" width="2.8984375" customWidth="1"/>
    <col min="33" max="33" width="11.09765625" customWidth="1"/>
    <col min="34" max="34" width="22.5" customWidth="1"/>
    <col min="35" max="35" width="9.3984375" customWidth="1"/>
    <col min="36" max="36" width="12.8984375" customWidth="1"/>
  </cols>
  <sheetData>
    <row r="1" spans="1:36" ht="29.25" customHeight="1" x14ac:dyDescent="0.25">
      <c r="A1" s="88" t="s">
        <v>51</v>
      </c>
      <c r="B1" s="83"/>
      <c r="C1" s="83"/>
      <c r="D1" s="83"/>
      <c r="E1" s="83"/>
      <c r="F1" s="83"/>
      <c r="G1" s="83"/>
      <c r="H1" s="83"/>
      <c r="I1" s="83"/>
      <c r="J1" s="88" t="s">
        <v>51</v>
      </c>
      <c r="K1" s="83"/>
      <c r="L1" s="83"/>
      <c r="M1" s="83"/>
      <c r="N1" s="83"/>
      <c r="O1" s="83"/>
      <c r="P1" s="83"/>
      <c r="Q1" s="83"/>
      <c r="R1" s="83"/>
      <c r="S1" s="88" t="s">
        <v>51</v>
      </c>
      <c r="T1" s="83"/>
      <c r="U1" s="83"/>
      <c r="V1" s="83"/>
      <c r="W1" s="83"/>
      <c r="X1" s="83"/>
      <c r="Y1" s="83"/>
      <c r="Z1" s="83"/>
      <c r="AA1" s="83"/>
      <c r="AB1" s="88" t="s">
        <v>51</v>
      </c>
      <c r="AC1" s="83"/>
      <c r="AD1" s="83"/>
      <c r="AE1" s="83"/>
      <c r="AF1" s="83"/>
      <c r="AG1" s="83"/>
      <c r="AH1" s="83"/>
      <c r="AI1" s="83"/>
      <c r="AJ1" s="83"/>
    </row>
    <row r="2" spans="1:36" ht="57.75" customHeight="1" x14ac:dyDescent="0.25">
      <c r="A2" s="89" t="str">
        <f>Exam_Detail!A2:H2</f>
        <v xml:space="preserve">B.Tech S8 (R,S) Exam June 2022 (2015 Scheme)
</v>
      </c>
      <c r="B2" s="83"/>
      <c r="C2" s="83"/>
      <c r="D2" s="83"/>
      <c r="E2" s="83"/>
      <c r="F2" s="83"/>
      <c r="G2" s="83"/>
      <c r="H2" s="83"/>
      <c r="I2" s="83"/>
      <c r="J2" s="89" t="str">
        <f>A2</f>
        <v xml:space="preserve">B.Tech S8 (R,S) Exam June 2022 (2015 Scheme)
</v>
      </c>
      <c r="K2" s="83"/>
      <c r="L2" s="83"/>
      <c r="M2" s="83"/>
      <c r="N2" s="83"/>
      <c r="O2" s="83"/>
      <c r="P2" s="83"/>
      <c r="Q2" s="83"/>
      <c r="R2" s="83"/>
      <c r="S2" s="89" t="str">
        <f>A2</f>
        <v xml:space="preserve">B.Tech S8 (R,S) Exam June 2022 (2015 Scheme)
</v>
      </c>
      <c r="T2" s="83"/>
      <c r="U2" s="83"/>
      <c r="V2" s="83"/>
      <c r="W2" s="83"/>
      <c r="X2" s="83"/>
      <c r="Y2" s="83"/>
      <c r="Z2" s="83"/>
      <c r="AA2" s="83"/>
      <c r="AB2" s="89" t="str">
        <f>A2</f>
        <v xml:space="preserve">B.Tech S8 (R,S) Exam June 2022 (2015 Scheme)
</v>
      </c>
      <c r="AC2" s="83"/>
      <c r="AD2" s="83"/>
      <c r="AE2" s="83"/>
      <c r="AF2" s="83"/>
      <c r="AG2" s="83"/>
      <c r="AH2" s="83"/>
      <c r="AI2" s="83"/>
      <c r="AJ2" s="83"/>
    </row>
    <row r="3" spans="1:36" ht="29.25" customHeight="1" x14ac:dyDescent="0.25">
      <c r="A3" s="88" t="s">
        <v>70</v>
      </c>
      <c r="B3" s="83"/>
      <c r="C3" s="83"/>
      <c r="D3" s="83"/>
      <c r="E3" s="83"/>
      <c r="F3" s="83"/>
      <c r="G3" s="42" t="str">
        <f>'R01A'!F4</f>
        <v>17-6-2022</v>
      </c>
      <c r="H3" s="42"/>
      <c r="I3" s="42" t="str">
        <f>'R01A'!D4</f>
        <v>FN  9.30 AM to 12.30 PM</v>
      </c>
      <c r="J3" s="88" t="s">
        <v>70</v>
      </c>
      <c r="K3" s="83"/>
      <c r="L3" s="83"/>
      <c r="M3" s="83"/>
      <c r="N3" s="83"/>
      <c r="O3" s="83"/>
      <c r="P3" s="42" t="str">
        <f>G3</f>
        <v>17-6-2022</v>
      </c>
      <c r="Q3" s="17"/>
      <c r="R3" s="42" t="str">
        <f>I3</f>
        <v>FN  9.30 AM to 12.30 PM</v>
      </c>
      <c r="S3" s="88" t="s">
        <v>70</v>
      </c>
      <c r="T3" s="83"/>
      <c r="U3" s="83"/>
      <c r="V3" s="83"/>
      <c r="W3" s="83"/>
      <c r="X3" s="83"/>
      <c r="Y3" s="43" t="str">
        <f>G3</f>
        <v>17-6-2022</v>
      </c>
      <c r="Z3" s="17"/>
      <c r="AA3" s="43" t="str">
        <f>I3</f>
        <v>FN  9.30 AM to 12.30 PM</v>
      </c>
      <c r="AB3" s="88" t="s">
        <v>70</v>
      </c>
      <c r="AC3" s="83"/>
      <c r="AD3" s="83"/>
      <c r="AE3" s="83"/>
      <c r="AF3" s="83"/>
      <c r="AG3" s="83"/>
      <c r="AH3" s="43" t="str">
        <f>G3</f>
        <v>17-6-2022</v>
      </c>
      <c r="AI3" s="17"/>
      <c r="AJ3" s="43" t="str">
        <f>I3</f>
        <v>FN  9.30 AM to 12.30 PM</v>
      </c>
    </row>
    <row r="4" spans="1:36" ht="29.25" customHeight="1" x14ac:dyDescent="0.25">
      <c r="A4" s="91">
        <f>'Br-Det'!C5</f>
        <v>0</v>
      </c>
      <c r="B4" s="74"/>
      <c r="C4" s="74"/>
      <c r="D4" s="75"/>
      <c r="E4" s="44"/>
      <c r="F4" s="91">
        <f>'Br-Det'!C5</f>
        <v>0</v>
      </c>
      <c r="G4" s="74"/>
      <c r="H4" s="74"/>
      <c r="I4" s="75"/>
      <c r="J4" s="91">
        <f>'Br-Det'!C6</f>
        <v>0</v>
      </c>
      <c r="K4" s="74"/>
      <c r="L4" s="74"/>
      <c r="M4" s="75"/>
      <c r="N4" s="44"/>
      <c r="O4" s="91">
        <f>'Br-Det'!C6</f>
        <v>0</v>
      </c>
      <c r="P4" s="74"/>
      <c r="Q4" s="74"/>
      <c r="R4" s="75"/>
      <c r="S4" s="90">
        <f>'Br-Det'!C7</f>
        <v>0</v>
      </c>
      <c r="T4" s="74"/>
      <c r="U4" s="74"/>
      <c r="V4" s="75"/>
      <c r="W4" s="45"/>
      <c r="X4" s="90">
        <f>'Br-Det'!C7</f>
        <v>0</v>
      </c>
      <c r="Y4" s="74"/>
      <c r="Z4" s="74"/>
      <c r="AA4" s="75"/>
      <c r="AB4" s="90">
        <f>'Br-Det'!C8</f>
        <v>0</v>
      </c>
      <c r="AC4" s="74"/>
      <c r="AD4" s="74"/>
      <c r="AE4" s="75"/>
      <c r="AF4" s="45"/>
      <c r="AG4" s="90">
        <f>'Br-Det'!C8</f>
        <v>0</v>
      </c>
      <c r="AH4" s="74"/>
      <c r="AI4" s="74"/>
      <c r="AJ4" s="75"/>
    </row>
    <row r="5" spans="1:36" ht="29.25" customHeight="1" x14ac:dyDescent="0.25">
      <c r="A5" s="45" t="s">
        <v>71</v>
      </c>
      <c r="B5" s="45" t="s">
        <v>72</v>
      </c>
      <c r="C5" s="45" t="s">
        <v>73</v>
      </c>
      <c r="D5" s="45" t="s">
        <v>42</v>
      </c>
      <c r="E5" s="45"/>
      <c r="F5" s="45" t="s">
        <v>71</v>
      </c>
      <c r="G5" s="45" t="s">
        <v>72</v>
      </c>
      <c r="H5" s="45" t="s">
        <v>73</v>
      </c>
      <c r="I5" s="45" t="s">
        <v>42</v>
      </c>
      <c r="J5" s="45" t="s">
        <v>71</v>
      </c>
      <c r="K5" s="45" t="s">
        <v>72</v>
      </c>
      <c r="L5" s="45" t="s">
        <v>73</v>
      </c>
      <c r="M5" s="45" t="s">
        <v>42</v>
      </c>
      <c r="N5" s="45"/>
      <c r="O5" s="45" t="s">
        <v>71</v>
      </c>
      <c r="P5" s="45" t="s">
        <v>72</v>
      </c>
      <c r="Q5" s="45" t="s">
        <v>73</v>
      </c>
      <c r="R5" s="45" t="s">
        <v>42</v>
      </c>
      <c r="S5" s="45" t="s">
        <v>71</v>
      </c>
      <c r="T5" s="45" t="s">
        <v>72</v>
      </c>
      <c r="U5" s="45" t="s">
        <v>73</v>
      </c>
      <c r="V5" s="45" t="s">
        <v>42</v>
      </c>
      <c r="W5" s="45"/>
      <c r="X5" s="45" t="s">
        <v>71</v>
      </c>
      <c r="Y5" s="45" t="s">
        <v>72</v>
      </c>
      <c r="Z5" s="45" t="s">
        <v>73</v>
      </c>
      <c r="AA5" s="45" t="s">
        <v>42</v>
      </c>
      <c r="AB5" s="45" t="s">
        <v>71</v>
      </c>
      <c r="AC5" s="45" t="s">
        <v>72</v>
      </c>
      <c r="AD5" s="45" t="s">
        <v>73</v>
      </c>
      <c r="AE5" s="45" t="s">
        <v>42</v>
      </c>
      <c r="AF5" s="45"/>
      <c r="AG5" s="45" t="s">
        <v>71</v>
      </c>
      <c r="AH5" s="45" t="s">
        <v>72</v>
      </c>
      <c r="AI5" s="45" t="s">
        <v>73</v>
      </c>
      <c r="AJ5" s="45" t="s">
        <v>42</v>
      </c>
    </row>
    <row r="6" spans="1:36" ht="29.25" customHeight="1" x14ac:dyDescent="0.25">
      <c r="A6" s="46">
        <v>1</v>
      </c>
      <c r="B6" s="46" t="str">
        <f ca="1">'Br-Det'!I3</f>
        <v/>
      </c>
      <c r="C6" s="46" t="str">
        <f ca="1">'Br-Det'!J3</f>
        <v/>
      </c>
      <c r="D6" s="46" t="str">
        <f ca="1">'Br-Det'!K3</f>
        <v/>
      </c>
      <c r="E6" s="46"/>
      <c r="F6" s="46">
        <v>31</v>
      </c>
      <c r="G6" s="46" t="str">
        <f ca="1">'Br-Det'!I33</f>
        <v/>
      </c>
      <c r="H6" s="46" t="str">
        <f ca="1">'Br-Det'!J33</f>
        <v/>
      </c>
      <c r="I6" s="46" t="str">
        <f ca="1">'Br-Det'!K33</f>
        <v/>
      </c>
      <c r="J6" s="46">
        <v>1</v>
      </c>
      <c r="K6" s="47" t="str">
        <f ca="1">'Br-Det'!P3</f>
        <v/>
      </c>
      <c r="L6" s="47" t="str">
        <f ca="1">'Br-Det'!Q3</f>
        <v/>
      </c>
      <c r="M6" s="47" t="str">
        <f ca="1">'Br-Det'!R3</f>
        <v/>
      </c>
      <c r="N6" s="47"/>
      <c r="O6" s="46">
        <v>31</v>
      </c>
      <c r="P6" s="47" t="str">
        <f ca="1">'Br-Det'!P33</f>
        <v/>
      </c>
      <c r="Q6" s="47" t="str">
        <f ca="1">'Br-Det'!Q33</f>
        <v/>
      </c>
      <c r="R6" s="47" t="str">
        <f ca="1">'Br-Det'!R33</f>
        <v/>
      </c>
      <c r="S6" s="46">
        <v>1</v>
      </c>
      <c r="T6" s="46" t="str">
        <f ca="1">'Br-Det'!W3</f>
        <v/>
      </c>
      <c r="U6" s="46" t="str">
        <f ca="1">'Br-Det'!X3</f>
        <v/>
      </c>
      <c r="V6" s="46" t="str">
        <f ca="1">'Br-Det'!Y3</f>
        <v/>
      </c>
      <c r="W6" s="46"/>
      <c r="X6" s="46">
        <v>31</v>
      </c>
      <c r="Y6" s="46" t="str">
        <f ca="1">'Br-Det'!W33</f>
        <v/>
      </c>
      <c r="Z6" s="46" t="str">
        <f ca="1">'Br-Det'!X33</f>
        <v/>
      </c>
      <c r="AA6" s="46" t="str">
        <f ca="1">'Br-Det'!Y33</f>
        <v/>
      </c>
      <c r="AB6" s="46">
        <v>1</v>
      </c>
      <c r="AC6" s="46" t="str">
        <f ca="1">'Br-Det'!AD3</f>
        <v/>
      </c>
      <c r="AD6" s="46" t="str">
        <f ca="1">'Br-Det'!AE3</f>
        <v/>
      </c>
      <c r="AE6" s="46" t="str">
        <f ca="1">'Br-Det'!AF3</f>
        <v/>
      </c>
      <c r="AF6" s="46"/>
      <c r="AG6" s="46">
        <v>31</v>
      </c>
      <c r="AH6" s="46" t="str">
        <f ca="1">'Br-Det'!AD33</f>
        <v/>
      </c>
      <c r="AI6" s="46" t="str">
        <f ca="1">'Br-Det'!AE33</f>
        <v/>
      </c>
      <c r="AJ6" s="46" t="str">
        <f ca="1">'Br-Det'!AF33</f>
        <v/>
      </c>
    </row>
    <row r="7" spans="1:36" ht="29.25" customHeight="1" x14ac:dyDescent="0.25">
      <c r="A7" s="46">
        <v>2</v>
      </c>
      <c r="B7" s="46" t="str">
        <f ca="1">'Br-Det'!I4</f>
        <v/>
      </c>
      <c r="C7" s="46" t="str">
        <f ca="1">'Br-Det'!J4</f>
        <v/>
      </c>
      <c r="D7" s="46" t="str">
        <f ca="1">'Br-Det'!K4</f>
        <v/>
      </c>
      <c r="E7" s="46"/>
      <c r="F7" s="46">
        <v>32</v>
      </c>
      <c r="G7" s="46" t="str">
        <f ca="1">'Br-Det'!I34</f>
        <v/>
      </c>
      <c r="H7" s="46" t="str">
        <f ca="1">'Br-Det'!J34</f>
        <v/>
      </c>
      <c r="I7" s="46" t="str">
        <f ca="1">'Br-Det'!K34</f>
        <v/>
      </c>
      <c r="J7" s="46">
        <v>2</v>
      </c>
      <c r="K7" s="47" t="str">
        <f ca="1">'Br-Det'!P4</f>
        <v/>
      </c>
      <c r="L7" s="47" t="str">
        <f ca="1">'Br-Det'!Q4</f>
        <v/>
      </c>
      <c r="M7" s="47" t="str">
        <f ca="1">'Br-Det'!R4</f>
        <v/>
      </c>
      <c r="N7" s="47"/>
      <c r="O7" s="46">
        <v>32</v>
      </c>
      <c r="P7" s="47" t="str">
        <f ca="1">'Br-Det'!P34</f>
        <v/>
      </c>
      <c r="Q7" s="47" t="str">
        <f ca="1">'Br-Det'!Q34</f>
        <v/>
      </c>
      <c r="R7" s="47" t="str">
        <f ca="1">'Br-Det'!R34</f>
        <v/>
      </c>
      <c r="S7" s="46">
        <v>2</v>
      </c>
      <c r="T7" s="46" t="str">
        <f ca="1">'Br-Det'!W4</f>
        <v/>
      </c>
      <c r="U7" s="46" t="str">
        <f ca="1">'Br-Det'!X4</f>
        <v/>
      </c>
      <c r="V7" s="46" t="str">
        <f ca="1">'Br-Det'!Y4</f>
        <v/>
      </c>
      <c r="W7" s="46"/>
      <c r="X7" s="46">
        <v>32</v>
      </c>
      <c r="Y7" s="46" t="str">
        <f ca="1">'Br-Det'!W34</f>
        <v/>
      </c>
      <c r="Z7" s="46" t="str">
        <f ca="1">'Br-Det'!X34</f>
        <v/>
      </c>
      <c r="AA7" s="46" t="str">
        <f ca="1">'Br-Det'!Y34</f>
        <v/>
      </c>
      <c r="AB7" s="46">
        <v>2</v>
      </c>
      <c r="AC7" s="46" t="str">
        <f ca="1">'Br-Det'!AD4</f>
        <v/>
      </c>
      <c r="AD7" s="46" t="str">
        <f ca="1">'Br-Det'!AE4</f>
        <v/>
      </c>
      <c r="AE7" s="46" t="str">
        <f ca="1">'Br-Det'!AF4</f>
        <v/>
      </c>
      <c r="AF7" s="46"/>
      <c r="AG7" s="46">
        <v>32</v>
      </c>
      <c r="AH7" s="46" t="str">
        <f ca="1">'Br-Det'!AD34</f>
        <v/>
      </c>
      <c r="AI7" s="46" t="str">
        <f ca="1">'Br-Det'!AE34</f>
        <v/>
      </c>
      <c r="AJ7" s="46" t="str">
        <f ca="1">'Br-Det'!AF34</f>
        <v/>
      </c>
    </row>
    <row r="8" spans="1:36" ht="29.25" customHeight="1" x14ac:dyDescent="0.25">
      <c r="A8" s="46">
        <v>3</v>
      </c>
      <c r="B8" s="46" t="str">
        <f ca="1">'Br-Det'!I5</f>
        <v/>
      </c>
      <c r="C8" s="46" t="str">
        <f ca="1">'Br-Det'!J5</f>
        <v/>
      </c>
      <c r="D8" s="46" t="str">
        <f ca="1">'Br-Det'!K5</f>
        <v/>
      </c>
      <c r="E8" s="46"/>
      <c r="F8" s="46">
        <v>33</v>
      </c>
      <c r="G8" s="46" t="str">
        <f ca="1">'Br-Det'!I35</f>
        <v/>
      </c>
      <c r="H8" s="46" t="str">
        <f ca="1">'Br-Det'!J35</f>
        <v/>
      </c>
      <c r="I8" s="46" t="str">
        <f ca="1">'Br-Det'!K35</f>
        <v/>
      </c>
      <c r="J8" s="46">
        <v>3</v>
      </c>
      <c r="K8" s="47" t="str">
        <f ca="1">'Br-Det'!P5</f>
        <v/>
      </c>
      <c r="L8" s="47" t="str">
        <f ca="1">'Br-Det'!Q5</f>
        <v/>
      </c>
      <c r="M8" s="47" t="str">
        <f ca="1">'Br-Det'!R5</f>
        <v/>
      </c>
      <c r="N8" s="47"/>
      <c r="O8" s="46">
        <v>33</v>
      </c>
      <c r="P8" s="47" t="str">
        <f ca="1">'Br-Det'!P35</f>
        <v/>
      </c>
      <c r="Q8" s="47" t="str">
        <f ca="1">'Br-Det'!Q35</f>
        <v/>
      </c>
      <c r="R8" s="47" t="str">
        <f ca="1">'Br-Det'!R35</f>
        <v/>
      </c>
      <c r="S8" s="46">
        <v>3</v>
      </c>
      <c r="T8" s="46" t="str">
        <f ca="1">'Br-Det'!W5</f>
        <v/>
      </c>
      <c r="U8" s="46" t="str">
        <f ca="1">'Br-Det'!X5</f>
        <v/>
      </c>
      <c r="V8" s="46" t="str">
        <f ca="1">'Br-Det'!Y5</f>
        <v/>
      </c>
      <c r="W8" s="46"/>
      <c r="X8" s="46">
        <v>33</v>
      </c>
      <c r="Y8" s="46" t="str">
        <f ca="1">'Br-Det'!W35</f>
        <v/>
      </c>
      <c r="Z8" s="46" t="str">
        <f ca="1">'Br-Det'!X35</f>
        <v/>
      </c>
      <c r="AA8" s="46" t="str">
        <f ca="1">'Br-Det'!Y35</f>
        <v/>
      </c>
      <c r="AB8" s="46">
        <v>3</v>
      </c>
      <c r="AC8" s="46" t="str">
        <f ca="1">'Br-Det'!AD5</f>
        <v/>
      </c>
      <c r="AD8" s="46" t="str">
        <f ca="1">'Br-Det'!AE5</f>
        <v/>
      </c>
      <c r="AE8" s="46" t="str">
        <f ca="1">'Br-Det'!AF5</f>
        <v/>
      </c>
      <c r="AF8" s="46"/>
      <c r="AG8" s="46">
        <v>33</v>
      </c>
      <c r="AH8" s="46" t="str">
        <f ca="1">'Br-Det'!AD35</f>
        <v/>
      </c>
      <c r="AI8" s="46" t="str">
        <f ca="1">'Br-Det'!AE35</f>
        <v/>
      </c>
      <c r="AJ8" s="46" t="str">
        <f ca="1">'Br-Det'!AF35</f>
        <v/>
      </c>
    </row>
    <row r="9" spans="1:36" ht="29.25" customHeight="1" x14ac:dyDescent="0.25">
      <c r="A9" s="46">
        <v>4</v>
      </c>
      <c r="B9" s="46" t="str">
        <f ca="1">'Br-Det'!I6</f>
        <v/>
      </c>
      <c r="C9" s="46" t="str">
        <f ca="1">'Br-Det'!J6</f>
        <v/>
      </c>
      <c r="D9" s="46" t="str">
        <f ca="1">'Br-Det'!K6</f>
        <v/>
      </c>
      <c r="E9" s="46"/>
      <c r="F9" s="46">
        <v>34</v>
      </c>
      <c r="G9" s="46" t="str">
        <f ca="1">'Br-Det'!I36</f>
        <v/>
      </c>
      <c r="H9" s="46" t="str">
        <f ca="1">'Br-Det'!J36</f>
        <v/>
      </c>
      <c r="I9" s="46" t="str">
        <f ca="1">'Br-Det'!K36</f>
        <v/>
      </c>
      <c r="J9" s="46">
        <v>4</v>
      </c>
      <c r="K9" s="47" t="str">
        <f ca="1">'Br-Det'!P6</f>
        <v/>
      </c>
      <c r="L9" s="47" t="str">
        <f ca="1">'Br-Det'!Q6</f>
        <v/>
      </c>
      <c r="M9" s="47" t="str">
        <f ca="1">'Br-Det'!R6</f>
        <v/>
      </c>
      <c r="N9" s="47"/>
      <c r="O9" s="46">
        <v>34</v>
      </c>
      <c r="P9" s="47" t="str">
        <f ca="1">'Br-Det'!P36</f>
        <v/>
      </c>
      <c r="Q9" s="47" t="str">
        <f ca="1">'Br-Det'!Q36</f>
        <v/>
      </c>
      <c r="R9" s="47" t="str">
        <f ca="1">'Br-Det'!R36</f>
        <v/>
      </c>
      <c r="S9" s="46">
        <v>4</v>
      </c>
      <c r="T9" s="46" t="str">
        <f ca="1">'Br-Det'!W6</f>
        <v/>
      </c>
      <c r="U9" s="46" t="str">
        <f ca="1">'Br-Det'!X6</f>
        <v/>
      </c>
      <c r="V9" s="46" t="str">
        <f ca="1">'Br-Det'!Y6</f>
        <v/>
      </c>
      <c r="W9" s="46"/>
      <c r="X9" s="46">
        <v>34</v>
      </c>
      <c r="Y9" s="46" t="str">
        <f ca="1">'Br-Det'!W36</f>
        <v/>
      </c>
      <c r="Z9" s="46" t="str">
        <f ca="1">'Br-Det'!X36</f>
        <v/>
      </c>
      <c r="AA9" s="46" t="str">
        <f ca="1">'Br-Det'!Y36</f>
        <v/>
      </c>
      <c r="AB9" s="46">
        <v>4</v>
      </c>
      <c r="AC9" s="46" t="str">
        <f ca="1">'Br-Det'!AD6</f>
        <v/>
      </c>
      <c r="AD9" s="46" t="str">
        <f ca="1">'Br-Det'!AE6</f>
        <v/>
      </c>
      <c r="AE9" s="46" t="str">
        <f ca="1">'Br-Det'!AF6</f>
        <v/>
      </c>
      <c r="AF9" s="46"/>
      <c r="AG9" s="46">
        <v>34</v>
      </c>
      <c r="AH9" s="46" t="str">
        <f ca="1">'Br-Det'!AD36</f>
        <v/>
      </c>
      <c r="AI9" s="46" t="str">
        <f ca="1">'Br-Det'!AE36</f>
        <v/>
      </c>
      <c r="AJ9" s="46" t="str">
        <f ca="1">'Br-Det'!AF36</f>
        <v/>
      </c>
    </row>
    <row r="10" spans="1:36" ht="29.25" customHeight="1" x14ac:dyDescent="0.25">
      <c r="A10" s="46">
        <v>5</v>
      </c>
      <c r="B10" s="46" t="str">
        <f ca="1">'Br-Det'!I7</f>
        <v/>
      </c>
      <c r="C10" s="46" t="str">
        <f ca="1">'Br-Det'!J7</f>
        <v/>
      </c>
      <c r="D10" s="46" t="str">
        <f ca="1">'Br-Det'!K7</f>
        <v/>
      </c>
      <c r="E10" s="46"/>
      <c r="F10" s="46">
        <v>35</v>
      </c>
      <c r="G10" s="46" t="str">
        <f ca="1">'Br-Det'!I37</f>
        <v/>
      </c>
      <c r="H10" s="46" t="str">
        <f ca="1">'Br-Det'!J37</f>
        <v/>
      </c>
      <c r="I10" s="46" t="str">
        <f ca="1">'Br-Det'!K37</f>
        <v/>
      </c>
      <c r="J10" s="46">
        <v>5</v>
      </c>
      <c r="K10" s="47" t="str">
        <f ca="1">'Br-Det'!P7</f>
        <v/>
      </c>
      <c r="L10" s="47" t="str">
        <f ca="1">'Br-Det'!Q7</f>
        <v/>
      </c>
      <c r="M10" s="47" t="str">
        <f ca="1">'Br-Det'!R7</f>
        <v/>
      </c>
      <c r="N10" s="47"/>
      <c r="O10" s="46">
        <v>35</v>
      </c>
      <c r="P10" s="47" t="str">
        <f ca="1">'Br-Det'!P37</f>
        <v/>
      </c>
      <c r="Q10" s="47" t="str">
        <f ca="1">'Br-Det'!Q37</f>
        <v/>
      </c>
      <c r="R10" s="47" t="str">
        <f ca="1">'Br-Det'!R37</f>
        <v/>
      </c>
      <c r="S10" s="46">
        <v>5</v>
      </c>
      <c r="T10" s="46" t="str">
        <f ca="1">'Br-Det'!W7</f>
        <v/>
      </c>
      <c r="U10" s="46" t="str">
        <f ca="1">'Br-Det'!X7</f>
        <v/>
      </c>
      <c r="V10" s="46" t="str">
        <f ca="1">'Br-Det'!Y7</f>
        <v/>
      </c>
      <c r="W10" s="46"/>
      <c r="X10" s="46">
        <v>35</v>
      </c>
      <c r="Y10" s="46" t="str">
        <f ca="1">'Br-Det'!W37</f>
        <v/>
      </c>
      <c r="Z10" s="46" t="str">
        <f ca="1">'Br-Det'!X37</f>
        <v/>
      </c>
      <c r="AA10" s="46" t="str">
        <f ca="1">'Br-Det'!Y37</f>
        <v/>
      </c>
      <c r="AB10" s="46">
        <v>5</v>
      </c>
      <c r="AC10" s="46" t="str">
        <f ca="1">'Br-Det'!AD7</f>
        <v/>
      </c>
      <c r="AD10" s="46" t="str">
        <f ca="1">'Br-Det'!AE7</f>
        <v/>
      </c>
      <c r="AE10" s="46" t="str">
        <f ca="1">'Br-Det'!AF7</f>
        <v/>
      </c>
      <c r="AF10" s="46"/>
      <c r="AG10" s="46">
        <v>35</v>
      </c>
      <c r="AH10" s="46" t="str">
        <f ca="1">'Br-Det'!AD37</f>
        <v/>
      </c>
      <c r="AI10" s="46" t="str">
        <f ca="1">'Br-Det'!AE37</f>
        <v/>
      </c>
      <c r="AJ10" s="46" t="str">
        <f ca="1">'Br-Det'!AF37</f>
        <v/>
      </c>
    </row>
    <row r="11" spans="1:36" ht="29.25" customHeight="1" x14ac:dyDescent="0.25">
      <c r="A11" s="46">
        <v>6</v>
      </c>
      <c r="B11" s="46" t="str">
        <f ca="1">'Br-Det'!I8</f>
        <v/>
      </c>
      <c r="C11" s="46" t="str">
        <f ca="1">'Br-Det'!J8</f>
        <v/>
      </c>
      <c r="D11" s="46" t="str">
        <f ca="1">'Br-Det'!K8</f>
        <v/>
      </c>
      <c r="E11" s="46"/>
      <c r="F11" s="46">
        <v>36</v>
      </c>
      <c r="G11" s="46" t="str">
        <f ca="1">'Br-Det'!I38</f>
        <v/>
      </c>
      <c r="H11" s="46" t="str">
        <f ca="1">'Br-Det'!J38</f>
        <v/>
      </c>
      <c r="I11" s="46" t="str">
        <f ca="1">'Br-Det'!K38</f>
        <v/>
      </c>
      <c r="J11" s="46">
        <v>6</v>
      </c>
      <c r="K11" s="47" t="str">
        <f ca="1">'Br-Det'!P8</f>
        <v/>
      </c>
      <c r="L11" s="47" t="str">
        <f ca="1">'Br-Det'!Q8</f>
        <v/>
      </c>
      <c r="M11" s="47" t="str">
        <f ca="1">'Br-Det'!R8</f>
        <v/>
      </c>
      <c r="N11" s="47"/>
      <c r="O11" s="46">
        <v>36</v>
      </c>
      <c r="P11" s="47" t="str">
        <f ca="1">'Br-Det'!P38</f>
        <v/>
      </c>
      <c r="Q11" s="47" t="str">
        <f ca="1">'Br-Det'!Q38</f>
        <v/>
      </c>
      <c r="R11" s="47" t="str">
        <f ca="1">'Br-Det'!R38</f>
        <v/>
      </c>
      <c r="S11" s="46">
        <v>6</v>
      </c>
      <c r="T11" s="46" t="str">
        <f ca="1">'Br-Det'!W8</f>
        <v/>
      </c>
      <c r="U11" s="46" t="str">
        <f ca="1">'Br-Det'!X8</f>
        <v/>
      </c>
      <c r="V11" s="46" t="str">
        <f ca="1">'Br-Det'!Y8</f>
        <v/>
      </c>
      <c r="W11" s="46"/>
      <c r="X11" s="46">
        <v>36</v>
      </c>
      <c r="Y11" s="46" t="str">
        <f ca="1">'Br-Det'!W38</f>
        <v/>
      </c>
      <c r="Z11" s="46" t="str">
        <f ca="1">'Br-Det'!X38</f>
        <v/>
      </c>
      <c r="AA11" s="46" t="str">
        <f ca="1">'Br-Det'!Y38</f>
        <v/>
      </c>
      <c r="AB11" s="46">
        <v>6</v>
      </c>
      <c r="AC11" s="46" t="str">
        <f ca="1">'Br-Det'!AD8</f>
        <v/>
      </c>
      <c r="AD11" s="46" t="str">
        <f ca="1">'Br-Det'!AE8</f>
        <v/>
      </c>
      <c r="AE11" s="46" t="str">
        <f ca="1">'Br-Det'!AF8</f>
        <v/>
      </c>
      <c r="AF11" s="46"/>
      <c r="AG11" s="46">
        <v>36</v>
      </c>
      <c r="AH11" s="46" t="str">
        <f ca="1">'Br-Det'!AD38</f>
        <v/>
      </c>
      <c r="AI11" s="46" t="str">
        <f ca="1">'Br-Det'!AE38</f>
        <v/>
      </c>
      <c r="AJ11" s="46" t="str">
        <f ca="1">'Br-Det'!AF38</f>
        <v/>
      </c>
    </row>
    <row r="12" spans="1:36" ht="29.25" customHeight="1" x14ac:dyDescent="0.25">
      <c r="A12" s="46">
        <v>7</v>
      </c>
      <c r="B12" s="46" t="str">
        <f ca="1">'Br-Det'!I9</f>
        <v/>
      </c>
      <c r="C12" s="46" t="str">
        <f ca="1">'Br-Det'!J9</f>
        <v/>
      </c>
      <c r="D12" s="46" t="str">
        <f ca="1">'Br-Det'!K9</f>
        <v/>
      </c>
      <c r="E12" s="46"/>
      <c r="F12" s="46">
        <v>37</v>
      </c>
      <c r="G12" s="46" t="str">
        <f ca="1">'Br-Det'!I39</f>
        <v/>
      </c>
      <c r="H12" s="46" t="str">
        <f ca="1">'Br-Det'!J39</f>
        <v/>
      </c>
      <c r="I12" s="46" t="str">
        <f ca="1">'Br-Det'!K39</f>
        <v/>
      </c>
      <c r="J12" s="46">
        <v>7</v>
      </c>
      <c r="K12" s="47" t="str">
        <f ca="1">'Br-Det'!P9</f>
        <v/>
      </c>
      <c r="L12" s="47" t="str">
        <f ca="1">'Br-Det'!Q9</f>
        <v/>
      </c>
      <c r="M12" s="47" t="str">
        <f ca="1">'Br-Det'!R9</f>
        <v/>
      </c>
      <c r="N12" s="47"/>
      <c r="O12" s="46">
        <v>37</v>
      </c>
      <c r="P12" s="47" t="str">
        <f ca="1">'Br-Det'!P39</f>
        <v/>
      </c>
      <c r="Q12" s="47" t="str">
        <f ca="1">'Br-Det'!Q39</f>
        <v/>
      </c>
      <c r="R12" s="47" t="str">
        <f ca="1">'Br-Det'!R39</f>
        <v/>
      </c>
      <c r="S12" s="46">
        <v>7</v>
      </c>
      <c r="T12" s="46" t="str">
        <f ca="1">'Br-Det'!W9</f>
        <v/>
      </c>
      <c r="U12" s="46" t="str">
        <f ca="1">'Br-Det'!X9</f>
        <v/>
      </c>
      <c r="V12" s="46" t="str">
        <f ca="1">'Br-Det'!Y9</f>
        <v/>
      </c>
      <c r="W12" s="46"/>
      <c r="X12" s="46">
        <v>37</v>
      </c>
      <c r="Y12" s="46" t="str">
        <f ca="1">'Br-Det'!W39</f>
        <v/>
      </c>
      <c r="Z12" s="46" t="str">
        <f ca="1">'Br-Det'!X39</f>
        <v/>
      </c>
      <c r="AA12" s="46" t="str">
        <f ca="1">'Br-Det'!Y39</f>
        <v/>
      </c>
      <c r="AB12" s="46">
        <v>7</v>
      </c>
      <c r="AC12" s="46" t="str">
        <f ca="1">'Br-Det'!AD9</f>
        <v/>
      </c>
      <c r="AD12" s="46" t="str">
        <f ca="1">'Br-Det'!AE9</f>
        <v/>
      </c>
      <c r="AE12" s="46" t="str">
        <f ca="1">'Br-Det'!AF9</f>
        <v/>
      </c>
      <c r="AF12" s="46"/>
      <c r="AG12" s="46">
        <v>37</v>
      </c>
      <c r="AH12" s="46" t="str">
        <f ca="1">'Br-Det'!AD39</f>
        <v/>
      </c>
      <c r="AI12" s="46" t="str">
        <f ca="1">'Br-Det'!AE39</f>
        <v/>
      </c>
      <c r="AJ12" s="46" t="str">
        <f ca="1">'Br-Det'!AF39</f>
        <v/>
      </c>
    </row>
    <row r="13" spans="1:36" ht="29.25" customHeight="1" x14ac:dyDescent="0.25">
      <c r="A13" s="46">
        <v>8</v>
      </c>
      <c r="B13" s="46" t="str">
        <f ca="1">'Br-Det'!I10</f>
        <v/>
      </c>
      <c r="C13" s="46" t="str">
        <f ca="1">'Br-Det'!J10</f>
        <v/>
      </c>
      <c r="D13" s="46" t="str">
        <f ca="1">'Br-Det'!K10</f>
        <v/>
      </c>
      <c r="E13" s="46"/>
      <c r="F13" s="46">
        <v>38</v>
      </c>
      <c r="G13" s="46" t="str">
        <f ca="1">'Br-Det'!I40</f>
        <v/>
      </c>
      <c r="H13" s="46" t="str">
        <f ca="1">'Br-Det'!J40</f>
        <v/>
      </c>
      <c r="I13" s="46" t="str">
        <f ca="1">'Br-Det'!K40</f>
        <v/>
      </c>
      <c r="J13" s="46">
        <v>8</v>
      </c>
      <c r="K13" s="47" t="str">
        <f ca="1">'Br-Det'!P10</f>
        <v/>
      </c>
      <c r="L13" s="47" t="str">
        <f ca="1">'Br-Det'!Q10</f>
        <v/>
      </c>
      <c r="M13" s="47" t="str">
        <f ca="1">'Br-Det'!R10</f>
        <v/>
      </c>
      <c r="N13" s="47"/>
      <c r="O13" s="46">
        <v>38</v>
      </c>
      <c r="P13" s="47" t="str">
        <f ca="1">'Br-Det'!P40</f>
        <v/>
      </c>
      <c r="Q13" s="47" t="str">
        <f ca="1">'Br-Det'!Q40</f>
        <v/>
      </c>
      <c r="R13" s="47" t="str">
        <f ca="1">'Br-Det'!R40</f>
        <v/>
      </c>
      <c r="S13" s="46">
        <v>8</v>
      </c>
      <c r="T13" s="46" t="str">
        <f ca="1">'Br-Det'!W10</f>
        <v/>
      </c>
      <c r="U13" s="46" t="str">
        <f ca="1">'Br-Det'!X10</f>
        <v/>
      </c>
      <c r="V13" s="46" t="str">
        <f ca="1">'Br-Det'!Y10</f>
        <v/>
      </c>
      <c r="W13" s="46"/>
      <c r="X13" s="46">
        <v>38</v>
      </c>
      <c r="Y13" s="46" t="str">
        <f ca="1">'Br-Det'!W40</f>
        <v/>
      </c>
      <c r="Z13" s="46" t="str">
        <f ca="1">'Br-Det'!X40</f>
        <v/>
      </c>
      <c r="AA13" s="46" t="str">
        <f ca="1">'Br-Det'!Y40</f>
        <v/>
      </c>
      <c r="AB13" s="46">
        <v>8</v>
      </c>
      <c r="AC13" s="46" t="str">
        <f ca="1">'Br-Det'!AD10</f>
        <v/>
      </c>
      <c r="AD13" s="46" t="str">
        <f ca="1">'Br-Det'!AE10</f>
        <v/>
      </c>
      <c r="AE13" s="46" t="str">
        <f ca="1">'Br-Det'!AF10</f>
        <v/>
      </c>
      <c r="AF13" s="46"/>
      <c r="AG13" s="46">
        <v>38</v>
      </c>
      <c r="AH13" s="46" t="str">
        <f ca="1">'Br-Det'!AD40</f>
        <v/>
      </c>
      <c r="AI13" s="46" t="str">
        <f ca="1">'Br-Det'!AE40</f>
        <v/>
      </c>
      <c r="AJ13" s="46" t="str">
        <f ca="1">'Br-Det'!AF40</f>
        <v/>
      </c>
    </row>
    <row r="14" spans="1:36" ht="29.25" customHeight="1" x14ac:dyDescent="0.25">
      <c r="A14" s="46">
        <v>9</v>
      </c>
      <c r="B14" s="46" t="str">
        <f ca="1">'Br-Det'!I11</f>
        <v/>
      </c>
      <c r="C14" s="46" t="str">
        <f ca="1">'Br-Det'!J11</f>
        <v/>
      </c>
      <c r="D14" s="46" t="str">
        <f ca="1">'Br-Det'!K11</f>
        <v/>
      </c>
      <c r="E14" s="46"/>
      <c r="F14" s="46">
        <v>39</v>
      </c>
      <c r="G14" s="46" t="str">
        <f ca="1">'Br-Det'!I41</f>
        <v/>
      </c>
      <c r="H14" s="46" t="str">
        <f ca="1">'Br-Det'!J41</f>
        <v/>
      </c>
      <c r="I14" s="46" t="str">
        <f ca="1">'Br-Det'!K41</f>
        <v/>
      </c>
      <c r="J14" s="46">
        <v>9</v>
      </c>
      <c r="K14" s="47" t="str">
        <f ca="1">'Br-Det'!P11</f>
        <v/>
      </c>
      <c r="L14" s="47" t="str">
        <f ca="1">'Br-Det'!Q11</f>
        <v/>
      </c>
      <c r="M14" s="47" t="str">
        <f ca="1">'Br-Det'!R11</f>
        <v/>
      </c>
      <c r="N14" s="47"/>
      <c r="O14" s="46">
        <v>39</v>
      </c>
      <c r="P14" s="47" t="str">
        <f ca="1">'Br-Det'!P41</f>
        <v/>
      </c>
      <c r="Q14" s="47" t="str">
        <f ca="1">'Br-Det'!Q41</f>
        <v/>
      </c>
      <c r="R14" s="47" t="str">
        <f ca="1">'Br-Det'!R41</f>
        <v/>
      </c>
      <c r="S14" s="46">
        <v>9</v>
      </c>
      <c r="T14" s="46" t="str">
        <f ca="1">'Br-Det'!W11</f>
        <v/>
      </c>
      <c r="U14" s="46" t="str">
        <f ca="1">'Br-Det'!X11</f>
        <v/>
      </c>
      <c r="V14" s="46" t="str">
        <f ca="1">'Br-Det'!Y11</f>
        <v/>
      </c>
      <c r="W14" s="46"/>
      <c r="X14" s="46">
        <v>39</v>
      </c>
      <c r="Y14" s="46" t="str">
        <f ca="1">'Br-Det'!W41</f>
        <v/>
      </c>
      <c r="Z14" s="46" t="str">
        <f ca="1">'Br-Det'!X41</f>
        <v/>
      </c>
      <c r="AA14" s="46" t="str">
        <f ca="1">'Br-Det'!Y41</f>
        <v/>
      </c>
      <c r="AB14" s="46">
        <v>9</v>
      </c>
      <c r="AC14" s="46" t="str">
        <f ca="1">'Br-Det'!AD11</f>
        <v/>
      </c>
      <c r="AD14" s="46" t="str">
        <f ca="1">'Br-Det'!AE11</f>
        <v/>
      </c>
      <c r="AE14" s="46" t="str">
        <f ca="1">'Br-Det'!AF11</f>
        <v/>
      </c>
      <c r="AF14" s="46"/>
      <c r="AG14" s="46">
        <v>39</v>
      </c>
      <c r="AH14" s="46" t="str">
        <f ca="1">'Br-Det'!AD41</f>
        <v/>
      </c>
      <c r="AI14" s="46" t="str">
        <f ca="1">'Br-Det'!AE41</f>
        <v/>
      </c>
      <c r="AJ14" s="46" t="str">
        <f ca="1">'Br-Det'!AF41</f>
        <v/>
      </c>
    </row>
    <row r="15" spans="1:36" ht="29.25" customHeight="1" x14ac:dyDescent="0.25">
      <c r="A15" s="46">
        <v>10</v>
      </c>
      <c r="B15" s="46" t="str">
        <f ca="1">'Br-Det'!I12</f>
        <v/>
      </c>
      <c r="C15" s="46" t="str">
        <f ca="1">'Br-Det'!J12</f>
        <v/>
      </c>
      <c r="D15" s="46" t="str">
        <f ca="1">'Br-Det'!K12</f>
        <v/>
      </c>
      <c r="E15" s="46"/>
      <c r="F15" s="46">
        <v>40</v>
      </c>
      <c r="G15" s="46" t="str">
        <f ca="1">'Br-Det'!I42</f>
        <v/>
      </c>
      <c r="H15" s="46" t="str">
        <f ca="1">'Br-Det'!J42</f>
        <v/>
      </c>
      <c r="I15" s="46" t="str">
        <f ca="1">'Br-Det'!K42</f>
        <v/>
      </c>
      <c r="J15" s="46">
        <v>10</v>
      </c>
      <c r="K15" s="47" t="str">
        <f ca="1">'Br-Det'!P12</f>
        <v/>
      </c>
      <c r="L15" s="47" t="str">
        <f ca="1">'Br-Det'!Q12</f>
        <v/>
      </c>
      <c r="M15" s="47" t="str">
        <f ca="1">'Br-Det'!R12</f>
        <v/>
      </c>
      <c r="N15" s="47"/>
      <c r="O15" s="46">
        <v>40</v>
      </c>
      <c r="P15" s="47" t="str">
        <f ca="1">'Br-Det'!P42</f>
        <v/>
      </c>
      <c r="Q15" s="47" t="str">
        <f ca="1">'Br-Det'!Q42</f>
        <v/>
      </c>
      <c r="R15" s="47" t="str">
        <f ca="1">'Br-Det'!R42</f>
        <v/>
      </c>
      <c r="S15" s="46">
        <v>10</v>
      </c>
      <c r="T15" s="46" t="str">
        <f ca="1">'Br-Det'!W12</f>
        <v/>
      </c>
      <c r="U15" s="46" t="str">
        <f ca="1">'Br-Det'!X12</f>
        <v/>
      </c>
      <c r="V15" s="46" t="str">
        <f ca="1">'Br-Det'!Y12</f>
        <v/>
      </c>
      <c r="W15" s="46"/>
      <c r="X15" s="46">
        <v>40</v>
      </c>
      <c r="Y15" s="46" t="str">
        <f ca="1">'Br-Det'!W42</f>
        <v/>
      </c>
      <c r="Z15" s="46" t="str">
        <f ca="1">'Br-Det'!X42</f>
        <v/>
      </c>
      <c r="AA15" s="46" t="str">
        <f ca="1">'Br-Det'!Y42</f>
        <v/>
      </c>
      <c r="AB15" s="46">
        <v>10</v>
      </c>
      <c r="AC15" s="46" t="str">
        <f ca="1">'Br-Det'!AD12</f>
        <v/>
      </c>
      <c r="AD15" s="46" t="str">
        <f ca="1">'Br-Det'!AE12</f>
        <v/>
      </c>
      <c r="AE15" s="46" t="str">
        <f ca="1">'Br-Det'!AF12</f>
        <v/>
      </c>
      <c r="AF15" s="46"/>
      <c r="AG15" s="46">
        <v>40</v>
      </c>
      <c r="AH15" s="46" t="str">
        <f ca="1">'Br-Det'!AD42</f>
        <v/>
      </c>
      <c r="AI15" s="46" t="str">
        <f ca="1">'Br-Det'!AE42</f>
        <v/>
      </c>
      <c r="AJ15" s="46" t="str">
        <f ca="1">'Br-Det'!AF42</f>
        <v/>
      </c>
    </row>
    <row r="16" spans="1:36" ht="29.25" customHeight="1" x14ac:dyDescent="0.25">
      <c r="A16" s="46">
        <v>11</v>
      </c>
      <c r="B16" s="46" t="str">
        <f ca="1">'Br-Det'!I13</f>
        <v/>
      </c>
      <c r="C16" s="46" t="str">
        <f ca="1">'Br-Det'!J13</f>
        <v/>
      </c>
      <c r="D16" s="46" t="str">
        <f ca="1">'Br-Det'!K13</f>
        <v/>
      </c>
      <c r="E16" s="46"/>
      <c r="F16" s="46">
        <v>41</v>
      </c>
      <c r="G16" s="46" t="str">
        <f ca="1">'Br-Det'!I43</f>
        <v/>
      </c>
      <c r="H16" s="46" t="str">
        <f ca="1">'Br-Det'!J43</f>
        <v/>
      </c>
      <c r="I16" s="46" t="str">
        <f ca="1">'Br-Det'!K43</f>
        <v/>
      </c>
      <c r="J16" s="46">
        <v>11</v>
      </c>
      <c r="K16" s="47" t="str">
        <f ca="1">'Br-Det'!P13</f>
        <v/>
      </c>
      <c r="L16" s="47" t="str">
        <f ca="1">'Br-Det'!Q13</f>
        <v/>
      </c>
      <c r="M16" s="47" t="str">
        <f ca="1">'Br-Det'!R13</f>
        <v/>
      </c>
      <c r="N16" s="47"/>
      <c r="O16" s="46">
        <v>41</v>
      </c>
      <c r="P16" s="47" t="str">
        <f ca="1">'Br-Det'!P43</f>
        <v/>
      </c>
      <c r="Q16" s="47" t="str">
        <f ca="1">'Br-Det'!Q43</f>
        <v/>
      </c>
      <c r="R16" s="47" t="str">
        <f ca="1">'Br-Det'!R43</f>
        <v/>
      </c>
      <c r="S16" s="46">
        <v>11</v>
      </c>
      <c r="T16" s="46" t="str">
        <f ca="1">'Br-Det'!W13</f>
        <v/>
      </c>
      <c r="U16" s="46" t="str">
        <f ca="1">'Br-Det'!X13</f>
        <v/>
      </c>
      <c r="V16" s="46" t="str">
        <f ca="1">'Br-Det'!Y13</f>
        <v/>
      </c>
      <c r="W16" s="46"/>
      <c r="X16" s="46">
        <v>41</v>
      </c>
      <c r="Y16" s="46" t="str">
        <f ca="1">'Br-Det'!W43</f>
        <v/>
      </c>
      <c r="Z16" s="46" t="str">
        <f ca="1">'Br-Det'!X43</f>
        <v/>
      </c>
      <c r="AA16" s="46" t="str">
        <f ca="1">'Br-Det'!Y43</f>
        <v/>
      </c>
      <c r="AB16" s="46">
        <v>11</v>
      </c>
      <c r="AC16" s="46" t="str">
        <f ca="1">'Br-Det'!AD13</f>
        <v/>
      </c>
      <c r="AD16" s="46" t="str">
        <f ca="1">'Br-Det'!AE13</f>
        <v/>
      </c>
      <c r="AE16" s="46" t="str">
        <f ca="1">'Br-Det'!AF13</f>
        <v/>
      </c>
      <c r="AF16" s="46"/>
      <c r="AG16" s="46">
        <v>41</v>
      </c>
      <c r="AH16" s="46" t="str">
        <f ca="1">'Br-Det'!AD43</f>
        <v/>
      </c>
      <c r="AI16" s="46" t="str">
        <f ca="1">'Br-Det'!AE43</f>
        <v/>
      </c>
      <c r="AJ16" s="46" t="str">
        <f ca="1">'Br-Det'!AF43</f>
        <v/>
      </c>
    </row>
    <row r="17" spans="1:36" ht="29.25" customHeight="1" x14ac:dyDescent="0.25">
      <c r="A17" s="46">
        <v>12</v>
      </c>
      <c r="B17" s="46" t="str">
        <f ca="1">'Br-Det'!I14</f>
        <v/>
      </c>
      <c r="C17" s="46" t="str">
        <f ca="1">'Br-Det'!J14</f>
        <v/>
      </c>
      <c r="D17" s="46" t="str">
        <f ca="1">'Br-Det'!K14</f>
        <v/>
      </c>
      <c r="E17" s="46"/>
      <c r="F17" s="46">
        <v>42</v>
      </c>
      <c r="G17" s="46" t="str">
        <f ca="1">'Br-Det'!I44</f>
        <v/>
      </c>
      <c r="H17" s="46" t="str">
        <f ca="1">'Br-Det'!J44</f>
        <v/>
      </c>
      <c r="I17" s="46" t="str">
        <f ca="1">'Br-Det'!K44</f>
        <v/>
      </c>
      <c r="J17" s="46">
        <v>12</v>
      </c>
      <c r="K17" s="47" t="str">
        <f ca="1">'Br-Det'!P14</f>
        <v/>
      </c>
      <c r="L17" s="47" t="str">
        <f ca="1">'Br-Det'!Q14</f>
        <v/>
      </c>
      <c r="M17" s="47" t="str">
        <f ca="1">'Br-Det'!R14</f>
        <v/>
      </c>
      <c r="N17" s="47"/>
      <c r="O17" s="46">
        <v>42</v>
      </c>
      <c r="P17" s="47" t="str">
        <f ca="1">'Br-Det'!P44</f>
        <v/>
      </c>
      <c r="Q17" s="47" t="str">
        <f ca="1">'Br-Det'!Q44</f>
        <v/>
      </c>
      <c r="R17" s="47" t="str">
        <f ca="1">'Br-Det'!R44</f>
        <v/>
      </c>
      <c r="S17" s="46">
        <v>12</v>
      </c>
      <c r="T17" s="46" t="str">
        <f ca="1">'Br-Det'!W14</f>
        <v/>
      </c>
      <c r="U17" s="46" t="str">
        <f ca="1">'Br-Det'!X14</f>
        <v/>
      </c>
      <c r="V17" s="46" t="str">
        <f ca="1">'Br-Det'!Y14</f>
        <v/>
      </c>
      <c r="W17" s="46"/>
      <c r="X17" s="46">
        <v>42</v>
      </c>
      <c r="Y17" s="46" t="str">
        <f ca="1">'Br-Det'!W44</f>
        <v/>
      </c>
      <c r="Z17" s="46" t="str">
        <f ca="1">'Br-Det'!X44</f>
        <v/>
      </c>
      <c r="AA17" s="46" t="str">
        <f ca="1">'Br-Det'!Y44</f>
        <v/>
      </c>
      <c r="AB17" s="46">
        <v>12</v>
      </c>
      <c r="AC17" s="46" t="str">
        <f ca="1">'Br-Det'!AD14</f>
        <v/>
      </c>
      <c r="AD17" s="46" t="str">
        <f ca="1">'Br-Det'!AE14</f>
        <v/>
      </c>
      <c r="AE17" s="46" t="str">
        <f ca="1">'Br-Det'!AF14</f>
        <v/>
      </c>
      <c r="AF17" s="46"/>
      <c r="AG17" s="46">
        <v>42</v>
      </c>
      <c r="AH17" s="46" t="str">
        <f ca="1">'Br-Det'!AD44</f>
        <v/>
      </c>
      <c r="AI17" s="46" t="str">
        <f ca="1">'Br-Det'!AE44</f>
        <v/>
      </c>
      <c r="AJ17" s="46" t="str">
        <f ca="1">'Br-Det'!AF44</f>
        <v/>
      </c>
    </row>
    <row r="18" spans="1:36" ht="29.25" customHeight="1" x14ac:dyDescent="0.25">
      <c r="A18" s="46">
        <v>13</v>
      </c>
      <c r="B18" s="46" t="str">
        <f ca="1">'Br-Det'!I15</f>
        <v/>
      </c>
      <c r="C18" s="46" t="str">
        <f ca="1">'Br-Det'!J15</f>
        <v/>
      </c>
      <c r="D18" s="46" t="str">
        <f ca="1">'Br-Det'!K15</f>
        <v/>
      </c>
      <c r="E18" s="46"/>
      <c r="F18" s="46">
        <v>43</v>
      </c>
      <c r="G18" s="46" t="str">
        <f ca="1">'Br-Det'!I45</f>
        <v/>
      </c>
      <c r="H18" s="46" t="str">
        <f ca="1">'Br-Det'!J45</f>
        <v/>
      </c>
      <c r="I18" s="46" t="str">
        <f ca="1">'Br-Det'!K45</f>
        <v/>
      </c>
      <c r="J18" s="46">
        <v>13</v>
      </c>
      <c r="K18" s="47" t="str">
        <f ca="1">'Br-Det'!P15</f>
        <v/>
      </c>
      <c r="L18" s="47" t="str">
        <f ca="1">'Br-Det'!Q15</f>
        <v/>
      </c>
      <c r="M18" s="47" t="str">
        <f ca="1">'Br-Det'!R15</f>
        <v/>
      </c>
      <c r="N18" s="47"/>
      <c r="O18" s="46">
        <v>43</v>
      </c>
      <c r="P18" s="47" t="str">
        <f ca="1">'Br-Det'!P45</f>
        <v/>
      </c>
      <c r="Q18" s="47" t="str">
        <f ca="1">'Br-Det'!Q45</f>
        <v/>
      </c>
      <c r="R18" s="47" t="str">
        <f ca="1">'Br-Det'!R45</f>
        <v/>
      </c>
      <c r="S18" s="46">
        <v>13</v>
      </c>
      <c r="T18" s="46" t="str">
        <f ca="1">'Br-Det'!W15</f>
        <v/>
      </c>
      <c r="U18" s="46" t="str">
        <f ca="1">'Br-Det'!X15</f>
        <v/>
      </c>
      <c r="V18" s="46" t="str">
        <f ca="1">'Br-Det'!Y15</f>
        <v/>
      </c>
      <c r="W18" s="46"/>
      <c r="X18" s="46">
        <v>43</v>
      </c>
      <c r="Y18" s="46" t="str">
        <f ca="1">'Br-Det'!W45</f>
        <v/>
      </c>
      <c r="Z18" s="46" t="str">
        <f ca="1">'Br-Det'!X45</f>
        <v/>
      </c>
      <c r="AA18" s="46" t="str">
        <f ca="1">'Br-Det'!Y45</f>
        <v/>
      </c>
      <c r="AB18" s="46">
        <v>13</v>
      </c>
      <c r="AC18" s="46" t="str">
        <f ca="1">'Br-Det'!AD15</f>
        <v/>
      </c>
      <c r="AD18" s="46" t="str">
        <f ca="1">'Br-Det'!AE15</f>
        <v/>
      </c>
      <c r="AE18" s="46" t="str">
        <f ca="1">'Br-Det'!AF15</f>
        <v/>
      </c>
      <c r="AF18" s="46"/>
      <c r="AG18" s="46">
        <v>43</v>
      </c>
      <c r="AH18" s="46" t="str">
        <f ca="1">'Br-Det'!AD45</f>
        <v/>
      </c>
      <c r="AI18" s="46" t="str">
        <f ca="1">'Br-Det'!AE45</f>
        <v/>
      </c>
      <c r="AJ18" s="46" t="str">
        <f ca="1">'Br-Det'!AF45</f>
        <v/>
      </c>
    </row>
    <row r="19" spans="1:36" ht="29.25" customHeight="1" x14ac:dyDescent="0.25">
      <c r="A19" s="46">
        <v>14</v>
      </c>
      <c r="B19" s="46" t="str">
        <f ca="1">'Br-Det'!I16</f>
        <v/>
      </c>
      <c r="C19" s="46" t="str">
        <f ca="1">'Br-Det'!J16</f>
        <v/>
      </c>
      <c r="D19" s="46" t="str">
        <f ca="1">'Br-Det'!K16</f>
        <v/>
      </c>
      <c r="E19" s="46"/>
      <c r="F19" s="46">
        <v>44</v>
      </c>
      <c r="G19" s="46" t="str">
        <f ca="1">'Br-Det'!I46</f>
        <v/>
      </c>
      <c r="H19" s="46" t="str">
        <f ca="1">'Br-Det'!J46</f>
        <v/>
      </c>
      <c r="I19" s="46" t="str">
        <f ca="1">'Br-Det'!K46</f>
        <v/>
      </c>
      <c r="J19" s="46">
        <v>14</v>
      </c>
      <c r="K19" s="47" t="str">
        <f ca="1">'Br-Det'!P16</f>
        <v/>
      </c>
      <c r="L19" s="47" t="str">
        <f ca="1">'Br-Det'!Q16</f>
        <v/>
      </c>
      <c r="M19" s="47" t="str">
        <f ca="1">'Br-Det'!R16</f>
        <v/>
      </c>
      <c r="N19" s="47"/>
      <c r="O19" s="46">
        <v>44</v>
      </c>
      <c r="P19" s="47" t="str">
        <f ca="1">'Br-Det'!P46</f>
        <v/>
      </c>
      <c r="Q19" s="47" t="str">
        <f ca="1">'Br-Det'!Q46</f>
        <v/>
      </c>
      <c r="R19" s="47" t="str">
        <f ca="1">'Br-Det'!R46</f>
        <v/>
      </c>
      <c r="S19" s="46">
        <v>14</v>
      </c>
      <c r="T19" s="46" t="str">
        <f ca="1">'Br-Det'!W16</f>
        <v/>
      </c>
      <c r="U19" s="46" t="str">
        <f ca="1">'Br-Det'!X16</f>
        <v/>
      </c>
      <c r="V19" s="46" t="str">
        <f ca="1">'Br-Det'!Y16</f>
        <v/>
      </c>
      <c r="W19" s="46"/>
      <c r="X19" s="46">
        <v>44</v>
      </c>
      <c r="Y19" s="46" t="str">
        <f ca="1">'Br-Det'!W46</f>
        <v/>
      </c>
      <c r="Z19" s="46" t="str">
        <f ca="1">'Br-Det'!X46</f>
        <v/>
      </c>
      <c r="AA19" s="46" t="str">
        <f ca="1">'Br-Det'!Y46</f>
        <v/>
      </c>
      <c r="AB19" s="46">
        <v>14</v>
      </c>
      <c r="AC19" s="46" t="str">
        <f ca="1">'Br-Det'!AD16</f>
        <v/>
      </c>
      <c r="AD19" s="46" t="str">
        <f ca="1">'Br-Det'!AE16</f>
        <v/>
      </c>
      <c r="AE19" s="46" t="str">
        <f ca="1">'Br-Det'!AF16</f>
        <v/>
      </c>
      <c r="AF19" s="46"/>
      <c r="AG19" s="46">
        <v>44</v>
      </c>
      <c r="AH19" s="46" t="str">
        <f ca="1">'Br-Det'!AD46</f>
        <v/>
      </c>
      <c r="AI19" s="46" t="str">
        <f ca="1">'Br-Det'!AE46</f>
        <v/>
      </c>
      <c r="AJ19" s="46" t="str">
        <f ca="1">'Br-Det'!AF46</f>
        <v/>
      </c>
    </row>
    <row r="20" spans="1:36" ht="29.25" customHeight="1" x14ac:dyDescent="0.25">
      <c r="A20" s="46">
        <v>15</v>
      </c>
      <c r="B20" s="46" t="str">
        <f ca="1">'Br-Det'!I17</f>
        <v/>
      </c>
      <c r="C20" s="46" t="str">
        <f ca="1">'Br-Det'!J17</f>
        <v/>
      </c>
      <c r="D20" s="46" t="str">
        <f ca="1">'Br-Det'!K17</f>
        <v/>
      </c>
      <c r="E20" s="46"/>
      <c r="F20" s="46">
        <v>45</v>
      </c>
      <c r="G20" s="46" t="str">
        <f ca="1">'Br-Det'!I47</f>
        <v/>
      </c>
      <c r="H20" s="46" t="str">
        <f ca="1">'Br-Det'!J47</f>
        <v/>
      </c>
      <c r="I20" s="46" t="str">
        <f ca="1">'Br-Det'!K47</f>
        <v/>
      </c>
      <c r="J20" s="46">
        <v>15</v>
      </c>
      <c r="K20" s="47" t="str">
        <f ca="1">'Br-Det'!P17</f>
        <v/>
      </c>
      <c r="L20" s="47" t="str">
        <f ca="1">'Br-Det'!Q17</f>
        <v/>
      </c>
      <c r="M20" s="47" t="str">
        <f ca="1">'Br-Det'!R17</f>
        <v/>
      </c>
      <c r="N20" s="47"/>
      <c r="O20" s="46">
        <v>45</v>
      </c>
      <c r="P20" s="47" t="str">
        <f ca="1">'Br-Det'!P47</f>
        <v/>
      </c>
      <c r="Q20" s="47" t="str">
        <f ca="1">'Br-Det'!Q47</f>
        <v/>
      </c>
      <c r="R20" s="47" t="str">
        <f ca="1">'Br-Det'!R47</f>
        <v/>
      </c>
      <c r="S20" s="46">
        <v>15</v>
      </c>
      <c r="T20" s="46" t="str">
        <f ca="1">'Br-Det'!W17</f>
        <v/>
      </c>
      <c r="U20" s="46" t="str">
        <f ca="1">'Br-Det'!X17</f>
        <v/>
      </c>
      <c r="V20" s="46" t="str">
        <f ca="1">'Br-Det'!Y17</f>
        <v/>
      </c>
      <c r="W20" s="46"/>
      <c r="X20" s="46">
        <v>45</v>
      </c>
      <c r="Y20" s="46" t="str">
        <f ca="1">'Br-Det'!W47</f>
        <v/>
      </c>
      <c r="Z20" s="46" t="str">
        <f ca="1">'Br-Det'!X47</f>
        <v/>
      </c>
      <c r="AA20" s="46" t="str">
        <f ca="1">'Br-Det'!Y47</f>
        <v/>
      </c>
      <c r="AB20" s="46">
        <v>15</v>
      </c>
      <c r="AC20" s="46" t="str">
        <f ca="1">'Br-Det'!AD17</f>
        <v/>
      </c>
      <c r="AD20" s="46" t="str">
        <f ca="1">'Br-Det'!AE17</f>
        <v/>
      </c>
      <c r="AE20" s="46" t="str">
        <f ca="1">'Br-Det'!AF17</f>
        <v/>
      </c>
      <c r="AF20" s="46"/>
      <c r="AG20" s="46">
        <v>45</v>
      </c>
      <c r="AH20" s="46" t="str">
        <f ca="1">'Br-Det'!AD47</f>
        <v/>
      </c>
      <c r="AI20" s="46" t="str">
        <f ca="1">'Br-Det'!AE47</f>
        <v/>
      </c>
      <c r="AJ20" s="46" t="str">
        <f ca="1">'Br-Det'!AF47</f>
        <v/>
      </c>
    </row>
    <row r="21" spans="1:36" ht="29.25" customHeight="1" x14ac:dyDescent="0.25">
      <c r="A21" s="46">
        <v>16</v>
      </c>
      <c r="B21" s="46" t="str">
        <f ca="1">'Br-Det'!I18</f>
        <v/>
      </c>
      <c r="C21" s="46" t="str">
        <f ca="1">'Br-Det'!J18</f>
        <v/>
      </c>
      <c r="D21" s="46" t="str">
        <f ca="1">'Br-Det'!K18</f>
        <v/>
      </c>
      <c r="E21" s="46"/>
      <c r="F21" s="46">
        <v>46</v>
      </c>
      <c r="G21" s="46" t="str">
        <f ca="1">'Br-Det'!I48</f>
        <v/>
      </c>
      <c r="H21" s="46" t="str">
        <f ca="1">'Br-Det'!J48</f>
        <v/>
      </c>
      <c r="I21" s="46" t="str">
        <f ca="1">'Br-Det'!K48</f>
        <v/>
      </c>
      <c r="J21" s="46">
        <v>16</v>
      </c>
      <c r="K21" s="47" t="str">
        <f ca="1">'Br-Det'!P18</f>
        <v/>
      </c>
      <c r="L21" s="47" t="str">
        <f ca="1">'Br-Det'!Q18</f>
        <v/>
      </c>
      <c r="M21" s="47" t="str">
        <f ca="1">'Br-Det'!R18</f>
        <v/>
      </c>
      <c r="N21" s="47"/>
      <c r="O21" s="46">
        <v>46</v>
      </c>
      <c r="P21" s="47" t="str">
        <f ca="1">'Br-Det'!P48</f>
        <v/>
      </c>
      <c r="Q21" s="47" t="str">
        <f ca="1">'Br-Det'!Q48</f>
        <v/>
      </c>
      <c r="R21" s="47" t="str">
        <f ca="1">'Br-Det'!R48</f>
        <v/>
      </c>
      <c r="S21" s="46">
        <v>16</v>
      </c>
      <c r="T21" s="46" t="str">
        <f ca="1">'Br-Det'!W18</f>
        <v/>
      </c>
      <c r="U21" s="46" t="str">
        <f ca="1">'Br-Det'!X18</f>
        <v/>
      </c>
      <c r="V21" s="46" t="str">
        <f ca="1">'Br-Det'!Y18</f>
        <v/>
      </c>
      <c r="W21" s="46"/>
      <c r="X21" s="46">
        <v>46</v>
      </c>
      <c r="Y21" s="46" t="str">
        <f ca="1">'Br-Det'!W48</f>
        <v/>
      </c>
      <c r="Z21" s="46" t="str">
        <f ca="1">'Br-Det'!X48</f>
        <v/>
      </c>
      <c r="AA21" s="46" t="str">
        <f ca="1">'Br-Det'!Y48</f>
        <v/>
      </c>
      <c r="AB21" s="46">
        <v>16</v>
      </c>
      <c r="AC21" s="46" t="str">
        <f ca="1">'Br-Det'!AD18</f>
        <v/>
      </c>
      <c r="AD21" s="46" t="str">
        <f ca="1">'Br-Det'!AE18</f>
        <v/>
      </c>
      <c r="AE21" s="46" t="str">
        <f ca="1">'Br-Det'!AF18</f>
        <v/>
      </c>
      <c r="AF21" s="46"/>
      <c r="AG21" s="46">
        <v>46</v>
      </c>
      <c r="AH21" s="46" t="str">
        <f ca="1">'Br-Det'!AD48</f>
        <v/>
      </c>
      <c r="AI21" s="46" t="str">
        <f ca="1">'Br-Det'!AE48</f>
        <v/>
      </c>
      <c r="AJ21" s="46" t="str">
        <f ca="1">'Br-Det'!AF48</f>
        <v/>
      </c>
    </row>
    <row r="22" spans="1:36" ht="29.25" customHeight="1" x14ac:dyDescent="0.25">
      <c r="A22" s="46">
        <v>17</v>
      </c>
      <c r="B22" s="46" t="str">
        <f ca="1">'Br-Det'!I19</f>
        <v/>
      </c>
      <c r="C22" s="46" t="str">
        <f ca="1">'Br-Det'!J19</f>
        <v/>
      </c>
      <c r="D22" s="46" t="str">
        <f ca="1">'Br-Det'!K19</f>
        <v/>
      </c>
      <c r="E22" s="46"/>
      <c r="F22" s="46">
        <v>47</v>
      </c>
      <c r="G22" s="46" t="str">
        <f ca="1">'Br-Det'!I49</f>
        <v/>
      </c>
      <c r="H22" s="46" t="str">
        <f ca="1">'Br-Det'!J49</f>
        <v/>
      </c>
      <c r="I22" s="46" t="str">
        <f ca="1">'Br-Det'!K49</f>
        <v/>
      </c>
      <c r="J22" s="46">
        <v>17</v>
      </c>
      <c r="K22" s="47" t="str">
        <f ca="1">'Br-Det'!P19</f>
        <v/>
      </c>
      <c r="L22" s="47" t="str">
        <f ca="1">'Br-Det'!Q19</f>
        <v/>
      </c>
      <c r="M22" s="47" t="str">
        <f ca="1">'Br-Det'!R19</f>
        <v/>
      </c>
      <c r="N22" s="47"/>
      <c r="O22" s="46">
        <v>47</v>
      </c>
      <c r="P22" s="47" t="str">
        <f ca="1">'Br-Det'!P49</f>
        <v/>
      </c>
      <c r="Q22" s="47" t="str">
        <f ca="1">'Br-Det'!Q49</f>
        <v/>
      </c>
      <c r="R22" s="47" t="str">
        <f ca="1">'Br-Det'!R49</f>
        <v/>
      </c>
      <c r="S22" s="46">
        <v>17</v>
      </c>
      <c r="T22" s="46" t="str">
        <f ca="1">'Br-Det'!W19</f>
        <v/>
      </c>
      <c r="U22" s="46" t="str">
        <f ca="1">'Br-Det'!X19</f>
        <v/>
      </c>
      <c r="V22" s="46" t="str">
        <f ca="1">'Br-Det'!Y19</f>
        <v/>
      </c>
      <c r="W22" s="46"/>
      <c r="X22" s="46">
        <v>47</v>
      </c>
      <c r="Y22" s="46" t="str">
        <f ca="1">'Br-Det'!W49</f>
        <v/>
      </c>
      <c r="Z22" s="46" t="str">
        <f ca="1">'Br-Det'!X49</f>
        <v/>
      </c>
      <c r="AA22" s="46" t="str">
        <f ca="1">'Br-Det'!Y49</f>
        <v/>
      </c>
      <c r="AB22" s="46">
        <v>17</v>
      </c>
      <c r="AC22" s="46" t="str">
        <f ca="1">'Br-Det'!AD19</f>
        <v/>
      </c>
      <c r="AD22" s="46" t="str">
        <f ca="1">'Br-Det'!AE19</f>
        <v/>
      </c>
      <c r="AE22" s="46" t="str">
        <f ca="1">'Br-Det'!AF19</f>
        <v/>
      </c>
      <c r="AF22" s="46"/>
      <c r="AG22" s="46">
        <v>47</v>
      </c>
      <c r="AH22" s="46" t="str">
        <f ca="1">'Br-Det'!AD49</f>
        <v/>
      </c>
      <c r="AI22" s="46" t="str">
        <f ca="1">'Br-Det'!AE49</f>
        <v/>
      </c>
      <c r="AJ22" s="46" t="str">
        <f ca="1">'Br-Det'!AF49</f>
        <v/>
      </c>
    </row>
    <row r="23" spans="1:36" ht="29.25" customHeight="1" x14ac:dyDescent="0.25">
      <c r="A23" s="46">
        <v>18</v>
      </c>
      <c r="B23" s="46" t="str">
        <f ca="1">'Br-Det'!I20</f>
        <v/>
      </c>
      <c r="C23" s="46" t="str">
        <f ca="1">'Br-Det'!J20</f>
        <v/>
      </c>
      <c r="D23" s="46" t="str">
        <f ca="1">'Br-Det'!K20</f>
        <v/>
      </c>
      <c r="E23" s="46"/>
      <c r="F23" s="46">
        <v>48</v>
      </c>
      <c r="G23" s="46" t="str">
        <f ca="1">'Br-Det'!I50</f>
        <v/>
      </c>
      <c r="H23" s="46" t="str">
        <f ca="1">'Br-Det'!J50</f>
        <v/>
      </c>
      <c r="I23" s="46" t="str">
        <f ca="1">'Br-Det'!K50</f>
        <v/>
      </c>
      <c r="J23" s="46">
        <v>18</v>
      </c>
      <c r="K23" s="47" t="str">
        <f ca="1">'Br-Det'!P20</f>
        <v/>
      </c>
      <c r="L23" s="47" t="str">
        <f ca="1">'Br-Det'!Q20</f>
        <v/>
      </c>
      <c r="M23" s="47" t="str">
        <f ca="1">'Br-Det'!R20</f>
        <v/>
      </c>
      <c r="N23" s="47"/>
      <c r="O23" s="46">
        <v>48</v>
      </c>
      <c r="P23" s="47" t="str">
        <f ca="1">'Br-Det'!P50</f>
        <v/>
      </c>
      <c r="Q23" s="47" t="str">
        <f ca="1">'Br-Det'!Q50</f>
        <v/>
      </c>
      <c r="R23" s="47" t="str">
        <f ca="1">'Br-Det'!R50</f>
        <v/>
      </c>
      <c r="S23" s="46">
        <v>18</v>
      </c>
      <c r="T23" s="46" t="str">
        <f ca="1">'Br-Det'!W20</f>
        <v/>
      </c>
      <c r="U23" s="46" t="str">
        <f ca="1">'Br-Det'!X20</f>
        <v/>
      </c>
      <c r="V23" s="46" t="str">
        <f ca="1">'Br-Det'!Y20</f>
        <v/>
      </c>
      <c r="W23" s="46"/>
      <c r="X23" s="46">
        <v>48</v>
      </c>
      <c r="Y23" s="46" t="str">
        <f ca="1">'Br-Det'!W50</f>
        <v/>
      </c>
      <c r="Z23" s="46" t="str">
        <f ca="1">'Br-Det'!X50</f>
        <v/>
      </c>
      <c r="AA23" s="46" t="str">
        <f ca="1">'Br-Det'!Y50</f>
        <v/>
      </c>
      <c r="AB23" s="46">
        <v>18</v>
      </c>
      <c r="AC23" s="46" t="str">
        <f ca="1">'Br-Det'!AD20</f>
        <v/>
      </c>
      <c r="AD23" s="46" t="str">
        <f ca="1">'Br-Det'!AE20</f>
        <v/>
      </c>
      <c r="AE23" s="46" t="str">
        <f ca="1">'Br-Det'!AF20</f>
        <v/>
      </c>
      <c r="AF23" s="46"/>
      <c r="AG23" s="46">
        <v>48</v>
      </c>
      <c r="AH23" s="46" t="str">
        <f ca="1">'Br-Det'!AD50</f>
        <v/>
      </c>
      <c r="AI23" s="46" t="str">
        <f ca="1">'Br-Det'!AE50</f>
        <v/>
      </c>
      <c r="AJ23" s="46" t="str">
        <f ca="1">'Br-Det'!AF50</f>
        <v/>
      </c>
    </row>
    <row r="24" spans="1:36" ht="29.25" customHeight="1" x14ac:dyDescent="0.25">
      <c r="A24" s="46">
        <v>19</v>
      </c>
      <c r="B24" s="46" t="str">
        <f ca="1">'Br-Det'!I21</f>
        <v/>
      </c>
      <c r="C24" s="46" t="str">
        <f ca="1">'Br-Det'!J21</f>
        <v/>
      </c>
      <c r="D24" s="46" t="str">
        <f ca="1">'Br-Det'!K21</f>
        <v/>
      </c>
      <c r="E24" s="46"/>
      <c r="F24" s="46">
        <v>49</v>
      </c>
      <c r="G24" s="46" t="str">
        <f ca="1">'Br-Det'!I51</f>
        <v/>
      </c>
      <c r="H24" s="46" t="str">
        <f ca="1">'Br-Det'!J51</f>
        <v/>
      </c>
      <c r="I24" s="46" t="str">
        <f ca="1">'Br-Det'!K51</f>
        <v/>
      </c>
      <c r="J24" s="46">
        <v>19</v>
      </c>
      <c r="K24" s="47" t="str">
        <f ca="1">'Br-Det'!P21</f>
        <v/>
      </c>
      <c r="L24" s="47" t="str">
        <f ca="1">'Br-Det'!Q21</f>
        <v/>
      </c>
      <c r="M24" s="47" t="str">
        <f ca="1">'Br-Det'!R21</f>
        <v/>
      </c>
      <c r="N24" s="47"/>
      <c r="O24" s="46">
        <v>49</v>
      </c>
      <c r="P24" s="47" t="str">
        <f ca="1">'Br-Det'!P51</f>
        <v/>
      </c>
      <c r="Q24" s="47" t="str">
        <f ca="1">'Br-Det'!Q51</f>
        <v/>
      </c>
      <c r="R24" s="47" t="str">
        <f ca="1">'Br-Det'!R51</f>
        <v/>
      </c>
      <c r="S24" s="46">
        <v>19</v>
      </c>
      <c r="T24" s="46" t="str">
        <f ca="1">'Br-Det'!W21</f>
        <v/>
      </c>
      <c r="U24" s="46" t="str">
        <f ca="1">'Br-Det'!X21</f>
        <v/>
      </c>
      <c r="V24" s="46" t="str">
        <f ca="1">'Br-Det'!Y21</f>
        <v/>
      </c>
      <c r="W24" s="46"/>
      <c r="X24" s="46">
        <v>49</v>
      </c>
      <c r="Y24" s="46" t="str">
        <f ca="1">'Br-Det'!W51</f>
        <v/>
      </c>
      <c r="Z24" s="46" t="str">
        <f ca="1">'Br-Det'!X51</f>
        <v/>
      </c>
      <c r="AA24" s="46" t="str">
        <f ca="1">'Br-Det'!Y51</f>
        <v/>
      </c>
      <c r="AB24" s="46">
        <v>19</v>
      </c>
      <c r="AC24" s="46" t="str">
        <f ca="1">'Br-Det'!AD21</f>
        <v/>
      </c>
      <c r="AD24" s="46" t="str">
        <f ca="1">'Br-Det'!AE21</f>
        <v/>
      </c>
      <c r="AE24" s="46" t="str">
        <f ca="1">'Br-Det'!AF21</f>
        <v/>
      </c>
      <c r="AF24" s="46"/>
      <c r="AG24" s="46">
        <v>49</v>
      </c>
      <c r="AH24" s="46" t="str">
        <f ca="1">'Br-Det'!AD51</f>
        <v/>
      </c>
      <c r="AI24" s="46" t="str">
        <f ca="1">'Br-Det'!AE51</f>
        <v/>
      </c>
      <c r="AJ24" s="46" t="str">
        <f ca="1">'Br-Det'!AF51</f>
        <v/>
      </c>
    </row>
    <row r="25" spans="1:36" ht="29.25" customHeight="1" x14ac:dyDescent="0.25">
      <c r="A25" s="46">
        <v>20</v>
      </c>
      <c r="B25" s="46" t="str">
        <f ca="1">'Br-Det'!I22</f>
        <v/>
      </c>
      <c r="C25" s="46" t="str">
        <f ca="1">'Br-Det'!J22</f>
        <v/>
      </c>
      <c r="D25" s="46" t="str">
        <f ca="1">'Br-Det'!K22</f>
        <v/>
      </c>
      <c r="E25" s="46"/>
      <c r="F25" s="46">
        <v>50</v>
      </c>
      <c r="G25" s="46" t="str">
        <f ca="1">'Br-Det'!I52</f>
        <v/>
      </c>
      <c r="H25" s="46" t="str">
        <f ca="1">'Br-Det'!J52</f>
        <v/>
      </c>
      <c r="I25" s="46" t="str">
        <f ca="1">'Br-Det'!K52</f>
        <v/>
      </c>
      <c r="J25" s="46">
        <v>20</v>
      </c>
      <c r="K25" s="47" t="str">
        <f ca="1">'Br-Det'!P22</f>
        <v/>
      </c>
      <c r="L25" s="47" t="str">
        <f ca="1">'Br-Det'!Q22</f>
        <v/>
      </c>
      <c r="M25" s="47" t="str">
        <f ca="1">'Br-Det'!R22</f>
        <v/>
      </c>
      <c r="N25" s="47"/>
      <c r="O25" s="46">
        <v>50</v>
      </c>
      <c r="P25" s="47" t="str">
        <f ca="1">'Br-Det'!P52</f>
        <v/>
      </c>
      <c r="Q25" s="47" t="str">
        <f ca="1">'Br-Det'!Q52</f>
        <v/>
      </c>
      <c r="R25" s="47" t="str">
        <f ca="1">'Br-Det'!R52</f>
        <v/>
      </c>
      <c r="S25" s="46">
        <v>20</v>
      </c>
      <c r="T25" s="46" t="str">
        <f ca="1">'Br-Det'!W22</f>
        <v/>
      </c>
      <c r="U25" s="46" t="str">
        <f ca="1">'Br-Det'!X22</f>
        <v/>
      </c>
      <c r="V25" s="46" t="str">
        <f ca="1">'Br-Det'!Y22</f>
        <v/>
      </c>
      <c r="W25" s="46"/>
      <c r="X25" s="46">
        <v>50</v>
      </c>
      <c r="Y25" s="46" t="str">
        <f ca="1">'Br-Det'!W52</f>
        <v/>
      </c>
      <c r="Z25" s="46" t="str">
        <f ca="1">'Br-Det'!X52</f>
        <v/>
      </c>
      <c r="AA25" s="46" t="str">
        <f ca="1">'Br-Det'!Y52</f>
        <v/>
      </c>
      <c r="AB25" s="46">
        <v>20</v>
      </c>
      <c r="AC25" s="46" t="str">
        <f ca="1">'Br-Det'!AD22</f>
        <v/>
      </c>
      <c r="AD25" s="46" t="str">
        <f ca="1">'Br-Det'!AE22</f>
        <v/>
      </c>
      <c r="AE25" s="46" t="str">
        <f ca="1">'Br-Det'!AF22</f>
        <v/>
      </c>
      <c r="AF25" s="46"/>
      <c r="AG25" s="46">
        <v>50</v>
      </c>
      <c r="AH25" s="46" t="str">
        <f ca="1">'Br-Det'!AD52</f>
        <v/>
      </c>
      <c r="AI25" s="46" t="str">
        <f ca="1">'Br-Det'!AE52</f>
        <v/>
      </c>
      <c r="AJ25" s="46" t="str">
        <f ca="1">'Br-Det'!AF52</f>
        <v/>
      </c>
    </row>
    <row r="26" spans="1:36" ht="29.25" customHeight="1" x14ac:dyDescent="0.25">
      <c r="A26" s="46">
        <v>21</v>
      </c>
      <c r="B26" s="46" t="str">
        <f ca="1">'Br-Det'!I23</f>
        <v/>
      </c>
      <c r="C26" s="46" t="str">
        <f ca="1">'Br-Det'!J23</f>
        <v/>
      </c>
      <c r="D26" s="46" t="str">
        <f ca="1">'Br-Det'!K23</f>
        <v/>
      </c>
      <c r="E26" s="46"/>
      <c r="F26" s="46">
        <v>51</v>
      </c>
      <c r="G26" s="46" t="str">
        <f ca="1">'Br-Det'!I53</f>
        <v/>
      </c>
      <c r="H26" s="46" t="str">
        <f ca="1">'Br-Det'!J53</f>
        <v/>
      </c>
      <c r="I26" s="46" t="str">
        <f ca="1">'Br-Det'!K53</f>
        <v/>
      </c>
      <c r="J26" s="46">
        <v>21</v>
      </c>
      <c r="K26" s="47" t="str">
        <f ca="1">'Br-Det'!P23</f>
        <v/>
      </c>
      <c r="L26" s="47" t="str">
        <f ca="1">'Br-Det'!Q23</f>
        <v/>
      </c>
      <c r="M26" s="47" t="str">
        <f ca="1">'Br-Det'!R23</f>
        <v/>
      </c>
      <c r="N26" s="47"/>
      <c r="O26" s="46">
        <v>51</v>
      </c>
      <c r="P26" s="47" t="str">
        <f ca="1">'Br-Det'!P53</f>
        <v/>
      </c>
      <c r="Q26" s="47" t="str">
        <f ca="1">'Br-Det'!Q53</f>
        <v/>
      </c>
      <c r="R26" s="47" t="str">
        <f ca="1">'Br-Det'!R53</f>
        <v/>
      </c>
      <c r="S26" s="46">
        <v>21</v>
      </c>
      <c r="T26" s="46" t="str">
        <f ca="1">'Br-Det'!W23</f>
        <v/>
      </c>
      <c r="U26" s="46" t="str">
        <f ca="1">'Br-Det'!X23</f>
        <v/>
      </c>
      <c r="V26" s="46" t="str">
        <f ca="1">'Br-Det'!Y23</f>
        <v/>
      </c>
      <c r="W26" s="46"/>
      <c r="X26" s="46">
        <v>51</v>
      </c>
      <c r="Y26" s="46" t="str">
        <f ca="1">'Br-Det'!W53</f>
        <v/>
      </c>
      <c r="Z26" s="46" t="str">
        <f ca="1">'Br-Det'!X53</f>
        <v/>
      </c>
      <c r="AA26" s="46" t="str">
        <f ca="1">'Br-Det'!Y53</f>
        <v/>
      </c>
      <c r="AB26" s="46">
        <v>21</v>
      </c>
      <c r="AC26" s="46" t="str">
        <f ca="1">'Br-Det'!AD23</f>
        <v/>
      </c>
      <c r="AD26" s="46" t="str">
        <f ca="1">'Br-Det'!AE23</f>
        <v/>
      </c>
      <c r="AE26" s="46" t="str">
        <f ca="1">'Br-Det'!AF23</f>
        <v/>
      </c>
      <c r="AF26" s="46"/>
      <c r="AG26" s="46">
        <v>51</v>
      </c>
      <c r="AH26" s="46" t="str">
        <f ca="1">'Br-Det'!AD53</f>
        <v/>
      </c>
      <c r="AI26" s="46" t="str">
        <f ca="1">'Br-Det'!AE53</f>
        <v/>
      </c>
      <c r="AJ26" s="46" t="str">
        <f ca="1">'Br-Det'!AF53</f>
        <v/>
      </c>
    </row>
    <row r="27" spans="1:36" ht="29.25" customHeight="1" x14ac:dyDescent="0.25">
      <c r="A27" s="46">
        <v>22</v>
      </c>
      <c r="B27" s="46" t="str">
        <f ca="1">'Br-Det'!I24</f>
        <v/>
      </c>
      <c r="C27" s="46" t="str">
        <f ca="1">'Br-Det'!J24</f>
        <v/>
      </c>
      <c r="D27" s="46" t="str">
        <f ca="1">'Br-Det'!K24</f>
        <v/>
      </c>
      <c r="E27" s="46"/>
      <c r="F27" s="46">
        <v>52</v>
      </c>
      <c r="G27" s="46" t="str">
        <f ca="1">'Br-Det'!I54</f>
        <v/>
      </c>
      <c r="H27" s="46" t="str">
        <f ca="1">'Br-Det'!J54</f>
        <v/>
      </c>
      <c r="I27" s="46" t="str">
        <f ca="1">'Br-Det'!K54</f>
        <v/>
      </c>
      <c r="J27" s="46">
        <v>22</v>
      </c>
      <c r="K27" s="47" t="str">
        <f ca="1">'Br-Det'!P24</f>
        <v/>
      </c>
      <c r="L27" s="47" t="str">
        <f ca="1">'Br-Det'!Q24</f>
        <v/>
      </c>
      <c r="M27" s="47" t="str">
        <f ca="1">'Br-Det'!R24</f>
        <v/>
      </c>
      <c r="N27" s="47"/>
      <c r="O27" s="46">
        <v>52</v>
      </c>
      <c r="P27" s="47" t="str">
        <f ca="1">'Br-Det'!P54</f>
        <v/>
      </c>
      <c r="Q27" s="47" t="str">
        <f ca="1">'Br-Det'!Q54</f>
        <v/>
      </c>
      <c r="R27" s="47" t="str">
        <f ca="1">'Br-Det'!R54</f>
        <v/>
      </c>
      <c r="S27" s="46">
        <v>22</v>
      </c>
      <c r="T27" s="46" t="str">
        <f ca="1">'Br-Det'!W24</f>
        <v/>
      </c>
      <c r="U27" s="46" t="str">
        <f ca="1">'Br-Det'!X24</f>
        <v/>
      </c>
      <c r="V27" s="46" t="str">
        <f ca="1">'Br-Det'!Y24</f>
        <v/>
      </c>
      <c r="W27" s="46"/>
      <c r="X27" s="46">
        <v>52</v>
      </c>
      <c r="Y27" s="46" t="str">
        <f ca="1">'Br-Det'!W54</f>
        <v/>
      </c>
      <c r="Z27" s="46" t="str">
        <f ca="1">'Br-Det'!X54</f>
        <v/>
      </c>
      <c r="AA27" s="46" t="str">
        <f ca="1">'Br-Det'!Y54</f>
        <v/>
      </c>
      <c r="AB27" s="46">
        <v>22</v>
      </c>
      <c r="AC27" s="46" t="str">
        <f ca="1">'Br-Det'!AD24</f>
        <v/>
      </c>
      <c r="AD27" s="46" t="str">
        <f ca="1">'Br-Det'!AE24</f>
        <v/>
      </c>
      <c r="AE27" s="46" t="str">
        <f ca="1">'Br-Det'!AF24</f>
        <v/>
      </c>
      <c r="AF27" s="46"/>
      <c r="AG27" s="46">
        <v>52</v>
      </c>
      <c r="AH27" s="46" t="str">
        <f ca="1">'Br-Det'!AD54</f>
        <v/>
      </c>
      <c r="AI27" s="46" t="str">
        <f ca="1">'Br-Det'!AE54</f>
        <v/>
      </c>
      <c r="AJ27" s="46" t="str">
        <f ca="1">'Br-Det'!AF54</f>
        <v/>
      </c>
    </row>
    <row r="28" spans="1:36" ht="29.25" customHeight="1" x14ac:dyDescent="0.25">
      <c r="A28" s="46">
        <v>23</v>
      </c>
      <c r="B28" s="46" t="str">
        <f ca="1">'Br-Det'!I25</f>
        <v/>
      </c>
      <c r="C28" s="46" t="str">
        <f ca="1">'Br-Det'!J25</f>
        <v/>
      </c>
      <c r="D28" s="46" t="str">
        <f ca="1">'Br-Det'!K25</f>
        <v/>
      </c>
      <c r="E28" s="46"/>
      <c r="F28" s="46">
        <v>53</v>
      </c>
      <c r="G28" s="46" t="str">
        <f ca="1">'Br-Det'!I55</f>
        <v/>
      </c>
      <c r="H28" s="46" t="str">
        <f ca="1">'Br-Det'!J55</f>
        <v/>
      </c>
      <c r="I28" s="46" t="str">
        <f ca="1">'Br-Det'!K55</f>
        <v/>
      </c>
      <c r="J28" s="46">
        <v>23</v>
      </c>
      <c r="K28" s="47" t="str">
        <f ca="1">'Br-Det'!P25</f>
        <v/>
      </c>
      <c r="L28" s="47" t="str">
        <f ca="1">'Br-Det'!Q25</f>
        <v/>
      </c>
      <c r="M28" s="47" t="str">
        <f ca="1">'Br-Det'!R25</f>
        <v/>
      </c>
      <c r="N28" s="47"/>
      <c r="O28" s="46">
        <v>53</v>
      </c>
      <c r="P28" s="47" t="str">
        <f ca="1">'Br-Det'!P55</f>
        <v/>
      </c>
      <c r="Q28" s="47" t="str">
        <f ca="1">'Br-Det'!Q55</f>
        <v/>
      </c>
      <c r="R28" s="47" t="str">
        <f ca="1">'Br-Det'!R55</f>
        <v/>
      </c>
      <c r="S28" s="46">
        <v>23</v>
      </c>
      <c r="T28" s="46" t="str">
        <f ca="1">'Br-Det'!W25</f>
        <v/>
      </c>
      <c r="U28" s="46" t="str">
        <f ca="1">'Br-Det'!X25</f>
        <v/>
      </c>
      <c r="V28" s="46" t="str">
        <f ca="1">'Br-Det'!Y25</f>
        <v/>
      </c>
      <c r="W28" s="46"/>
      <c r="X28" s="46">
        <v>53</v>
      </c>
      <c r="Y28" s="46" t="str">
        <f ca="1">'Br-Det'!W55</f>
        <v/>
      </c>
      <c r="Z28" s="46" t="str">
        <f ca="1">'Br-Det'!X55</f>
        <v/>
      </c>
      <c r="AA28" s="46" t="str">
        <f ca="1">'Br-Det'!Y55</f>
        <v/>
      </c>
      <c r="AB28" s="46">
        <v>23</v>
      </c>
      <c r="AC28" s="46" t="str">
        <f ca="1">'Br-Det'!AD25</f>
        <v/>
      </c>
      <c r="AD28" s="46" t="str">
        <f ca="1">'Br-Det'!AE25</f>
        <v/>
      </c>
      <c r="AE28" s="46" t="str">
        <f ca="1">'Br-Det'!AF25</f>
        <v/>
      </c>
      <c r="AF28" s="46"/>
      <c r="AG28" s="46">
        <v>53</v>
      </c>
      <c r="AH28" s="46" t="str">
        <f ca="1">'Br-Det'!AD55</f>
        <v/>
      </c>
      <c r="AI28" s="46" t="str">
        <f ca="1">'Br-Det'!AE55</f>
        <v/>
      </c>
      <c r="AJ28" s="46" t="str">
        <f ca="1">'Br-Det'!AF55</f>
        <v/>
      </c>
    </row>
    <row r="29" spans="1:36" ht="29.25" customHeight="1" x14ac:dyDescent="0.25">
      <c r="A29" s="46">
        <v>24</v>
      </c>
      <c r="B29" s="46" t="str">
        <f ca="1">'Br-Det'!I26</f>
        <v/>
      </c>
      <c r="C29" s="46" t="str">
        <f ca="1">'Br-Det'!J26</f>
        <v/>
      </c>
      <c r="D29" s="46" t="str">
        <f ca="1">'Br-Det'!K26</f>
        <v/>
      </c>
      <c r="E29" s="46"/>
      <c r="F29" s="46">
        <v>54</v>
      </c>
      <c r="G29" s="46" t="str">
        <f ca="1">'Br-Det'!I56</f>
        <v/>
      </c>
      <c r="H29" s="46" t="str">
        <f ca="1">'Br-Det'!J56</f>
        <v/>
      </c>
      <c r="I29" s="46" t="str">
        <f ca="1">'Br-Det'!K56</f>
        <v/>
      </c>
      <c r="J29" s="46">
        <v>24</v>
      </c>
      <c r="K29" s="47" t="str">
        <f ca="1">'Br-Det'!P26</f>
        <v/>
      </c>
      <c r="L29" s="47" t="str">
        <f ca="1">'Br-Det'!Q26</f>
        <v/>
      </c>
      <c r="M29" s="47" t="str">
        <f ca="1">'Br-Det'!R26</f>
        <v/>
      </c>
      <c r="N29" s="47"/>
      <c r="O29" s="46">
        <v>54</v>
      </c>
      <c r="P29" s="47" t="str">
        <f ca="1">'Br-Det'!P56</f>
        <v/>
      </c>
      <c r="Q29" s="47" t="str">
        <f ca="1">'Br-Det'!Q56</f>
        <v/>
      </c>
      <c r="R29" s="47" t="str">
        <f ca="1">'Br-Det'!R56</f>
        <v/>
      </c>
      <c r="S29" s="46">
        <v>24</v>
      </c>
      <c r="T29" s="46" t="str">
        <f ca="1">'Br-Det'!W26</f>
        <v/>
      </c>
      <c r="U29" s="46" t="str">
        <f ca="1">'Br-Det'!X26</f>
        <v/>
      </c>
      <c r="V29" s="46" t="str">
        <f ca="1">'Br-Det'!Y26</f>
        <v/>
      </c>
      <c r="W29" s="46"/>
      <c r="X29" s="46">
        <v>54</v>
      </c>
      <c r="Y29" s="46" t="str">
        <f ca="1">'Br-Det'!W56</f>
        <v/>
      </c>
      <c r="Z29" s="46" t="str">
        <f ca="1">'Br-Det'!X56</f>
        <v/>
      </c>
      <c r="AA29" s="46" t="str">
        <f ca="1">'Br-Det'!Y56</f>
        <v/>
      </c>
      <c r="AB29" s="46">
        <v>24</v>
      </c>
      <c r="AC29" s="46" t="str">
        <f ca="1">'Br-Det'!AD26</f>
        <v/>
      </c>
      <c r="AD29" s="46" t="str">
        <f ca="1">'Br-Det'!AE26</f>
        <v/>
      </c>
      <c r="AE29" s="46" t="str">
        <f ca="1">'Br-Det'!AF26</f>
        <v/>
      </c>
      <c r="AF29" s="46"/>
      <c r="AG29" s="46">
        <v>54</v>
      </c>
      <c r="AH29" s="46" t="str">
        <f ca="1">'Br-Det'!AD56</f>
        <v/>
      </c>
      <c r="AI29" s="46" t="str">
        <f ca="1">'Br-Det'!AE56</f>
        <v/>
      </c>
      <c r="AJ29" s="46" t="str">
        <f ca="1">'Br-Det'!AF56</f>
        <v/>
      </c>
    </row>
    <row r="30" spans="1:36" ht="29.25" customHeight="1" x14ac:dyDescent="0.25">
      <c r="A30" s="46">
        <v>25</v>
      </c>
      <c r="B30" s="46" t="str">
        <f ca="1">'Br-Det'!I27</f>
        <v/>
      </c>
      <c r="C30" s="46" t="str">
        <f ca="1">'Br-Det'!J27</f>
        <v/>
      </c>
      <c r="D30" s="46" t="str">
        <f ca="1">'Br-Det'!K27</f>
        <v/>
      </c>
      <c r="E30" s="46"/>
      <c r="F30" s="46">
        <v>55</v>
      </c>
      <c r="G30" s="46" t="str">
        <f ca="1">'Br-Det'!I57</f>
        <v/>
      </c>
      <c r="H30" s="46" t="str">
        <f ca="1">'Br-Det'!J57</f>
        <v/>
      </c>
      <c r="I30" s="46" t="str">
        <f ca="1">'Br-Det'!K57</f>
        <v/>
      </c>
      <c r="J30" s="46">
        <v>25</v>
      </c>
      <c r="K30" s="47" t="str">
        <f ca="1">'Br-Det'!P27</f>
        <v/>
      </c>
      <c r="L30" s="47" t="str">
        <f ca="1">'Br-Det'!Q27</f>
        <v/>
      </c>
      <c r="M30" s="47" t="str">
        <f ca="1">'Br-Det'!R27</f>
        <v/>
      </c>
      <c r="N30" s="47"/>
      <c r="O30" s="46">
        <v>55</v>
      </c>
      <c r="P30" s="47" t="str">
        <f ca="1">'Br-Det'!P57</f>
        <v/>
      </c>
      <c r="Q30" s="47" t="str">
        <f ca="1">'Br-Det'!Q57</f>
        <v/>
      </c>
      <c r="R30" s="47" t="str">
        <f ca="1">'Br-Det'!R57</f>
        <v/>
      </c>
      <c r="S30" s="46">
        <v>25</v>
      </c>
      <c r="T30" s="46" t="str">
        <f ca="1">'Br-Det'!W27</f>
        <v/>
      </c>
      <c r="U30" s="46" t="str">
        <f ca="1">'Br-Det'!X27</f>
        <v/>
      </c>
      <c r="V30" s="46" t="str">
        <f ca="1">'Br-Det'!Y27</f>
        <v/>
      </c>
      <c r="W30" s="46"/>
      <c r="X30" s="46">
        <v>55</v>
      </c>
      <c r="Y30" s="46" t="str">
        <f ca="1">'Br-Det'!W57</f>
        <v/>
      </c>
      <c r="Z30" s="46" t="str">
        <f ca="1">'Br-Det'!X57</f>
        <v/>
      </c>
      <c r="AA30" s="46" t="str">
        <f ca="1">'Br-Det'!Y57</f>
        <v/>
      </c>
      <c r="AB30" s="46">
        <v>25</v>
      </c>
      <c r="AC30" s="46" t="str">
        <f ca="1">'Br-Det'!AD27</f>
        <v/>
      </c>
      <c r="AD30" s="46" t="str">
        <f ca="1">'Br-Det'!AE27</f>
        <v/>
      </c>
      <c r="AE30" s="46" t="str">
        <f ca="1">'Br-Det'!AF27</f>
        <v/>
      </c>
      <c r="AF30" s="46"/>
      <c r="AG30" s="46">
        <v>55</v>
      </c>
      <c r="AH30" s="46" t="str">
        <f ca="1">'Br-Det'!AD57</f>
        <v/>
      </c>
      <c r="AI30" s="46" t="str">
        <f ca="1">'Br-Det'!AE57</f>
        <v/>
      </c>
      <c r="AJ30" s="46" t="str">
        <f ca="1">'Br-Det'!AF57</f>
        <v/>
      </c>
    </row>
    <row r="31" spans="1:36" ht="29.25" customHeight="1" x14ac:dyDescent="0.25">
      <c r="A31" s="46">
        <v>26</v>
      </c>
      <c r="B31" s="46" t="str">
        <f ca="1">'Br-Det'!I28</f>
        <v/>
      </c>
      <c r="C31" s="46" t="str">
        <f ca="1">'Br-Det'!J28</f>
        <v/>
      </c>
      <c r="D31" s="46" t="str">
        <f ca="1">'Br-Det'!K28</f>
        <v/>
      </c>
      <c r="E31" s="46"/>
      <c r="F31" s="46">
        <v>56</v>
      </c>
      <c r="G31" s="46" t="str">
        <f ca="1">'Br-Det'!I58</f>
        <v/>
      </c>
      <c r="H31" s="46" t="str">
        <f ca="1">'Br-Det'!J58</f>
        <v/>
      </c>
      <c r="I31" s="46" t="str">
        <f ca="1">'Br-Det'!K58</f>
        <v/>
      </c>
      <c r="J31" s="46">
        <v>26</v>
      </c>
      <c r="K31" s="47" t="str">
        <f ca="1">'Br-Det'!P28</f>
        <v/>
      </c>
      <c r="L31" s="47" t="str">
        <f ca="1">'Br-Det'!Q28</f>
        <v/>
      </c>
      <c r="M31" s="47" t="str">
        <f ca="1">'Br-Det'!R28</f>
        <v/>
      </c>
      <c r="N31" s="47"/>
      <c r="O31" s="46">
        <v>56</v>
      </c>
      <c r="P31" s="47" t="str">
        <f ca="1">'Br-Det'!P58</f>
        <v/>
      </c>
      <c r="Q31" s="47" t="str">
        <f ca="1">'Br-Det'!Q58</f>
        <v/>
      </c>
      <c r="R31" s="47" t="str">
        <f ca="1">'Br-Det'!R58</f>
        <v/>
      </c>
      <c r="S31" s="46">
        <v>26</v>
      </c>
      <c r="T31" s="46" t="str">
        <f ca="1">'Br-Det'!W28</f>
        <v/>
      </c>
      <c r="U31" s="46" t="str">
        <f ca="1">'Br-Det'!X28</f>
        <v/>
      </c>
      <c r="V31" s="46" t="str">
        <f ca="1">'Br-Det'!Y28</f>
        <v/>
      </c>
      <c r="W31" s="46"/>
      <c r="X31" s="46">
        <v>56</v>
      </c>
      <c r="Y31" s="46" t="str">
        <f ca="1">'Br-Det'!W58</f>
        <v/>
      </c>
      <c r="Z31" s="46" t="str">
        <f ca="1">'Br-Det'!X58</f>
        <v/>
      </c>
      <c r="AA31" s="46" t="str">
        <f ca="1">'Br-Det'!Y58</f>
        <v/>
      </c>
      <c r="AB31" s="46">
        <v>26</v>
      </c>
      <c r="AC31" s="46" t="str">
        <f ca="1">'Br-Det'!AD28</f>
        <v/>
      </c>
      <c r="AD31" s="46" t="str">
        <f ca="1">'Br-Det'!AE28</f>
        <v/>
      </c>
      <c r="AE31" s="46" t="str">
        <f ca="1">'Br-Det'!AF28</f>
        <v/>
      </c>
      <c r="AF31" s="46"/>
      <c r="AG31" s="46">
        <v>56</v>
      </c>
      <c r="AH31" s="46" t="str">
        <f ca="1">'Br-Det'!AD58</f>
        <v/>
      </c>
      <c r="AI31" s="46" t="str">
        <f ca="1">'Br-Det'!AE58</f>
        <v/>
      </c>
      <c r="AJ31" s="46" t="str">
        <f ca="1">'Br-Det'!AF58</f>
        <v/>
      </c>
    </row>
    <row r="32" spans="1:36" ht="29.25" customHeight="1" x14ac:dyDescent="0.25">
      <c r="A32" s="46">
        <v>27</v>
      </c>
      <c r="B32" s="46" t="str">
        <f ca="1">'Br-Det'!I29</f>
        <v/>
      </c>
      <c r="C32" s="46" t="str">
        <f ca="1">'Br-Det'!J29</f>
        <v/>
      </c>
      <c r="D32" s="46" t="str">
        <f ca="1">'Br-Det'!K29</f>
        <v/>
      </c>
      <c r="E32" s="46"/>
      <c r="F32" s="46">
        <v>57</v>
      </c>
      <c r="G32" s="46" t="str">
        <f ca="1">'Br-Det'!I59</f>
        <v/>
      </c>
      <c r="H32" s="46" t="str">
        <f ca="1">'Br-Det'!J59</f>
        <v/>
      </c>
      <c r="I32" s="46" t="str">
        <f ca="1">'Br-Det'!K59</f>
        <v/>
      </c>
      <c r="J32" s="46">
        <v>27</v>
      </c>
      <c r="K32" s="47" t="str">
        <f ca="1">'Br-Det'!P29</f>
        <v/>
      </c>
      <c r="L32" s="47" t="str">
        <f ca="1">'Br-Det'!Q29</f>
        <v/>
      </c>
      <c r="M32" s="47" t="str">
        <f ca="1">'Br-Det'!R29</f>
        <v/>
      </c>
      <c r="N32" s="47"/>
      <c r="O32" s="46">
        <v>57</v>
      </c>
      <c r="P32" s="47" t="str">
        <f ca="1">'Br-Det'!P59</f>
        <v/>
      </c>
      <c r="Q32" s="47" t="str">
        <f ca="1">'Br-Det'!Q59</f>
        <v/>
      </c>
      <c r="R32" s="47" t="str">
        <f ca="1">'Br-Det'!R59</f>
        <v/>
      </c>
      <c r="S32" s="46">
        <v>27</v>
      </c>
      <c r="T32" s="46" t="str">
        <f ca="1">'Br-Det'!W29</f>
        <v/>
      </c>
      <c r="U32" s="46" t="str">
        <f ca="1">'Br-Det'!X29</f>
        <v/>
      </c>
      <c r="V32" s="46" t="str">
        <f ca="1">'Br-Det'!Y29</f>
        <v/>
      </c>
      <c r="W32" s="46"/>
      <c r="X32" s="46">
        <v>57</v>
      </c>
      <c r="Y32" s="46" t="str">
        <f ca="1">'Br-Det'!W59</f>
        <v/>
      </c>
      <c r="Z32" s="46" t="str">
        <f ca="1">'Br-Det'!X59</f>
        <v/>
      </c>
      <c r="AA32" s="46" t="str">
        <f ca="1">'Br-Det'!Y59</f>
        <v/>
      </c>
      <c r="AB32" s="46">
        <v>27</v>
      </c>
      <c r="AC32" s="46" t="str">
        <f ca="1">'Br-Det'!AD29</f>
        <v/>
      </c>
      <c r="AD32" s="46" t="str">
        <f ca="1">'Br-Det'!AE29</f>
        <v/>
      </c>
      <c r="AE32" s="46" t="str">
        <f ca="1">'Br-Det'!AF29</f>
        <v/>
      </c>
      <c r="AF32" s="46"/>
      <c r="AG32" s="46">
        <v>57</v>
      </c>
      <c r="AH32" s="46" t="str">
        <f ca="1">'Br-Det'!AD59</f>
        <v/>
      </c>
      <c r="AI32" s="46" t="str">
        <f ca="1">'Br-Det'!AE59</f>
        <v/>
      </c>
      <c r="AJ32" s="46" t="str">
        <f ca="1">'Br-Det'!AF59</f>
        <v/>
      </c>
    </row>
    <row r="33" spans="1:36" ht="29.25" customHeight="1" x14ac:dyDescent="0.25">
      <c r="A33" s="46">
        <v>28</v>
      </c>
      <c r="B33" s="46" t="str">
        <f ca="1">'Br-Det'!I30</f>
        <v/>
      </c>
      <c r="C33" s="46" t="str">
        <f ca="1">'Br-Det'!J30</f>
        <v/>
      </c>
      <c r="D33" s="46" t="str">
        <f ca="1">'Br-Det'!K30</f>
        <v/>
      </c>
      <c r="E33" s="46"/>
      <c r="F33" s="46">
        <v>58</v>
      </c>
      <c r="G33" s="46" t="str">
        <f ca="1">'Br-Det'!I60</f>
        <v/>
      </c>
      <c r="H33" s="46" t="str">
        <f ca="1">'Br-Det'!J60</f>
        <v/>
      </c>
      <c r="I33" s="46" t="str">
        <f ca="1">'Br-Det'!K60</f>
        <v/>
      </c>
      <c r="J33" s="46">
        <v>28</v>
      </c>
      <c r="K33" s="47" t="str">
        <f ca="1">'Br-Det'!P30</f>
        <v/>
      </c>
      <c r="L33" s="47" t="str">
        <f ca="1">'Br-Det'!Q30</f>
        <v/>
      </c>
      <c r="M33" s="47" t="str">
        <f ca="1">'Br-Det'!R30</f>
        <v/>
      </c>
      <c r="N33" s="47"/>
      <c r="O33" s="46">
        <v>58</v>
      </c>
      <c r="P33" s="47" t="str">
        <f ca="1">'Br-Det'!P60</f>
        <v/>
      </c>
      <c r="Q33" s="47" t="str">
        <f ca="1">'Br-Det'!Q60</f>
        <v/>
      </c>
      <c r="R33" s="47" t="str">
        <f ca="1">'Br-Det'!R60</f>
        <v/>
      </c>
      <c r="S33" s="46">
        <v>28</v>
      </c>
      <c r="T33" s="46" t="str">
        <f ca="1">'Br-Det'!W30</f>
        <v/>
      </c>
      <c r="U33" s="46" t="str">
        <f ca="1">'Br-Det'!X30</f>
        <v/>
      </c>
      <c r="V33" s="46" t="str">
        <f ca="1">'Br-Det'!Y30</f>
        <v/>
      </c>
      <c r="W33" s="46"/>
      <c r="X33" s="46">
        <v>58</v>
      </c>
      <c r="Y33" s="46" t="str">
        <f ca="1">'Br-Det'!W60</f>
        <v/>
      </c>
      <c r="Z33" s="46" t="str">
        <f ca="1">'Br-Det'!X60</f>
        <v/>
      </c>
      <c r="AA33" s="46" t="str">
        <f ca="1">'Br-Det'!Y60</f>
        <v/>
      </c>
      <c r="AB33" s="46">
        <v>28</v>
      </c>
      <c r="AC33" s="46" t="str">
        <f ca="1">'Br-Det'!AD30</f>
        <v/>
      </c>
      <c r="AD33" s="46" t="str">
        <f ca="1">'Br-Det'!AE30</f>
        <v/>
      </c>
      <c r="AE33" s="46" t="str">
        <f ca="1">'Br-Det'!AF30</f>
        <v/>
      </c>
      <c r="AF33" s="46"/>
      <c r="AG33" s="46">
        <v>58</v>
      </c>
      <c r="AH33" s="46" t="str">
        <f ca="1">'Br-Det'!AD60</f>
        <v/>
      </c>
      <c r="AI33" s="46" t="str">
        <f ca="1">'Br-Det'!AE60</f>
        <v/>
      </c>
      <c r="AJ33" s="46" t="str">
        <f ca="1">'Br-Det'!AF60</f>
        <v/>
      </c>
    </row>
    <row r="34" spans="1:36" ht="29.25" customHeight="1" x14ac:dyDescent="0.25">
      <c r="A34" s="46">
        <v>29</v>
      </c>
      <c r="B34" s="46" t="str">
        <f ca="1">'Br-Det'!I31</f>
        <v/>
      </c>
      <c r="C34" s="46" t="str">
        <f ca="1">'Br-Det'!J31</f>
        <v/>
      </c>
      <c r="D34" s="46" t="str">
        <f ca="1">'Br-Det'!K31</f>
        <v/>
      </c>
      <c r="E34" s="46"/>
      <c r="F34" s="46">
        <v>59</v>
      </c>
      <c r="G34" s="46" t="str">
        <f ca="1">'Br-Det'!I61</f>
        <v/>
      </c>
      <c r="H34" s="46" t="str">
        <f ca="1">'Br-Det'!J61</f>
        <v/>
      </c>
      <c r="I34" s="46" t="str">
        <f ca="1">'Br-Det'!K61</f>
        <v/>
      </c>
      <c r="J34" s="46">
        <v>29</v>
      </c>
      <c r="K34" s="47" t="str">
        <f ca="1">'Br-Det'!P31</f>
        <v/>
      </c>
      <c r="L34" s="47" t="str">
        <f ca="1">'Br-Det'!Q31</f>
        <v/>
      </c>
      <c r="M34" s="47" t="str">
        <f ca="1">'Br-Det'!R31</f>
        <v/>
      </c>
      <c r="N34" s="47"/>
      <c r="O34" s="46">
        <v>59</v>
      </c>
      <c r="P34" s="47" t="str">
        <f ca="1">'Br-Det'!P61</f>
        <v/>
      </c>
      <c r="Q34" s="47" t="str">
        <f ca="1">'Br-Det'!Q61</f>
        <v/>
      </c>
      <c r="R34" s="47" t="str">
        <f ca="1">'Br-Det'!R61</f>
        <v/>
      </c>
      <c r="S34" s="46">
        <v>29</v>
      </c>
      <c r="T34" s="46" t="str">
        <f ca="1">'Br-Det'!W31</f>
        <v/>
      </c>
      <c r="U34" s="46" t="str">
        <f ca="1">'Br-Det'!X31</f>
        <v/>
      </c>
      <c r="V34" s="46" t="str">
        <f ca="1">'Br-Det'!Y31</f>
        <v/>
      </c>
      <c r="W34" s="46"/>
      <c r="X34" s="46">
        <v>59</v>
      </c>
      <c r="Y34" s="46" t="str">
        <f ca="1">'Br-Det'!W61</f>
        <v/>
      </c>
      <c r="Z34" s="46" t="str">
        <f ca="1">'Br-Det'!X61</f>
        <v/>
      </c>
      <c r="AA34" s="46" t="str">
        <f ca="1">'Br-Det'!Y61</f>
        <v/>
      </c>
      <c r="AB34" s="46">
        <v>29</v>
      </c>
      <c r="AC34" s="46" t="str">
        <f ca="1">'Br-Det'!AD31</f>
        <v/>
      </c>
      <c r="AD34" s="46" t="str">
        <f ca="1">'Br-Det'!AE31</f>
        <v/>
      </c>
      <c r="AE34" s="46" t="str">
        <f ca="1">'Br-Det'!AF31</f>
        <v/>
      </c>
      <c r="AF34" s="46"/>
      <c r="AG34" s="46">
        <v>59</v>
      </c>
      <c r="AH34" s="46" t="str">
        <f ca="1">'Br-Det'!AD61</f>
        <v/>
      </c>
      <c r="AI34" s="46" t="str">
        <f ca="1">'Br-Det'!AE61</f>
        <v/>
      </c>
      <c r="AJ34" s="46" t="str">
        <f ca="1">'Br-Det'!AF61</f>
        <v/>
      </c>
    </row>
    <row r="35" spans="1:36" ht="29.25" customHeight="1" x14ac:dyDescent="0.25">
      <c r="A35" s="46">
        <v>30</v>
      </c>
      <c r="B35" s="46" t="str">
        <f ca="1">'Br-Det'!I32</f>
        <v/>
      </c>
      <c r="C35" s="46" t="str">
        <f ca="1">'Br-Det'!J32</f>
        <v/>
      </c>
      <c r="D35" s="46" t="str">
        <f ca="1">'Br-Det'!K32</f>
        <v/>
      </c>
      <c r="E35" s="46"/>
      <c r="F35" s="46">
        <v>60</v>
      </c>
      <c r="G35" s="46" t="str">
        <f ca="1">'Br-Det'!I62</f>
        <v/>
      </c>
      <c r="H35" s="46" t="str">
        <f ca="1">'Br-Det'!J62</f>
        <v/>
      </c>
      <c r="I35" s="46" t="str">
        <f ca="1">'Br-Det'!K62</f>
        <v/>
      </c>
      <c r="J35" s="46">
        <v>30</v>
      </c>
      <c r="K35" s="47" t="str">
        <f ca="1">'Br-Det'!P32</f>
        <v/>
      </c>
      <c r="L35" s="47" t="str">
        <f ca="1">'Br-Det'!Q32</f>
        <v/>
      </c>
      <c r="M35" s="47" t="str">
        <f ca="1">'Br-Det'!R32</f>
        <v/>
      </c>
      <c r="N35" s="47"/>
      <c r="O35" s="46">
        <v>60</v>
      </c>
      <c r="P35" s="47" t="str">
        <f ca="1">'Br-Det'!P62</f>
        <v/>
      </c>
      <c r="Q35" s="47" t="str">
        <f ca="1">'Br-Det'!Q62</f>
        <v/>
      </c>
      <c r="R35" s="47" t="str">
        <f ca="1">'Br-Det'!R62</f>
        <v/>
      </c>
      <c r="S35" s="46">
        <v>30</v>
      </c>
      <c r="T35" s="46" t="str">
        <f ca="1">'Br-Det'!W32</f>
        <v/>
      </c>
      <c r="U35" s="46" t="str">
        <f ca="1">'Br-Det'!X32</f>
        <v/>
      </c>
      <c r="V35" s="46" t="str">
        <f ca="1">'Br-Det'!Y32</f>
        <v/>
      </c>
      <c r="W35" s="46"/>
      <c r="X35" s="46">
        <v>60</v>
      </c>
      <c r="Y35" s="46" t="str">
        <f ca="1">'Br-Det'!W62</f>
        <v/>
      </c>
      <c r="Z35" s="46" t="str">
        <f ca="1">'Br-Det'!X62</f>
        <v/>
      </c>
      <c r="AA35" s="46" t="str">
        <f ca="1">'Br-Det'!Y62</f>
        <v/>
      </c>
      <c r="AB35" s="46">
        <v>30</v>
      </c>
      <c r="AC35" s="46" t="str">
        <f ca="1">'Br-Det'!AD32</f>
        <v/>
      </c>
      <c r="AD35" s="46" t="str">
        <f ca="1">'Br-Det'!AE32</f>
        <v/>
      </c>
      <c r="AE35" s="46" t="str">
        <f ca="1">'Br-Det'!AF32</f>
        <v/>
      </c>
      <c r="AF35" s="46"/>
      <c r="AG35" s="46">
        <v>60</v>
      </c>
      <c r="AH35" s="46" t="str">
        <f ca="1">'Br-Det'!AD62</f>
        <v/>
      </c>
      <c r="AI35" s="46" t="str">
        <f ca="1">'Br-Det'!AE62</f>
        <v/>
      </c>
      <c r="AJ35" s="46" t="str">
        <f ca="1">'Br-Det'!AF62</f>
        <v/>
      </c>
    </row>
    <row r="36" spans="1:36" ht="29.25" customHeight="1" x14ac:dyDescent="0.25">
      <c r="A36" s="46">
        <v>61</v>
      </c>
      <c r="B36" s="46" t="str">
        <f ca="1">'Br-Det'!I63</f>
        <v/>
      </c>
      <c r="C36" s="46" t="str">
        <f ca="1">'Br-Det'!J63</f>
        <v/>
      </c>
      <c r="D36" s="46" t="str">
        <f ca="1">'Br-Det'!K63</f>
        <v/>
      </c>
      <c r="E36" s="46"/>
      <c r="F36" s="46">
        <v>91</v>
      </c>
      <c r="G36" s="46" t="str">
        <f ca="1">'Br-Det'!I93</f>
        <v/>
      </c>
      <c r="H36" s="46" t="str">
        <f ca="1">'Br-Det'!J93</f>
        <v/>
      </c>
      <c r="I36" s="46" t="str">
        <f ca="1">'Br-Det'!K93</f>
        <v/>
      </c>
      <c r="J36" s="46">
        <v>61</v>
      </c>
      <c r="K36" s="47" t="str">
        <f ca="1">'Br-Det'!P63</f>
        <v/>
      </c>
      <c r="L36" s="47" t="str">
        <f ca="1">'Br-Det'!Q63</f>
        <v/>
      </c>
      <c r="M36" s="47" t="str">
        <f ca="1">'Br-Det'!R63</f>
        <v/>
      </c>
      <c r="N36" s="47"/>
      <c r="O36" s="47">
        <v>91</v>
      </c>
      <c r="P36" s="46" t="str">
        <f ca="1">'Br-Det'!P93</f>
        <v/>
      </c>
      <c r="Q36" s="46" t="str">
        <f ca="1">'Br-Det'!Q93</f>
        <v/>
      </c>
      <c r="R36" s="46" t="str">
        <f ca="1">'Br-Det'!R93</f>
        <v/>
      </c>
      <c r="S36" s="46">
        <v>61</v>
      </c>
      <c r="T36" s="46" t="str">
        <f ca="1">'Br-Det'!W63</f>
        <v/>
      </c>
      <c r="U36" s="46" t="str">
        <f ca="1">'Br-Det'!X63</f>
        <v/>
      </c>
      <c r="V36" s="46" t="str">
        <f ca="1">'Br-Det'!Y63</f>
        <v/>
      </c>
      <c r="W36" s="46"/>
      <c r="X36" s="46">
        <v>91</v>
      </c>
      <c r="Y36" s="46" t="str">
        <f ca="1">'Br-Det'!W93</f>
        <v/>
      </c>
      <c r="Z36" s="46" t="str">
        <f ca="1">'Br-Det'!X93</f>
        <v/>
      </c>
      <c r="AA36" s="46" t="str">
        <f ca="1">'Br-Det'!Y93</f>
        <v/>
      </c>
      <c r="AB36" s="46">
        <v>61</v>
      </c>
      <c r="AC36" s="46" t="str">
        <f ca="1">'Br-Det'!AD63</f>
        <v/>
      </c>
      <c r="AD36" s="46" t="str">
        <f ca="1">'Br-Det'!AE63</f>
        <v/>
      </c>
      <c r="AE36" s="46" t="str">
        <f ca="1">'Br-Det'!AF63</f>
        <v/>
      </c>
      <c r="AF36" s="46"/>
      <c r="AG36" s="46">
        <v>91</v>
      </c>
      <c r="AH36" s="46" t="str">
        <f ca="1">'Br-Det'!AD93</f>
        <v/>
      </c>
      <c r="AI36" s="46" t="str">
        <f ca="1">'Br-Det'!AE93</f>
        <v/>
      </c>
      <c r="AJ36" s="46" t="str">
        <f ca="1">'Br-Det'!AF93</f>
        <v/>
      </c>
    </row>
    <row r="37" spans="1:36" ht="29.25" customHeight="1" x14ac:dyDescent="0.25">
      <c r="A37" s="46">
        <v>62</v>
      </c>
      <c r="B37" s="46" t="str">
        <f ca="1">'Br-Det'!I64</f>
        <v/>
      </c>
      <c r="C37" s="46" t="str">
        <f ca="1">'Br-Det'!J64</f>
        <v/>
      </c>
      <c r="D37" s="46" t="str">
        <f ca="1">'Br-Det'!K64</f>
        <v/>
      </c>
      <c r="E37" s="46"/>
      <c r="F37" s="46">
        <v>92</v>
      </c>
      <c r="G37" s="46" t="str">
        <f ca="1">'Br-Det'!I94</f>
        <v/>
      </c>
      <c r="H37" s="46" t="str">
        <f ca="1">'Br-Det'!J94</f>
        <v/>
      </c>
      <c r="I37" s="46" t="str">
        <f ca="1">'Br-Det'!K94</f>
        <v/>
      </c>
      <c r="J37" s="46">
        <v>62</v>
      </c>
      <c r="K37" s="47" t="str">
        <f ca="1">'Br-Det'!P64</f>
        <v/>
      </c>
      <c r="L37" s="47" t="str">
        <f ca="1">'Br-Det'!Q64</f>
        <v/>
      </c>
      <c r="M37" s="47" t="str">
        <f ca="1">'Br-Det'!R64</f>
        <v/>
      </c>
      <c r="N37" s="47"/>
      <c r="O37" s="47">
        <v>92</v>
      </c>
      <c r="P37" s="46" t="str">
        <f ca="1">'Br-Det'!P94</f>
        <v/>
      </c>
      <c r="Q37" s="46" t="str">
        <f ca="1">'Br-Det'!Q94</f>
        <v/>
      </c>
      <c r="R37" s="46" t="str">
        <f ca="1">'Br-Det'!R94</f>
        <v/>
      </c>
      <c r="S37" s="46">
        <v>62</v>
      </c>
      <c r="T37" s="46" t="str">
        <f ca="1">'Br-Det'!W64</f>
        <v/>
      </c>
      <c r="U37" s="46" t="str">
        <f ca="1">'Br-Det'!X64</f>
        <v/>
      </c>
      <c r="V37" s="46" t="str">
        <f ca="1">'Br-Det'!Y64</f>
        <v/>
      </c>
      <c r="W37" s="46"/>
      <c r="X37" s="46">
        <v>92</v>
      </c>
      <c r="Y37" s="46" t="str">
        <f ca="1">'Br-Det'!W94</f>
        <v/>
      </c>
      <c r="Z37" s="46" t="str">
        <f ca="1">'Br-Det'!X94</f>
        <v/>
      </c>
      <c r="AA37" s="46" t="str">
        <f ca="1">'Br-Det'!Y94</f>
        <v/>
      </c>
      <c r="AB37" s="46">
        <v>62</v>
      </c>
      <c r="AC37" s="46" t="str">
        <f ca="1">'Br-Det'!AD64</f>
        <v/>
      </c>
      <c r="AD37" s="46" t="str">
        <f ca="1">'Br-Det'!AE64</f>
        <v/>
      </c>
      <c r="AE37" s="46" t="str">
        <f ca="1">'Br-Det'!AF64</f>
        <v/>
      </c>
      <c r="AF37" s="46"/>
      <c r="AG37" s="46">
        <v>92</v>
      </c>
      <c r="AH37" s="46" t="str">
        <f ca="1">'Br-Det'!AD94</f>
        <v/>
      </c>
      <c r="AI37" s="46" t="str">
        <f ca="1">'Br-Det'!AE94</f>
        <v/>
      </c>
      <c r="AJ37" s="46" t="str">
        <f ca="1">'Br-Det'!AF94</f>
        <v/>
      </c>
    </row>
    <row r="38" spans="1:36" ht="29.25" customHeight="1" x14ac:dyDescent="0.25">
      <c r="A38" s="46">
        <v>63</v>
      </c>
      <c r="B38" s="46" t="str">
        <f ca="1">'Br-Det'!I65</f>
        <v/>
      </c>
      <c r="C38" s="46" t="str">
        <f ca="1">'Br-Det'!J65</f>
        <v/>
      </c>
      <c r="D38" s="46" t="str">
        <f ca="1">'Br-Det'!K65</f>
        <v/>
      </c>
      <c r="E38" s="46"/>
      <c r="F38" s="46">
        <v>93</v>
      </c>
      <c r="G38" s="46" t="str">
        <f ca="1">'Br-Det'!I95</f>
        <v/>
      </c>
      <c r="H38" s="46" t="str">
        <f ca="1">'Br-Det'!J95</f>
        <v/>
      </c>
      <c r="I38" s="46" t="str">
        <f ca="1">'Br-Det'!K95</f>
        <v/>
      </c>
      <c r="J38" s="46">
        <v>63</v>
      </c>
      <c r="K38" s="47" t="str">
        <f ca="1">'Br-Det'!P65</f>
        <v/>
      </c>
      <c r="L38" s="47" t="str">
        <f ca="1">'Br-Det'!Q65</f>
        <v/>
      </c>
      <c r="M38" s="47" t="str">
        <f ca="1">'Br-Det'!R65</f>
        <v/>
      </c>
      <c r="N38" s="47"/>
      <c r="O38" s="47">
        <v>93</v>
      </c>
      <c r="P38" s="46" t="str">
        <f ca="1">'Br-Det'!P95</f>
        <v/>
      </c>
      <c r="Q38" s="46" t="str">
        <f ca="1">'Br-Det'!Q95</f>
        <v/>
      </c>
      <c r="R38" s="46" t="str">
        <f ca="1">'Br-Det'!R95</f>
        <v/>
      </c>
      <c r="S38" s="46">
        <v>63</v>
      </c>
      <c r="T38" s="46" t="str">
        <f ca="1">'Br-Det'!W65</f>
        <v/>
      </c>
      <c r="U38" s="46" t="str">
        <f ca="1">'Br-Det'!X65</f>
        <v/>
      </c>
      <c r="V38" s="46" t="str">
        <f ca="1">'Br-Det'!Y65</f>
        <v/>
      </c>
      <c r="W38" s="46"/>
      <c r="X38" s="46">
        <v>93</v>
      </c>
      <c r="Y38" s="46" t="str">
        <f ca="1">'Br-Det'!W95</f>
        <v/>
      </c>
      <c r="Z38" s="46" t="str">
        <f ca="1">'Br-Det'!X95</f>
        <v/>
      </c>
      <c r="AA38" s="46" t="str">
        <f ca="1">'Br-Det'!Y95</f>
        <v/>
      </c>
      <c r="AB38" s="46">
        <v>63</v>
      </c>
      <c r="AC38" s="46" t="str">
        <f ca="1">'Br-Det'!AD65</f>
        <v/>
      </c>
      <c r="AD38" s="46" t="str">
        <f ca="1">'Br-Det'!AE65</f>
        <v/>
      </c>
      <c r="AE38" s="46" t="str">
        <f ca="1">'Br-Det'!AF65</f>
        <v/>
      </c>
      <c r="AF38" s="46"/>
      <c r="AG38" s="46">
        <v>93</v>
      </c>
      <c r="AH38" s="46" t="str">
        <f ca="1">'Br-Det'!AD95</f>
        <v/>
      </c>
      <c r="AI38" s="46" t="str">
        <f ca="1">'Br-Det'!AE95</f>
        <v/>
      </c>
      <c r="AJ38" s="46" t="str">
        <f ca="1">'Br-Det'!AF95</f>
        <v/>
      </c>
    </row>
    <row r="39" spans="1:36" ht="29.25" customHeight="1" x14ac:dyDescent="0.25">
      <c r="A39" s="46">
        <v>64</v>
      </c>
      <c r="B39" s="46" t="str">
        <f ca="1">'Br-Det'!I66</f>
        <v/>
      </c>
      <c r="C39" s="46" t="str">
        <f ca="1">'Br-Det'!J66</f>
        <v/>
      </c>
      <c r="D39" s="46" t="str">
        <f ca="1">'Br-Det'!K66</f>
        <v/>
      </c>
      <c r="E39" s="46"/>
      <c r="F39" s="46">
        <v>94</v>
      </c>
      <c r="G39" s="46" t="str">
        <f ca="1">'Br-Det'!I96</f>
        <v/>
      </c>
      <c r="H39" s="46" t="str">
        <f ca="1">'Br-Det'!J96</f>
        <v/>
      </c>
      <c r="I39" s="46" t="str">
        <f ca="1">'Br-Det'!K96</f>
        <v/>
      </c>
      <c r="J39" s="46">
        <v>64</v>
      </c>
      <c r="K39" s="47" t="str">
        <f ca="1">'Br-Det'!P66</f>
        <v/>
      </c>
      <c r="L39" s="47" t="str">
        <f ca="1">'Br-Det'!Q66</f>
        <v/>
      </c>
      <c r="M39" s="47" t="str">
        <f ca="1">'Br-Det'!R66</f>
        <v/>
      </c>
      <c r="N39" s="47"/>
      <c r="O39" s="47">
        <v>94</v>
      </c>
      <c r="P39" s="46" t="str">
        <f ca="1">'Br-Det'!P96</f>
        <v/>
      </c>
      <c r="Q39" s="46" t="str">
        <f ca="1">'Br-Det'!Q96</f>
        <v/>
      </c>
      <c r="R39" s="46" t="str">
        <f ca="1">'Br-Det'!R96</f>
        <v/>
      </c>
      <c r="S39" s="46">
        <v>64</v>
      </c>
      <c r="T39" s="46" t="str">
        <f ca="1">'Br-Det'!W66</f>
        <v/>
      </c>
      <c r="U39" s="46" t="str">
        <f ca="1">'Br-Det'!X66</f>
        <v/>
      </c>
      <c r="V39" s="46" t="str">
        <f ca="1">'Br-Det'!Y66</f>
        <v/>
      </c>
      <c r="W39" s="46"/>
      <c r="X39" s="46">
        <v>94</v>
      </c>
      <c r="Y39" s="46" t="str">
        <f ca="1">'Br-Det'!W96</f>
        <v/>
      </c>
      <c r="Z39" s="46" t="str">
        <f ca="1">'Br-Det'!X96</f>
        <v/>
      </c>
      <c r="AA39" s="46" t="str">
        <f ca="1">'Br-Det'!Y96</f>
        <v/>
      </c>
      <c r="AB39" s="46">
        <v>64</v>
      </c>
      <c r="AC39" s="46" t="str">
        <f ca="1">'Br-Det'!AD66</f>
        <v/>
      </c>
      <c r="AD39" s="46" t="str">
        <f ca="1">'Br-Det'!AE66</f>
        <v/>
      </c>
      <c r="AE39" s="46" t="str">
        <f ca="1">'Br-Det'!AF66</f>
        <v/>
      </c>
      <c r="AF39" s="46"/>
      <c r="AG39" s="46">
        <v>94</v>
      </c>
      <c r="AH39" s="46" t="str">
        <f ca="1">'Br-Det'!AD96</f>
        <v/>
      </c>
      <c r="AI39" s="46" t="str">
        <f ca="1">'Br-Det'!AE96</f>
        <v/>
      </c>
      <c r="AJ39" s="46" t="str">
        <f ca="1">'Br-Det'!AF96</f>
        <v/>
      </c>
    </row>
    <row r="40" spans="1:36" ht="29.25" customHeight="1" x14ac:dyDescent="0.25">
      <c r="A40" s="46">
        <v>65</v>
      </c>
      <c r="B40" s="46" t="str">
        <f ca="1">'Br-Det'!I67</f>
        <v/>
      </c>
      <c r="C40" s="46" t="str">
        <f ca="1">'Br-Det'!J67</f>
        <v/>
      </c>
      <c r="D40" s="46" t="str">
        <f ca="1">'Br-Det'!K67</f>
        <v/>
      </c>
      <c r="E40" s="46"/>
      <c r="F40" s="46">
        <v>95</v>
      </c>
      <c r="G40" s="46" t="str">
        <f ca="1">'Br-Det'!I97</f>
        <v/>
      </c>
      <c r="H40" s="46" t="str">
        <f ca="1">'Br-Det'!J97</f>
        <v/>
      </c>
      <c r="I40" s="46" t="str">
        <f ca="1">'Br-Det'!K97</f>
        <v/>
      </c>
      <c r="J40" s="46">
        <v>65</v>
      </c>
      <c r="K40" s="47" t="str">
        <f ca="1">'Br-Det'!P67</f>
        <v/>
      </c>
      <c r="L40" s="47" t="str">
        <f ca="1">'Br-Det'!Q67</f>
        <v/>
      </c>
      <c r="M40" s="47" t="str">
        <f ca="1">'Br-Det'!R67</f>
        <v/>
      </c>
      <c r="N40" s="47"/>
      <c r="O40" s="47">
        <v>95</v>
      </c>
      <c r="P40" s="46" t="str">
        <f ca="1">'Br-Det'!P97</f>
        <v/>
      </c>
      <c r="Q40" s="46" t="str">
        <f ca="1">'Br-Det'!Q97</f>
        <v/>
      </c>
      <c r="R40" s="46" t="str">
        <f ca="1">'Br-Det'!R97</f>
        <v/>
      </c>
      <c r="S40" s="46">
        <v>65</v>
      </c>
      <c r="T40" s="46" t="str">
        <f ca="1">'Br-Det'!W67</f>
        <v/>
      </c>
      <c r="U40" s="46" t="str">
        <f ca="1">'Br-Det'!X67</f>
        <v/>
      </c>
      <c r="V40" s="46" t="str">
        <f ca="1">'Br-Det'!Y67</f>
        <v/>
      </c>
      <c r="W40" s="46"/>
      <c r="X40" s="46">
        <v>95</v>
      </c>
      <c r="Y40" s="46" t="str">
        <f ca="1">'Br-Det'!W97</f>
        <v/>
      </c>
      <c r="Z40" s="46" t="str">
        <f ca="1">'Br-Det'!X97</f>
        <v/>
      </c>
      <c r="AA40" s="46" t="str">
        <f ca="1">'Br-Det'!Y97</f>
        <v/>
      </c>
      <c r="AB40" s="46">
        <v>65</v>
      </c>
      <c r="AC40" s="46" t="str">
        <f ca="1">'Br-Det'!AD67</f>
        <v/>
      </c>
      <c r="AD40" s="46" t="str">
        <f ca="1">'Br-Det'!AE67</f>
        <v/>
      </c>
      <c r="AE40" s="46" t="str">
        <f ca="1">'Br-Det'!AF67</f>
        <v/>
      </c>
      <c r="AF40" s="46"/>
      <c r="AG40" s="46">
        <v>95</v>
      </c>
      <c r="AH40" s="46" t="str">
        <f ca="1">'Br-Det'!AD97</f>
        <v/>
      </c>
      <c r="AI40" s="46" t="str">
        <f ca="1">'Br-Det'!AE97</f>
        <v/>
      </c>
      <c r="AJ40" s="46" t="str">
        <f ca="1">'Br-Det'!AF97</f>
        <v/>
      </c>
    </row>
    <row r="41" spans="1:36" ht="29.25" customHeight="1" x14ac:dyDescent="0.25">
      <c r="A41" s="46">
        <v>66</v>
      </c>
      <c r="B41" s="46" t="str">
        <f ca="1">'Br-Det'!I68</f>
        <v/>
      </c>
      <c r="C41" s="46" t="str">
        <f ca="1">'Br-Det'!J68</f>
        <v/>
      </c>
      <c r="D41" s="46" t="str">
        <f ca="1">'Br-Det'!K68</f>
        <v/>
      </c>
      <c r="E41" s="46"/>
      <c r="F41" s="46">
        <v>96</v>
      </c>
      <c r="G41" s="46" t="str">
        <f ca="1">'Br-Det'!I98</f>
        <v/>
      </c>
      <c r="H41" s="46" t="str">
        <f ca="1">'Br-Det'!J98</f>
        <v/>
      </c>
      <c r="I41" s="46" t="str">
        <f ca="1">'Br-Det'!K98</f>
        <v/>
      </c>
      <c r="J41" s="46">
        <v>66</v>
      </c>
      <c r="K41" s="47" t="str">
        <f ca="1">'Br-Det'!P68</f>
        <v/>
      </c>
      <c r="L41" s="47" t="str">
        <f ca="1">'Br-Det'!Q68</f>
        <v/>
      </c>
      <c r="M41" s="47" t="str">
        <f ca="1">'Br-Det'!R68</f>
        <v/>
      </c>
      <c r="N41" s="47"/>
      <c r="O41" s="47">
        <v>96</v>
      </c>
      <c r="P41" s="46" t="str">
        <f ca="1">'Br-Det'!P98</f>
        <v/>
      </c>
      <c r="Q41" s="46" t="str">
        <f ca="1">'Br-Det'!Q98</f>
        <v/>
      </c>
      <c r="R41" s="46" t="str">
        <f ca="1">'Br-Det'!R98</f>
        <v/>
      </c>
      <c r="S41" s="46">
        <v>66</v>
      </c>
      <c r="T41" s="46" t="str">
        <f ca="1">'Br-Det'!W68</f>
        <v/>
      </c>
      <c r="U41" s="46" t="str">
        <f ca="1">'Br-Det'!X68</f>
        <v/>
      </c>
      <c r="V41" s="46" t="str">
        <f ca="1">'Br-Det'!Y68</f>
        <v/>
      </c>
      <c r="W41" s="46"/>
      <c r="X41" s="46">
        <v>96</v>
      </c>
      <c r="Y41" s="46" t="str">
        <f ca="1">'Br-Det'!W98</f>
        <v/>
      </c>
      <c r="Z41" s="46" t="str">
        <f ca="1">'Br-Det'!X98</f>
        <v/>
      </c>
      <c r="AA41" s="46" t="str">
        <f ca="1">'Br-Det'!Y98</f>
        <v/>
      </c>
      <c r="AB41" s="46">
        <v>66</v>
      </c>
      <c r="AC41" s="46" t="str">
        <f ca="1">'Br-Det'!AD68</f>
        <v/>
      </c>
      <c r="AD41" s="46" t="str">
        <f ca="1">'Br-Det'!AE68</f>
        <v/>
      </c>
      <c r="AE41" s="46" t="str">
        <f ca="1">'Br-Det'!AF68</f>
        <v/>
      </c>
      <c r="AF41" s="46"/>
      <c r="AG41" s="46">
        <v>96</v>
      </c>
      <c r="AH41" s="46" t="str">
        <f ca="1">'Br-Det'!AD98</f>
        <v/>
      </c>
      <c r="AI41" s="46" t="str">
        <f ca="1">'Br-Det'!AE98</f>
        <v/>
      </c>
      <c r="AJ41" s="46" t="str">
        <f ca="1">'Br-Det'!AF98</f>
        <v/>
      </c>
    </row>
    <row r="42" spans="1:36" ht="29.25" customHeight="1" x14ac:dyDescent="0.25">
      <c r="A42" s="46">
        <v>67</v>
      </c>
      <c r="B42" s="46" t="str">
        <f ca="1">'Br-Det'!I69</f>
        <v/>
      </c>
      <c r="C42" s="46" t="str">
        <f ca="1">'Br-Det'!J69</f>
        <v/>
      </c>
      <c r="D42" s="46" t="str">
        <f ca="1">'Br-Det'!K69</f>
        <v/>
      </c>
      <c r="E42" s="46"/>
      <c r="F42" s="46">
        <v>97</v>
      </c>
      <c r="G42" s="46" t="str">
        <f ca="1">'Br-Det'!I99</f>
        <v/>
      </c>
      <c r="H42" s="46" t="str">
        <f ca="1">'Br-Det'!J99</f>
        <v/>
      </c>
      <c r="I42" s="46" t="str">
        <f ca="1">'Br-Det'!K99</f>
        <v/>
      </c>
      <c r="J42" s="46">
        <v>67</v>
      </c>
      <c r="K42" s="47" t="str">
        <f ca="1">'Br-Det'!P69</f>
        <v/>
      </c>
      <c r="L42" s="47" t="str">
        <f ca="1">'Br-Det'!Q69</f>
        <v/>
      </c>
      <c r="M42" s="47" t="str">
        <f ca="1">'Br-Det'!R69</f>
        <v/>
      </c>
      <c r="N42" s="47"/>
      <c r="O42" s="47">
        <v>97</v>
      </c>
      <c r="P42" s="46" t="str">
        <f ca="1">'Br-Det'!P99</f>
        <v/>
      </c>
      <c r="Q42" s="46" t="str">
        <f ca="1">'Br-Det'!Q99</f>
        <v/>
      </c>
      <c r="R42" s="46" t="str">
        <f ca="1">'Br-Det'!R99</f>
        <v/>
      </c>
      <c r="S42" s="46">
        <v>67</v>
      </c>
      <c r="T42" s="46" t="str">
        <f ca="1">'Br-Det'!W69</f>
        <v/>
      </c>
      <c r="U42" s="46" t="str">
        <f ca="1">'Br-Det'!X69</f>
        <v/>
      </c>
      <c r="V42" s="46" t="str">
        <f ca="1">'Br-Det'!Y69</f>
        <v/>
      </c>
      <c r="W42" s="46"/>
      <c r="X42" s="46">
        <v>97</v>
      </c>
      <c r="Y42" s="46" t="str">
        <f ca="1">'Br-Det'!W99</f>
        <v/>
      </c>
      <c r="Z42" s="46" t="str">
        <f ca="1">'Br-Det'!X99</f>
        <v/>
      </c>
      <c r="AA42" s="46" t="str">
        <f ca="1">'Br-Det'!Y99</f>
        <v/>
      </c>
      <c r="AB42" s="46">
        <v>67</v>
      </c>
      <c r="AC42" s="46" t="str">
        <f ca="1">'Br-Det'!AD69</f>
        <v/>
      </c>
      <c r="AD42" s="46" t="str">
        <f ca="1">'Br-Det'!AE69</f>
        <v/>
      </c>
      <c r="AE42" s="46" t="str">
        <f ca="1">'Br-Det'!AF69</f>
        <v/>
      </c>
      <c r="AF42" s="46"/>
      <c r="AG42" s="46">
        <v>97</v>
      </c>
      <c r="AH42" s="46" t="str">
        <f ca="1">'Br-Det'!AD99</f>
        <v/>
      </c>
      <c r="AI42" s="46" t="str">
        <f ca="1">'Br-Det'!AE99</f>
        <v/>
      </c>
      <c r="AJ42" s="46" t="str">
        <f ca="1">'Br-Det'!AF99</f>
        <v/>
      </c>
    </row>
    <row r="43" spans="1:36" ht="29.25" customHeight="1" x14ac:dyDescent="0.25">
      <c r="A43" s="46">
        <v>68</v>
      </c>
      <c r="B43" s="46" t="str">
        <f ca="1">'Br-Det'!I70</f>
        <v/>
      </c>
      <c r="C43" s="46" t="str">
        <f ca="1">'Br-Det'!J70</f>
        <v/>
      </c>
      <c r="D43" s="46" t="str">
        <f ca="1">'Br-Det'!K70</f>
        <v/>
      </c>
      <c r="E43" s="46"/>
      <c r="F43" s="46">
        <v>98</v>
      </c>
      <c r="G43" s="46" t="str">
        <f ca="1">'Br-Det'!I100</f>
        <v/>
      </c>
      <c r="H43" s="46" t="str">
        <f ca="1">'Br-Det'!J100</f>
        <v/>
      </c>
      <c r="I43" s="46" t="str">
        <f ca="1">'Br-Det'!K100</f>
        <v/>
      </c>
      <c r="J43" s="46">
        <v>68</v>
      </c>
      <c r="K43" s="47" t="str">
        <f ca="1">'Br-Det'!P70</f>
        <v/>
      </c>
      <c r="L43" s="47" t="str">
        <f ca="1">'Br-Det'!Q70</f>
        <v/>
      </c>
      <c r="M43" s="47" t="str">
        <f ca="1">'Br-Det'!R70</f>
        <v/>
      </c>
      <c r="N43" s="47"/>
      <c r="O43" s="47">
        <v>98</v>
      </c>
      <c r="P43" s="46" t="str">
        <f ca="1">'Br-Det'!P100</f>
        <v/>
      </c>
      <c r="Q43" s="46" t="str">
        <f ca="1">'Br-Det'!Q100</f>
        <v/>
      </c>
      <c r="R43" s="46" t="str">
        <f ca="1">'Br-Det'!R100</f>
        <v/>
      </c>
      <c r="S43" s="46">
        <v>68</v>
      </c>
      <c r="T43" s="46" t="str">
        <f ca="1">'Br-Det'!W70</f>
        <v/>
      </c>
      <c r="U43" s="46" t="str">
        <f ca="1">'Br-Det'!X70</f>
        <v/>
      </c>
      <c r="V43" s="46" t="str">
        <f ca="1">'Br-Det'!Y70</f>
        <v/>
      </c>
      <c r="W43" s="46"/>
      <c r="X43" s="46">
        <v>98</v>
      </c>
      <c r="Y43" s="46" t="str">
        <f ca="1">'Br-Det'!W100</f>
        <v/>
      </c>
      <c r="Z43" s="46" t="str">
        <f ca="1">'Br-Det'!X100</f>
        <v/>
      </c>
      <c r="AA43" s="46" t="str">
        <f ca="1">'Br-Det'!Y100</f>
        <v/>
      </c>
      <c r="AB43" s="46">
        <v>68</v>
      </c>
      <c r="AC43" s="46" t="str">
        <f ca="1">'Br-Det'!AD70</f>
        <v/>
      </c>
      <c r="AD43" s="46" t="str">
        <f ca="1">'Br-Det'!AE70</f>
        <v/>
      </c>
      <c r="AE43" s="46" t="str">
        <f ca="1">'Br-Det'!AF70</f>
        <v/>
      </c>
      <c r="AF43" s="46"/>
      <c r="AG43" s="46">
        <v>98</v>
      </c>
      <c r="AH43" s="46" t="str">
        <f ca="1">'Br-Det'!AD100</f>
        <v/>
      </c>
      <c r="AI43" s="46" t="str">
        <f ca="1">'Br-Det'!AE100</f>
        <v/>
      </c>
      <c r="AJ43" s="46" t="str">
        <f ca="1">'Br-Det'!AF100</f>
        <v/>
      </c>
    </row>
    <row r="44" spans="1:36" ht="29.25" customHeight="1" x14ac:dyDescent="0.25">
      <c r="A44" s="46">
        <v>69</v>
      </c>
      <c r="B44" s="46" t="str">
        <f ca="1">'Br-Det'!I71</f>
        <v/>
      </c>
      <c r="C44" s="46" t="str">
        <f ca="1">'Br-Det'!J71</f>
        <v/>
      </c>
      <c r="D44" s="46" t="str">
        <f ca="1">'Br-Det'!K71</f>
        <v/>
      </c>
      <c r="E44" s="46"/>
      <c r="F44" s="46">
        <v>99</v>
      </c>
      <c r="G44" s="46" t="str">
        <f ca="1">'Br-Det'!I101</f>
        <v/>
      </c>
      <c r="H44" s="46" t="str">
        <f ca="1">'Br-Det'!J101</f>
        <v/>
      </c>
      <c r="I44" s="46" t="str">
        <f ca="1">'Br-Det'!K101</f>
        <v/>
      </c>
      <c r="J44" s="46">
        <v>69</v>
      </c>
      <c r="K44" s="47" t="str">
        <f ca="1">'Br-Det'!P71</f>
        <v/>
      </c>
      <c r="L44" s="47" t="str">
        <f ca="1">'Br-Det'!Q71</f>
        <v/>
      </c>
      <c r="M44" s="47" t="str">
        <f ca="1">'Br-Det'!R71</f>
        <v/>
      </c>
      <c r="N44" s="47"/>
      <c r="O44" s="47">
        <v>99</v>
      </c>
      <c r="P44" s="46" t="str">
        <f ca="1">'Br-Det'!P101</f>
        <v/>
      </c>
      <c r="Q44" s="46" t="str">
        <f ca="1">'Br-Det'!Q101</f>
        <v/>
      </c>
      <c r="R44" s="46" t="str">
        <f ca="1">'Br-Det'!R101</f>
        <v/>
      </c>
      <c r="S44" s="46">
        <v>69</v>
      </c>
      <c r="T44" s="46" t="str">
        <f ca="1">'Br-Det'!W71</f>
        <v/>
      </c>
      <c r="U44" s="46" t="str">
        <f ca="1">'Br-Det'!X71</f>
        <v/>
      </c>
      <c r="V44" s="46" t="str">
        <f ca="1">'Br-Det'!Y71</f>
        <v/>
      </c>
      <c r="W44" s="46"/>
      <c r="X44" s="46">
        <v>99</v>
      </c>
      <c r="Y44" s="46" t="str">
        <f ca="1">'Br-Det'!W101</f>
        <v/>
      </c>
      <c r="Z44" s="46" t="str">
        <f ca="1">'Br-Det'!X101</f>
        <v/>
      </c>
      <c r="AA44" s="46" t="str">
        <f ca="1">'Br-Det'!Y101</f>
        <v/>
      </c>
      <c r="AB44" s="46">
        <v>69</v>
      </c>
      <c r="AC44" s="46" t="str">
        <f ca="1">'Br-Det'!AD71</f>
        <v/>
      </c>
      <c r="AD44" s="46" t="str">
        <f ca="1">'Br-Det'!AE71</f>
        <v/>
      </c>
      <c r="AE44" s="46" t="str">
        <f ca="1">'Br-Det'!AF71</f>
        <v/>
      </c>
      <c r="AF44" s="46"/>
      <c r="AG44" s="46">
        <v>99</v>
      </c>
      <c r="AH44" s="46" t="str">
        <f ca="1">'Br-Det'!AD101</f>
        <v/>
      </c>
      <c r="AI44" s="46" t="str">
        <f ca="1">'Br-Det'!AE101</f>
        <v/>
      </c>
      <c r="AJ44" s="46" t="str">
        <f ca="1">'Br-Det'!AF101</f>
        <v/>
      </c>
    </row>
    <row r="45" spans="1:36" ht="29.25" customHeight="1" x14ac:dyDescent="0.25">
      <c r="A45" s="46">
        <v>70</v>
      </c>
      <c r="B45" s="46" t="str">
        <f ca="1">'Br-Det'!I72</f>
        <v/>
      </c>
      <c r="C45" s="46" t="str">
        <f ca="1">'Br-Det'!J72</f>
        <v/>
      </c>
      <c r="D45" s="46" t="str">
        <f ca="1">'Br-Det'!K72</f>
        <v/>
      </c>
      <c r="E45" s="46"/>
      <c r="F45" s="46">
        <v>100</v>
      </c>
      <c r="G45" s="46" t="str">
        <f ca="1">'Br-Det'!I102</f>
        <v/>
      </c>
      <c r="H45" s="46" t="str">
        <f ca="1">'Br-Det'!J102</f>
        <v/>
      </c>
      <c r="I45" s="46" t="str">
        <f ca="1">'Br-Det'!K102</f>
        <v/>
      </c>
      <c r="J45" s="46">
        <v>70</v>
      </c>
      <c r="K45" s="47" t="str">
        <f ca="1">'Br-Det'!P72</f>
        <v/>
      </c>
      <c r="L45" s="47" t="str">
        <f ca="1">'Br-Det'!Q72</f>
        <v/>
      </c>
      <c r="M45" s="47" t="str">
        <f ca="1">'Br-Det'!R72</f>
        <v/>
      </c>
      <c r="N45" s="47"/>
      <c r="O45" s="47">
        <v>100</v>
      </c>
      <c r="P45" s="46" t="str">
        <f ca="1">'Br-Det'!P102</f>
        <v/>
      </c>
      <c r="Q45" s="46" t="str">
        <f ca="1">'Br-Det'!Q102</f>
        <v/>
      </c>
      <c r="R45" s="46" t="str">
        <f ca="1">'Br-Det'!R102</f>
        <v/>
      </c>
      <c r="S45" s="46">
        <v>70</v>
      </c>
      <c r="T45" s="46" t="str">
        <f ca="1">'Br-Det'!W72</f>
        <v/>
      </c>
      <c r="U45" s="46" t="str">
        <f ca="1">'Br-Det'!X72</f>
        <v/>
      </c>
      <c r="V45" s="46" t="str">
        <f ca="1">'Br-Det'!Y72</f>
        <v/>
      </c>
      <c r="W45" s="46"/>
      <c r="X45" s="46">
        <v>100</v>
      </c>
      <c r="Y45" s="46" t="str">
        <f ca="1">'Br-Det'!W102</f>
        <v/>
      </c>
      <c r="Z45" s="46" t="str">
        <f ca="1">'Br-Det'!X102</f>
        <v/>
      </c>
      <c r="AA45" s="46" t="str">
        <f ca="1">'Br-Det'!Y102</f>
        <v/>
      </c>
      <c r="AB45" s="46">
        <v>70</v>
      </c>
      <c r="AC45" s="46" t="str">
        <f ca="1">'Br-Det'!AD72</f>
        <v/>
      </c>
      <c r="AD45" s="46" t="str">
        <f ca="1">'Br-Det'!AE72</f>
        <v/>
      </c>
      <c r="AE45" s="46" t="str">
        <f ca="1">'Br-Det'!AF72</f>
        <v/>
      </c>
      <c r="AF45" s="46"/>
      <c r="AG45" s="46">
        <v>100</v>
      </c>
      <c r="AH45" s="46" t="str">
        <f ca="1">'Br-Det'!AD102</f>
        <v/>
      </c>
      <c r="AI45" s="46" t="str">
        <f ca="1">'Br-Det'!AE102</f>
        <v/>
      </c>
      <c r="AJ45" s="46" t="str">
        <f ca="1">'Br-Det'!AF102</f>
        <v/>
      </c>
    </row>
    <row r="46" spans="1:36" ht="29.25" customHeight="1" x14ac:dyDescent="0.25">
      <c r="A46" s="46">
        <v>71</v>
      </c>
      <c r="B46" s="46" t="str">
        <f ca="1">'Br-Det'!I73</f>
        <v/>
      </c>
      <c r="C46" s="46" t="str">
        <f ca="1">'Br-Det'!J73</f>
        <v/>
      </c>
      <c r="D46" s="46" t="str">
        <f ca="1">'Br-Det'!K73</f>
        <v/>
      </c>
      <c r="E46" s="46"/>
      <c r="F46" s="46">
        <v>101</v>
      </c>
      <c r="G46" s="46" t="str">
        <f ca="1">'Br-Det'!I103</f>
        <v/>
      </c>
      <c r="H46" s="46" t="str">
        <f ca="1">'Br-Det'!J103</f>
        <v/>
      </c>
      <c r="I46" s="46" t="str">
        <f ca="1">'Br-Det'!K103</f>
        <v/>
      </c>
      <c r="J46" s="46">
        <v>71</v>
      </c>
      <c r="K46" s="47" t="str">
        <f ca="1">'Br-Det'!P73</f>
        <v/>
      </c>
      <c r="L46" s="47" t="str">
        <f ca="1">'Br-Det'!Q73</f>
        <v/>
      </c>
      <c r="M46" s="47" t="str">
        <f ca="1">'Br-Det'!R73</f>
        <v/>
      </c>
      <c r="N46" s="47"/>
      <c r="O46" s="47">
        <v>101</v>
      </c>
      <c r="P46" s="46" t="str">
        <f ca="1">'Br-Det'!P103</f>
        <v/>
      </c>
      <c r="Q46" s="46" t="str">
        <f ca="1">'Br-Det'!Q103</f>
        <v/>
      </c>
      <c r="R46" s="46" t="str">
        <f ca="1">'Br-Det'!R103</f>
        <v/>
      </c>
      <c r="S46" s="46">
        <v>71</v>
      </c>
      <c r="T46" s="46" t="str">
        <f ca="1">'Br-Det'!W73</f>
        <v/>
      </c>
      <c r="U46" s="46" t="str">
        <f ca="1">'Br-Det'!X73</f>
        <v/>
      </c>
      <c r="V46" s="46" t="str">
        <f ca="1">'Br-Det'!Y73</f>
        <v/>
      </c>
      <c r="W46" s="46"/>
      <c r="X46" s="46">
        <v>101</v>
      </c>
      <c r="Y46" s="46" t="str">
        <f ca="1">'Br-Det'!W103</f>
        <v/>
      </c>
      <c r="Z46" s="46" t="str">
        <f ca="1">'Br-Det'!X103</f>
        <v/>
      </c>
      <c r="AA46" s="46" t="str">
        <f ca="1">'Br-Det'!Y103</f>
        <v/>
      </c>
      <c r="AB46" s="46">
        <v>71</v>
      </c>
      <c r="AC46" s="46" t="str">
        <f ca="1">'Br-Det'!AD73</f>
        <v/>
      </c>
      <c r="AD46" s="46" t="str">
        <f ca="1">'Br-Det'!AE73</f>
        <v/>
      </c>
      <c r="AE46" s="46" t="str">
        <f ca="1">'Br-Det'!AF73</f>
        <v/>
      </c>
      <c r="AF46" s="46"/>
      <c r="AG46" s="46">
        <v>101</v>
      </c>
      <c r="AH46" s="46" t="str">
        <f ca="1">'Br-Det'!AD103</f>
        <v/>
      </c>
      <c r="AI46" s="46" t="str">
        <f ca="1">'Br-Det'!AE103</f>
        <v/>
      </c>
      <c r="AJ46" s="46" t="str">
        <f ca="1">'Br-Det'!AF103</f>
        <v/>
      </c>
    </row>
    <row r="47" spans="1:36" ht="29.25" customHeight="1" x14ac:dyDescent="0.25">
      <c r="A47" s="46">
        <v>72</v>
      </c>
      <c r="B47" s="46" t="str">
        <f ca="1">'Br-Det'!I74</f>
        <v/>
      </c>
      <c r="C47" s="46" t="str">
        <f ca="1">'Br-Det'!J74</f>
        <v/>
      </c>
      <c r="D47" s="46" t="str">
        <f ca="1">'Br-Det'!K74</f>
        <v/>
      </c>
      <c r="E47" s="46"/>
      <c r="F47" s="46">
        <v>102</v>
      </c>
      <c r="G47" s="46" t="str">
        <f ca="1">'Br-Det'!I104</f>
        <v/>
      </c>
      <c r="H47" s="46" t="str">
        <f ca="1">'Br-Det'!J104</f>
        <v/>
      </c>
      <c r="I47" s="46" t="str">
        <f ca="1">'Br-Det'!K104</f>
        <v/>
      </c>
      <c r="J47" s="46">
        <v>72</v>
      </c>
      <c r="K47" s="47" t="str">
        <f ca="1">'Br-Det'!P74</f>
        <v/>
      </c>
      <c r="L47" s="47" t="str">
        <f ca="1">'Br-Det'!Q74</f>
        <v/>
      </c>
      <c r="M47" s="47" t="str">
        <f ca="1">'Br-Det'!R74</f>
        <v/>
      </c>
      <c r="N47" s="47"/>
      <c r="O47" s="47">
        <v>102</v>
      </c>
      <c r="P47" s="46" t="str">
        <f ca="1">'Br-Det'!P104</f>
        <v/>
      </c>
      <c r="Q47" s="46" t="str">
        <f ca="1">'Br-Det'!Q104</f>
        <v/>
      </c>
      <c r="R47" s="46" t="str">
        <f ca="1">'Br-Det'!R104</f>
        <v/>
      </c>
      <c r="S47" s="46">
        <v>72</v>
      </c>
      <c r="T47" s="46" t="str">
        <f ca="1">'Br-Det'!W74</f>
        <v/>
      </c>
      <c r="U47" s="46" t="str">
        <f ca="1">'Br-Det'!X74</f>
        <v/>
      </c>
      <c r="V47" s="46" t="str">
        <f ca="1">'Br-Det'!Y74</f>
        <v/>
      </c>
      <c r="W47" s="46"/>
      <c r="X47" s="46">
        <v>102</v>
      </c>
      <c r="Y47" s="46" t="str">
        <f ca="1">'Br-Det'!W104</f>
        <v/>
      </c>
      <c r="Z47" s="46" t="str">
        <f ca="1">'Br-Det'!X104</f>
        <v/>
      </c>
      <c r="AA47" s="46" t="str">
        <f ca="1">'Br-Det'!Y104</f>
        <v/>
      </c>
      <c r="AB47" s="46">
        <v>72</v>
      </c>
      <c r="AC47" s="46" t="str">
        <f ca="1">'Br-Det'!AD74</f>
        <v/>
      </c>
      <c r="AD47" s="46" t="str">
        <f ca="1">'Br-Det'!AE74</f>
        <v/>
      </c>
      <c r="AE47" s="46" t="str">
        <f ca="1">'Br-Det'!AF74</f>
        <v/>
      </c>
      <c r="AF47" s="46"/>
      <c r="AG47" s="46">
        <v>102</v>
      </c>
      <c r="AH47" s="46" t="str">
        <f ca="1">'Br-Det'!AD104</f>
        <v/>
      </c>
      <c r="AI47" s="46" t="str">
        <f ca="1">'Br-Det'!AE104</f>
        <v/>
      </c>
      <c r="AJ47" s="46" t="str">
        <f ca="1">'Br-Det'!AF104</f>
        <v/>
      </c>
    </row>
    <row r="48" spans="1:36" ht="29.25" customHeight="1" x14ac:dyDescent="0.25">
      <c r="A48" s="46">
        <v>73</v>
      </c>
      <c r="B48" s="46" t="str">
        <f ca="1">'Br-Det'!I75</f>
        <v/>
      </c>
      <c r="C48" s="46" t="str">
        <f ca="1">'Br-Det'!J75</f>
        <v/>
      </c>
      <c r="D48" s="46" t="str">
        <f ca="1">'Br-Det'!K75</f>
        <v/>
      </c>
      <c r="E48" s="46"/>
      <c r="F48" s="46">
        <v>103</v>
      </c>
      <c r="G48" s="46" t="str">
        <f ca="1">'Br-Det'!I105</f>
        <v/>
      </c>
      <c r="H48" s="46" t="str">
        <f ca="1">'Br-Det'!J105</f>
        <v/>
      </c>
      <c r="I48" s="46" t="str">
        <f ca="1">'Br-Det'!K105</f>
        <v/>
      </c>
      <c r="J48" s="46">
        <v>73</v>
      </c>
      <c r="K48" s="47" t="str">
        <f ca="1">'Br-Det'!P75</f>
        <v/>
      </c>
      <c r="L48" s="47" t="str">
        <f ca="1">'Br-Det'!Q75</f>
        <v/>
      </c>
      <c r="M48" s="47" t="str">
        <f ca="1">'Br-Det'!R75</f>
        <v/>
      </c>
      <c r="N48" s="47"/>
      <c r="O48" s="47">
        <v>103</v>
      </c>
      <c r="P48" s="46" t="str">
        <f ca="1">'Br-Det'!P105</f>
        <v/>
      </c>
      <c r="Q48" s="46" t="str">
        <f ca="1">'Br-Det'!Q105</f>
        <v/>
      </c>
      <c r="R48" s="46" t="str">
        <f ca="1">'Br-Det'!R105</f>
        <v/>
      </c>
      <c r="S48" s="46">
        <v>73</v>
      </c>
      <c r="T48" s="46" t="str">
        <f ca="1">'Br-Det'!W75</f>
        <v/>
      </c>
      <c r="U48" s="46" t="str">
        <f ca="1">'Br-Det'!X75</f>
        <v/>
      </c>
      <c r="V48" s="46" t="str">
        <f ca="1">'Br-Det'!Y75</f>
        <v/>
      </c>
      <c r="W48" s="46"/>
      <c r="X48" s="46">
        <v>103</v>
      </c>
      <c r="Y48" s="46" t="str">
        <f ca="1">'Br-Det'!W105</f>
        <v/>
      </c>
      <c r="Z48" s="46" t="str">
        <f ca="1">'Br-Det'!X105</f>
        <v/>
      </c>
      <c r="AA48" s="46" t="str">
        <f ca="1">'Br-Det'!Y105</f>
        <v/>
      </c>
      <c r="AB48" s="46">
        <v>73</v>
      </c>
      <c r="AC48" s="46" t="str">
        <f ca="1">'Br-Det'!AD75</f>
        <v/>
      </c>
      <c r="AD48" s="46" t="str">
        <f ca="1">'Br-Det'!AE75</f>
        <v/>
      </c>
      <c r="AE48" s="46" t="str">
        <f ca="1">'Br-Det'!AF75</f>
        <v/>
      </c>
      <c r="AF48" s="46"/>
      <c r="AG48" s="46">
        <v>103</v>
      </c>
      <c r="AH48" s="46" t="str">
        <f ca="1">'Br-Det'!AD105</f>
        <v/>
      </c>
      <c r="AI48" s="46" t="str">
        <f ca="1">'Br-Det'!AE105</f>
        <v/>
      </c>
      <c r="AJ48" s="46" t="str">
        <f ca="1">'Br-Det'!AF105</f>
        <v/>
      </c>
    </row>
    <row r="49" spans="1:36" ht="29.25" customHeight="1" x14ac:dyDescent="0.25">
      <c r="A49" s="46">
        <v>74</v>
      </c>
      <c r="B49" s="46" t="str">
        <f ca="1">'Br-Det'!I76</f>
        <v/>
      </c>
      <c r="C49" s="46" t="str">
        <f ca="1">'Br-Det'!J76</f>
        <v/>
      </c>
      <c r="D49" s="46" t="str">
        <f ca="1">'Br-Det'!K76</f>
        <v/>
      </c>
      <c r="E49" s="46"/>
      <c r="F49" s="46">
        <v>104</v>
      </c>
      <c r="G49" s="46" t="str">
        <f ca="1">'Br-Det'!I106</f>
        <v/>
      </c>
      <c r="H49" s="46" t="str">
        <f ca="1">'Br-Det'!J106</f>
        <v/>
      </c>
      <c r="I49" s="46" t="str">
        <f ca="1">'Br-Det'!K106</f>
        <v/>
      </c>
      <c r="J49" s="46">
        <v>74</v>
      </c>
      <c r="K49" s="47" t="str">
        <f ca="1">'Br-Det'!P76</f>
        <v/>
      </c>
      <c r="L49" s="47" t="str">
        <f ca="1">'Br-Det'!Q76</f>
        <v/>
      </c>
      <c r="M49" s="47" t="str">
        <f ca="1">'Br-Det'!R76</f>
        <v/>
      </c>
      <c r="N49" s="47"/>
      <c r="O49" s="47">
        <v>104</v>
      </c>
      <c r="P49" s="46" t="str">
        <f ca="1">'Br-Det'!P106</f>
        <v/>
      </c>
      <c r="Q49" s="46" t="str">
        <f ca="1">'Br-Det'!Q106</f>
        <v/>
      </c>
      <c r="R49" s="46" t="str">
        <f ca="1">'Br-Det'!R106</f>
        <v/>
      </c>
      <c r="S49" s="46">
        <v>74</v>
      </c>
      <c r="T49" s="46" t="str">
        <f ca="1">'Br-Det'!W76</f>
        <v/>
      </c>
      <c r="U49" s="46" t="str">
        <f ca="1">'Br-Det'!X76</f>
        <v/>
      </c>
      <c r="V49" s="46" t="str">
        <f ca="1">'Br-Det'!Y76</f>
        <v/>
      </c>
      <c r="W49" s="46"/>
      <c r="X49" s="46">
        <v>104</v>
      </c>
      <c r="Y49" s="46" t="str">
        <f ca="1">'Br-Det'!W106</f>
        <v/>
      </c>
      <c r="Z49" s="46" t="str">
        <f ca="1">'Br-Det'!X106</f>
        <v/>
      </c>
      <c r="AA49" s="46" t="str">
        <f ca="1">'Br-Det'!Y106</f>
        <v/>
      </c>
      <c r="AB49" s="46">
        <v>74</v>
      </c>
      <c r="AC49" s="46" t="str">
        <f ca="1">'Br-Det'!AD76</f>
        <v/>
      </c>
      <c r="AD49" s="46" t="str">
        <f ca="1">'Br-Det'!AE76</f>
        <v/>
      </c>
      <c r="AE49" s="46" t="str">
        <f ca="1">'Br-Det'!AF76</f>
        <v/>
      </c>
      <c r="AF49" s="46"/>
      <c r="AG49" s="46">
        <v>104</v>
      </c>
      <c r="AH49" s="46" t="str">
        <f ca="1">'Br-Det'!AD106</f>
        <v/>
      </c>
      <c r="AI49" s="46" t="str">
        <f ca="1">'Br-Det'!AE106</f>
        <v/>
      </c>
      <c r="AJ49" s="46" t="str">
        <f ca="1">'Br-Det'!AF106</f>
        <v/>
      </c>
    </row>
    <row r="50" spans="1:36" ht="29.25" customHeight="1" x14ac:dyDescent="0.25">
      <c r="A50" s="46">
        <v>75</v>
      </c>
      <c r="B50" s="46" t="str">
        <f ca="1">'Br-Det'!I77</f>
        <v/>
      </c>
      <c r="C50" s="46" t="str">
        <f ca="1">'Br-Det'!J77</f>
        <v/>
      </c>
      <c r="D50" s="46" t="str">
        <f ca="1">'Br-Det'!K77</f>
        <v/>
      </c>
      <c r="E50" s="46"/>
      <c r="F50" s="46">
        <v>105</v>
      </c>
      <c r="G50" s="46" t="str">
        <f ca="1">'Br-Det'!I107</f>
        <v/>
      </c>
      <c r="H50" s="46" t="str">
        <f ca="1">'Br-Det'!J107</f>
        <v/>
      </c>
      <c r="I50" s="46" t="str">
        <f ca="1">'Br-Det'!K107</f>
        <v/>
      </c>
      <c r="J50" s="46">
        <v>75</v>
      </c>
      <c r="K50" s="47" t="str">
        <f ca="1">'Br-Det'!P77</f>
        <v/>
      </c>
      <c r="L50" s="47" t="str">
        <f ca="1">'Br-Det'!Q77</f>
        <v/>
      </c>
      <c r="M50" s="47" t="str">
        <f ca="1">'Br-Det'!R77</f>
        <v/>
      </c>
      <c r="N50" s="47"/>
      <c r="O50" s="47">
        <v>105</v>
      </c>
      <c r="P50" s="46" t="str">
        <f ca="1">'Br-Det'!P107</f>
        <v/>
      </c>
      <c r="Q50" s="46" t="str">
        <f ca="1">'Br-Det'!Q107</f>
        <v/>
      </c>
      <c r="R50" s="46" t="str">
        <f ca="1">'Br-Det'!R107</f>
        <v/>
      </c>
      <c r="S50" s="46">
        <v>75</v>
      </c>
      <c r="T50" s="46" t="str">
        <f ca="1">'Br-Det'!W77</f>
        <v/>
      </c>
      <c r="U50" s="46" t="str">
        <f ca="1">'Br-Det'!X77</f>
        <v/>
      </c>
      <c r="V50" s="46" t="str">
        <f ca="1">'Br-Det'!Y77</f>
        <v/>
      </c>
      <c r="W50" s="46"/>
      <c r="X50" s="46">
        <v>105</v>
      </c>
      <c r="Y50" s="46" t="str">
        <f ca="1">'Br-Det'!W107</f>
        <v/>
      </c>
      <c r="Z50" s="46" t="str">
        <f ca="1">'Br-Det'!X107</f>
        <v/>
      </c>
      <c r="AA50" s="46" t="str">
        <f ca="1">'Br-Det'!Y107</f>
        <v/>
      </c>
      <c r="AB50" s="46">
        <v>75</v>
      </c>
      <c r="AC50" s="46" t="str">
        <f ca="1">'Br-Det'!AD77</f>
        <v/>
      </c>
      <c r="AD50" s="46" t="str">
        <f ca="1">'Br-Det'!AE77</f>
        <v/>
      </c>
      <c r="AE50" s="46" t="str">
        <f ca="1">'Br-Det'!AF77</f>
        <v/>
      </c>
      <c r="AF50" s="46"/>
      <c r="AG50" s="46">
        <v>105</v>
      </c>
      <c r="AH50" s="46" t="str">
        <f ca="1">'Br-Det'!AD107</f>
        <v/>
      </c>
      <c r="AI50" s="46" t="str">
        <f ca="1">'Br-Det'!AE107</f>
        <v/>
      </c>
      <c r="AJ50" s="46" t="str">
        <f ca="1">'Br-Det'!AF107</f>
        <v/>
      </c>
    </row>
    <row r="51" spans="1:36" ht="29.25" customHeight="1" x14ac:dyDescent="0.25">
      <c r="A51" s="46">
        <v>76</v>
      </c>
      <c r="B51" s="46" t="str">
        <f ca="1">'Br-Det'!I78</f>
        <v/>
      </c>
      <c r="C51" s="46" t="str">
        <f ca="1">'Br-Det'!J78</f>
        <v/>
      </c>
      <c r="D51" s="46" t="str">
        <f ca="1">'Br-Det'!K78</f>
        <v/>
      </c>
      <c r="E51" s="46"/>
      <c r="F51" s="46">
        <v>106</v>
      </c>
      <c r="G51" s="46" t="str">
        <f ca="1">'Br-Det'!I108</f>
        <v/>
      </c>
      <c r="H51" s="46" t="str">
        <f ca="1">'Br-Det'!J108</f>
        <v/>
      </c>
      <c r="I51" s="46" t="str">
        <f ca="1">'Br-Det'!K108</f>
        <v/>
      </c>
      <c r="J51" s="46">
        <v>76</v>
      </c>
      <c r="K51" s="47" t="str">
        <f ca="1">'Br-Det'!P78</f>
        <v/>
      </c>
      <c r="L51" s="47" t="str">
        <f ca="1">'Br-Det'!Q78</f>
        <v/>
      </c>
      <c r="M51" s="47" t="str">
        <f ca="1">'Br-Det'!R78</f>
        <v/>
      </c>
      <c r="N51" s="47"/>
      <c r="O51" s="47">
        <v>106</v>
      </c>
      <c r="P51" s="46" t="str">
        <f ca="1">'Br-Det'!P108</f>
        <v/>
      </c>
      <c r="Q51" s="46" t="str">
        <f ca="1">'Br-Det'!Q108</f>
        <v/>
      </c>
      <c r="R51" s="46" t="str">
        <f ca="1">'Br-Det'!R108</f>
        <v/>
      </c>
      <c r="S51" s="46">
        <v>76</v>
      </c>
      <c r="T51" s="46" t="str">
        <f ca="1">'Br-Det'!W78</f>
        <v/>
      </c>
      <c r="U51" s="46" t="str">
        <f ca="1">'Br-Det'!X78</f>
        <v/>
      </c>
      <c r="V51" s="46" t="str">
        <f ca="1">'Br-Det'!Y78</f>
        <v/>
      </c>
      <c r="W51" s="46"/>
      <c r="X51" s="46">
        <v>106</v>
      </c>
      <c r="Y51" s="46" t="str">
        <f ca="1">'Br-Det'!W108</f>
        <v/>
      </c>
      <c r="Z51" s="46" t="str">
        <f ca="1">'Br-Det'!X108</f>
        <v/>
      </c>
      <c r="AA51" s="46" t="str">
        <f ca="1">'Br-Det'!Y108</f>
        <v/>
      </c>
      <c r="AB51" s="46">
        <v>76</v>
      </c>
      <c r="AC51" s="46" t="str">
        <f ca="1">'Br-Det'!AD78</f>
        <v/>
      </c>
      <c r="AD51" s="46" t="str">
        <f ca="1">'Br-Det'!AE78</f>
        <v/>
      </c>
      <c r="AE51" s="46" t="str">
        <f ca="1">'Br-Det'!AF78</f>
        <v/>
      </c>
      <c r="AF51" s="46"/>
      <c r="AG51" s="46">
        <v>106</v>
      </c>
      <c r="AH51" s="46" t="str">
        <f ca="1">'Br-Det'!AD108</f>
        <v/>
      </c>
      <c r="AI51" s="46" t="str">
        <f ca="1">'Br-Det'!AE108</f>
        <v/>
      </c>
      <c r="AJ51" s="46" t="str">
        <f ca="1">'Br-Det'!AF108</f>
        <v/>
      </c>
    </row>
    <row r="52" spans="1:36" ht="29.25" customHeight="1" x14ac:dyDescent="0.25">
      <c r="A52" s="46">
        <v>77</v>
      </c>
      <c r="B52" s="46" t="str">
        <f ca="1">'Br-Det'!I79</f>
        <v/>
      </c>
      <c r="C52" s="46" t="str">
        <f ca="1">'Br-Det'!J79</f>
        <v/>
      </c>
      <c r="D52" s="46" t="str">
        <f ca="1">'Br-Det'!K79</f>
        <v/>
      </c>
      <c r="E52" s="46"/>
      <c r="F52" s="46">
        <v>107</v>
      </c>
      <c r="G52" s="46" t="str">
        <f ca="1">'Br-Det'!I109</f>
        <v/>
      </c>
      <c r="H52" s="46" t="str">
        <f ca="1">'Br-Det'!J109</f>
        <v/>
      </c>
      <c r="I52" s="46" t="str">
        <f ca="1">'Br-Det'!K109</f>
        <v/>
      </c>
      <c r="J52" s="46">
        <v>77</v>
      </c>
      <c r="K52" s="47" t="str">
        <f ca="1">'Br-Det'!P79</f>
        <v/>
      </c>
      <c r="L52" s="47" t="str">
        <f ca="1">'Br-Det'!Q79</f>
        <v/>
      </c>
      <c r="M52" s="47" t="str">
        <f ca="1">'Br-Det'!R79</f>
        <v/>
      </c>
      <c r="N52" s="47"/>
      <c r="O52" s="47">
        <v>107</v>
      </c>
      <c r="P52" s="46" t="str">
        <f ca="1">'Br-Det'!P109</f>
        <v/>
      </c>
      <c r="Q52" s="46" t="str">
        <f ca="1">'Br-Det'!Q109</f>
        <v/>
      </c>
      <c r="R52" s="46" t="str">
        <f ca="1">'Br-Det'!R109</f>
        <v/>
      </c>
      <c r="S52" s="46">
        <v>77</v>
      </c>
      <c r="T52" s="46" t="str">
        <f ca="1">'Br-Det'!W79</f>
        <v/>
      </c>
      <c r="U52" s="46" t="str">
        <f ca="1">'Br-Det'!X79</f>
        <v/>
      </c>
      <c r="V52" s="46" t="str">
        <f ca="1">'Br-Det'!Y79</f>
        <v/>
      </c>
      <c r="W52" s="46"/>
      <c r="X52" s="46">
        <v>107</v>
      </c>
      <c r="Y52" s="46" t="str">
        <f ca="1">'Br-Det'!W109</f>
        <v/>
      </c>
      <c r="Z52" s="46" t="str">
        <f ca="1">'Br-Det'!X109</f>
        <v/>
      </c>
      <c r="AA52" s="46" t="str">
        <f ca="1">'Br-Det'!Y109</f>
        <v/>
      </c>
      <c r="AB52" s="46">
        <v>77</v>
      </c>
      <c r="AC52" s="46" t="str">
        <f ca="1">'Br-Det'!AD79</f>
        <v/>
      </c>
      <c r="AD52" s="46" t="str">
        <f ca="1">'Br-Det'!AE79</f>
        <v/>
      </c>
      <c r="AE52" s="46" t="str">
        <f ca="1">'Br-Det'!AF79</f>
        <v/>
      </c>
      <c r="AF52" s="46"/>
      <c r="AG52" s="46">
        <v>107</v>
      </c>
      <c r="AH52" s="46" t="str">
        <f ca="1">'Br-Det'!AD109</f>
        <v/>
      </c>
      <c r="AI52" s="46" t="str">
        <f ca="1">'Br-Det'!AE109</f>
        <v/>
      </c>
      <c r="AJ52" s="46" t="str">
        <f ca="1">'Br-Det'!AF109</f>
        <v/>
      </c>
    </row>
    <row r="53" spans="1:36" ht="29.25" customHeight="1" x14ac:dyDescent="0.25">
      <c r="A53" s="46">
        <v>78</v>
      </c>
      <c r="B53" s="46" t="str">
        <f ca="1">'Br-Det'!I80</f>
        <v/>
      </c>
      <c r="C53" s="46" t="str">
        <f ca="1">'Br-Det'!J80</f>
        <v/>
      </c>
      <c r="D53" s="46" t="str">
        <f ca="1">'Br-Det'!K80</f>
        <v/>
      </c>
      <c r="E53" s="46"/>
      <c r="F53" s="46">
        <v>108</v>
      </c>
      <c r="G53" s="46" t="str">
        <f ca="1">'Br-Det'!I110</f>
        <v/>
      </c>
      <c r="H53" s="46" t="str">
        <f ca="1">'Br-Det'!J110</f>
        <v/>
      </c>
      <c r="I53" s="46" t="str">
        <f ca="1">'Br-Det'!K110</f>
        <v/>
      </c>
      <c r="J53" s="46">
        <v>78</v>
      </c>
      <c r="K53" s="47" t="str">
        <f ca="1">'Br-Det'!P80</f>
        <v/>
      </c>
      <c r="L53" s="47" t="str">
        <f ca="1">'Br-Det'!Q80</f>
        <v/>
      </c>
      <c r="M53" s="47" t="str">
        <f ca="1">'Br-Det'!R80</f>
        <v/>
      </c>
      <c r="N53" s="47"/>
      <c r="O53" s="47">
        <v>108</v>
      </c>
      <c r="P53" s="46" t="str">
        <f ca="1">'Br-Det'!P110</f>
        <v/>
      </c>
      <c r="Q53" s="46" t="str">
        <f ca="1">'Br-Det'!Q110</f>
        <v/>
      </c>
      <c r="R53" s="46" t="str">
        <f ca="1">'Br-Det'!R110</f>
        <v/>
      </c>
      <c r="S53" s="46">
        <v>78</v>
      </c>
      <c r="T53" s="46" t="str">
        <f ca="1">'Br-Det'!W80</f>
        <v/>
      </c>
      <c r="U53" s="46" t="str">
        <f ca="1">'Br-Det'!X80</f>
        <v/>
      </c>
      <c r="V53" s="46" t="str">
        <f ca="1">'Br-Det'!Y80</f>
        <v/>
      </c>
      <c r="W53" s="46"/>
      <c r="X53" s="46">
        <v>108</v>
      </c>
      <c r="Y53" s="46" t="str">
        <f ca="1">'Br-Det'!W110</f>
        <v/>
      </c>
      <c r="Z53" s="46" t="str">
        <f ca="1">'Br-Det'!X110</f>
        <v/>
      </c>
      <c r="AA53" s="46" t="str">
        <f ca="1">'Br-Det'!Y110</f>
        <v/>
      </c>
      <c r="AB53" s="46">
        <v>78</v>
      </c>
      <c r="AC53" s="46" t="str">
        <f ca="1">'Br-Det'!AD80</f>
        <v/>
      </c>
      <c r="AD53" s="46" t="str">
        <f ca="1">'Br-Det'!AE80</f>
        <v/>
      </c>
      <c r="AE53" s="46" t="str">
        <f ca="1">'Br-Det'!AF80</f>
        <v/>
      </c>
      <c r="AF53" s="46"/>
      <c r="AG53" s="46">
        <v>108</v>
      </c>
      <c r="AH53" s="46" t="str">
        <f ca="1">'Br-Det'!AD110</f>
        <v/>
      </c>
      <c r="AI53" s="46" t="str">
        <f ca="1">'Br-Det'!AE110</f>
        <v/>
      </c>
      <c r="AJ53" s="46" t="str">
        <f ca="1">'Br-Det'!AF110</f>
        <v/>
      </c>
    </row>
    <row r="54" spans="1:36" ht="29.25" customHeight="1" x14ac:dyDescent="0.25">
      <c r="A54" s="46">
        <v>79</v>
      </c>
      <c r="B54" s="46" t="str">
        <f ca="1">'Br-Det'!I81</f>
        <v/>
      </c>
      <c r="C54" s="46" t="str">
        <f ca="1">'Br-Det'!J81</f>
        <v/>
      </c>
      <c r="D54" s="46" t="str">
        <f ca="1">'Br-Det'!K81</f>
        <v/>
      </c>
      <c r="E54" s="46"/>
      <c r="F54" s="46">
        <v>109</v>
      </c>
      <c r="G54" s="46" t="str">
        <f ca="1">'Br-Det'!I111</f>
        <v/>
      </c>
      <c r="H54" s="46" t="str">
        <f ca="1">'Br-Det'!J111</f>
        <v/>
      </c>
      <c r="I54" s="46" t="str">
        <f ca="1">'Br-Det'!K111</f>
        <v/>
      </c>
      <c r="J54" s="46">
        <v>79</v>
      </c>
      <c r="K54" s="47" t="str">
        <f ca="1">'Br-Det'!P81</f>
        <v/>
      </c>
      <c r="L54" s="47" t="str">
        <f ca="1">'Br-Det'!Q81</f>
        <v/>
      </c>
      <c r="M54" s="47" t="str">
        <f ca="1">'Br-Det'!R81</f>
        <v/>
      </c>
      <c r="N54" s="47"/>
      <c r="O54" s="47">
        <v>109</v>
      </c>
      <c r="P54" s="46" t="str">
        <f ca="1">'Br-Det'!P111</f>
        <v/>
      </c>
      <c r="Q54" s="46" t="str">
        <f ca="1">'Br-Det'!Q111</f>
        <v/>
      </c>
      <c r="R54" s="46" t="str">
        <f ca="1">'Br-Det'!R111</f>
        <v/>
      </c>
      <c r="S54" s="46">
        <v>79</v>
      </c>
      <c r="T54" s="46" t="str">
        <f ca="1">'Br-Det'!W81</f>
        <v/>
      </c>
      <c r="U54" s="46" t="str">
        <f ca="1">'Br-Det'!X81</f>
        <v/>
      </c>
      <c r="V54" s="46" t="str">
        <f ca="1">'Br-Det'!Y81</f>
        <v/>
      </c>
      <c r="W54" s="46"/>
      <c r="X54" s="46">
        <v>109</v>
      </c>
      <c r="Y54" s="46" t="str">
        <f ca="1">'Br-Det'!W111</f>
        <v/>
      </c>
      <c r="Z54" s="46" t="str">
        <f ca="1">'Br-Det'!X111</f>
        <v/>
      </c>
      <c r="AA54" s="46" t="str">
        <f ca="1">'Br-Det'!Y111</f>
        <v/>
      </c>
      <c r="AB54" s="46">
        <v>79</v>
      </c>
      <c r="AC54" s="46" t="str">
        <f ca="1">'Br-Det'!AD81</f>
        <v/>
      </c>
      <c r="AD54" s="46" t="str">
        <f ca="1">'Br-Det'!AE81</f>
        <v/>
      </c>
      <c r="AE54" s="46" t="str">
        <f ca="1">'Br-Det'!AF81</f>
        <v/>
      </c>
      <c r="AF54" s="46"/>
      <c r="AG54" s="46">
        <v>109</v>
      </c>
      <c r="AH54" s="46" t="str">
        <f ca="1">'Br-Det'!AD111</f>
        <v/>
      </c>
      <c r="AI54" s="46" t="str">
        <f ca="1">'Br-Det'!AE111</f>
        <v/>
      </c>
      <c r="AJ54" s="46" t="str">
        <f ca="1">'Br-Det'!AF111</f>
        <v/>
      </c>
    </row>
    <row r="55" spans="1:36" ht="29.25" customHeight="1" x14ac:dyDescent="0.25">
      <c r="A55" s="46">
        <v>80</v>
      </c>
      <c r="B55" s="46" t="str">
        <f ca="1">'Br-Det'!I82</f>
        <v/>
      </c>
      <c r="C55" s="46" t="str">
        <f ca="1">'Br-Det'!J82</f>
        <v/>
      </c>
      <c r="D55" s="46" t="str">
        <f ca="1">'Br-Det'!K82</f>
        <v/>
      </c>
      <c r="E55" s="46"/>
      <c r="F55" s="46">
        <v>110</v>
      </c>
      <c r="G55" s="46" t="str">
        <f ca="1">'Br-Det'!I112</f>
        <v/>
      </c>
      <c r="H55" s="46" t="str">
        <f ca="1">'Br-Det'!J112</f>
        <v/>
      </c>
      <c r="I55" s="46" t="str">
        <f ca="1">'Br-Det'!K112</f>
        <v/>
      </c>
      <c r="J55" s="46">
        <v>80</v>
      </c>
      <c r="K55" s="47" t="str">
        <f ca="1">'Br-Det'!P82</f>
        <v/>
      </c>
      <c r="L55" s="47" t="str">
        <f ca="1">'Br-Det'!Q82</f>
        <v/>
      </c>
      <c r="M55" s="47" t="str">
        <f ca="1">'Br-Det'!R82</f>
        <v/>
      </c>
      <c r="N55" s="47"/>
      <c r="O55" s="47">
        <v>110</v>
      </c>
      <c r="P55" s="46" t="str">
        <f ca="1">'Br-Det'!P112</f>
        <v/>
      </c>
      <c r="Q55" s="46" t="str">
        <f ca="1">'Br-Det'!Q112</f>
        <v/>
      </c>
      <c r="R55" s="46" t="str">
        <f ca="1">'Br-Det'!R112</f>
        <v/>
      </c>
      <c r="S55" s="46">
        <v>80</v>
      </c>
      <c r="T55" s="46" t="str">
        <f ca="1">'Br-Det'!W82</f>
        <v/>
      </c>
      <c r="U55" s="46" t="str">
        <f ca="1">'Br-Det'!X82</f>
        <v/>
      </c>
      <c r="V55" s="46" t="str">
        <f ca="1">'Br-Det'!Y82</f>
        <v/>
      </c>
      <c r="W55" s="46"/>
      <c r="X55" s="46">
        <v>110</v>
      </c>
      <c r="Y55" s="46" t="str">
        <f ca="1">'Br-Det'!W112</f>
        <v/>
      </c>
      <c r="Z55" s="46" t="str">
        <f ca="1">'Br-Det'!X112</f>
        <v/>
      </c>
      <c r="AA55" s="46" t="str">
        <f ca="1">'Br-Det'!Y112</f>
        <v/>
      </c>
      <c r="AB55" s="46">
        <v>80</v>
      </c>
      <c r="AC55" s="46" t="str">
        <f ca="1">'Br-Det'!AD82</f>
        <v/>
      </c>
      <c r="AD55" s="46" t="str">
        <f ca="1">'Br-Det'!AE82</f>
        <v/>
      </c>
      <c r="AE55" s="46" t="str">
        <f ca="1">'Br-Det'!AF82</f>
        <v/>
      </c>
      <c r="AF55" s="46"/>
      <c r="AG55" s="46">
        <v>110</v>
      </c>
      <c r="AH55" s="46" t="str">
        <f ca="1">'Br-Det'!AD112</f>
        <v/>
      </c>
      <c r="AI55" s="46" t="str">
        <f ca="1">'Br-Det'!AE112</f>
        <v/>
      </c>
      <c r="AJ55" s="46" t="str">
        <f ca="1">'Br-Det'!AF112</f>
        <v/>
      </c>
    </row>
    <row r="56" spans="1:36" ht="29.25" customHeight="1" x14ac:dyDescent="0.25">
      <c r="A56" s="46">
        <v>81</v>
      </c>
      <c r="B56" s="46" t="str">
        <f ca="1">'Br-Det'!I83</f>
        <v/>
      </c>
      <c r="C56" s="46" t="str">
        <f ca="1">'Br-Det'!J83</f>
        <v/>
      </c>
      <c r="D56" s="46" t="str">
        <f ca="1">'Br-Det'!K83</f>
        <v/>
      </c>
      <c r="E56" s="46"/>
      <c r="F56" s="46">
        <v>111</v>
      </c>
      <c r="G56" s="46" t="str">
        <f ca="1">'Br-Det'!I113</f>
        <v/>
      </c>
      <c r="H56" s="46" t="str">
        <f ca="1">'Br-Det'!J113</f>
        <v/>
      </c>
      <c r="I56" s="46" t="str">
        <f ca="1">'Br-Det'!K113</f>
        <v/>
      </c>
      <c r="J56" s="46">
        <v>81</v>
      </c>
      <c r="K56" s="47" t="str">
        <f ca="1">'Br-Det'!P83</f>
        <v/>
      </c>
      <c r="L56" s="47" t="str">
        <f ca="1">'Br-Det'!Q83</f>
        <v/>
      </c>
      <c r="M56" s="47" t="str">
        <f ca="1">'Br-Det'!R83</f>
        <v/>
      </c>
      <c r="N56" s="47"/>
      <c r="O56" s="47">
        <v>111</v>
      </c>
      <c r="P56" s="46" t="str">
        <f ca="1">'Br-Det'!P113</f>
        <v/>
      </c>
      <c r="Q56" s="46" t="str">
        <f ca="1">'Br-Det'!Q113</f>
        <v/>
      </c>
      <c r="R56" s="46" t="str">
        <f ca="1">'Br-Det'!R113</f>
        <v/>
      </c>
      <c r="S56" s="46">
        <v>81</v>
      </c>
      <c r="T56" s="46" t="str">
        <f ca="1">'Br-Det'!W83</f>
        <v/>
      </c>
      <c r="U56" s="46" t="str">
        <f ca="1">'Br-Det'!X83</f>
        <v/>
      </c>
      <c r="V56" s="46" t="str">
        <f ca="1">'Br-Det'!Y83</f>
        <v/>
      </c>
      <c r="W56" s="46"/>
      <c r="X56" s="46">
        <v>111</v>
      </c>
      <c r="Y56" s="46" t="str">
        <f ca="1">'Br-Det'!W113</f>
        <v/>
      </c>
      <c r="Z56" s="46" t="str">
        <f ca="1">'Br-Det'!X113</f>
        <v/>
      </c>
      <c r="AA56" s="46" t="str">
        <f ca="1">'Br-Det'!Y113</f>
        <v/>
      </c>
      <c r="AB56" s="46">
        <v>81</v>
      </c>
      <c r="AC56" s="46" t="str">
        <f ca="1">'Br-Det'!AD83</f>
        <v/>
      </c>
      <c r="AD56" s="46" t="str">
        <f ca="1">'Br-Det'!AE83</f>
        <v/>
      </c>
      <c r="AE56" s="46" t="str">
        <f ca="1">'Br-Det'!AF83</f>
        <v/>
      </c>
      <c r="AF56" s="46"/>
      <c r="AG56" s="46">
        <v>111</v>
      </c>
      <c r="AH56" s="46" t="str">
        <f ca="1">'Br-Det'!AD113</f>
        <v/>
      </c>
      <c r="AI56" s="46" t="str">
        <f ca="1">'Br-Det'!AE113</f>
        <v/>
      </c>
      <c r="AJ56" s="46" t="str">
        <f ca="1">'Br-Det'!AF113</f>
        <v/>
      </c>
    </row>
    <row r="57" spans="1:36" ht="29.25" customHeight="1" x14ac:dyDescent="0.25">
      <c r="A57" s="46">
        <v>82</v>
      </c>
      <c r="B57" s="46" t="str">
        <f ca="1">'Br-Det'!I84</f>
        <v/>
      </c>
      <c r="C57" s="46" t="str">
        <f ca="1">'Br-Det'!J84</f>
        <v/>
      </c>
      <c r="D57" s="46" t="str">
        <f ca="1">'Br-Det'!K84</f>
        <v/>
      </c>
      <c r="E57" s="46"/>
      <c r="F57" s="46">
        <v>112</v>
      </c>
      <c r="G57" s="46" t="str">
        <f ca="1">'Br-Det'!I114</f>
        <v/>
      </c>
      <c r="H57" s="46" t="str">
        <f ca="1">'Br-Det'!J114</f>
        <v/>
      </c>
      <c r="I57" s="46" t="str">
        <f ca="1">'Br-Det'!K114</f>
        <v/>
      </c>
      <c r="J57" s="46">
        <v>82</v>
      </c>
      <c r="K57" s="47" t="str">
        <f ca="1">'Br-Det'!P84</f>
        <v/>
      </c>
      <c r="L57" s="47" t="str">
        <f ca="1">'Br-Det'!Q84</f>
        <v/>
      </c>
      <c r="M57" s="47" t="str">
        <f ca="1">'Br-Det'!R84</f>
        <v/>
      </c>
      <c r="N57" s="47"/>
      <c r="O57" s="47">
        <v>112</v>
      </c>
      <c r="P57" s="46" t="str">
        <f ca="1">'Br-Det'!P114</f>
        <v/>
      </c>
      <c r="Q57" s="46" t="str">
        <f ca="1">'Br-Det'!Q114</f>
        <v/>
      </c>
      <c r="R57" s="46" t="str">
        <f ca="1">'Br-Det'!R114</f>
        <v/>
      </c>
      <c r="S57" s="46">
        <v>82</v>
      </c>
      <c r="T57" s="46" t="str">
        <f ca="1">'Br-Det'!W84</f>
        <v/>
      </c>
      <c r="U57" s="46" t="str">
        <f ca="1">'Br-Det'!X84</f>
        <v/>
      </c>
      <c r="V57" s="46" t="str">
        <f ca="1">'Br-Det'!Y84</f>
        <v/>
      </c>
      <c r="W57" s="46"/>
      <c r="X57" s="46">
        <v>112</v>
      </c>
      <c r="Y57" s="46" t="str">
        <f ca="1">'Br-Det'!W114</f>
        <v/>
      </c>
      <c r="Z57" s="46" t="str">
        <f ca="1">'Br-Det'!X114</f>
        <v/>
      </c>
      <c r="AA57" s="46" t="str">
        <f ca="1">'Br-Det'!Y114</f>
        <v/>
      </c>
      <c r="AB57" s="46">
        <v>82</v>
      </c>
      <c r="AC57" s="46" t="str">
        <f ca="1">'Br-Det'!AD84</f>
        <v/>
      </c>
      <c r="AD57" s="46" t="str">
        <f ca="1">'Br-Det'!AE84</f>
        <v/>
      </c>
      <c r="AE57" s="46" t="str">
        <f ca="1">'Br-Det'!AF84</f>
        <v/>
      </c>
      <c r="AF57" s="46"/>
      <c r="AG57" s="46">
        <v>112</v>
      </c>
      <c r="AH57" s="46" t="str">
        <f ca="1">'Br-Det'!AD114</f>
        <v/>
      </c>
      <c r="AI57" s="46" t="str">
        <f ca="1">'Br-Det'!AE114</f>
        <v/>
      </c>
      <c r="AJ57" s="46" t="str">
        <f ca="1">'Br-Det'!AF114</f>
        <v/>
      </c>
    </row>
    <row r="58" spans="1:36" ht="29.25" customHeight="1" x14ac:dyDescent="0.25">
      <c r="A58" s="46">
        <v>83</v>
      </c>
      <c r="B58" s="46" t="str">
        <f ca="1">'Br-Det'!I85</f>
        <v/>
      </c>
      <c r="C58" s="46" t="str">
        <f ca="1">'Br-Det'!J85</f>
        <v/>
      </c>
      <c r="D58" s="46" t="str">
        <f ca="1">'Br-Det'!K85</f>
        <v/>
      </c>
      <c r="E58" s="46"/>
      <c r="F58" s="46">
        <v>113</v>
      </c>
      <c r="G58" s="46" t="str">
        <f ca="1">'Br-Det'!I115</f>
        <v/>
      </c>
      <c r="H58" s="46" t="str">
        <f ca="1">'Br-Det'!J115</f>
        <v/>
      </c>
      <c r="I58" s="46" t="str">
        <f ca="1">'Br-Det'!K115</f>
        <v/>
      </c>
      <c r="J58" s="46">
        <v>83</v>
      </c>
      <c r="K58" s="47" t="str">
        <f ca="1">'Br-Det'!P85</f>
        <v/>
      </c>
      <c r="L58" s="47" t="str">
        <f ca="1">'Br-Det'!Q85</f>
        <v/>
      </c>
      <c r="M58" s="47" t="str">
        <f ca="1">'Br-Det'!R85</f>
        <v/>
      </c>
      <c r="N58" s="47"/>
      <c r="O58" s="47">
        <v>113</v>
      </c>
      <c r="P58" s="46" t="str">
        <f ca="1">'Br-Det'!P115</f>
        <v/>
      </c>
      <c r="Q58" s="46" t="str">
        <f ca="1">'Br-Det'!Q115</f>
        <v/>
      </c>
      <c r="R58" s="46" t="str">
        <f ca="1">'Br-Det'!R115</f>
        <v/>
      </c>
      <c r="S58" s="46">
        <v>83</v>
      </c>
      <c r="T58" s="46" t="str">
        <f ca="1">'Br-Det'!W85</f>
        <v/>
      </c>
      <c r="U58" s="46" t="str">
        <f ca="1">'Br-Det'!X85</f>
        <v/>
      </c>
      <c r="V58" s="46" t="str">
        <f ca="1">'Br-Det'!Y85</f>
        <v/>
      </c>
      <c r="W58" s="46"/>
      <c r="X58" s="46">
        <v>113</v>
      </c>
      <c r="Y58" s="46" t="str">
        <f ca="1">'Br-Det'!W115</f>
        <v/>
      </c>
      <c r="Z58" s="46" t="str">
        <f ca="1">'Br-Det'!X115</f>
        <v/>
      </c>
      <c r="AA58" s="46" t="str">
        <f ca="1">'Br-Det'!Y115</f>
        <v/>
      </c>
      <c r="AB58" s="46">
        <v>83</v>
      </c>
      <c r="AC58" s="46" t="str">
        <f ca="1">'Br-Det'!AD85</f>
        <v/>
      </c>
      <c r="AD58" s="46" t="str">
        <f ca="1">'Br-Det'!AE85</f>
        <v/>
      </c>
      <c r="AE58" s="46" t="str">
        <f ca="1">'Br-Det'!AF85</f>
        <v/>
      </c>
      <c r="AF58" s="46"/>
      <c r="AG58" s="46">
        <v>113</v>
      </c>
      <c r="AH58" s="46" t="str">
        <f ca="1">'Br-Det'!AD115</f>
        <v/>
      </c>
      <c r="AI58" s="46" t="str">
        <f ca="1">'Br-Det'!AE115</f>
        <v/>
      </c>
      <c r="AJ58" s="46" t="str">
        <f ca="1">'Br-Det'!AF115</f>
        <v/>
      </c>
    </row>
    <row r="59" spans="1:36" ht="29.25" customHeight="1" x14ac:dyDescent="0.25">
      <c r="A59" s="46">
        <v>84</v>
      </c>
      <c r="B59" s="46" t="str">
        <f ca="1">'Br-Det'!I86</f>
        <v/>
      </c>
      <c r="C59" s="46" t="str">
        <f ca="1">'Br-Det'!J86</f>
        <v/>
      </c>
      <c r="D59" s="46" t="str">
        <f ca="1">'Br-Det'!K86</f>
        <v/>
      </c>
      <c r="E59" s="46"/>
      <c r="F59" s="46">
        <v>114</v>
      </c>
      <c r="G59" s="46" t="str">
        <f ca="1">'Br-Det'!I116</f>
        <v/>
      </c>
      <c r="H59" s="46" t="str">
        <f ca="1">'Br-Det'!J116</f>
        <v/>
      </c>
      <c r="I59" s="46" t="str">
        <f ca="1">'Br-Det'!K116</f>
        <v/>
      </c>
      <c r="J59" s="46">
        <v>84</v>
      </c>
      <c r="K59" s="47" t="str">
        <f ca="1">'Br-Det'!P86</f>
        <v/>
      </c>
      <c r="L59" s="47" t="str">
        <f ca="1">'Br-Det'!Q86</f>
        <v/>
      </c>
      <c r="M59" s="47" t="str">
        <f ca="1">'Br-Det'!R86</f>
        <v/>
      </c>
      <c r="N59" s="47"/>
      <c r="O59" s="47">
        <v>114</v>
      </c>
      <c r="P59" s="46" t="str">
        <f ca="1">'Br-Det'!P116</f>
        <v/>
      </c>
      <c r="Q59" s="46" t="str">
        <f ca="1">'Br-Det'!Q116</f>
        <v/>
      </c>
      <c r="R59" s="46" t="str">
        <f ca="1">'Br-Det'!R116</f>
        <v/>
      </c>
      <c r="S59" s="46">
        <v>84</v>
      </c>
      <c r="T59" s="46" t="str">
        <f ca="1">'Br-Det'!W86</f>
        <v/>
      </c>
      <c r="U59" s="46" t="str">
        <f ca="1">'Br-Det'!X86</f>
        <v/>
      </c>
      <c r="V59" s="46" t="str">
        <f ca="1">'Br-Det'!Y86</f>
        <v/>
      </c>
      <c r="W59" s="46"/>
      <c r="X59" s="46">
        <v>114</v>
      </c>
      <c r="Y59" s="46" t="str">
        <f ca="1">'Br-Det'!W116</f>
        <v/>
      </c>
      <c r="Z59" s="46" t="str">
        <f ca="1">'Br-Det'!X116</f>
        <v/>
      </c>
      <c r="AA59" s="46" t="str">
        <f ca="1">'Br-Det'!Y116</f>
        <v/>
      </c>
      <c r="AB59" s="46">
        <v>84</v>
      </c>
      <c r="AC59" s="46" t="str">
        <f ca="1">'Br-Det'!AD86</f>
        <v/>
      </c>
      <c r="AD59" s="46" t="str">
        <f ca="1">'Br-Det'!AE86</f>
        <v/>
      </c>
      <c r="AE59" s="46" t="str">
        <f ca="1">'Br-Det'!AF86</f>
        <v/>
      </c>
      <c r="AF59" s="46"/>
      <c r="AG59" s="46">
        <v>114</v>
      </c>
      <c r="AH59" s="46" t="str">
        <f ca="1">'Br-Det'!AD116</f>
        <v/>
      </c>
      <c r="AI59" s="46" t="str">
        <f ca="1">'Br-Det'!AE116</f>
        <v/>
      </c>
      <c r="AJ59" s="46" t="str">
        <f ca="1">'Br-Det'!AF116</f>
        <v/>
      </c>
    </row>
    <row r="60" spans="1:36" ht="29.25" customHeight="1" x14ac:dyDescent="0.25">
      <c r="A60" s="46">
        <v>85</v>
      </c>
      <c r="B60" s="46" t="str">
        <f ca="1">'Br-Det'!I87</f>
        <v/>
      </c>
      <c r="C60" s="46" t="str">
        <f ca="1">'Br-Det'!J87</f>
        <v/>
      </c>
      <c r="D60" s="46" t="str">
        <f ca="1">'Br-Det'!K87</f>
        <v/>
      </c>
      <c r="E60" s="46"/>
      <c r="F60" s="46">
        <v>115</v>
      </c>
      <c r="G60" s="46" t="str">
        <f ca="1">'Br-Det'!I117</f>
        <v/>
      </c>
      <c r="H60" s="46" t="str">
        <f ca="1">'Br-Det'!J117</f>
        <v/>
      </c>
      <c r="I60" s="46" t="str">
        <f ca="1">'Br-Det'!K117</f>
        <v/>
      </c>
      <c r="J60" s="46">
        <v>85</v>
      </c>
      <c r="K60" s="47" t="str">
        <f ca="1">'Br-Det'!P87</f>
        <v/>
      </c>
      <c r="L60" s="47" t="str">
        <f ca="1">'Br-Det'!Q87</f>
        <v/>
      </c>
      <c r="M60" s="47" t="str">
        <f ca="1">'Br-Det'!R87</f>
        <v/>
      </c>
      <c r="N60" s="47"/>
      <c r="O60" s="47">
        <v>115</v>
      </c>
      <c r="P60" s="46" t="str">
        <f ca="1">'Br-Det'!P117</f>
        <v/>
      </c>
      <c r="Q60" s="46" t="str">
        <f ca="1">'Br-Det'!Q117</f>
        <v/>
      </c>
      <c r="R60" s="46" t="str">
        <f ca="1">'Br-Det'!R117</f>
        <v/>
      </c>
      <c r="S60" s="46">
        <v>85</v>
      </c>
      <c r="T60" s="46" t="str">
        <f ca="1">'Br-Det'!W87</f>
        <v/>
      </c>
      <c r="U60" s="46" t="str">
        <f ca="1">'Br-Det'!X87</f>
        <v/>
      </c>
      <c r="V60" s="46" t="str">
        <f ca="1">'Br-Det'!Y87</f>
        <v/>
      </c>
      <c r="W60" s="46"/>
      <c r="X60" s="46">
        <v>115</v>
      </c>
      <c r="Y60" s="46" t="str">
        <f ca="1">'Br-Det'!W117</f>
        <v/>
      </c>
      <c r="Z60" s="46" t="str">
        <f ca="1">'Br-Det'!X117</f>
        <v/>
      </c>
      <c r="AA60" s="46" t="str">
        <f ca="1">'Br-Det'!Y117</f>
        <v/>
      </c>
      <c r="AB60" s="46">
        <v>85</v>
      </c>
      <c r="AC60" s="46" t="str">
        <f ca="1">'Br-Det'!AD87</f>
        <v/>
      </c>
      <c r="AD60" s="46" t="str">
        <f ca="1">'Br-Det'!AE87</f>
        <v/>
      </c>
      <c r="AE60" s="46" t="str">
        <f ca="1">'Br-Det'!AF87</f>
        <v/>
      </c>
      <c r="AF60" s="46"/>
      <c r="AG60" s="46">
        <v>115</v>
      </c>
      <c r="AH60" s="46" t="str">
        <f ca="1">'Br-Det'!AD117</f>
        <v/>
      </c>
      <c r="AI60" s="46" t="str">
        <f ca="1">'Br-Det'!AE117</f>
        <v/>
      </c>
      <c r="AJ60" s="46" t="str">
        <f ca="1">'Br-Det'!AF117</f>
        <v/>
      </c>
    </row>
    <row r="61" spans="1:36" ht="29.25" customHeight="1" x14ac:dyDescent="0.25">
      <c r="A61" s="46">
        <v>86</v>
      </c>
      <c r="B61" s="46" t="str">
        <f ca="1">'Br-Det'!I88</f>
        <v/>
      </c>
      <c r="C61" s="46" t="str">
        <f ca="1">'Br-Det'!J88</f>
        <v/>
      </c>
      <c r="D61" s="46" t="str">
        <f ca="1">'Br-Det'!K88</f>
        <v/>
      </c>
      <c r="E61" s="46"/>
      <c r="F61" s="46">
        <v>116</v>
      </c>
      <c r="G61" s="46" t="str">
        <f ca="1">'Br-Det'!I118</f>
        <v/>
      </c>
      <c r="H61" s="46" t="str">
        <f ca="1">'Br-Det'!J118</f>
        <v/>
      </c>
      <c r="I61" s="46" t="str">
        <f ca="1">'Br-Det'!K118</f>
        <v/>
      </c>
      <c r="J61" s="46">
        <v>86</v>
      </c>
      <c r="K61" s="47" t="str">
        <f ca="1">'Br-Det'!P88</f>
        <v/>
      </c>
      <c r="L61" s="47" t="str">
        <f ca="1">'Br-Det'!Q88</f>
        <v/>
      </c>
      <c r="M61" s="47" t="str">
        <f ca="1">'Br-Det'!R88</f>
        <v/>
      </c>
      <c r="N61" s="47"/>
      <c r="O61" s="47">
        <v>116</v>
      </c>
      <c r="P61" s="46" t="str">
        <f ca="1">'Br-Det'!P118</f>
        <v/>
      </c>
      <c r="Q61" s="46" t="str">
        <f ca="1">'Br-Det'!Q118</f>
        <v/>
      </c>
      <c r="R61" s="46" t="str">
        <f ca="1">'Br-Det'!R118</f>
        <v/>
      </c>
      <c r="S61" s="46">
        <v>86</v>
      </c>
      <c r="T61" s="46" t="str">
        <f ca="1">'Br-Det'!W88</f>
        <v/>
      </c>
      <c r="U61" s="46" t="str">
        <f ca="1">'Br-Det'!X88</f>
        <v/>
      </c>
      <c r="V61" s="46" t="str">
        <f ca="1">'Br-Det'!Y88</f>
        <v/>
      </c>
      <c r="W61" s="46"/>
      <c r="X61" s="46">
        <v>116</v>
      </c>
      <c r="Y61" s="46" t="str">
        <f ca="1">'Br-Det'!W118</f>
        <v/>
      </c>
      <c r="Z61" s="46" t="str">
        <f ca="1">'Br-Det'!X118</f>
        <v/>
      </c>
      <c r="AA61" s="46" t="str">
        <f ca="1">'Br-Det'!Y118</f>
        <v/>
      </c>
      <c r="AB61" s="46">
        <v>86</v>
      </c>
      <c r="AC61" s="46" t="str">
        <f ca="1">'Br-Det'!AD88</f>
        <v/>
      </c>
      <c r="AD61" s="46" t="str">
        <f ca="1">'Br-Det'!AE88</f>
        <v/>
      </c>
      <c r="AE61" s="46" t="str">
        <f ca="1">'Br-Det'!AF88</f>
        <v/>
      </c>
      <c r="AF61" s="46"/>
      <c r="AG61" s="46">
        <v>116</v>
      </c>
      <c r="AH61" s="46" t="str">
        <f ca="1">'Br-Det'!AD118</f>
        <v/>
      </c>
      <c r="AI61" s="46" t="str">
        <f ca="1">'Br-Det'!AE118</f>
        <v/>
      </c>
      <c r="AJ61" s="46" t="str">
        <f ca="1">'Br-Det'!AF118</f>
        <v/>
      </c>
    </row>
    <row r="62" spans="1:36" ht="29.25" customHeight="1" x14ac:dyDescent="0.25">
      <c r="A62" s="46">
        <v>87</v>
      </c>
      <c r="B62" s="46" t="str">
        <f ca="1">'Br-Det'!I89</f>
        <v/>
      </c>
      <c r="C62" s="46" t="str">
        <f ca="1">'Br-Det'!J89</f>
        <v/>
      </c>
      <c r="D62" s="46" t="str">
        <f ca="1">'Br-Det'!K89</f>
        <v/>
      </c>
      <c r="E62" s="46"/>
      <c r="F62" s="46">
        <v>117</v>
      </c>
      <c r="G62" s="46" t="str">
        <f ca="1">'Br-Det'!I119</f>
        <v/>
      </c>
      <c r="H62" s="46" t="str">
        <f ca="1">'Br-Det'!J119</f>
        <v/>
      </c>
      <c r="I62" s="46" t="str">
        <f ca="1">'Br-Det'!K119</f>
        <v/>
      </c>
      <c r="J62" s="46">
        <v>87</v>
      </c>
      <c r="K62" s="47" t="str">
        <f ca="1">'Br-Det'!P89</f>
        <v/>
      </c>
      <c r="L62" s="47" t="str">
        <f ca="1">'Br-Det'!Q89</f>
        <v/>
      </c>
      <c r="M62" s="47" t="str">
        <f ca="1">'Br-Det'!R89</f>
        <v/>
      </c>
      <c r="N62" s="47"/>
      <c r="O62" s="47">
        <v>117</v>
      </c>
      <c r="P62" s="46" t="str">
        <f ca="1">'Br-Det'!P119</f>
        <v/>
      </c>
      <c r="Q62" s="46" t="str">
        <f ca="1">'Br-Det'!Q119</f>
        <v/>
      </c>
      <c r="R62" s="46" t="str">
        <f ca="1">'Br-Det'!R119</f>
        <v/>
      </c>
      <c r="S62" s="46">
        <v>87</v>
      </c>
      <c r="T62" s="46" t="str">
        <f ca="1">'Br-Det'!W89</f>
        <v/>
      </c>
      <c r="U62" s="46" t="str">
        <f ca="1">'Br-Det'!X89</f>
        <v/>
      </c>
      <c r="V62" s="46" t="str">
        <f ca="1">'Br-Det'!Y89</f>
        <v/>
      </c>
      <c r="W62" s="46"/>
      <c r="X62" s="46">
        <v>117</v>
      </c>
      <c r="Y62" s="46" t="str">
        <f ca="1">'Br-Det'!W119</f>
        <v/>
      </c>
      <c r="Z62" s="46" t="str">
        <f ca="1">'Br-Det'!X119</f>
        <v/>
      </c>
      <c r="AA62" s="46" t="str">
        <f ca="1">'Br-Det'!Y119</f>
        <v/>
      </c>
      <c r="AB62" s="46">
        <v>87</v>
      </c>
      <c r="AC62" s="46" t="str">
        <f ca="1">'Br-Det'!AD89</f>
        <v/>
      </c>
      <c r="AD62" s="46" t="str">
        <f ca="1">'Br-Det'!AE89</f>
        <v/>
      </c>
      <c r="AE62" s="46" t="str">
        <f ca="1">'Br-Det'!AF89</f>
        <v/>
      </c>
      <c r="AF62" s="46"/>
      <c r="AG62" s="46">
        <v>117</v>
      </c>
      <c r="AH62" s="46" t="str">
        <f ca="1">'Br-Det'!AD119</f>
        <v/>
      </c>
      <c r="AI62" s="46" t="str">
        <f ca="1">'Br-Det'!AE119</f>
        <v/>
      </c>
      <c r="AJ62" s="46" t="str">
        <f ca="1">'Br-Det'!AF119</f>
        <v/>
      </c>
    </row>
    <row r="63" spans="1:36" ht="29.25" customHeight="1" x14ac:dyDescent="0.25">
      <c r="A63" s="46">
        <v>88</v>
      </c>
      <c r="B63" s="46" t="str">
        <f ca="1">'Br-Det'!I90</f>
        <v/>
      </c>
      <c r="C63" s="46" t="str">
        <f ca="1">'Br-Det'!J90</f>
        <v/>
      </c>
      <c r="D63" s="46" t="str">
        <f ca="1">'Br-Det'!K90</f>
        <v/>
      </c>
      <c r="E63" s="46"/>
      <c r="F63" s="46">
        <v>118</v>
      </c>
      <c r="G63" s="46" t="str">
        <f ca="1">'Br-Det'!I120</f>
        <v/>
      </c>
      <c r="H63" s="46" t="str">
        <f ca="1">'Br-Det'!J120</f>
        <v/>
      </c>
      <c r="I63" s="46" t="str">
        <f ca="1">'Br-Det'!K120</f>
        <v/>
      </c>
      <c r="J63" s="46">
        <v>88</v>
      </c>
      <c r="K63" s="47" t="str">
        <f ca="1">'Br-Det'!P90</f>
        <v/>
      </c>
      <c r="L63" s="47" t="str">
        <f ca="1">'Br-Det'!Q90</f>
        <v/>
      </c>
      <c r="M63" s="47" t="str">
        <f ca="1">'Br-Det'!R90</f>
        <v/>
      </c>
      <c r="N63" s="47"/>
      <c r="O63" s="47">
        <v>118</v>
      </c>
      <c r="P63" s="46" t="str">
        <f ca="1">'Br-Det'!P120</f>
        <v/>
      </c>
      <c r="Q63" s="46" t="str">
        <f ca="1">'Br-Det'!Q120</f>
        <v/>
      </c>
      <c r="R63" s="46" t="str">
        <f ca="1">'Br-Det'!R120</f>
        <v/>
      </c>
      <c r="S63" s="46">
        <v>88</v>
      </c>
      <c r="T63" s="46" t="str">
        <f ca="1">'Br-Det'!W90</f>
        <v/>
      </c>
      <c r="U63" s="46" t="str">
        <f ca="1">'Br-Det'!X90</f>
        <v/>
      </c>
      <c r="V63" s="46" t="str">
        <f ca="1">'Br-Det'!Y90</f>
        <v/>
      </c>
      <c r="W63" s="46"/>
      <c r="X63" s="46">
        <v>118</v>
      </c>
      <c r="Y63" s="46" t="str">
        <f ca="1">'Br-Det'!W120</f>
        <v/>
      </c>
      <c r="Z63" s="46" t="str">
        <f ca="1">'Br-Det'!X120</f>
        <v/>
      </c>
      <c r="AA63" s="46" t="str">
        <f ca="1">'Br-Det'!Y120</f>
        <v/>
      </c>
      <c r="AB63" s="46">
        <v>88</v>
      </c>
      <c r="AC63" s="46" t="str">
        <f ca="1">'Br-Det'!AD90</f>
        <v/>
      </c>
      <c r="AD63" s="46" t="str">
        <f ca="1">'Br-Det'!AE90</f>
        <v/>
      </c>
      <c r="AE63" s="46" t="str">
        <f ca="1">'Br-Det'!AF90</f>
        <v/>
      </c>
      <c r="AF63" s="46"/>
      <c r="AG63" s="46">
        <v>118</v>
      </c>
      <c r="AH63" s="46" t="str">
        <f ca="1">'Br-Det'!AD120</f>
        <v/>
      </c>
      <c r="AI63" s="46" t="str">
        <f ca="1">'Br-Det'!AE120</f>
        <v/>
      </c>
      <c r="AJ63" s="46" t="str">
        <f ca="1">'Br-Det'!AF120</f>
        <v/>
      </c>
    </row>
    <row r="64" spans="1:36" ht="29.25" customHeight="1" x14ac:dyDescent="0.25">
      <c r="A64" s="46">
        <v>89</v>
      </c>
      <c r="B64" s="46" t="str">
        <f ca="1">'Br-Det'!I91</f>
        <v/>
      </c>
      <c r="C64" s="46" t="str">
        <f ca="1">'Br-Det'!J91</f>
        <v/>
      </c>
      <c r="D64" s="46" t="str">
        <f ca="1">'Br-Det'!K91</f>
        <v/>
      </c>
      <c r="E64" s="46"/>
      <c r="F64" s="46">
        <v>119</v>
      </c>
      <c r="G64" s="46" t="str">
        <f ca="1">'Br-Det'!I121</f>
        <v/>
      </c>
      <c r="H64" s="46" t="str">
        <f ca="1">'Br-Det'!J121</f>
        <v/>
      </c>
      <c r="I64" s="46" t="str">
        <f ca="1">'Br-Det'!K121</f>
        <v/>
      </c>
      <c r="J64" s="46">
        <v>89</v>
      </c>
      <c r="K64" s="47" t="str">
        <f ca="1">'Br-Det'!P91</f>
        <v/>
      </c>
      <c r="L64" s="47" t="str">
        <f ca="1">'Br-Det'!Q91</f>
        <v/>
      </c>
      <c r="M64" s="47" t="str">
        <f ca="1">'Br-Det'!R91</f>
        <v/>
      </c>
      <c r="N64" s="47"/>
      <c r="O64" s="47">
        <v>119</v>
      </c>
      <c r="P64" s="46" t="str">
        <f ca="1">'Br-Det'!P121</f>
        <v/>
      </c>
      <c r="Q64" s="46" t="str">
        <f ca="1">'Br-Det'!Q121</f>
        <v/>
      </c>
      <c r="R64" s="46" t="str">
        <f ca="1">'Br-Det'!R121</f>
        <v/>
      </c>
      <c r="S64" s="46">
        <v>89</v>
      </c>
      <c r="T64" s="46" t="str">
        <f ca="1">'Br-Det'!W91</f>
        <v/>
      </c>
      <c r="U64" s="46" t="str">
        <f ca="1">'Br-Det'!X91</f>
        <v/>
      </c>
      <c r="V64" s="46" t="str">
        <f ca="1">'Br-Det'!Y91</f>
        <v/>
      </c>
      <c r="W64" s="46"/>
      <c r="X64" s="46">
        <v>119</v>
      </c>
      <c r="Y64" s="46" t="str">
        <f ca="1">'Br-Det'!W121</f>
        <v/>
      </c>
      <c r="Z64" s="46" t="str">
        <f ca="1">'Br-Det'!X121</f>
        <v/>
      </c>
      <c r="AA64" s="46" t="str">
        <f ca="1">'Br-Det'!Y121</f>
        <v/>
      </c>
      <c r="AB64" s="46">
        <v>89</v>
      </c>
      <c r="AC64" s="46" t="str">
        <f ca="1">'Br-Det'!AD91</f>
        <v/>
      </c>
      <c r="AD64" s="46" t="str">
        <f ca="1">'Br-Det'!AE91</f>
        <v/>
      </c>
      <c r="AE64" s="46" t="str">
        <f ca="1">'Br-Det'!AF91</f>
        <v/>
      </c>
      <c r="AF64" s="46"/>
      <c r="AG64" s="46">
        <v>119</v>
      </c>
      <c r="AH64" s="46" t="str">
        <f ca="1">'Br-Det'!AD121</f>
        <v/>
      </c>
      <c r="AI64" s="46" t="str">
        <f ca="1">'Br-Det'!AE121</f>
        <v/>
      </c>
      <c r="AJ64" s="46" t="str">
        <f ca="1">'Br-Det'!AF121</f>
        <v/>
      </c>
    </row>
    <row r="65" spans="1:36" ht="29.25" customHeight="1" x14ac:dyDescent="0.25">
      <c r="A65" s="46">
        <v>90</v>
      </c>
      <c r="B65" s="46" t="str">
        <f ca="1">'Br-Det'!I92</f>
        <v/>
      </c>
      <c r="C65" s="46" t="str">
        <f ca="1">'Br-Det'!J92</f>
        <v/>
      </c>
      <c r="D65" s="46" t="str">
        <f ca="1">'Br-Det'!K92</f>
        <v/>
      </c>
      <c r="E65" s="46"/>
      <c r="F65" s="46">
        <v>120</v>
      </c>
      <c r="G65" s="46" t="str">
        <f ca="1">'Br-Det'!I122</f>
        <v/>
      </c>
      <c r="H65" s="46" t="str">
        <f ca="1">'Br-Det'!J122</f>
        <v/>
      </c>
      <c r="I65" s="46" t="str">
        <f ca="1">'Br-Det'!K122</f>
        <v/>
      </c>
      <c r="J65" s="46">
        <v>90</v>
      </c>
      <c r="K65" s="47" t="str">
        <f ca="1">'Br-Det'!P92</f>
        <v/>
      </c>
      <c r="L65" s="47" t="str">
        <f ca="1">'Br-Det'!Q92</f>
        <v/>
      </c>
      <c r="M65" s="47" t="str">
        <f ca="1">'Br-Det'!R92</f>
        <v/>
      </c>
      <c r="N65" s="47"/>
      <c r="O65" s="47">
        <v>120</v>
      </c>
      <c r="P65" s="46" t="str">
        <f ca="1">'Br-Det'!P122</f>
        <v/>
      </c>
      <c r="Q65" s="46" t="str">
        <f ca="1">'Br-Det'!Q122</f>
        <v/>
      </c>
      <c r="R65" s="46" t="str">
        <f ca="1">'Br-Det'!R122</f>
        <v/>
      </c>
      <c r="S65" s="46">
        <v>90</v>
      </c>
      <c r="T65" s="46" t="str">
        <f ca="1">'Br-Det'!W92</f>
        <v/>
      </c>
      <c r="U65" s="46" t="str">
        <f ca="1">'Br-Det'!X92</f>
        <v/>
      </c>
      <c r="V65" s="46" t="str">
        <f ca="1">'Br-Det'!Y92</f>
        <v/>
      </c>
      <c r="W65" s="46"/>
      <c r="X65" s="46">
        <v>120</v>
      </c>
      <c r="Y65" s="46" t="str">
        <f ca="1">'Br-Det'!W122</f>
        <v/>
      </c>
      <c r="Z65" s="46" t="str">
        <f ca="1">'Br-Det'!X122</f>
        <v/>
      </c>
      <c r="AA65" s="46" t="str">
        <f ca="1">'Br-Det'!Y122</f>
        <v/>
      </c>
      <c r="AB65" s="46">
        <v>90</v>
      </c>
      <c r="AC65" s="46" t="str">
        <f ca="1">'Br-Det'!AD92</f>
        <v/>
      </c>
      <c r="AD65" s="46" t="str">
        <f ca="1">'Br-Det'!AE92</f>
        <v/>
      </c>
      <c r="AE65" s="46" t="str">
        <f ca="1">'Br-Det'!AF92</f>
        <v/>
      </c>
      <c r="AF65" s="46"/>
      <c r="AG65" s="46">
        <v>120</v>
      </c>
      <c r="AH65" s="46" t="str">
        <f ca="1">'Br-Det'!AD122</f>
        <v/>
      </c>
      <c r="AI65" s="46" t="str">
        <f ca="1">'Br-Det'!AE122</f>
        <v/>
      </c>
      <c r="AJ65" s="46" t="str">
        <f ca="1">'Br-Det'!AF122</f>
        <v/>
      </c>
    </row>
    <row r="66" spans="1:36" ht="29.2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row>
    <row r="67" spans="1:36" ht="29.2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row>
    <row r="68" spans="1:36" ht="29.2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row>
    <row r="69" spans="1:36" ht="29.2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row>
    <row r="70" spans="1:36" ht="29.2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row>
    <row r="71" spans="1:36" ht="29.2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row>
    <row r="72" spans="1:36" ht="29.2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row>
    <row r="73" spans="1:36" ht="29.2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row>
    <row r="74" spans="1:36" ht="29.2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row>
    <row r="75" spans="1:36" ht="29.2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row>
    <row r="76" spans="1:36" ht="29.2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row>
    <row r="77" spans="1:36" ht="29.2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row>
    <row r="78" spans="1:36" ht="29.2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row>
    <row r="79" spans="1:36" ht="29.2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row>
    <row r="80" spans="1:36" ht="29.2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row>
    <row r="81" spans="1:36" ht="29.2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row>
    <row r="82" spans="1:36" ht="29.2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row>
    <row r="83" spans="1:36" ht="29.2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row>
    <row r="84" spans="1:36" ht="29.2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row>
    <row r="85" spans="1:36" ht="29.2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row>
    <row r="86" spans="1:36" ht="29.2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row>
    <row r="87" spans="1:36" ht="29.2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row>
    <row r="88" spans="1:36" ht="29.2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row>
    <row r="89" spans="1:36" ht="29.2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row>
    <row r="90" spans="1:36" ht="29.2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row>
    <row r="91" spans="1:36" ht="29.2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row>
    <row r="92" spans="1:36" ht="29.2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row>
    <row r="93" spans="1:36" ht="29.2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row>
    <row r="94" spans="1:36" ht="29.2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row>
    <row r="95" spans="1:36" ht="29.2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row>
    <row r="96" spans="1:36" ht="29.2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row>
    <row r="97" spans="1:36" ht="29.2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row>
    <row r="98" spans="1:36" ht="29.2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row>
    <row r="99" spans="1:36" ht="29.2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row>
    <row r="100" spans="1:36" ht="29.2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row>
    <row r="101" spans="1:36" ht="29.2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row>
    <row r="102" spans="1:36" ht="29.2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row>
    <row r="103" spans="1:36" ht="29.2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row>
    <row r="104" spans="1:36" ht="29.2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row>
    <row r="105" spans="1:36" ht="29.2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row>
    <row r="106" spans="1:36" ht="29.2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row>
    <row r="107" spans="1:36" ht="29.2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row>
    <row r="108" spans="1:36" ht="29.2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row>
    <row r="109" spans="1:36" ht="29.2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row>
    <row r="110" spans="1:36" ht="29.2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row>
    <row r="111" spans="1:36" ht="29.2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row>
    <row r="112" spans="1:36" ht="29.2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row>
    <row r="113" spans="1:36" ht="29.2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row>
    <row r="114" spans="1:36" ht="29.2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row>
    <row r="115" spans="1:36" ht="29.2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row>
    <row r="116" spans="1:36" ht="29.2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row>
    <row r="117" spans="1:36" ht="29.2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row>
    <row r="118" spans="1:36" ht="29.2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row>
    <row r="119" spans="1:36" ht="29.2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row>
    <row r="120" spans="1:36" ht="29.2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row>
    <row r="121" spans="1:36" ht="29.2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row>
    <row r="122" spans="1:36" ht="29.2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row>
    <row r="123" spans="1:36" ht="29.2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row>
    <row r="124" spans="1:36" ht="29.2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row>
    <row r="125" spans="1:36" ht="29.2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row>
    <row r="126" spans="1:36" ht="29.2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row>
    <row r="127" spans="1:36" ht="29.2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row>
    <row r="128" spans="1:36" ht="29.2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row>
    <row r="129" spans="1:36" ht="29.2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row>
    <row r="130" spans="1:36" ht="29.2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row>
    <row r="131" spans="1:36" ht="29.2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row>
    <row r="132" spans="1:36" ht="29.2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row>
    <row r="133" spans="1:36" ht="29.2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row>
    <row r="134" spans="1:36" ht="29.2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row>
    <row r="135" spans="1:36" ht="29.2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row>
    <row r="136" spans="1:36" ht="29.2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row>
    <row r="137" spans="1:36" ht="29.2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row>
    <row r="138" spans="1:36" ht="29.2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row>
    <row r="139" spans="1:36" ht="29.2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row>
    <row r="140" spans="1:36" ht="29.2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row>
    <row r="141" spans="1:36" ht="29.2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row>
    <row r="142" spans="1:36" ht="29.2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row>
    <row r="143" spans="1:36" ht="29.2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row>
    <row r="144" spans="1:36" ht="29.2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row>
    <row r="145" spans="1:36" ht="29.2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row>
    <row r="146" spans="1:36" ht="29.2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row>
    <row r="147" spans="1:36" ht="29.2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row>
    <row r="148" spans="1:36" ht="29.2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row>
    <row r="149" spans="1:36" ht="29.2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row>
    <row r="150" spans="1:36" ht="29.2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row>
    <row r="151" spans="1:36" ht="29.2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row>
    <row r="152" spans="1:36" ht="29.2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row>
    <row r="153" spans="1:36" ht="29.2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row>
    <row r="154" spans="1:36" ht="29.2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row>
    <row r="155" spans="1:36" ht="29.2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row>
    <row r="156" spans="1:36" ht="29.2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row>
    <row r="157" spans="1:36" ht="29.2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row>
    <row r="158" spans="1:36" ht="29.2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row>
    <row r="159" spans="1:36" ht="29.2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row>
    <row r="160" spans="1:36" ht="29.2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row>
    <row r="161" spans="1:36" ht="29.2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row>
    <row r="162" spans="1:36" ht="29.2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row>
    <row r="163" spans="1:36" ht="29.2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row>
    <row r="164" spans="1:36" ht="29.2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row>
    <row r="165" spans="1:36" ht="29.2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row>
    <row r="166" spans="1:36" ht="29.2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row>
    <row r="167" spans="1:36" ht="29.2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row>
    <row r="168" spans="1:36" ht="29.2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row>
    <row r="169" spans="1:36" ht="29.2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row>
    <row r="170" spans="1:36" ht="29.2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row>
    <row r="171" spans="1:36" ht="29.2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row>
    <row r="172" spans="1:36" ht="29.2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row>
    <row r="173" spans="1:36" ht="29.2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row>
    <row r="174" spans="1:36" ht="29.2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row>
    <row r="175" spans="1:36" ht="29.2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row>
    <row r="176" spans="1:36" ht="29.2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row>
    <row r="177" spans="1:36" ht="29.2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row>
    <row r="178" spans="1:36" ht="29.2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row>
    <row r="179" spans="1:36" ht="29.2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row>
    <row r="180" spans="1:36" ht="29.2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row>
    <row r="181" spans="1:36" ht="29.2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row>
    <row r="182" spans="1:36" ht="29.2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row>
    <row r="183" spans="1:36" ht="29.2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row>
    <row r="184" spans="1:36" ht="29.2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row>
    <row r="185" spans="1:36" ht="29.2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row>
    <row r="186" spans="1:36" ht="29.2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row>
    <row r="187" spans="1:36" ht="29.2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row>
    <row r="188" spans="1:36" ht="29.2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row>
    <row r="189" spans="1:36" ht="29.2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row>
    <row r="190" spans="1:36" ht="29.2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row>
    <row r="191" spans="1:36" ht="29.2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row>
    <row r="192" spans="1:36" ht="29.2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row>
    <row r="193" spans="1:36" ht="29.2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row>
    <row r="194" spans="1:36" ht="29.2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row>
    <row r="195" spans="1:36" ht="29.2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row>
    <row r="196" spans="1:36" ht="29.2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row>
    <row r="197" spans="1:36" ht="29.2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row>
    <row r="198" spans="1:36" ht="29.2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row>
    <row r="199" spans="1:36" ht="29.2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row>
    <row r="200" spans="1:36" ht="29.2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row>
    <row r="201" spans="1:36" ht="29.2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row>
    <row r="202" spans="1:36" ht="29.2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row>
    <row r="203" spans="1:36" ht="29.2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row>
    <row r="204" spans="1:36" ht="29.2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row>
    <row r="205" spans="1:36" ht="29.2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row>
    <row r="206" spans="1:36" ht="29.2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row>
    <row r="207" spans="1:36" ht="29.2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row>
    <row r="208" spans="1:36" ht="29.2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row>
    <row r="209" spans="1:36" ht="29.2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row>
    <row r="210" spans="1:36" ht="29.2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row>
    <row r="211" spans="1:36" ht="29.2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row>
    <row r="212" spans="1:36" ht="29.2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row>
    <row r="213" spans="1:36" ht="29.2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row>
    <row r="214" spans="1:36" ht="29.2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row>
    <row r="215" spans="1:36" ht="29.2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row>
    <row r="216" spans="1:36" ht="29.2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row>
    <row r="217" spans="1:36" ht="29.2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row>
    <row r="218" spans="1:36" ht="29.2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row>
    <row r="219" spans="1:36" ht="29.2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row>
    <row r="220" spans="1:36" ht="29.2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row>
    <row r="221" spans="1:36" ht="29.2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row>
    <row r="222" spans="1:36" ht="29.2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row>
    <row r="223" spans="1:36" ht="29.2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row>
    <row r="224" spans="1:36" ht="29.2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row>
    <row r="225" spans="1:36" ht="29.2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row>
    <row r="226" spans="1:36" ht="29.2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row>
    <row r="227" spans="1:36" ht="29.2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row>
    <row r="228" spans="1:36" ht="29.2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row>
    <row r="229" spans="1:36" ht="29.2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row>
    <row r="230" spans="1:36" ht="29.2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row>
    <row r="231" spans="1:36" ht="29.2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row>
    <row r="232" spans="1:36" ht="29.2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row>
    <row r="233" spans="1:36" ht="29.2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row>
    <row r="234" spans="1:36" ht="29.2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row>
    <row r="235" spans="1:36" ht="29.2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row>
    <row r="236" spans="1:36" ht="29.2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row>
    <row r="237" spans="1:36" ht="29.2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row>
    <row r="238" spans="1:36" ht="29.2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row>
    <row r="239" spans="1:36" ht="29.2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row>
    <row r="240" spans="1:36" ht="29.2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row>
    <row r="241" spans="1:36" ht="29.2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row>
    <row r="242" spans="1:36" ht="29.2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row>
    <row r="243" spans="1:36" ht="29.2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row>
    <row r="244" spans="1:36" ht="29.2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row>
    <row r="245" spans="1:36" ht="29.2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row>
    <row r="246" spans="1:36" ht="29.2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row>
    <row r="247" spans="1:36" ht="29.2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row>
    <row r="248" spans="1:36" ht="29.2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row>
    <row r="249" spans="1:36" ht="29.2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row>
    <row r="250" spans="1:36" ht="29.2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row>
    <row r="251" spans="1:36" ht="29.2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row>
    <row r="252" spans="1:36" ht="29.2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row>
    <row r="253" spans="1:36" ht="29.2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row>
    <row r="254" spans="1:36" ht="29.2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row>
    <row r="255" spans="1:36" ht="29.2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row>
    <row r="256" spans="1:36" ht="29.2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row>
    <row r="257" spans="1:36" ht="29.2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row>
    <row r="258" spans="1:36" ht="29.2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row>
    <row r="259" spans="1:36" ht="29.2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row>
    <row r="260" spans="1:36" ht="29.2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row>
    <row r="261" spans="1:36" ht="29.2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row>
    <row r="262" spans="1:36" ht="29.2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row>
    <row r="263" spans="1:36" ht="29.2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row>
    <row r="264" spans="1:36" ht="29.2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row>
    <row r="265" spans="1:36" ht="29.2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row>
    <row r="266" spans="1:36" ht="29.2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row>
    <row r="267" spans="1:36" ht="29.2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row>
    <row r="268" spans="1:36" ht="29.2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row>
    <row r="269" spans="1:36" ht="29.2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row>
    <row r="270" spans="1:36" ht="29.2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row>
    <row r="271" spans="1:36" ht="29.2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row>
    <row r="272" spans="1:36" ht="29.2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row>
    <row r="273" spans="1:36" ht="29.2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row>
    <row r="274" spans="1:36" ht="29.2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row>
    <row r="275" spans="1:36" ht="29.2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row>
    <row r="276" spans="1:36" ht="29.2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row>
    <row r="277" spans="1:36" ht="29.2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row>
    <row r="278" spans="1:36" ht="29.2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row>
    <row r="279" spans="1:36" ht="29.2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row>
    <row r="280" spans="1:36" ht="29.2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row>
    <row r="281" spans="1:36" ht="29.2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row>
    <row r="282" spans="1:36" ht="29.2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row>
    <row r="283" spans="1:36" ht="29.2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row>
    <row r="284" spans="1:36" ht="29.2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row>
    <row r="285" spans="1:36" ht="29.2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row>
    <row r="286" spans="1:36" ht="29.2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row>
    <row r="287" spans="1:36" ht="29.2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row>
    <row r="288" spans="1:36" ht="29.2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row>
    <row r="289" spans="1:36" ht="29.2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row>
    <row r="290" spans="1:36" ht="29.2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row>
    <row r="291" spans="1:36" ht="29.2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row>
    <row r="292" spans="1:36" ht="29.2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row>
    <row r="293" spans="1:36" ht="29.2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row>
    <row r="294" spans="1:36" ht="29.2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row>
    <row r="295" spans="1:36" ht="29.2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row>
    <row r="296" spans="1:36" ht="29.2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row>
    <row r="297" spans="1:36" ht="29.2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row>
    <row r="298" spans="1:36" ht="29.2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row>
    <row r="299" spans="1:36" ht="29.2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row>
    <row r="300" spans="1:36" ht="29.2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row>
    <row r="301" spans="1:36" ht="29.2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row>
    <row r="302" spans="1:36" ht="29.2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row>
    <row r="303" spans="1:36" ht="29.2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row>
    <row r="304" spans="1:36" ht="29.2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row>
    <row r="305" spans="1:36" ht="29.2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row>
    <row r="306" spans="1:36" ht="29.2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row>
    <row r="307" spans="1:36" ht="29.2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row>
    <row r="308" spans="1:36" ht="29.2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row>
    <row r="309" spans="1:36" ht="29.2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row>
    <row r="310" spans="1:36" ht="29.2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row>
    <row r="311" spans="1:36" ht="29.2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row>
    <row r="312" spans="1:36" ht="29.2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row>
    <row r="313" spans="1:36" ht="29.2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row>
    <row r="314" spans="1:36" ht="29.2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row>
    <row r="315" spans="1:36" ht="29.2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row>
    <row r="316" spans="1:36" ht="29.2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row>
    <row r="317" spans="1:36" ht="29.2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row>
    <row r="318" spans="1:36" ht="29.2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row>
    <row r="319" spans="1:36" ht="29.2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row>
    <row r="320" spans="1:36" ht="29.2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row>
    <row r="321" spans="1:36" ht="29.2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row>
    <row r="322" spans="1:36" ht="29.2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row>
    <row r="323" spans="1:36" ht="29.2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row>
    <row r="324" spans="1:36" ht="29.2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row>
    <row r="325" spans="1:36" ht="29.2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row>
    <row r="326" spans="1:36" ht="29.2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row>
    <row r="327" spans="1:36" ht="29.2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row>
    <row r="328" spans="1:36" ht="29.2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row>
    <row r="329" spans="1:36" ht="29.2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row>
    <row r="330" spans="1:36" ht="29.2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row>
    <row r="331" spans="1:36" ht="29.2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row>
    <row r="332" spans="1:36" ht="29.2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row>
    <row r="333" spans="1:36" ht="29.2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row>
    <row r="334" spans="1:36" ht="29.2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row>
    <row r="335" spans="1:36" ht="29.2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row>
    <row r="336" spans="1:36" ht="29.2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row>
    <row r="337" spans="1:36" ht="29.2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row>
    <row r="338" spans="1:36" ht="29.2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row>
    <row r="339" spans="1:36" ht="29.2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row>
    <row r="340" spans="1:36" ht="29.2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row>
    <row r="341" spans="1:36" ht="29.2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row>
    <row r="342" spans="1:36" ht="29.2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row>
    <row r="343" spans="1:36" ht="29.2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row>
    <row r="344" spans="1:36" ht="29.2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row>
    <row r="345" spans="1:36" ht="29.2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row>
    <row r="346" spans="1:36" ht="29.2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row>
    <row r="347" spans="1:36" ht="29.2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row>
    <row r="348" spans="1:36" ht="29.2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row>
    <row r="349" spans="1:36" ht="29.2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row>
    <row r="350" spans="1:36" ht="29.2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row>
    <row r="351" spans="1:36" ht="29.2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row>
    <row r="352" spans="1:36" ht="29.2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row>
    <row r="353" spans="1:36" ht="29.2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row>
    <row r="354" spans="1:36" ht="29.2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row>
    <row r="355" spans="1:36" ht="29.2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row>
    <row r="356" spans="1:36" ht="29.2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row>
    <row r="357" spans="1:36" ht="29.2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row>
    <row r="358" spans="1:36" ht="29.2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row>
    <row r="359" spans="1:36" ht="29.2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row>
    <row r="360" spans="1:36" ht="29.2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row>
    <row r="361" spans="1:36" ht="29.2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row>
    <row r="362" spans="1:36" ht="29.2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row>
    <row r="363" spans="1:36" ht="29.2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row>
    <row r="364" spans="1:36" ht="29.2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row>
    <row r="365" spans="1:36" ht="29.2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row>
    <row r="366" spans="1:36" ht="29.2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row>
    <row r="367" spans="1:36" ht="29.2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row>
    <row r="368" spans="1:36" ht="29.2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row>
    <row r="369" spans="1:36" ht="29.2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row>
    <row r="370" spans="1:36" ht="29.2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row>
    <row r="371" spans="1:36" ht="29.2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row>
    <row r="372" spans="1:36" ht="29.2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row>
    <row r="373" spans="1:36" ht="29.2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row>
    <row r="374" spans="1:36" ht="29.2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row>
    <row r="375" spans="1:36" ht="29.2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row>
    <row r="376" spans="1:36" ht="29.2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row>
    <row r="377" spans="1:36" ht="29.2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row>
    <row r="378" spans="1:36" ht="29.2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row>
    <row r="379" spans="1:36" ht="29.2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row>
    <row r="380" spans="1:36" ht="29.2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row>
    <row r="381" spans="1:36" ht="29.2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row>
    <row r="382" spans="1:36" ht="29.2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row>
    <row r="383" spans="1:36" ht="29.2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row>
    <row r="384" spans="1:36" ht="29.2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row>
    <row r="385" spans="1:36" ht="29.2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row>
    <row r="386" spans="1:36" ht="29.2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row>
    <row r="387" spans="1:36" ht="29.2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row>
    <row r="388" spans="1:36" ht="29.2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row>
    <row r="389" spans="1:36" ht="29.2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row>
    <row r="390" spans="1:36" ht="29.2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row>
    <row r="391" spans="1:36" ht="29.2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row>
    <row r="392" spans="1:36" ht="29.2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row>
    <row r="393" spans="1:36" ht="29.2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row>
    <row r="394" spans="1:36" ht="29.2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row>
    <row r="395" spans="1:36" ht="29.2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row>
    <row r="396" spans="1:36" ht="29.2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row>
    <row r="397" spans="1:36" ht="29.2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row>
    <row r="398" spans="1:36" ht="29.2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row>
    <row r="399" spans="1:36" ht="29.2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row>
    <row r="400" spans="1:36" ht="29.2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row>
    <row r="401" spans="1:36" ht="29.2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row>
    <row r="402" spans="1:36" ht="29.2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row>
    <row r="403" spans="1:36" ht="29.2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row>
    <row r="404" spans="1:36" ht="29.2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row>
    <row r="405" spans="1:36" ht="29.2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row>
    <row r="406" spans="1:36" ht="29.2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row>
    <row r="407" spans="1:36" ht="29.2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row>
    <row r="408" spans="1:36" ht="29.2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row>
    <row r="409" spans="1:36" ht="29.2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row>
    <row r="410" spans="1:36" ht="29.2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row>
    <row r="411" spans="1:36" ht="29.2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row>
    <row r="412" spans="1:36" ht="29.2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row>
    <row r="413" spans="1:36" ht="29.2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row>
    <row r="414" spans="1:36" ht="29.2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row>
    <row r="415" spans="1:36" ht="29.2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row>
    <row r="416" spans="1:36" ht="29.2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row>
    <row r="417" spans="1:36" ht="29.2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row>
    <row r="418" spans="1:36" ht="29.2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row>
    <row r="419" spans="1:36" ht="29.2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row>
    <row r="420" spans="1:36" ht="29.2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row>
    <row r="421" spans="1:36" ht="29.2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row>
    <row r="422" spans="1:36" ht="29.2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row>
    <row r="423" spans="1:36" ht="29.2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row>
    <row r="424" spans="1:36" ht="29.2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row>
    <row r="425" spans="1:36" ht="29.2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row>
    <row r="426" spans="1:36" ht="29.2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row>
    <row r="427" spans="1:36" ht="29.2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row>
    <row r="428" spans="1:36" ht="29.2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row>
    <row r="429" spans="1:36" ht="29.2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row>
    <row r="430" spans="1:36" ht="29.2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row>
    <row r="431" spans="1:36" ht="29.2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row>
    <row r="432" spans="1:36" ht="29.2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row>
    <row r="433" spans="1:36" ht="29.2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row>
    <row r="434" spans="1:36" ht="29.2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row>
    <row r="435" spans="1:36" ht="29.2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row>
    <row r="436" spans="1:36" ht="29.2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row>
    <row r="437" spans="1:36" ht="29.2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row>
    <row r="438" spans="1:36" ht="29.2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row>
    <row r="439" spans="1:36" ht="29.2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row>
    <row r="440" spans="1:36" ht="29.2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row>
    <row r="441" spans="1:36" ht="29.2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row>
    <row r="442" spans="1:36" ht="29.2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row>
    <row r="443" spans="1:36" ht="29.2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row>
    <row r="444" spans="1:36" ht="29.2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row>
    <row r="445" spans="1:36" ht="29.2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row>
    <row r="446" spans="1:36" ht="29.2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row>
    <row r="447" spans="1:36" ht="29.2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row>
    <row r="448" spans="1:36" ht="29.2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row>
    <row r="449" spans="1:36" ht="29.2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row>
    <row r="450" spans="1:36" ht="29.2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row>
    <row r="451" spans="1:36" ht="29.2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row>
    <row r="452" spans="1:36" ht="29.2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row>
    <row r="453" spans="1:36" ht="29.2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row>
    <row r="454" spans="1:36" ht="29.2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row>
    <row r="455" spans="1:36" ht="29.2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row>
    <row r="456" spans="1:36" ht="29.2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row>
    <row r="457" spans="1:36" ht="29.2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row>
    <row r="458" spans="1:36" ht="29.2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row>
    <row r="459" spans="1:36" ht="29.2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row>
    <row r="460" spans="1:36" ht="29.2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row>
    <row r="461" spans="1:36" ht="29.2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row>
    <row r="462" spans="1:36" ht="29.2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row>
    <row r="463" spans="1:36" ht="29.2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row>
    <row r="464" spans="1:36" ht="29.2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row>
    <row r="465" spans="1:36" ht="29.2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row>
    <row r="466" spans="1:36" ht="29.2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row>
    <row r="467" spans="1:36" ht="29.2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row>
    <row r="468" spans="1:36" ht="29.2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row>
    <row r="469" spans="1:36" ht="29.2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row>
    <row r="470" spans="1:36" ht="29.2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row>
    <row r="471" spans="1:36" ht="29.2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row>
    <row r="472" spans="1:36" ht="29.2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row>
    <row r="473" spans="1:36" ht="29.2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row>
    <row r="474" spans="1:36" ht="29.2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row>
    <row r="475" spans="1:36" ht="29.2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row>
    <row r="476" spans="1:36" ht="29.2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row>
    <row r="477" spans="1:36" ht="29.2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row>
    <row r="478" spans="1:36" ht="29.2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row>
    <row r="479" spans="1:36" ht="29.2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row>
    <row r="480" spans="1:36" ht="29.2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row>
    <row r="481" spans="1:36" ht="29.2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row>
    <row r="482" spans="1:36" ht="29.2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row>
    <row r="483" spans="1:36" ht="29.2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row>
    <row r="484" spans="1:36" ht="29.2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row>
    <row r="485" spans="1:36" ht="29.2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row>
    <row r="486" spans="1:36" ht="29.2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row>
    <row r="487" spans="1:36" ht="29.2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row>
    <row r="488" spans="1:36" ht="29.2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row>
    <row r="489" spans="1:36" ht="29.2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row>
    <row r="490" spans="1:36" ht="29.2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row>
    <row r="491" spans="1:36" ht="29.2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row>
    <row r="492" spans="1:36" ht="29.2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row>
    <row r="493" spans="1:36" ht="29.2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row>
    <row r="494" spans="1:36" ht="29.2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row>
    <row r="495" spans="1:36" ht="29.2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row>
    <row r="496" spans="1:36" ht="29.2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row>
    <row r="497" spans="1:36" ht="29.2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row>
    <row r="498" spans="1:36" ht="29.2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row>
    <row r="499" spans="1:36" ht="29.2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row>
    <row r="500" spans="1:36" ht="29.2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row>
    <row r="501" spans="1:36" ht="29.2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row>
    <row r="502" spans="1:36" ht="29.2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row>
    <row r="503" spans="1:36" ht="29.2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row>
    <row r="504" spans="1:36" ht="29.2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row>
    <row r="505" spans="1:36" ht="29.2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row>
    <row r="506" spans="1:36" ht="29.2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row>
    <row r="507" spans="1:36" ht="29.2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row>
    <row r="508" spans="1:36" ht="29.2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row>
    <row r="509" spans="1:36" ht="29.2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row>
    <row r="510" spans="1:36" ht="29.2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row>
    <row r="511" spans="1:36" ht="29.2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row>
    <row r="512" spans="1:36" ht="29.2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row>
    <row r="513" spans="1:36" ht="29.2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row>
    <row r="514" spans="1:36" ht="29.2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row>
    <row r="515" spans="1:36" ht="29.2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row>
    <row r="516" spans="1:36" ht="29.2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row>
    <row r="517" spans="1:36" ht="29.2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row>
    <row r="518" spans="1:36" ht="29.2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row>
    <row r="519" spans="1:36" ht="29.2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row>
    <row r="520" spans="1:36" ht="29.2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row>
    <row r="521" spans="1:36" ht="29.2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row>
    <row r="522" spans="1:36" ht="29.2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row>
    <row r="523" spans="1:36" ht="29.2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row>
    <row r="524" spans="1:36" ht="29.2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row>
    <row r="525" spans="1:36" ht="29.2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row>
    <row r="526" spans="1:36" ht="29.2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row>
    <row r="527" spans="1:36" ht="29.2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row>
    <row r="528" spans="1:36" ht="29.2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row>
    <row r="529" spans="1:36" ht="29.2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row>
    <row r="530" spans="1:36" ht="29.2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row>
    <row r="531" spans="1:36" ht="29.2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row>
    <row r="532" spans="1:36" ht="29.2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row>
    <row r="533" spans="1:36" ht="29.2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row>
    <row r="534" spans="1:36" ht="29.2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row>
    <row r="535" spans="1:36" ht="29.2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row>
    <row r="536" spans="1:36" ht="29.2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row>
    <row r="537" spans="1:36" ht="29.2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row>
    <row r="538" spans="1:36" ht="29.2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row>
    <row r="539" spans="1:36" ht="29.2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row>
    <row r="540" spans="1:36" ht="29.2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row>
    <row r="541" spans="1:36" ht="29.2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row>
    <row r="542" spans="1:36" ht="29.2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row>
    <row r="543" spans="1:36" ht="29.2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row>
    <row r="544" spans="1:36" ht="29.2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c r="AB544" s="26"/>
      <c r="AC544" s="26"/>
      <c r="AD544" s="26"/>
      <c r="AE544" s="26"/>
      <c r="AF544" s="26"/>
      <c r="AG544" s="26"/>
      <c r="AH544" s="26"/>
      <c r="AI544" s="26"/>
      <c r="AJ544" s="26"/>
    </row>
    <row r="545" spans="1:36" ht="29.2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c r="AB545" s="26"/>
      <c r="AC545" s="26"/>
      <c r="AD545" s="26"/>
      <c r="AE545" s="26"/>
      <c r="AF545" s="26"/>
      <c r="AG545" s="26"/>
      <c r="AH545" s="26"/>
      <c r="AI545" s="26"/>
      <c r="AJ545" s="26"/>
    </row>
    <row r="546" spans="1:36" ht="29.2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c r="AB546" s="26"/>
      <c r="AC546" s="26"/>
      <c r="AD546" s="26"/>
      <c r="AE546" s="26"/>
      <c r="AF546" s="26"/>
      <c r="AG546" s="26"/>
      <c r="AH546" s="26"/>
      <c r="AI546" s="26"/>
      <c r="AJ546" s="26"/>
    </row>
    <row r="547" spans="1:36" ht="29.2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row>
    <row r="548" spans="1:36" ht="29.2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row>
    <row r="549" spans="1:36" ht="29.2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row>
    <row r="550" spans="1:36" ht="29.2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row>
    <row r="551" spans="1:36" ht="29.2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c r="AB551" s="26"/>
      <c r="AC551" s="26"/>
      <c r="AD551" s="26"/>
      <c r="AE551" s="26"/>
      <c r="AF551" s="26"/>
      <c r="AG551" s="26"/>
      <c r="AH551" s="26"/>
      <c r="AI551" s="26"/>
      <c r="AJ551" s="26"/>
    </row>
    <row r="552" spans="1:36" ht="29.2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c r="AB552" s="26"/>
      <c r="AC552" s="26"/>
      <c r="AD552" s="26"/>
      <c r="AE552" s="26"/>
      <c r="AF552" s="26"/>
      <c r="AG552" s="26"/>
      <c r="AH552" s="26"/>
      <c r="AI552" s="26"/>
      <c r="AJ552" s="26"/>
    </row>
    <row r="553" spans="1:36" ht="29.2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c r="AB553" s="26"/>
      <c r="AC553" s="26"/>
      <c r="AD553" s="26"/>
      <c r="AE553" s="26"/>
      <c r="AF553" s="26"/>
      <c r="AG553" s="26"/>
      <c r="AH553" s="26"/>
      <c r="AI553" s="26"/>
      <c r="AJ553" s="26"/>
    </row>
    <row r="554" spans="1:36" ht="29.2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row>
    <row r="555" spans="1:36" ht="29.2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row>
    <row r="556" spans="1:36" ht="29.2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row>
    <row r="557" spans="1:36" ht="29.2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row>
    <row r="558" spans="1:36" ht="29.2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c r="AB558" s="26"/>
      <c r="AC558" s="26"/>
      <c r="AD558" s="26"/>
      <c r="AE558" s="26"/>
      <c r="AF558" s="26"/>
      <c r="AG558" s="26"/>
      <c r="AH558" s="26"/>
      <c r="AI558" s="26"/>
      <c r="AJ558" s="26"/>
    </row>
    <row r="559" spans="1:36" ht="29.2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c r="AB559" s="26"/>
      <c r="AC559" s="26"/>
      <c r="AD559" s="26"/>
      <c r="AE559" s="26"/>
      <c r="AF559" s="26"/>
      <c r="AG559" s="26"/>
      <c r="AH559" s="26"/>
      <c r="AI559" s="26"/>
      <c r="AJ559" s="26"/>
    </row>
    <row r="560" spans="1:36" ht="29.2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c r="AB560" s="26"/>
      <c r="AC560" s="26"/>
      <c r="AD560" s="26"/>
      <c r="AE560" s="26"/>
      <c r="AF560" s="26"/>
      <c r="AG560" s="26"/>
      <c r="AH560" s="26"/>
      <c r="AI560" s="26"/>
      <c r="AJ560" s="26"/>
    </row>
    <row r="561" spans="1:36" ht="29.2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row>
    <row r="562" spans="1:36" ht="29.2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row>
    <row r="563" spans="1:36" ht="29.2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row>
    <row r="564" spans="1:36" ht="29.2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row>
    <row r="565" spans="1:36" ht="29.2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c r="AB565" s="26"/>
      <c r="AC565" s="26"/>
      <c r="AD565" s="26"/>
      <c r="AE565" s="26"/>
      <c r="AF565" s="26"/>
      <c r="AG565" s="26"/>
      <c r="AH565" s="26"/>
      <c r="AI565" s="26"/>
      <c r="AJ565" s="26"/>
    </row>
    <row r="566" spans="1:36" ht="29.2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c r="AB566" s="26"/>
      <c r="AC566" s="26"/>
      <c r="AD566" s="26"/>
      <c r="AE566" s="26"/>
      <c r="AF566" s="26"/>
      <c r="AG566" s="26"/>
      <c r="AH566" s="26"/>
      <c r="AI566" s="26"/>
      <c r="AJ566" s="26"/>
    </row>
    <row r="567" spans="1:36" ht="29.2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c r="AG567" s="26"/>
      <c r="AH567" s="26"/>
      <c r="AI567" s="26"/>
      <c r="AJ567" s="26"/>
    </row>
    <row r="568" spans="1:36" ht="29.2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row>
    <row r="569" spans="1:36" ht="29.2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row>
    <row r="570" spans="1:36" ht="29.2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row>
    <row r="571" spans="1:36" ht="29.2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row>
    <row r="572" spans="1:36" ht="29.2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c r="AG572" s="26"/>
      <c r="AH572" s="26"/>
      <c r="AI572" s="26"/>
      <c r="AJ572" s="26"/>
    </row>
    <row r="573" spans="1:36" ht="29.2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c r="AB573" s="26"/>
      <c r="AC573" s="26"/>
      <c r="AD573" s="26"/>
      <c r="AE573" s="26"/>
      <c r="AF573" s="26"/>
      <c r="AG573" s="26"/>
      <c r="AH573" s="26"/>
      <c r="AI573" s="26"/>
      <c r="AJ573" s="26"/>
    </row>
    <row r="574" spans="1:36" ht="29.2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c r="AB574" s="26"/>
      <c r="AC574" s="26"/>
      <c r="AD574" s="26"/>
      <c r="AE574" s="26"/>
      <c r="AF574" s="26"/>
      <c r="AG574" s="26"/>
      <c r="AH574" s="26"/>
      <c r="AI574" s="26"/>
      <c r="AJ574" s="26"/>
    </row>
    <row r="575" spans="1:36" ht="29.2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row>
    <row r="576" spans="1:36" ht="29.2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row>
    <row r="577" spans="1:36" ht="29.2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row>
    <row r="578" spans="1:36" ht="29.2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row>
    <row r="579" spans="1:36" ht="29.2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c r="AB579" s="26"/>
      <c r="AC579" s="26"/>
      <c r="AD579" s="26"/>
      <c r="AE579" s="26"/>
      <c r="AF579" s="26"/>
      <c r="AG579" s="26"/>
      <c r="AH579" s="26"/>
      <c r="AI579" s="26"/>
      <c r="AJ579" s="26"/>
    </row>
    <row r="580" spans="1:36" ht="29.2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c r="AB580" s="26"/>
      <c r="AC580" s="26"/>
      <c r="AD580" s="26"/>
      <c r="AE580" s="26"/>
      <c r="AF580" s="26"/>
      <c r="AG580" s="26"/>
      <c r="AH580" s="26"/>
      <c r="AI580" s="26"/>
      <c r="AJ580" s="26"/>
    </row>
    <row r="581" spans="1:36" ht="29.2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c r="AB581" s="26"/>
      <c r="AC581" s="26"/>
      <c r="AD581" s="26"/>
      <c r="AE581" s="26"/>
      <c r="AF581" s="26"/>
      <c r="AG581" s="26"/>
      <c r="AH581" s="26"/>
      <c r="AI581" s="26"/>
      <c r="AJ581" s="26"/>
    </row>
    <row r="582" spans="1:36" ht="29.2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row>
    <row r="583" spans="1:36" ht="29.2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row>
    <row r="584" spans="1:36" ht="29.2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row>
    <row r="585" spans="1:36" ht="29.2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row>
    <row r="586" spans="1:36" ht="29.2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c r="AB586" s="26"/>
      <c r="AC586" s="26"/>
      <c r="AD586" s="26"/>
      <c r="AE586" s="26"/>
      <c r="AF586" s="26"/>
      <c r="AG586" s="26"/>
      <c r="AH586" s="26"/>
      <c r="AI586" s="26"/>
      <c r="AJ586" s="26"/>
    </row>
    <row r="587" spans="1:36" ht="29.2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c r="AB587" s="26"/>
      <c r="AC587" s="26"/>
      <c r="AD587" s="26"/>
      <c r="AE587" s="26"/>
      <c r="AF587" s="26"/>
      <c r="AG587" s="26"/>
      <c r="AH587" s="26"/>
      <c r="AI587" s="26"/>
      <c r="AJ587" s="26"/>
    </row>
    <row r="588" spans="1:36" ht="29.2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c r="AB588" s="26"/>
      <c r="AC588" s="26"/>
      <c r="AD588" s="26"/>
      <c r="AE588" s="26"/>
      <c r="AF588" s="26"/>
      <c r="AG588" s="26"/>
      <c r="AH588" s="26"/>
      <c r="AI588" s="26"/>
      <c r="AJ588" s="26"/>
    </row>
    <row r="589" spans="1:36" ht="29.2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row>
    <row r="590" spans="1:36" ht="29.2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row>
    <row r="591" spans="1:36" ht="29.2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row>
    <row r="592" spans="1:36" ht="29.2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row>
    <row r="593" spans="1:36" ht="29.2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c r="AB593" s="26"/>
      <c r="AC593" s="26"/>
      <c r="AD593" s="26"/>
      <c r="AE593" s="26"/>
      <c r="AF593" s="26"/>
      <c r="AG593" s="26"/>
      <c r="AH593" s="26"/>
      <c r="AI593" s="26"/>
      <c r="AJ593" s="26"/>
    </row>
    <row r="594" spans="1:36" ht="29.2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c r="AB594" s="26"/>
      <c r="AC594" s="26"/>
      <c r="AD594" s="26"/>
      <c r="AE594" s="26"/>
      <c r="AF594" s="26"/>
      <c r="AG594" s="26"/>
      <c r="AH594" s="26"/>
      <c r="AI594" s="26"/>
      <c r="AJ594" s="26"/>
    </row>
    <row r="595" spans="1:36" ht="29.2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c r="AB595" s="26"/>
      <c r="AC595" s="26"/>
      <c r="AD595" s="26"/>
      <c r="AE595" s="26"/>
      <c r="AF595" s="26"/>
      <c r="AG595" s="26"/>
      <c r="AH595" s="26"/>
      <c r="AI595" s="26"/>
      <c r="AJ595" s="26"/>
    </row>
    <row r="596" spans="1:36" ht="29.2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row>
    <row r="597" spans="1:36" ht="29.2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row>
    <row r="598" spans="1:36" ht="29.2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row>
    <row r="599" spans="1:36" ht="29.2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row>
    <row r="600" spans="1:36" ht="29.2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c r="AB600" s="26"/>
      <c r="AC600" s="26"/>
      <c r="AD600" s="26"/>
      <c r="AE600" s="26"/>
      <c r="AF600" s="26"/>
      <c r="AG600" s="26"/>
      <c r="AH600" s="26"/>
      <c r="AI600" s="26"/>
      <c r="AJ600" s="26"/>
    </row>
    <row r="601" spans="1:36" ht="29.2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c r="AB601" s="26"/>
      <c r="AC601" s="26"/>
      <c r="AD601" s="26"/>
      <c r="AE601" s="26"/>
      <c r="AF601" s="26"/>
      <c r="AG601" s="26"/>
      <c r="AH601" s="26"/>
      <c r="AI601" s="26"/>
      <c r="AJ601" s="26"/>
    </row>
    <row r="602" spans="1:36" ht="29.2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c r="AB602" s="26"/>
      <c r="AC602" s="26"/>
      <c r="AD602" s="26"/>
      <c r="AE602" s="26"/>
      <c r="AF602" s="26"/>
      <c r="AG602" s="26"/>
      <c r="AH602" s="26"/>
      <c r="AI602" s="26"/>
      <c r="AJ602" s="26"/>
    </row>
    <row r="603" spans="1:36" ht="29.2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row>
    <row r="604" spans="1:36" ht="29.2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row>
    <row r="605" spans="1:36" ht="29.2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row>
    <row r="606" spans="1:36" ht="29.2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row>
    <row r="607" spans="1:36" ht="29.2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c r="AB607" s="26"/>
      <c r="AC607" s="26"/>
      <c r="AD607" s="26"/>
      <c r="AE607" s="26"/>
      <c r="AF607" s="26"/>
      <c r="AG607" s="26"/>
      <c r="AH607" s="26"/>
      <c r="AI607" s="26"/>
      <c r="AJ607" s="26"/>
    </row>
    <row r="608" spans="1:36" ht="29.2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c r="AB608" s="26"/>
      <c r="AC608" s="26"/>
      <c r="AD608" s="26"/>
      <c r="AE608" s="26"/>
      <c r="AF608" s="26"/>
      <c r="AG608" s="26"/>
      <c r="AH608" s="26"/>
      <c r="AI608" s="26"/>
      <c r="AJ608" s="26"/>
    </row>
    <row r="609" spans="1:36" ht="29.2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c r="AB609" s="26"/>
      <c r="AC609" s="26"/>
      <c r="AD609" s="26"/>
      <c r="AE609" s="26"/>
      <c r="AF609" s="26"/>
      <c r="AG609" s="26"/>
      <c r="AH609" s="26"/>
      <c r="AI609" s="26"/>
      <c r="AJ609" s="26"/>
    </row>
    <row r="610" spans="1:36" ht="29.2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row>
    <row r="611" spans="1:36" ht="29.2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row>
    <row r="612" spans="1:36" ht="29.2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c r="AB612" s="26"/>
      <c r="AC612" s="26"/>
      <c r="AD612" s="26"/>
      <c r="AE612" s="26"/>
      <c r="AF612" s="26"/>
      <c r="AG612" s="26"/>
      <c r="AH612" s="26"/>
      <c r="AI612" s="26"/>
      <c r="AJ612" s="26"/>
    </row>
    <row r="613" spans="1:36" ht="29.2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row>
    <row r="614" spans="1:36" ht="29.2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c r="AB614" s="26"/>
      <c r="AC614" s="26"/>
      <c r="AD614" s="26"/>
      <c r="AE614" s="26"/>
      <c r="AF614" s="26"/>
      <c r="AG614" s="26"/>
      <c r="AH614" s="26"/>
      <c r="AI614" s="26"/>
      <c r="AJ614" s="26"/>
    </row>
    <row r="615" spans="1:36" ht="29.2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c r="AB615" s="26"/>
      <c r="AC615" s="26"/>
      <c r="AD615" s="26"/>
      <c r="AE615" s="26"/>
      <c r="AF615" s="26"/>
      <c r="AG615" s="26"/>
      <c r="AH615" s="26"/>
      <c r="AI615" s="26"/>
      <c r="AJ615" s="26"/>
    </row>
    <row r="616" spans="1:36" ht="29.2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c r="AB616" s="26"/>
      <c r="AC616" s="26"/>
      <c r="AD616" s="26"/>
      <c r="AE616" s="26"/>
      <c r="AF616" s="26"/>
      <c r="AG616" s="26"/>
      <c r="AH616" s="26"/>
      <c r="AI616" s="26"/>
      <c r="AJ616" s="26"/>
    </row>
    <row r="617" spans="1:36" ht="29.2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row>
    <row r="618" spans="1:36" ht="29.2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row>
    <row r="619" spans="1:36" ht="29.2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c r="AB619" s="26"/>
      <c r="AC619" s="26"/>
      <c r="AD619" s="26"/>
      <c r="AE619" s="26"/>
      <c r="AF619" s="26"/>
      <c r="AG619" s="26"/>
      <c r="AH619" s="26"/>
      <c r="AI619" s="26"/>
      <c r="AJ619" s="26"/>
    </row>
    <row r="620" spans="1:36" ht="29.2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row>
    <row r="621" spans="1:36" ht="29.2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c r="AB621" s="26"/>
      <c r="AC621" s="26"/>
      <c r="AD621" s="26"/>
      <c r="AE621" s="26"/>
      <c r="AF621" s="26"/>
      <c r="AG621" s="26"/>
      <c r="AH621" s="26"/>
      <c r="AI621" s="26"/>
      <c r="AJ621" s="26"/>
    </row>
    <row r="622" spans="1:36" ht="29.2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c r="AB622" s="26"/>
      <c r="AC622" s="26"/>
      <c r="AD622" s="26"/>
      <c r="AE622" s="26"/>
      <c r="AF622" s="26"/>
      <c r="AG622" s="26"/>
      <c r="AH622" s="26"/>
      <c r="AI622" s="26"/>
      <c r="AJ622" s="26"/>
    </row>
    <row r="623" spans="1:36" ht="29.2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c r="AB623" s="26"/>
      <c r="AC623" s="26"/>
      <c r="AD623" s="26"/>
      <c r="AE623" s="26"/>
      <c r="AF623" s="26"/>
      <c r="AG623" s="26"/>
      <c r="AH623" s="26"/>
      <c r="AI623" s="26"/>
      <c r="AJ623" s="26"/>
    </row>
    <row r="624" spans="1:36" ht="29.2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row>
    <row r="625" spans="1:36" ht="29.2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row>
    <row r="626" spans="1:36" ht="29.2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c r="AB626" s="26"/>
      <c r="AC626" s="26"/>
      <c r="AD626" s="26"/>
      <c r="AE626" s="26"/>
      <c r="AF626" s="26"/>
      <c r="AG626" s="26"/>
      <c r="AH626" s="26"/>
      <c r="AI626" s="26"/>
      <c r="AJ626" s="26"/>
    </row>
    <row r="627" spans="1:36" ht="29.2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row>
    <row r="628" spans="1:36" ht="29.2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row>
    <row r="629" spans="1:36" ht="29.2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c r="AB629" s="26"/>
      <c r="AC629" s="26"/>
      <c r="AD629" s="26"/>
      <c r="AE629" s="26"/>
      <c r="AF629" s="26"/>
      <c r="AG629" s="26"/>
      <c r="AH629" s="26"/>
      <c r="AI629" s="26"/>
      <c r="AJ629" s="26"/>
    </row>
    <row r="630" spans="1:36" ht="29.2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c r="AB630" s="26"/>
      <c r="AC630" s="26"/>
      <c r="AD630" s="26"/>
      <c r="AE630" s="26"/>
      <c r="AF630" s="26"/>
      <c r="AG630" s="26"/>
      <c r="AH630" s="26"/>
      <c r="AI630" s="26"/>
      <c r="AJ630" s="26"/>
    </row>
    <row r="631" spans="1:36" ht="29.2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c r="AB631" s="26"/>
      <c r="AC631" s="26"/>
      <c r="AD631" s="26"/>
      <c r="AE631" s="26"/>
      <c r="AF631" s="26"/>
      <c r="AG631" s="26"/>
      <c r="AH631" s="26"/>
      <c r="AI631" s="26"/>
      <c r="AJ631" s="26"/>
    </row>
    <row r="632" spans="1:36" ht="29.2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row>
    <row r="633" spans="1:36" ht="29.2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row>
    <row r="634" spans="1:36" ht="29.2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row>
    <row r="635" spans="1:36" ht="29.2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row>
    <row r="636" spans="1:36" ht="29.2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c r="AB636" s="26"/>
      <c r="AC636" s="26"/>
      <c r="AD636" s="26"/>
      <c r="AE636" s="26"/>
      <c r="AF636" s="26"/>
      <c r="AG636" s="26"/>
      <c r="AH636" s="26"/>
      <c r="AI636" s="26"/>
      <c r="AJ636" s="26"/>
    </row>
    <row r="637" spans="1:36" ht="29.2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c r="AB637" s="26"/>
      <c r="AC637" s="26"/>
      <c r="AD637" s="26"/>
      <c r="AE637" s="26"/>
      <c r="AF637" s="26"/>
      <c r="AG637" s="26"/>
      <c r="AH637" s="26"/>
      <c r="AI637" s="26"/>
      <c r="AJ637" s="26"/>
    </row>
    <row r="638" spans="1:36" ht="29.2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c r="AB638" s="26"/>
      <c r="AC638" s="26"/>
      <c r="AD638" s="26"/>
      <c r="AE638" s="26"/>
      <c r="AF638" s="26"/>
      <c r="AG638" s="26"/>
      <c r="AH638" s="26"/>
      <c r="AI638" s="26"/>
      <c r="AJ638" s="26"/>
    </row>
    <row r="639" spans="1:36" ht="29.2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row>
    <row r="640" spans="1:36" ht="29.2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row>
    <row r="641" spans="1:36" ht="29.2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row>
    <row r="642" spans="1:36" ht="29.2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row>
    <row r="643" spans="1:36" ht="29.2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c r="AB643" s="26"/>
      <c r="AC643" s="26"/>
      <c r="AD643" s="26"/>
      <c r="AE643" s="26"/>
      <c r="AF643" s="26"/>
      <c r="AG643" s="26"/>
      <c r="AH643" s="26"/>
      <c r="AI643" s="26"/>
      <c r="AJ643" s="26"/>
    </row>
    <row r="644" spans="1:36" ht="29.2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c r="AB644" s="26"/>
      <c r="AC644" s="26"/>
      <c r="AD644" s="26"/>
      <c r="AE644" s="26"/>
      <c r="AF644" s="26"/>
      <c r="AG644" s="26"/>
      <c r="AH644" s="26"/>
      <c r="AI644" s="26"/>
      <c r="AJ644" s="26"/>
    </row>
    <row r="645" spans="1:36" ht="29.2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c r="AB645" s="26"/>
      <c r="AC645" s="26"/>
      <c r="AD645" s="26"/>
      <c r="AE645" s="26"/>
      <c r="AF645" s="26"/>
      <c r="AG645" s="26"/>
      <c r="AH645" s="26"/>
      <c r="AI645" s="26"/>
      <c r="AJ645" s="26"/>
    </row>
    <row r="646" spans="1:36" ht="29.2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row>
    <row r="647" spans="1:36" ht="29.2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row>
    <row r="648" spans="1:36" ht="29.2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row>
    <row r="649" spans="1:36" ht="29.2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row>
    <row r="650" spans="1:36" ht="29.2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row>
    <row r="651" spans="1:36" ht="29.2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row>
    <row r="652" spans="1:36" ht="29.2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row>
    <row r="653" spans="1:36" ht="29.2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row>
    <row r="654" spans="1:36" ht="29.2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row>
    <row r="655" spans="1:36" ht="29.2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row>
    <row r="656" spans="1:36" ht="29.2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row>
    <row r="657" spans="1:36" ht="29.2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c r="AB657" s="26"/>
      <c r="AC657" s="26"/>
      <c r="AD657" s="26"/>
      <c r="AE657" s="26"/>
      <c r="AF657" s="26"/>
      <c r="AG657" s="26"/>
      <c r="AH657" s="26"/>
      <c r="AI657" s="26"/>
      <c r="AJ657" s="26"/>
    </row>
    <row r="658" spans="1:36" ht="29.2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c r="AB658" s="26"/>
      <c r="AC658" s="26"/>
      <c r="AD658" s="26"/>
      <c r="AE658" s="26"/>
      <c r="AF658" s="26"/>
      <c r="AG658" s="26"/>
      <c r="AH658" s="26"/>
      <c r="AI658" s="26"/>
      <c r="AJ658" s="26"/>
    </row>
    <row r="659" spans="1:36" ht="29.2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c r="AB659" s="26"/>
      <c r="AC659" s="26"/>
      <c r="AD659" s="26"/>
      <c r="AE659" s="26"/>
      <c r="AF659" s="26"/>
      <c r="AG659" s="26"/>
      <c r="AH659" s="26"/>
      <c r="AI659" s="26"/>
      <c r="AJ659" s="26"/>
    </row>
    <row r="660" spans="1:36" ht="29.2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row>
    <row r="661" spans="1:36" ht="29.2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row>
    <row r="662" spans="1:36" ht="29.2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row>
    <row r="663" spans="1:36" ht="29.2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row>
    <row r="664" spans="1:36" ht="29.2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c r="AB664" s="26"/>
      <c r="AC664" s="26"/>
      <c r="AD664" s="26"/>
      <c r="AE664" s="26"/>
      <c r="AF664" s="26"/>
      <c r="AG664" s="26"/>
      <c r="AH664" s="26"/>
      <c r="AI664" s="26"/>
      <c r="AJ664" s="26"/>
    </row>
    <row r="665" spans="1:36" ht="29.2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c r="AB665" s="26"/>
      <c r="AC665" s="26"/>
      <c r="AD665" s="26"/>
      <c r="AE665" s="26"/>
      <c r="AF665" s="26"/>
      <c r="AG665" s="26"/>
      <c r="AH665" s="26"/>
      <c r="AI665" s="26"/>
      <c r="AJ665" s="26"/>
    </row>
    <row r="666" spans="1:36" ht="29.2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c r="AB666" s="26"/>
      <c r="AC666" s="26"/>
      <c r="AD666" s="26"/>
      <c r="AE666" s="26"/>
      <c r="AF666" s="26"/>
      <c r="AG666" s="26"/>
      <c r="AH666" s="26"/>
      <c r="AI666" s="26"/>
      <c r="AJ666" s="26"/>
    </row>
    <row r="667" spans="1:36" ht="29.2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row>
    <row r="668" spans="1:36" ht="29.2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row>
    <row r="669" spans="1:36" ht="29.2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row>
    <row r="670" spans="1:36" ht="29.2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row>
    <row r="671" spans="1:36" ht="29.2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c r="AB671" s="26"/>
      <c r="AC671" s="26"/>
      <c r="AD671" s="26"/>
      <c r="AE671" s="26"/>
      <c r="AF671" s="26"/>
      <c r="AG671" s="26"/>
      <c r="AH671" s="26"/>
      <c r="AI671" s="26"/>
      <c r="AJ671" s="26"/>
    </row>
    <row r="672" spans="1:36" ht="29.2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c r="AB672" s="26"/>
      <c r="AC672" s="26"/>
      <c r="AD672" s="26"/>
      <c r="AE672" s="26"/>
      <c r="AF672" s="26"/>
      <c r="AG672" s="26"/>
      <c r="AH672" s="26"/>
      <c r="AI672" s="26"/>
      <c r="AJ672" s="26"/>
    </row>
    <row r="673" spans="1:36" ht="29.2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c r="AB673" s="26"/>
      <c r="AC673" s="26"/>
      <c r="AD673" s="26"/>
      <c r="AE673" s="26"/>
      <c r="AF673" s="26"/>
      <c r="AG673" s="26"/>
      <c r="AH673" s="26"/>
      <c r="AI673" s="26"/>
      <c r="AJ673" s="26"/>
    </row>
    <row r="674" spans="1:36" ht="29.2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row>
    <row r="675" spans="1:36" ht="29.2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row>
    <row r="676" spans="1:36" ht="29.2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row>
    <row r="677" spans="1:36" ht="29.2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row>
    <row r="678" spans="1:36" ht="29.2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c r="AB678" s="26"/>
      <c r="AC678" s="26"/>
      <c r="AD678" s="26"/>
      <c r="AE678" s="26"/>
      <c r="AF678" s="26"/>
      <c r="AG678" s="26"/>
      <c r="AH678" s="26"/>
      <c r="AI678" s="26"/>
      <c r="AJ678" s="26"/>
    </row>
    <row r="679" spans="1:36" ht="29.2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c r="AB679" s="26"/>
      <c r="AC679" s="26"/>
      <c r="AD679" s="26"/>
      <c r="AE679" s="26"/>
      <c r="AF679" s="26"/>
      <c r="AG679" s="26"/>
      <c r="AH679" s="26"/>
      <c r="AI679" s="26"/>
      <c r="AJ679" s="26"/>
    </row>
    <row r="680" spans="1:36" ht="29.2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c r="AB680" s="26"/>
      <c r="AC680" s="26"/>
      <c r="AD680" s="26"/>
      <c r="AE680" s="26"/>
      <c r="AF680" s="26"/>
      <c r="AG680" s="26"/>
      <c r="AH680" s="26"/>
      <c r="AI680" s="26"/>
      <c r="AJ680" s="26"/>
    </row>
    <row r="681" spans="1:36" ht="29.2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row>
    <row r="682" spans="1:36" ht="29.2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row>
    <row r="683" spans="1:36" ht="29.2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row>
    <row r="684" spans="1:36" ht="29.2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row>
    <row r="685" spans="1:36" ht="29.2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c r="AB685" s="26"/>
      <c r="AC685" s="26"/>
      <c r="AD685" s="26"/>
      <c r="AE685" s="26"/>
      <c r="AF685" s="26"/>
      <c r="AG685" s="26"/>
      <c r="AH685" s="26"/>
      <c r="AI685" s="26"/>
      <c r="AJ685" s="26"/>
    </row>
    <row r="686" spans="1:36" ht="29.2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c r="AB686" s="26"/>
      <c r="AC686" s="26"/>
      <c r="AD686" s="26"/>
      <c r="AE686" s="26"/>
      <c r="AF686" s="26"/>
      <c r="AG686" s="26"/>
      <c r="AH686" s="26"/>
      <c r="AI686" s="26"/>
      <c r="AJ686" s="26"/>
    </row>
    <row r="687" spans="1:36" ht="29.2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c r="AB687" s="26"/>
      <c r="AC687" s="26"/>
      <c r="AD687" s="26"/>
      <c r="AE687" s="26"/>
      <c r="AF687" s="26"/>
      <c r="AG687" s="26"/>
      <c r="AH687" s="26"/>
      <c r="AI687" s="26"/>
      <c r="AJ687" s="26"/>
    </row>
    <row r="688" spans="1:36" ht="29.2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row>
    <row r="689" spans="1:36" ht="29.2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row>
    <row r="690" spans="1:36" ht="29.2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row>
    <row r="691" spans="1:36" ht="29.2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row>
    <row r="692" spans="1:36" ht="29.2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c r="AB692" s="26"/>
      <c r="AC692" s="26"/>
      <c r="AD692" s="26"/>
      <c r="AE692" s="26"/>
      <c r="AF692" s="26"/>
      <c r="AG692" s="26"/>
      <c r="AH692" s="26"/>
      <c r="AI692" s="26"/>
      <c r="AJ692" s="26"/>
    </row>
    <row r="693" spans="1:36" ht="29.2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c r="AB693" s="26"/>
      <c r="AC693" s="26"/>
      <c r="AD693" s="26"/>
      <c r="AE693" s="26"/>
      <c r="AF693" s="26"/>
      <c r="AG693" s="26"/>
      <c r="AH693" s="26"/>
      <c r="AI693" s="26"/>
      <c r="AJ693" s="26"/>
    </row>
    <row r="694" spans="1:36" ht="29.2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c r="AB694" s="26"/>
      <c r="AC694" s="26"/>
      <c r="AD694" s="26"/>
      <c r="AE694" s="26"/>
      <c r="AF694" s="26"/>
      <c r="AG694" s="26"/>
      <c r="AH694" s="26"/>
      <c r="AI694" s="26"/>
      <c r="AJ694" s="26"/>
    </row>
    <row r="695" spans="1:36" ht="29.2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row>
    <row r="696" spans="1:36" ht="29.2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row>
    <row r="697" spans="1:36" ht="29.2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c r="AB697" s="26"/>
      <c r="AC697" s="26"/>
      <c r="AD697" s="26"/>
      <c r="AE697" s="26"/>
      <c r="AF697" s="26"/>
      <c r="AG697" s="26"/>
      <c r="AH697" s="26"/>
      <c r="AI697" s="26"/>
      <c r="AJ697" s="26"/>
    </row>
    <row r="698" spans="1:36" ht="29.2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row>
    <row r="699" spans="1:36" ht="29.2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c r="AB699" s="26"/>
      <c r="AC699" s="26"/>
      <c r="AD699" s="26"/>
      <c r="AE699" s="26"/>
      <c r="AF699" s="26"/>
      <c r="AG699" s="26"/>
      <c r="AH699" s="26"/>
      <c r="AI699" s="26"/>
      <c r="AJ699" s="26"/>
    </row>
    <row r="700" spans="1:36" ht="29.2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c r="AB700" s="26"/>
      <c r="AC700" s="26"/>
      <c r="AD700" s="26"/>
      <c r="AE700" s="26"/>
      <c r="AF700" s="26"/>
      <c r="AG700" s="26"/>
      <c r="AH700" s="26"/>
      <c r="AI700" s="26"/>
      <c r="AJ700" s="26"/>
    </row>
    <row r="701" spans="1:36" ht="29.2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c r="AB701" s="26"/>
      <c r="AC701" s="26"/>
      <c r="AD701" s="26"/>
      <c r="AE701" s="26"/>
      <c r="AF701" s="26"/>
      <c r="AG701" s="26"/>
      <c r="AH701" s="26"/>
      <c r="AI701" s="26"/>
      <c r="AJ701" s="26"/>
    </row>
    <row r="702" spans="1:36" ht="29.2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c r="AB702" s="26"/>
      <c r="AC702" s="26"/>
      <c r="AD702" s="26"/>
      <c r="AE702" s="26"/>
      <c r="AF702" s="26"/>
      <c r="AG702" s="26"/>
      <c r="AH702" s="26"/>
      <c r="AI702" s="26"/>
      <c r="AJ702" s="26"/>
    </row>
    <row r="703" spans="1:36" ht="29.2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c r="AB703" s="26"/>
      <c r="AC703" s="26"/>
      <c r="AD703" s="26"/>
      <c r="AE703" s="26"/>
      <c r="AF703" s="26"/>
      <c r="AG703" s="26"/>
      <c r="AH703" s="26"/>
      <c r="AI703" s="26"/>
      <c r="AJ703" s="26"/>
    </row>
    <row r="704" spans="1:36" ht="29.2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c r="AB704" s="26"/>
      <c r="AC704" s="26"/>
      <c r="AD704" s="26"/>
      <c r="AE704" s="26"/>
      <c r="AF704" s="26"/>
      <c r="AG704" s="26"/>
      <c r="AH704" s="26"/>
      <c r="AI704" s="26"/>
      <c r="AJ704" s="26"/>
    </row>
    <row r="705" spans="1:36" ht="29.2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c r="AB705" s="26"/>
      <c r="AC705" s="26"/>
      <c r="AD705" s="26"/>
      <c r="AE705" s="26"/>
      <c r="AF705" s="26"/>
      <c r="AG705" s="26"/>
      <c r="AH705" s="26"/>
      <c r="AI705" s="26"/>
      <c r="AJ705" s="26"/>
    </row>
    <row r="706" spans="1:36" ht="29.2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c r="AB706" s="26"/>
      <c r="AC706" s="26"/>
      <c r="AD706" s="26"/>
      <c r="AE706" s="26"/>
      <c r="AF706" s="26"/>
      <c r="AG706" s="26"/>
      <c r="AH706" s="26"/>
      <c r="AI706" s="26"/>
      <c r="AJ706" s="26"/>
    </row>
    <row r="707" spans="1:36" ht="29.2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c r="AB707" s="26"/>
      <c r="AC707" s="26"/>
      <c r="AD707" s="26"/>
      <c r="AE707" s="26"/>
      <c r="AF707" s="26"/>
      <c r="AG707" s="26"/>
      <c r="AH707" s="26"/>
      <c r="AI707" s="26"/>
      <c r="AJ707" s="26"/>
    </row>
    <row r="708" spans="1:36" ht="29.2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c r="AB708" s="26"/>
      <c r="AC708" s="26"/>
      <c r="AD708" s="26"/>
      <c r="AE708" s="26"/>
      <c r="AF708" s="26"/>
      <c r="AG708" s="26"/>
      <c r="AH708" s="26"/>
      <c r="AI708" s="26"/>
      <c r="AJ708" s="26"/>
    </row>
    <row r="709" spans="1:36" ht="29.2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c r="AB709" s="26"/>
      <c r="AC709" s="26"/>
      <c r="AD709" s="26"/>
      <c r="AE709" s="26"/>
      <c r="AF709" s="26"/>
      <c r="AG709" s="26"/>
      <c r="AH709" s="26"/>
      <c r="AI709" s="26"/>
      <c r="AJ709" s="26"/>
    </row>
    <row r="710" spans="1:36" ht="29.2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c r="AB710" s="26"/>
      <c r="AC710" s="26"/>
      <c r="AD710" s="26"/>
      <c r="AE710" s="26"/>
      <c r="AF710" s="26"/>
      <c r="AG710" s="26"/>
      <c r="AH710" s="26"/>
      <c r="AI710" s="26"/>
      <c r="AJ710" s="26"/>
    </row>
    <row r="711" spans="1:36" ht="29.2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c r="AB711" s="26"/>
      <c r="AC711" s="26"/>
      <c r="AD711" s="26"/>
      <c r="AE711" s="26"/>
      <c r="AF711" s="26"/>
      <c r="AG711" s="26"/>
      <c r="AH711" s="26"/>
      <c r="AI711" s="26"/>
      <c r="AJ711" s="26"/>
    </row>
    <row r="712" spans="1:36" ht="29.2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c r="AB712" s="26"/>
      <c r="AC712" s="26"/>
      <c r="AD712" s="26"/>
      <c r="AE712" s="26"/>
      <c r="AF712" s="26"/>
      <c r="AG712" s="26"/>
      <c r="AH712" s="26"/>
      <c r="AI712" s="26"/>
      <c r="AJ712" s="26"/>
    </row>
    <row r="713" spans="1:36" ht="29.2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c r="AB713" s="26"/>
      <c r="AC713" s="26"/>
      <c r="AD713" s="26"/>
      <c r="AE713" s="26"/>
      <c r="AF713" s="26"/>
      <c r="AG713" s="26"/>
      <c r="AH713" s="26"/>
      <c r="AI713" s="26"/>
      <c r="AJ713" s="26"/>
    </row>
    <row r="714" spans="1:36" ht="29.2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c r="AB714" s="26"/>
      <c r="AC714" s="26"/>
      <c r="AD714" s="26"/>
      <c r="AE714" s="26"/>
      <c r="AF714" s="26"/>
      <c r="AG714" s="26"/>
      <c r="AH714" s="26"/>
      <c r="AI714" s="26"/>
      <c r="AJ714" s="26"/>
    </row>
    <row r="715" spans="1:36" ht="29.2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c r="AB715" s="26"/>
      <c r="AC715" s="26"/>
      <c r="AD715" s="26"/>
      <c r="AE715" s="26"/>
      <c r="AF715" s="26"/>
      <c r="AG715" s="26"/>
      <c r="AH715" s="26"/>
      <c r="AI715" s="26"/>
      <c r="AJ715" s="26"/>
    </row>
    <row r="716" spans="1:36" ht="29.2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c r="AB716" s="26"/>
      <c r="AC716" s="26"/>
      <c r="AD716" s="26"/>
      <c r="AE716" s="26"/>
      <c r="AF716" s="26"/>
      <c r="AG716" s="26"/>
      <c r="AH716" s="26"/>
      <c r="AI716" s="26"/>
      <c r="AJ716" s="26"/>
    </row>
    <row r="717" spans="1:36" ht="29.2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c r="AB717" s="26"/>
      <c r="AC717" s="26"/>
      <c r="AD717" s="26"/>
      <c r="AE717" s="26"/>
      <c r="AF717" s="26"/>
      <c r="AG717" s="26"/>
      <c r="AH717" s="26"/>
      <c r="AI717" s="26"/>
      <c r="AJ717" s="26"/>
    </row>
    <row r="718" spans="1:36" ht="29.2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c r="AB718" s="26"/>
      <c r="AC718" s="26"/>
      <c r="AD718" s="26"/>
      <c r="AE718" s="26"/>
      <c r="AF718" s="26"/>
      <c r="AG718" s="26"/>
      <c r="AH718" s="26"/>
      <c r="AI718" s="26"/>
      <c r="AJ718" s="26"/>
    </row>
    <row r="719" spans="1:36" ht="29.2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c r="AB719" s="26"/>
      <c r="AC719" s="26"/>
      <c r="AD719" s="26"/>
      <c r="AE719" s="26"/>
      <c r="AF719" s="26"/>
      <c r="AG719" s="26"/>
      <c r="AH719" s="26"/>
      <c r="AI719" s="26"/>
      <c r="AJ719" s="26"/>
    </row>
    <row r="720" spans="1:36" ht="29.2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c r="AB720" s="26"/>
      <c r="AC720" s="26"/>
      <c r="AD720" s="26"/>
      <c r="AE720" s="26"/>
      <c r="AF720" s="26"/>
      <c r="AG720" s="26"/>
      <c r="AH720" s="26"/>
      <c r="AI720" s="26"/>
      <c r="AJ720" s="26"/>
    </row>
    <row r="721" spans="1:36" ht="29.2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c r="AB721" s="26"/>
      <c r="AC721" s="26"/>
      <c r="AD721" s="26"/>
      <c r="AE721" s="26"/>
      <c r="AF721" s="26"/>
      <c r="AG721" s="26"/>
      <c r="AH721" s="26"/>
      <c r="AI721" s="26"/>
      <c r="AJ721" s="26"/>
    </row>
    <row r="722" spans="1:36" ht="29.2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c r="AB722" s="26"/>
      <c r="AC722" s="26"/>
      <c r="AD722" s="26"/>
      <c r="AE722" s="26"/>
      <c r="AF722" s="26"/>
      <c r="AG722" s="26"/>
      <c r="AH722" s="26"/>
      <c r="AI722" s="26"/>
      <c r="AJ722" s="26"/>
    </row>
    <row r="723" spans="1:36" ht="29.2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c r="AB723" s="26"/>
      <c r="AC723" s="26"/>
      <c r="AD723" s="26"/>
      <c r="AE723" s="26"/>
      <c r="AF723" s="26"/>
      <c r="AG723" s="26"/>
      <c r="AH723" s="26"/>
      <c r="AI723" s="26"/>
      <c r="AJ723" s="26"/>
    </row>
    <row r="724" spans="1:36" ht="29.2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c r="AB724" s="26"/>
      <c r="AC724" s="26"/>
      <c r="AD724" s="26"/>
      <c r="AE724" s="26"/>
      <c r="AF724" s="26"/>
      <c r="AG724" s="26"/>
      <c r="AH724" s="26"/>
      <c r="AI724" s="26"/>
      <c r="AJ724" s="26"/>
    </row>
    <row r="725" spans="1:36" ht="29.2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c r="AB725" s="26"/>
      <c r="AC725" s="26"/>
      <c r="AD725" s="26"/>
      <c r="AE725" s="26"/>
      <c r="AF725" s="26"/>
      <c r="AG725" s="26"/>
      <c r="AH725" s="26"/>
      <c r="AI725" s="26"/>
      <c r="AJ725" s="26"/>
    </row>
    <row r="726" spans="1:36" ht="29.2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c r="AB726" s="26"/>
      <c r="AC726" s="26"/>
      <c r="AD726" s="26"/>
      <c r="AE726" s="26"/>
      <c r="AF726" s="26"/>
      <c r="AG726" s="26"/>
      <c r="AH726" s="26"/>
      <c r="AI726" s="26"/>
      <c r="AJ726" s="26"/>
    </row>
    <row r="727" spans="1:36" ht="29.2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c r="AB727" s="26"/>
      <c r="AC727" s="26"/>
      <c r="AD727" s="26"/>
      <c r="AE727" s="26"/>
      <c r="AF727" s="26"/>
      <c r="AG727" s="26"/>
      <c r="AH727" s="26"/>
      <c r="AI727" s="26"/>
      <c r="AJ727" s="26"/>
    </row>
    <row r="728" spans="1:36" ht="29.2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c r="AB728" s="26"/>
      <c r="AC728" s="26"/>
      <c r="AD728" s="26"/>
      <c r="AE728" s="26"/>
      <c r="AF728" s="26"/>
      <c r="AG728" s="26"/>
      <c r="AH728" s="26"/>
      <c r="AI728" s="26"/>
      <c r="AJ728" s="26"/>
    </row>
    <row r="729" spans="1:36" ht="29.2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c r="AB729" s="26"/>
      <c r="AC729" s="26"/>
      <c r="AD729" s="26"/>
      <c r="AE729" s="26"/>
      <c r="AF729" s="26"/>
      <c r="AG729" s="26"/>
      <c r="AH729" s="26"/>
      <c r="AI729" s="26"/>
      <c r="AJ729" s="26"/>
    </row>
    <row r="730" spans="1:36" ht="29.2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c r="AB730" s="26"/>
      <c r="AC730" s="26"/>
      <c r="AD730" s="26"/>
      <c r="AE730" s="26"/>
      <c r="AF730" s="26"/>
      <c r="AG730" s="26"/>
      <c r="AH730" s="26"/>
      <c r="AI730" s="26"/>
      <c r="AJ730" s="26"/>
    </row>
    <row r="731" spans="1:36" ht="29.2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c r="AB731" s="26"/>
      <c r="AC731" s="26"/>
      <c r="AD731" s="26"/>
      <c r="AE731" s="26"/>
      <c r="AF731" s="26"/>
      <c r="AG731" s="26"/>
      <c r="AH731" s="26"/>
      <c r="AI731" s="26"/>
      <c r="AJ731" s="26"/>
    </row>
    <row r="732" spans="1:36" ht="29.2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c r="AB732" s="26"/>
      <c r="AC732" s="26"/>
      <c r="AD732" s="26"/>
      <c r="AE732" s="26"/>
      <c r="AF732" s="26"/>
      <c r="AG732" s="26"/>
      <c r="AH732" s="26"/>
      <c r="AI732" s="26"/>
      <c r="AJ732" s="26"/>
    </row>
    <row r="733" spans="1:36" ht="29.2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c r="AB733" s="26"/>
      <c r="AC733" s="26"/>
      <c r="AD733" s="26"/>
      <c r="AE733" s="26"/>
      <c r="AF733" s="26"/>
      <c r="AG733" s="26"/>
      <c r="AH733" s="26"/>
      <c r="AI733" s="26"/>
      <c r="AJ733" s="26"/>
    </row>
    <row r="734" spans="1:36" ht="29.2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c r="AB734" s="26"/>
      <c r="AC734" s="26"/>
      <c r="AD734" s="26"/>
      <c r="AE734" s="26"/>
      <c r="AF734" s="26"/>
      <c r="AG734" s="26"/>
      <c r="AH734" s="26"/>
      <c r="AI734" s="26"/>
      <c r="AJ734" s="26"/>
    </row>
    <row r="735" spans="1:36" ht="29.2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c r="AB735" s="26"/>
      <c r="AC735" s="26"/>
      <c r="AD735" s="26"/>
      <c r="AE735" s="26"/>
      <c r="AF735" s="26"/>
      <c r="AG735" s="26"/>
      <c r="AH735" s="26"/>
      <c r="AI735" s="26"/>
      <c r="AJ735" s="26"/>
    </row>
    <row r="736" spans="1:36" ht="29.2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c r="AB736" s="26"/>
      <c r="AC736" s="26"/>
      <c r="AD736" s="26"/>
      <c r="AE736" s="26"/>
      <c r="AF736" s="26"/>
      <c r="AG736" s="26"/>
      <c r="AH736" s="26"/>
      <c r="AI736" s="26"/>
      <c r="AJ736" s="26"/>
    </row>
    <row r="737" spans="1:36" ht="29.2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c r="AB737" s="26"/>
      <c r="AC737" s="26"/>
      <c r="AD737" s="26"/>
      <c r="AE737" s="26"/>
      <c r="AF737" s="26"/>
      <c r="AG737" s="26"/>
      <c r="AH737" s="26"/>
      <c r="AI737" s="26"/>
      <c r="AJ737" s="26"/>
    </row>
    <row r="738" spans="1:36" ht="29.2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c r="AB738" s="26"/>
      <c r="AC738" s="26"/>
      <c r="AD738" s="26"/>
      <c r="AE738" s="26"/>
      <c r="AF738" s="26"/>
      <c r="AG738" s="26"/>
      <c r="AH738" s="26"/>
      <c r="AI738" s="26"/>
      <c r="AJ738" s="26"/>
    </row>
    <row r="739" spans="1:36" ht="29.2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c r="AB739" s="26"/>
      <c r="AC739" s="26"/>
      <c r="AD739" s="26"/>
      <c r="AE739" s="26"/>
      <c r="AF739" s="26"/>
      <c r="AG739" s="26"/>
      <c r="AH739" s="26"/>
      <c r="AI739" s="26"/>
      <c r="AJ739" s="26"/>
    </row>
    <row r="740" spans="1:36" ht="29.2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c r="AB740" s="26"/>
      <c r="AC740" s="26"/>
      <c r="AD740" s="26"/>
      <c r="AE740" s="26"/>
      <c r="AF740" s="26"/>
      <c r="AG740" s="26"/>
      <c r="AH740" s="26"/>
      <c r="AI740" s="26"/>
      <c r="AJ740" s="26"/>
    </row>
    <row r="741" spans="1:36" ht="29.2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c r="AB741" s="26"/>
      <c r="AC741" s="26"/>
      <c r="AD741" s="26"/>
      <c r="AE741" s="26"/>
      <c r="AF741" s="26"/>
      <c r="AG741" s="26"/>
      <c r="AH741" s="26"/>
      <c r="AI741" s="26"/>
      <c r="AJ741" s="26"/>
    </row>
    <row r="742" spans="1:36" ht="29.2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c r="AB742" s="26"/>
      <c r="AC742" s="26"/>
      <c r="AD742" s="26"/>
      <c r="AE742" s="26"/>
      <c r="AF742" s="26"/>
      <c r="AG742" s="26"/>
      <c r="AH742" s="26"/>
      <c r="AI742" s="26"/>
      <c r="AJ742" s="26"/>
    </row>
    <row r="743" spans="1:36" ht="29.2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c r="AB743" s="26"/>
      <c r="AC743" s="26"/>
      <c r="AD743" s="26"/>
      <c r="AE743" s="26"/>
      <c r="AF743" s="26"/>
      <c r="AG743" s="26"/>
      <c r="AH743" s="26"/>
      <c r="AI743" s="26"/>
      <c r="AJ743" s="26"/>
    </row>
    <row r="744" spans="1:36" ht="29.2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c r="AB744" s="26"/>
      <c r="AC744" s="26"/>
      <c r="AD744" s="26"/>
      <c r="AE744" s="26"/>
      <c r="AF744" s="26"/>
      <c r="AG744" s="26"/>
      <c r="AH744" s="26"/>
      <c r="AI744" s="26"/>
      <c r="AJ744" s="26"/>
    </row>
    <row r="745" spans="1:36" ht="29.2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c r="AB745" s="26"/>
      <c r="AC745" s="26"/>
      <c r="AD745" s="26"/>
      <c r="AE745" s="26"/>
      <c r="AF745" s="26"/>
      <c r="AG745" s="26"/>
      <c r="AH745" s="26"/>
      <c r="AI745" s="26"/>
      <c r="AJ745" s="26"/>
    </row>
    <row r="746" spans="1:36" ht="29.2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c r="AB746" s="26"/>
      <c r="AC746" s="26"/>
      <c r="AD746" s="26"/>
      <c r="AE746" s="26"/>
      <c r="AF746" s="26"/>
      <c r="AG746" s="26"/>
      <c r="AH746" s="26"/>
      <c r="AI746" s="26"/>
      <c r="AJ746" s="26"/>
    </row>
    <row r="747" spans="1:36" ht="29.2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c r="AB747" s="26"/>
      <c r="AC747" s="26"/>
      <c r="AD747" s="26"/>
      <c r="AE747" s="26"/>
      <c r="AF747" s="26"/>
      <c r="AG747" s="26"/>
      <c r="AH747" s="26"/>
      <c r="AI747" s="26"/>
      <c r="AJ747" s="26"/>
    </row>
    <row r="748" spans="1:36" ht="29.2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c r="AB748" s="26"/>
      <c r="AC748" s="26"/>
      <c r="AD748" s="26"/>
      <c r="AE748" s="26"/>
      <c r="AF748" s="26"/>
      <c r="AG748" s="26"/>
      <c r="AH748" s="26"/>
      <c r="AI748" s="26"/>
      <c r="AJ748" s="26"/>
    </row>
    <row r="749" spans="1:36" ht="29.2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c r="AB749" s="26"/>
      <c r="AC749" s="26"/>
      <c r="AD749" s="26"/>
      <c r="AE749" s="26"/>
      <c r="AF749" s="26"/>
      <c r="AG749" s="26"/>
      <c r="AH749" s="26"/>
      <c r="AI749" s="26"/>
      <c r="AJ749" s="26"/>
    </row>
    <row r="750" spans="1:36" ht="29.2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c r="AB750" s="26"/>
      <c r="AC750" s="26"/>
      <c r="AD750" s="26"/>
      <c r="AE750" s="26"/>
      <c r="AF750" s="26"/>
      <c r="AG750" s="26"/>
      <c r="AH750" s="26"/>
      <c r="AI750" s="26"/>
      <c r="AJ750" s="26"/>
    </row>
    <row r="751" spans="1:36" ht="29.2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c r="AB751" s="26"/>
      <c r="AC751" s="26"/>
      <c r="AD751" s="26"/>
      <c r="AE751" s="26"/>
      <c r="AF751" s="26"/>
      <c r="AG751" s="26"/>
      <c r="AH751" s="26"/>
      <c r="AI751" s="26"/>
      <c r="AJ751" s="26"/>
    </row>
    <row r="752" spans="1:36" ht="29.2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c r="AB752" s="26"/>
      <c r="AC752" s="26"/>
      <c r="AD752" s="26"/>
      <c r="AE752" s="26"/>
      <c r="AF752" s="26"/>
      <c r="AG752" s="26"/>
      <c r="AH752" s="26"/>
      <c r="AI752" s="26"/>
      <c r="AJ752" s="26"/>
    </row>
    <row r="753" spans="1:36" ht="29.2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c r="AB753" s="26"/>
      <c r="AC753" s="26"/>
      <c r="AD753" s="26"/>
      <c r="AE753" s="26"/>
      <c r="AF753" s="26"/>
      <c r="AG753" s="26"/>
      <c r="AH753" s="26"/>
      <c r="AI753" s="26"/>
      <c r="AJ753" s="26"/>
    </row>
    <row r="754" spans="1:36" ht="29.2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c r="AB754" s="26"/>
      <c r="AC754" s="26"/>
      <c r="AD754" s="26"/>
      <c r="AE754" s="26"/>
      <c r="AF754" s="26"/>
      <c r="AG754" s="26"/>
      <c r="AH754" s="26"/>
      <c r="AI754" s="26"/>
      <c r="AJ754" s="26"/>
    </row>
    <row r="755" spans="1:36" ht="29.2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c r="AB755" s="26"/>
      <c r="AC755" s="26"/>
      <c r="AD755" s="26"/>
      <c r="AE755" s="26"/>
      <c r="AF755" s="26"/>
      <c r="AG755" s="26"/>
      <c r="AH755" s="26"/>
      <c r="AI755" s="26"/>
      <c r="AJ755" s="26"/>
    </row>
    <row r="756" spans="1:36" ht="29.2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c r="AB756" s="26"/>
      <c r="AC756" s="26"/>
      <c r="AD756" s="26"/>
      <c r="AE756" s="26"/>
      <c r="AF756" s="26"/>
      <c r="AG756" s="26"/>
      <c r="AH756" s="26"/>
      <c r="AI756" s="26"/>
      <c r="AJ756" s="26"/>
    </row>
    <row r="757" spans="1:36" ht="29.2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c r="AB757" s="26"/>
      <c r="AC757" s="26"/>
      <c r="AD757" s="26"/>
      <c r="AE757" s="26"/>
      <c r="AF757" s="26"/>
      <c r="AG757" s="26"/>
      <c r="AH757" s="26"/>
      <c r="AI757" s="26"/>
      <c r="AJ757" s="26"/>
    </row>
    <row r="758" spans="1:36" ht="29.2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c r="AB758" s="26"/>
      <c r="AC758" s="26"/>
      <c r="AD758" s="26"/>
      <c r="AE758" s="26"/>
      <c r="AF758" s="26"/>
      <c r="AG758" s="26"/>
      <c r="AH758" s="26"/>
      <c r="AI758" s="26"/>
      <c r="AJ758" s="26"/>
    </row>
    <row r="759" spans="1:36" ht="29.2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c r="AB759" s="26"/>
      <c r="AC759" s="26"/>
      <c r="AD759" s="26"/>
      <c r="AE759" s="26"/>
      <c r="AF759" s="26"/>
      <c r="AG759" s="26"/>
      <c r="AH759" s="26"/>
      <c r="AI759" s="26"/>
      <c r="AJ759" s="26"/>
    </row>
    <row r="760" spans="1:36" ht="29.2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c r="AB760" s="26"/>
      <c r="AC760" s="26"/>
      <c r="AD760" s="26"/>
      <c r="AE760" s="26"/>
      <c r="AF760" s="26"/>
      <c r="AG760" s="26"/>
      <c r="AH760" s="26"/>
      <c r="AI760" s="26"/>
      <c r="AJ760" s="26"/>
    </row>
    <row r="761" spans="1:36" ht="29.2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c r="AB761" s="26"/>
      <c r="AC761" s="26"/>
      <c r="AD761" s="26"/>
      <c r="AE761" s="26"/>
      <c r="AF761" s="26"/>
      <c r="AG761" s="26"/>
      <c r="AH761" s="26"/>
      <c r="AI761" s="26"/>
      <c r="AJ761" s="26"/>
    </row>
    <row r="762" spans="1:36" ht="29.2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c r="AB762" s="26"/>
      <c r="AC762" s="26"/>
      <c r="AD762" s="26"/>
      <c r="AE762" s="26"/>
      <c r="AF762" s="26"/>
      <c r="AG762" s="26"/>
      <c r="AH762" s="26"/>
      <c r="AI762" s="26"/>
      <c r="AJ762" s="26"/>
    </row>
    <row r="763" spans="1:36" ht="29.2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c r="AB763" s="26"/>
      <c r="AC763" s="26"/>
      <c r="AD763" s="26"/>
      <c r="AE763" s="26"/>
      <c r="AF763" s="26"/>
      <c r="AG763" s="26"/>
      <c r="AH763" s="26"/>
      <c r="AI763" s="26"/>
      <c r="AJ763" s="26"/>
    </row>
    <row r="764" spans="1:36" ht="29.2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c r="AB764" s="26"/>
      <c r="AC764" s="26"/>
      <c r="AD764" s="26"/>
      <c r="AE764" s="26"/>
      <c r="AF764" s="26"/>
      <c r="AG764" s="26"/>
      <c r="AH764" s="26"/>
      <c r="AI764" s="26"/>
      <c r="AJ764" s="26"/>
    </row>
    <row r="765" spans="1:36" ht="29.2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c r="AB765" s="26"/>
      <c r="AC765" s="26"/>
      <c r="AD765" s="26"/>
      <c r="AE765" s="26"/>
      <c r="AF765" s="26"/>
      <c r="AG765" s="26"/>
      <c r="AH765" s="26"/>
      <c r="AI765" s="26"/>
      <c r="AJ765" s="26"/>
    </row>
    <row r="766" spans="1:36" ht="29.2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c r="AB766" s="26"/>
      <c r="AC766" s="26"/>
      <c r="AD766" s="26"/>
      <c r="AE766" s="26"/>
      <c r="AF766" s="26"/>
      <c r="AG766" s="26"/>
      <c r="AH766" s="26"/>
      <c r="AI766" s="26"/>
      <c r="AJ766" s="26"/>
    </row>
    <row r="767" spans="1:36" ht="29.2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c r="AB767" s="26"/>
      <c r="AC767" s="26"/>
      <c r="AD767" s="26"/>
      <c r="AE767" s="26"/>
      <c r="AF767" s="26"/>
      <c r="AG767" s="26"/>
      <c r="AH767" s="26"/>
      <c r="AI767" s="26"/>
      <c r="AJ767" s="26"/>
    </row>
    <row r="768" spans="1:36" ht="29.2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c r="AB768" s="26"/>
      <c r="AC768" s="26"/>
      <c r="AD768" s="26"/>
      <c r="AE768" s="26"/>
      <c r="AF768" s="26"/>
      <c r="AG768" s="26"/>
      <c r="AH768" s="26"/>
      <c r="AI768" s="26"/>
      <c r="AJ768" s="26"/>
    </row>
    <row r="769" spans="1:36" ht="29.2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c r="AB769" s="26"/>
      <c r="AC769" s="26"/>
      <c r="AD769" s="26"/>
      <c r="AE769" s="26"/>
      <c r="AF769" s="26"/>
      <c r="AG769" s="26"/>
      <c r="AH769" s="26"/>
      <c r="AI769" s="26"/>
      <c r="AJ769" s="26"/>
    </row>
    <row r="770" spans="1:36" ht="29.2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c r="AB770" s="26"/>
      <c r="AC770" s="26"/>
      <c r="AD770" s="26"/>
      <c r="AE770" s="26"/>
      <c r="AF770" s="26"/>
      <c r="AG770" s="26"/>
      <c r="AH770" s="26"/>
      <c r="AI770" s="26"/>
      <c r="AJ770" s="26"/>
    </row>
    <row r="771" spans="1:36" ht="29.2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c r="AB771" s="26"/>
      <c r="AC771" s="26"/>
      <c r="AD771" s="26"/>
      <c r="AE771" s="26"/>
      <c r="AF771" s="26"/>
      <c r="AG771" s="26"/>
      <c r="AH771" s="26"/>
      <c r="AI771" s="26"/>
      <c r="AJ771" s="26"/>
    </row>
    <row r="772" spans="1:36" ht="29.2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c r="AB772" s="26"/>
      <c r="AC772" s="26"/>
      <c r="AD772" s="26"/>
      <c r="AE772" s="26"/>
      <c r="AF772" s="26"/>
      <c r="AG772" s="26"/>
      <c r="AH772" s="26"/>
      <c r="AI772" s="26"/>
      <c r="AJ772" s="26"/>
    </row>
    <row r="773" spans="1:36" ht="29.2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c r="AB773" s="26"/>
      <c r="AC773" s="26"/>
      <c r="AD773" s="26"/>
      <c r="AE773" s="26"/>
      <c r="AF773" s="26"/>
      <c r="AG773" s="26"/>
      <c r="AH773" s="26"/>
      <c r="AI773" s="26"/>
      <c r="AJ773" s="26"/>
    </row>
    <row r="774" spans="1:36" ht="29.2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c r="AB774" s="26"/>
      <c r="AC774" s="26"/>
      <c r="AD774" s="26"/>
      <c r="AE774" s="26"/>
      <c r="AF774" s="26"/>
      <c r="AG774" s="26"/>
      <c r="AH774" s="26"/>
      <c r="AI774" s="26"/>
      <c r="AJ774" s="26"/>
    </row>
    <row r="775" spans="1:36" ht="29.2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c r="AB775" s="26"/>
      <c r="AC775" s="26"/>
      <c r="AD775" s="26"/>
      <c r="AE775" s="26"/>
      <c r="AF775" s="26"/>
      <c r="AG775" s="26"/>
      <c r="AH775" s="26"/>
      <c r="AI775" s="26"/>
      <c r="AJ775" s="26"/>
    </row>
    <row r="776" spans="1:36" ht="29.2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c r="AB776" s="26"/>
      <c r="AC776" s="26"/>
      <c r="AD776" s="26"/>
      <c r="AE776" s="26"/>
      <c r="AF776" s="26"/>
      <c r="AG776" s="26"/>
      <c r="AH776" s="26"/>
      <c r="AI776" s="26"/>
      <c r="AJ776" s="26"/>
    </row>
    <row r="777" spans="1:36" ht="29.2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c r="AB777" s="26"/>
      <c r="AC777" s="26"/>
      <c r="AD777" s="26"/>
      <c r="AE777" s="26"/>
      <c r="AF777" s="26"/>
      <c r="AG777" s="26"/>
      <c r="AH777" s="26"/>
      <c r="AI777" s="26"/>
      <c r="AJ777" s="26"/>
    </row>
    <row r="778" spans="1:36" ht="29.2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c r="AB778" s="26"/>
      <c r="AC778" s="26"/>
      <c r="AD778" s="26"/>
      <c r="AE778" s="26"/>
      <c r="AF778" s="26"/>
      <c r="AG778" s="26"/>
      <c r="AH778" s="26"/>
      <c r="AI778" s="26"/>
      <c r="AJ778" s="26"/>
    </row>
    <row r="779" spans="1:36" ht="29.2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c r="AB779" s="26"/>
      <c r="AC779" s="26"/>
      <c r="AD779" s="26"/>
      <c r="AE779" s="26"/>
      <c r="AF779" s="26"/>
      <c r="AG779" s="26"/>
      <c r="AH779" s="26"/>
      <c r="AI779" s="26"/>
      <c r="AJ779" s="26"/>
    </row>
    <row r="780" spans="1:36" ht="29.2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c r="AB780" s="26"/>
      <c r="AC780" s="26"/>
      <c r="AD780" s="26"/>
      <c r="AE780" s="26"/>
      <c r="AF780" s="26"/>
      <c r="AG780" s="26"/>
      <c r="AH780" s="26"/>
      <c r="AI780" s="26"/>
      <c r="AJ780" s="26"/>
    </row>
    <row r="781" spans="1:36" ht="29.2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c r="AB781" s="26"/>
      <c r="AC781" s="26"/>
      <c r="AD781" s="26"/>
      <c r="AE781" s="26"/>
      <c r="AF781" s="26"/>
      <c r="AG781" s="26"/>
      <c r="AH781" s="26"/>
      <c r="AI781" s="26"/>
      <c r="AJ781" s="26"/>
    </row>
    <row r="782" spans="1:36" ht="29.2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c r="AB782" s="26"/>
      <c r="AC782" s="26"/>
      <c r="AD782" s="26"/>
      <c r="AE782" s="26"/>
      <c r="AF782" s="26"/>
      <c r="AG782" s="26"/>
      <c r="AH782" s="26"/>
      <c r="AI782" s="26"/>
      <c r="AJ782" s="26"/>
    </row>
    <row r="783" spans="1:36" ht="29.2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c r="AB783" s="26"/>
      <c r="AC783" s="26"/>
      <c r="AD783" s="26"/>
      <c r="AE783" s="26"/>
      <c r="AF783" s="26"/>
      <c r="AG783" s="26"/>
      <c r="AH783" s="26"/>
      <c r="AI783" s="26"/>
      <c r="AJ783" s="26"/>
    </row>
    <row r="784" spans="1:36" ht="29.2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c r="AB784" s="26"/>
      <c r="AC784" s="26"/>
      <c r="AD784" s="26"/>
      <c r="AE784" s="26"/>
      <c r="AF784" s="26"/>
      <c r="AG784" s="26"/>
      <c r="AH784" s="26"/>
      <c r="AI784" s="26"/>
      <c r="AJ784" s="26"/>
    </row>
    <row r="785" spans="1:36" ht="29.2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c r="AB785" s="26"/>
      <c r="AC785" s="26"/>
      <c r="AD785" s="26"/>
      <c r="AE785" s="26"/>
      <c r="AF785" s="26"/>
      <c r="AG785" s="26"/>
      <c r="AH785" s="26"/>
      <c r="AI785" s="26"/>
      <c r="AJ785" s="26"/>
    </row>
    <row r="786" spans="1:36" ht="29.2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c r="AB786" s="26"/>
      <c r="AC786" s="26"/>
      <c r="AD786" s="26"/>
      <c r="AE786" s="26"/>
      <c r="AF786" s="26"/>
      <c r="AG786" s="26"/>
      <c r="AH786" s="26"/>
      <c r="AI786" s="26"/>
      <c r="AJ786" s="26"/>
    </row>
    <row r="787" spans="1:36" ht="29.2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c r="AB787" s="26"/>
      <c r="AC787" s="26"/>
      <c r="AD787" s="26"/>
      <c r="AE787" s="26"/>
      <c r="AF787" s="26"/>
      <c r="AG787" s="26"/>
      <c r="AH787" s="26"/>
      <c r="AI787" s="26"/>
      <c r="AJ787" s="26"/>
    </row>
    <row r="788" spans="1:36" ht="29.2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c r="AB788" s="26"/>
      <c r="AC788" s="26"/>
      <c r="AD788" s="26"/>
      <c r="AE788" s="26"/>
      <c r="AF788" s="26"/>
      <c r="AG788" s="26"/>
      <c r="AH788" s="26"/>
      <c r="AI788" s="26"/>
      <c r="AJ788" s="26"/>
    </row>
    <row r="789" spans="1:36" ht="29.2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c r="AB789" s="26"/>
      <c r="AC789" s="26"/>
      <c r="AD789" s="26"/>
      <c r="AE789" s="26"/>
      <c r="AF789" s="26"/>
      <c r="AG789" s="26"/>
      <c r="AH789" s="26"/>
      <c r="AI789" s="26"/>
      <c r="AJ789" s="26"/>
    </row>
    <row r="790" spans="1:36" ht="29.2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c r="AB790" s="26"/>
      <c r="AC790" s="26"/>
      <c r="AD790" s="26"/>
      <c r="AE790" s="26"/>
      <c r="AF790" s="26"/>
      <c r="AG790" s="26"/>
      <c r="AH790" s="26"/>
      <c r="AI790" s="26"/>
      <c r="AJ790" s="26"/>
    </row>
    <row r="791" spans="1:36" ht="29.2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c r="AB791" s="26"/>
      <c r="AC791" s="26"/>
      <c r="AD791" s="26"/>
      <c r="AE791" s="26"/>
      <c r="AF791" s="26"/>
      <c r="AG791" s="26"/>
      <c r="AH791" s="26"/>
      <c r="AI791" s="26"/>
      <c r="AJ791" s="26"/>
    </row>
    <row r="792" spans="1:36" ht="29.2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c r="AB792" s="26"/>
      <c r="AC792" s="26"/>
      <c r="AD792" s="26"/>
      <c r="AE792" s="26"/>
      <c r="AF792" s="26"/>
      <c r="AG792" s="26"/>
      <c r="AH792" s="26"/>
      <c r="AI792" s="26"/>
      <c r="AJ792" s="26"/>
    </row>
    <row r="793" spans="1:36" ht="29.2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c r="AB793" s="26"/>
      <c r="AC793" s="26"/>
      <c r="AD793" s="26"/>
      <c r="AE793" s="26"/>
      <c r="AF793" s="26"/>
      <c r="AG793" s="26"/>
      <c r="AH793" s="26"/>
      <c r="AI793" s="26"/>
      <c r="AJ793" s="26"/>
    </row>
    <row r="794" spans="1:36" ht="29.2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c r="AB794" s="26"/>
      <c r="AC794" s="26"/>
      <c r="AD794" s="26"/>
      <c r="AE794" s="26"/>
      <c r="AF794" s="26"/>
      <c r="AG794" s="26"/>
      <c r="AH794" s="26"/>
      <c r="AI794" s="26"/>
      <c r="AJ794" s="26"/>
    </row>
    <row r="795" spans="1:36" ht="29.2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c r="AB795" s="26"/>
      <c r="AC795" s="26"/>
      <c r="AD795" s="26"/>
      <c r="AE795" s="26"/>
      <c r="AF795" s="26"/>
      <c r="AG795" s="26"/>
      <c r="AH795" s="26"/>
      <c r="AI795" s="26"/>
      <c r="AJ795" s="26"/>
    </row>
    <row r="796" spans="1:36" ht="29.2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c r="AB796" s="26"/>
      <c r="AC796" s="26"/>
      <c r="AD796" s="26"/>
      <c r="AE796" s="26"/>
      <c r="AF796" s="26"/>
      <c r="AG796" s="26"/>
      <c r="AH796" s="26"/>
      <c r="AI796" s="26"/>
      <c r="AJ796" s="26"/>
    </row>
    <row r="797" spans="1:36" ht="29.2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c r="AB797" s="26"/>
      <c r="AC797" s="26"/>
      <c r="AD797" s="26"/>
      <c r="AE797" s="26"/>
      <c r="AF797" s="26"/>
      <c r="AG797" s="26"/>
      <c r="AH797" s="26"/>
      <c r="AI797" s="26"/>
      <c r="AJ797" s="26"/>
    </row>
    <row r="798" spans="1:36" ht="29.2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c r="AB798" s="26"/>
      <c r="AC798" s="26"/>
      <c r="AD798" s="26"/>
      <c r="AE798" s="26"/>
      <c r="AF798" s="26"/>
      <c r="AG798" s="26"/>
      <c r="AH798" s="26"/>
      <c r="AI798" s="26"/>
      <c r="AJ798" s="26"/>
    </row>
    <row r="799" spans="1:36" ht="29.2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c r="AB799" s="26"/>
      <c r="AC799" s="26"/>
      <c r="AD799" s="26"/>
      <c r="AE799" s="26"/>
      <c r="AF799" s="26"/>
      <c r="AG799" s="26"/>
      <c r="AH799" s="26"/>
      <c r="AI799" s="26"/>
      <c r="AJ799" s="26"/>
    </row>
    <row r="800" spans="1:36" ht="29.2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c r="AB800" s="26"/>
      <c r="AC800" s="26"/>
      <c r="AD800" s="26"/>
      <c r="AE800" s="26"/>
      <c r="AF800" s="26"/>
      <c r="AG800" s="26"/>
      <c r="AH800" s="26"/>
      <c r="AI800" s="26"/>
      <c r="AJ800" s="26"/>
    </row>
    <row r="801" spans="1:36" ht="29.2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c r="AB801" s="26"/>
      <c r="AC801" s="26"/>
      <c r="AD801" s="26"/>
      <c r="AE801" s="26"/>
      <c r="AF801" s="26"/>
      <c r="AG801" s="26"/>
      <c r="AH801" s="26"/>
      <c r="AI801" s="26"/>
      <c r="AJ801" s="26"/>
    </row>
    <row r="802" spans="1:36" ht="29.2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c r="AB802" s="26"/>
      <c r="AC802" s="26"/>
      <c r="AD802" s="26"/>
      <c r="AE802" s="26"/>
      <c r="AF802" s="26"/>
      <c r="AG802" s="26"/>
      <c r="AH802" s="26"/>
      <c r="AI802" s="26"/>
      <c r="AJ802" s="26"/>
    </row>
    <row r="803" spans="1:36" ht="29.2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c r="AB803" s="26"/>
      <c r="AC803" s="26"/>
      <c r="AD803" s="26"/>
      <c r="AE803" s="26"/>
      <c r="AF803" s="26"/>
      <c r="AG803" s="26"/>
      <c r="AH803" s="26"/>
      <c r="AI803" s="26"/>
      <c r="AJ803" s="26"/>
    </row>
    <row r="804" spans="1:36" ht="29.2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c r="AB804" s="26"/>
      <c r="AC804" s="26"/>
      <c r="AD804" s="26"/>
      <c r="AE804" s="26"/>
      <c r="AF804" s="26"/>
      <c r="AG804" s="26"/>
      <c r="AH804" s="26"/>
      <c r="AI804" s="26"/>
      <c r="AJ804" s="26"/>
    </row>
    <row r="805" spans="1:36" ht="29.2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c r="AB805" s="26"/>
      <c r="AC805" s="26"/>
      <c r="AD805" s="26"/>
      <c r="AE805" s="26"/>
      <c r="AF805" s="26"/>
      <c r="AG805" s="26"/>
      <c r="AH805" s="26"/>
      <c r="AI805" s="26"/>
      <c r="AJ805" s="26"/>
    </row>
    <row r="806" spans="1:36" ht="29.2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c r="AB806" s="26"/>
      <c r="AC806" s="26"/>
      <c r="AD806" s="26"/>
      <c r="AE806" s="26"/>
      <c r="AF806" s="26"/>
      <c r="AG806" s="26"/>
      <c r="AH806" s="26"/>
      <c r="AI806" s="26"/>
      <c r="AJ806" s="26"/>
    </row>
    <row r="807" spans="1:36" ht="29.2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c r="AB807" s="26"/>
      <c r="AC807" s="26"/>
      <c r="AD807" s="26"/>
      <c r="AE807" s="26"/>
      <c r="AF807" s="26"/>
      <c r="AG807" s="26"/>
      <c r="AH807" s="26"/>
      <c r="AI807" s="26"/>
      <c r="AJ807" s="26"/>
    </row>
    <row r="808" spans="1:36" ht="29.2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c r="AB808" s="26"/>
      <c r="AC808" s="26"/>
      <c r="AD808" s="26"/>
      <c r="AE808" s="26"/>
      <c r="AF808" s="26"/>
      <c r="AG808" s="26"/>
      <c r="AH808" s="26"/>
      <c r="AI808" s="26"/>
      <c r="AJ808" s="26"/>
    </row>
    <row r="809" spans="1:36" ht="29.2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c r="AB809" s="26"/>
      <c r="AC809" s="26"/>
      <c r="AD809" s="26"/>
      <c r="AE809" s="26"/>
      <c r="AF809" s="26"/>
      <c r="AG809" s="26"/>
      <c r="AH809" s="26"/>
      <c r="AI809" s="26"/>
      <c r="AJ809" s="26"/>
    </row>
    <row r="810" spans="1:36" ht="29.2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c r="AB810" s="26"/>
      <c r="AC810" s="26"/>
      <c r="AD810" s="26"/>
      <c r="AE810" s="26"/>
      <c r="AF810" s="26"/>
      <c r="AG810" s="26"/>
      <c r="AH810" s="26"/>
      <c r="AI810" s="26"/>
      <c r="AJ810" s="26"/>
    </row>
    <row r="811" spans="1:36" ht="29.2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c r="AB811" s="26"/>
      <c r="AC811" s="26"/>
      <c r="AD811" s="26"/>
      <c r="AE811" s="26"/>
      <c r="AF811" s="26"/>
      <c r="AG811" s="26"/>
      <c r="AH811" s="26"/>
      <c r="AI811" s="26"/>
      <c r="AJ811" s="26"/>
    </row>
    <row r="812" spans="1:36" ht="29.2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c r="AB812" s="26"/>
      <c r="AC812" s="26"/>
      <c r="AD812" s="26"/>
      <c r="AE812" s="26"/>
      <c r="AF812" s="26"/>
      <c r="AG812" s="26"/>
      <c r="AH812" s="26"/>
      <c r="AI812" s="26"/>
      <c r="AJ812" s="26"/>
    </row>
    <row r="813" spans="1:36" ht="29.2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c r="AB813" s="26"/>
      <c r="AC813" s="26"/>
      <c r="AD813" s="26"/>
      <c r="AE813" s="26"/>
      <c r="AF813" s="26"/>
      <c r="AG813" s="26"/>
      <c r="AH813" s="26"/>
      <c r="AI813" s="26"/>
      <c r="AJ813" s="26"/>
    </row>
    <row r="814" spans="1:36" ht="29.2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c r="AB814" s="26"/>
      <c r="AC814" s="26"/>
      <c r="AD814" s="26"/>
      <c r="AE814" s="26"/>
      <c r="AF814" s="26"/>
      <c r="AG814" s="26"/>
      <c r="AH814" s="26"/>
      <c r="AI814" s="26"/>
      <c r="AJ814" s="26"/>
    </row>
    <row r="815" spans="1:36" ht="29.2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c r="AB815" s="26"/>
      <c r="AC815" s="26"/>
      <c r="AD815" s="26"/>
      <c r="AE815" s="26"/>
      <c r="AF815" s="26"/>
      <c r="AG815" s="26"/>
      <c r="AH815" s="26"/>
      <c r="AI815" s="26"/>
      <c r="AJ815" s="26"/>
    </row>
    <row r="816" spans="1:36" ht="29.2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c r="AB816" s="26"/>
      <c r="AC816" s="26"/>
      <c r="AD816" s="26"/>
      <c r="AE816" s="26"/>
      <c r="AF816" s="26"/>
      <c r="AG816" s="26"/>
      <c r="AH816" s="26"/>
      <c r="AI816" s="26"/>
      <c r="AJ816" s="26"/>
    </row>
    <row r="817" spans="1:36" ht="29.2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c r="AB817" s="26"/>
      <c r="AC817" s="26"/>
      <c r="AD817" s="26"/>
      <c r="AE817" s="26"/>
      <c r="AF817" s="26"/>
      <c r="AG817" s="26"/>
      <c r="AH817" s="26"/>
      <c r="AI817" s="26"/>
      <c r="AJ817" s="26"/>
    </row>
    <row r="818" spans="1:36" ht="29.2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c r="AB818" s="26"/>
      <c r="AC818" s="26"/>
      <c r="AD818" s="26"/>
      <c r="AE818" s="26"/>
      <c r="AF818" s="26"/>
      <c r="AG818" s="26"/>
      <c r="AH818" s="26"/>
      <c r="AI818" s="26"/>
      <c r="AJ818" s="26"/>
    </row>
    <row r="819" spans="1:36" ht="29.2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c r="AB819" s="26"/>
      <c r="AC819" s="26"/>
      <c r="AD819" s="26"/>
      <c r="AE819" s="26"/>
      <c r="AF819" s="26"/>
      <c r="AG819" s="26"/>
      <c r="AH819" s="26"/>
      <c r="AI819" s="26"/>
      <c r="AJ819" s="26"/>
    </row>
    <row r="820" spans="1:36" ht="29.2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c r="AB820" s="26"/>
      <c r="AC820" s="26"/>
      <c r="AD820" s="26"/>
      <c r="AE820" s="26"/>
      <c r="AF820" s="26"/>
      <c r="AG820" s="26"/>
      <c r="AH820" s="26"/>
      <c r="AI820" s="26"/>
      <c r="AJ820" s="26"/>
    </row>
    <row r="821" spans="1:36" ht="29.2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c r="AB821" s="26"/>
      <c r="AC821" s="26"/>
      <c r="AD821" s="26"/>
      <c r="AE821" s="26"/>
      <c r="AF821" s="26"/>
      <c r="AG821" s="26"/>
      <c r="AH821" s="26"/>
      <c r="AI821" s="26"/>
      <c r="AJ821" s="26"/>
    </row>
    <row r="822" spans="1:36" ht="29.2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c r="AB822" s="26"/>
      <c r="AC822" s="26"/>
      <c r="AD822" s="26"/>
      <c r="AE822" s="26"/>
      <c r="AF822" s="26"/>
      <c r="AG822" s="26"/>
      <c r="AH822" s="26"/>
      <c r="AI822" s="26"/>
      <c r="AJ822" s="26"/>
    </row>
    <row r="823" spans="1:36" ht="29.2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c r="AB823" s="26"/>
      <c r="AC823" s="26"/>
      <c r="AD823" s="26"/>
      <c r="AE823" s="26"/>
      <c r="AF823" s="26"/>
      <c r="AG823" s="26"/>
      <c r="AH823" s="26"/>
      <c r="AI823" s="26"/>
      <c r="AJ823" s="26"/>
    </row>
    <row r="824" spans="1:36" ht="29.2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c r="AB824" s="26"/>
      <c r="AC824" s="26"/>
      <c r="AD824" s="26"/>
      <c r="AE824" s="26"/>
      <c r="AF824" s="26"/>
      <c r="AG824" s="26"/>
      <c r="AH824" s="26"/>
      <c r="AI824" s="26"/>
      <c r="AJ824" s="26"/>
    </row>
    <row r="825" spans="1:36" ht="29.2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c r="AB825" s="26"/>
      <c r="AC825" s="26"/>
      <c r="AD825" s="26"/>
      <c r="AE825" s="26"/>
      <c r="AF825" s="26"/>
      <c r="AG825" s="26"/>
      <c r="AH825" s="26"/>
      <c r="AI825" s="26"/>
      <c r="AJ825" s="26"/>
    </row>
    <row r="826" spans="1:36" ht="29.2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c r="AB826" s="26"/>
      <c r="AC826" s="26"/>
      <c r="AD826" s="26"/>
      <c r="AE826" s="26"/>
      <c r="AF826" s="26"/>
      <c r="AG826" s="26"/>
      <c r="AH826" s="26"/>
      <c r="AI826" s="26"/>
      <c r="AJ826" s="26"/>
    </row>
    <row r="827" spans="1:36" ht="29.2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c r="AB827" s="26"/>
      <c r="AC827" s="26"/>
      <c r="AD827" s="26"/>
      <c r="AE827" s="26"/>
      <c r="AF827" s="26"/>
      <c r="AG827" s="26"/>
      <c r="AH827" s="26"/>
      <c r="AI827" s="26"/>
      <c r="AJ827" s="26"/>
    </row>
    <row r="828" spans="1:36" ht="29.2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c r="AB828" s="26"/>
      <c r="AC828" s="26"/>
      <c r="AD828" s="26"/>
      <c r="AE828" s="26"/>
      <c r="AF828" s="26"/>
      <c r="AG828" s="26"/>
      <c r="AH828" s="26"/>
      <c r="AI828" s="26"/>
      <c r="AJ828" s="26"/>
    </row>
    <row r="829" spans="1:36" ht="29.2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c r="AB829" s="26"/>
      <c r="AC829" s="26"/>
      <c r="AD829" s="26"/>
      <c r="AE829" s="26"/>
      <c r="AF829" s="26"/>
      <c r="AG829" s="26"/>
      <c r="AH829" s="26"/>
      <c r="AI829" s="26"/>
      <c r="AJ829" s="26"/>
    </row>
    <row r="830" spans="1:36" ht="29.2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c r="AB830" s="26"/>
      <c r="AC830" s="26"/>
      <c r="AD830" s="26"/>
      <c r="AE830" s="26"/>
      <c r="AF830" s="26"/>
      <c r="AG830" s="26"/>
      <c r="AH830" s="26"/>
      <c r="AI830" s="26"/>
      <c r="AJ830" s="26"/>
    </row>
    <row r="831" spans="1:36" ht="29.2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c r="AB831" s="26"/>
      <c r="AC831" s="26"/>
      <c r="AD831" s="26"/>
      <c r="AE831" s="26"/>
      <c r="AF831" s="26"/>
      <c r="AG831" s="26"/>
      <c r="AH831" s="26"/>
      <c r="AI831" s="26"/>
      <c r="AJ831" s="26"/>
    </row>
    <row r="832" spans="1:36" ht="29.2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c r="AB832" s="26"/>
      <c r="AC832" s="26"/>
      <c r="AD832" s="26"/>
      <c r="AE832" s="26"/>
      <c r="AF832" s="26"/>
      <c r="AG832" s="26"/>
      <c r="AH832" s="26"/>
      <c r="AI832" s="26"/>
      <c r="AJ832" s="26"/>
    </row>
    <row r="833" spans="1:36" ht="29.2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c r="AB833" s="26"/>
      <c r="AC833" s="26"/>
      <c r="AD833" s="26"/>
      <c r="AE833" s="26"/>
      <c r="AF833" s="26"/>
      <c r="AG833" s="26"/>
      <c r="AH833" s="26"/>
      <c r="AI833" s="26"/>
      <c r="AJ833" s="26"/>
    </row>
    <row r="834" spans="1:36" ht="29.2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c r="AB834" s="26"/>
      <c r="AC834" s="26"/>
      <c r="AD834" s="26"/>
      <c r="AE834" s="26"/>
      <c r="AF834" s="26"/>
      <c r="AG834" s="26"/>
      <c r="AH834" s="26"/>
      <c r="AI834" s="26"/>
      <c r="AJ834" s="26"/>
    </row>
    <row r="835" spans="1:36" ht="29.2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c r="AB835" s="26"/>
      <c r="AC835" s="26"/>
      <c r="AD835" s="26"/>
      <c r="AE835" s="26"/>
      <c r="AF835" s="26"/>
      <c r="AG835" s="26"/>
      <c r="AH835" s="26"/>
      <c r="AI835" s="26"/>
      <c r="AJ835" s="26"/>
    </row>
    <row r="836" spans="1:36" ht="29.2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c r="AB836" s="26"/>
      <c r="AC836" s="26"/>
      <c r="AD836" s="26"/>
      <c r="AE836" s="26"/>
      <c r="AF836" s="26"/>
      <c r="AG836" s="26"/>
      <c r="AH836" s="26"/>
      <c r="AI836" s="26"/>
      <c r="AJ836" s="26"/>
    </row>
    <row r="837" spans="1:36" ht="29.2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c r="AB837" s="26"/>
      <c r="AC837" s="26"/>
      <c r="AD837" s="26"/>
      <c r="AE837" s="26"/>
      <c r="AF837" s="26"/>
      <c r="AG837" s="26"/>
      <c r="AH837" s="26"/>
      <c r="AI837" s="26"/>
      <c r="AJ837" s="26"/>
    </row>
    <row r="838" spans="1:36" ht="29.2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c r="AB838" s="26"/>
      <c r="AC838" s="26"/>
      <c r="AD838" s="26"/>
      <c r="AE838" s="26"/>
      <c r="AF838" s="26"/>
      <c r="AG838" s="26"/>
      <c r="AH838" s="26"/>
      <c r="AI838" s="26"/>
      <c r="AJ838" s="26"/>
    </row>
    <row r="839" spans="1:36" ht="29.2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c r="AB839" s="26"/>
      <c r="AC839" s="26"/>
      <c r="AD839" s="26"/>
      <c r="AE839" s="26"/>
      <c r="AF839" s="26"/>
      <c r="AG839" s="26"/>
      <c r="AH839" s="26"/>
      <c r="AI839" s="26"/>
      <c r="AJ839" s="26"/>
    </row>
    <row r="840" spans="1:36" ht="29.2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c r="AB840" s="26"/>
      <c r="AC840" s="26"/>
      <c r="AD840" s="26"/>
      <c r="AE840" s="26"/>
      <c r="AF840" s="26"/>
      <c r="AG840" s="26"/>
      <c r="AH840" s="26"/>
      <c r="AI840" s="26"/>
      <c r="AJ840" s="26"/>
    </row>
    <row r="841" spans="1:36" ht="29.2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c r="AB841" s="26"/>
      <c r="AC841" s="26"/>
      <c r="AD841" s="26"/>
      <c r="AE841" s="26"/>
      <c r="AF841" s="26"/>
      <c r="AG841" s="26"/>
      <c r="AH841" s="26"/>
      <c r="AI841" s="26"/>
      <c r="AJ841" s="26"/>
    </row>
    <row r="842" spans="1:36" ht="29.2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c r="AB842" s="26"/>
      <c r="AC842" s="26"/>
      <c r="AD842" s="26"/>
      <c r="AE842" s="26"/>
      <c r="AF842" s="26"/>
      <c r="AG842" s="26"/>
      <c r="AH842" s="26"/>
      <c r="AI842" s="26"/>
      <c r="AJ842" s="26"/>
    </row>
    <row r="843" spans="1:36" ht="29.2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c r="AB843" s="26"/>
      <c r="AC843" s="26"/>
      <c r="AD843" s="26"/>
      <c r="AE843" s="26"/>
      <c r="AF843" s="26"/>
      <c r="AG843" s="26"/>
      <c r="AH843" s="26"/>
      <c r="AI843" s="26"/>
      <c r="AJ843" s="26"/>
    </row>
    <row r="844" spans="1:36" ht="29.2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c r="AB844" s="26"/>
      <c r="AC844" s="26"/>
      <c r="AD844" s="26"/>
      <c r="AE844" s="26"/>
      <c r="AF844" s="26"/>
      <c r="AG844" s="26"/>
      <c r="AH844" s="26"/>
      <c r="AI844" s="26"/>
      <c r="AJ844" s="26"/>
    </row>
    <row r="845" spans="1:36" ht="29.2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c r="AB845" s="26"/>
      <c r="AC845" s="26"/>
      <c r="AD845" s="26"/>
      <c r="AE845" s="26"/>
      <c r="AF845" s="26"/>
      <c r="AG845" s="26"/>
      <c r="AH845" s="26"/>
      <c r="AI845" s="26"/>
      <c r="AJ845" s="26"/>
    </row>
    <row r="846" spans="1:36" ht="29.2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c r="AB846" s="26"/>
      <c r="AC846" s="26"/>
      <c r="AD846" s="26"/>
      <c r="AE846" s="26"/>
      <c r="AF846" s="26"/>
      <c r="AG846" s="26"/>
      <c r="AH846" s="26"/>
      <c r="AI846" s="26"/>
      <c r="AJ846" s="26"/>
    </row>
    <row r="847" spans="1:36" ht="29.2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c r="AB847" s="26"/>
      <c r="AC847" s="26"/>
      <c r="AD847" s="26"/>
      <c r="AE847" s="26"/>
      <c r="AF847" s="26"/>
      <c r="AG847" s="26"/>
      <c r="AH847" s="26"/>
      <c r="AI847" s="26"/>
      <c r="AJ847" s="26"/>
    </row>
    <row r="848" spans="1:36" ht="29.2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c r="AB848" s="26"/>
      <c r="AC848" s="26"/>
      <c r="AD848" s="26"/>
      <c r="AE848" s="26"/>
      <c r="AF848" s="26"/>
      <c r="AG848" s="26"/>
      <c r="AH848" s="26"/>
      <c r="AI848" s="26"/>
      <c r="AJ848" s="26"/>
    </row>
    <row r="849" spans="1:36" ht="29.2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c r="AB849" s="26"/>
      <c r="AC849" s="26"/>
      <c r="AD849" s="26"/>
      <c r="AE849" s="26"/>
      <c r="AF849" s="26"/>
      <c r="AG849" s="26"/>
      <c r="AH849" s="26"/>
      <c r="AI849" s="26"/>
      <c r="AJ849" s="26"/>
    </row>
    <row r="850" spans="1:36" ht="29.2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c r="AB850" s="26"/>
      <c r="AC850" s="26"/>
      <c r="AD850" s="26"/>
      <c r="AE850" s="26"/>
      <c r="AF850" s="26"/>
      <c r="AG850" s="26"/>
      <c r="AH850" s="26"/>
      <c r="AI850" s="26"/>
      <c r="AJ850" s="26"/>
    </row>
    <row r="851" spans="1:36" ht="29.2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c r="AB851" s="26"/>
      <c r="AC851" s="26"/>
      <c r="AD851" s="26"/>
      <c r="AE851" s="26"/>
      <c r="AF851" s="26"/>
      <c r="AG851" s="26"/>
      <c r="AH851" s="26"/>
      <c r="AI851" s="26"/>
      <c r="AJ851" s="26"/>
    </row>
    <row r="852" spans="1:36" ht="29.2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c r="AB852" s="26"/>
      <c r="AC852" s="26"/>
      <c r="AD852" s="26"/>
      <c r="AE852" s="26"/>
      <c r="AF852" s="26"/>
      <c r="AG852" s="26"/>
      <c r="AH852" s="26"/>
      <c r="AI852" s="26"/>
      <c r="AJ852" s="26"/>
    </row>
    <row r="853" spans="1:36" ht="29.2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c r="AB853" s="26"/>
      <c r="AC853" s="26"/>
      <c r="AD853" s="26"/>
      <c r="AE853" s="26"/>
      <c r="AF853" s="26"/>
      <c r="AG853" s="26"/>
      <c r="AH853" s="26"/>
      <c r="AI853" s="26"/>
      <c r="AJ853" s="26"/>
    </row>
    <row r="854" spans="1:36" ht="29.2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c r="AB854" s="26"/>
      <c r="AC854" s="26"/>
      <c r="AD854" s="26"/>
      <c r="AE854" s="26"/>
      <c r="AF854" s="26"/>
      <c r="AG854" s="26"/>
      <c r="AH854" s="26"/>
      <c r="AI854" s="26"/>
      <c r="AJ854" s="26"/>
    </row>
    <row r="855" spans="1:36" ht="29.2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c r="AB855" s="26"/>
      <c r="AC855" s="26"/>
      <c r="AD855" s="26"/>
      <c r="AE855" s="26"/>
      <c r="AF855" s="26"/>
      <c r="AG855" s="26"/>
      <c r="AH855" s="26"/>
      <c r="AI855" s="26"/>
      <c r="AJ855" s="26"/>
    </row>
    <row r="856" spans="1:36" ht="29.2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c r="AB856" s="26"/>
      <c r="AC856" s="26"/>
      <c r="AD856" s="26"/>
      <c r="AE856" s="26"/>
      <c r="AF856" s="26"/>
      <c r="AG856" s="26"/>
      <c r="AH856" s="26"/>
      <c r="AI856" s="26"/>
      <c r="AJ856" s="26"/>
    </row>
    <row r="857" spans="1:36" ht="29.2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c r="AB857" s="26"/>
      <c r="AC857" s="26"/>
      <c r="AD857" s="26"/>
      <c r="AE857" s="26"/>
      <c r="AF857" s="26"/>
      <c r="AG857" s="26"/>
      <c r="AH857" s="26"/>
      <c r="AI857" s="26"/>
      <c r="AJ857" s="26"/>
    </row>
    <row r="858" spans="1:36" ht="29.2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c r="AB858" s="26"/>
      <c r="AC858" s="26"/>
      <c r="AD858" s="26"/>
      <c r="AE858" s="26"/>
      <c r="AF858" s="26"/>
      <c r="AG858" s="26"/>
      <c r="AH858" s="26"/>
      <c r="AI858" s="26"/>
      <c r="AJ858" s="26"/>
    </row>
    <row r="859" spans="1:36" ht="29.2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c r="AB859" s="26"/>
      <c r="AC859" s="26"/>
      <c r="AD859" s="26"/>
      <c r="AE859" s="26"/>
      <c r="AF859" s="26"/>
      <c r="AG859" s="26"/>
      <c r="AH859" s="26"/>
      <c r="AI859" s="26"/>
      <c r="AJ859" s="26"/>
    </row>
    <row r="860" spans="1:36" ht="29.2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c r="AB860" s="26"/>
      <c r="AC860" s="26"/>
      <c r="AD860" s="26"/>
      <c r="AE860" s="26"/>
      <c r="AF860" s="26"/>
      <c r="AG860" s="26"/>
      <c r="AH860" s="26"/>
      <c r="AI860" s="26"/>
      <c r="AJ860" s="26"/>
    </row>
    <row r="861" spans="1:36" ht="29.2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c r="AB861" s="26"/>
      <c r="AC861" s="26"/>
      <c r="AD861" s="26"/>
      <c r="AE861" s="26"/>
      <c r="AF861" s="26"/>
      <c r="AG861" s="26"/>
      <c r="AH861" s="26"/>
      <c r="AI861" s="26"/>
      <c r="AJ861" s="26"/>
    </row>
    <row r="862" spans="1:36" ht="29.2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c r="AB862" s="26"/>
      <c r="AC862" s="26"/>
      <c r="AD862" s="26"/>
      <c r="AE862" s="26"/>
      <c r="AF862" s="26"/>
      <c r="AG862" s="26"/>
      <c r="AH862" s="26"/>
      <c r="AI862" s="26"/>
      <c r="AJ862" s="26"/>
    </row>
    <row r="863" spans="1:36" ht="29.2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c r="AB863" s="26"/>
      <c r="AC863" s="26"/>
      <c r="AD863" s="26"/>
      <c r="AE863" s="26"/>
      <c r="AF863" s="26"/>
      <c r="AG863" s="26"/>
      <c r="AH863" s="26"/>
      <c r="AI863" s="26"/>
      <c r="AJ863" s="26"/>
    </row>
    <row r="864" spans="1:36" ht="29.2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c r="AB864" s="26"/>
      <c r="AC864" s="26"/>
      <c r="AD864" s="26"/>
      <c r="AE864" s="26"/>
      <c r="AF864" s="26"/>
      <c r="AG864" s="26"/>
      <c r="AH864" s="26"/>
      <c r="AI864" s="26"/>
      <c r="AJ864" s="26"/>
    </row>
    <row r="865" spans="1:36" ht="29.2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c r="AB865" s="26"/>
      <c r="AC865" s="26"/>
      <c r="AD865" s="26"/>
      <c r="AE865" s="26"/>
      <c r="AF865" s="26"/>
      <c r="AG865" s="26"/>
      <c r="AH865" s="26"/>
      <c r="AI865" s="26"/>
      <c r="AJ865" s="26"/>
    </row>
    <row r="866" spans="1:36" ht="29.2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c r="AB866" s="26"/>
      <c r="AC866" s="26"/>
      <c r="AD866" s="26"/>
      <c r="AE866" s="26"/>
      <c r="AF866" s="26"/>
      <c r="AG866" s="26"/>
      <c r="AH866" s="26"/>
      <c r="AI866" s="26"/>
      <c r="AJ866" s="26"/>
    </row>
    <row r="867" spans="1:36" ht="29.2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c r="AB867" s="26"/>
      <c r="AC867" s="26"/>
      <c r="AD867" s="26"/>
      <c r="AE867" s="26"/>
      <c r="AF867" s="26"/>
      <c r="AG867" s="26"/>
      <c r="AH867" s="26"/>
      <c r="AI867" s="26"/>
      <c r="AJ867" s="26"/>
    </row>
    <row r="868" spans="1:36" ht="29.2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c r="AB868" s="26"/>
      <c r="AC868" s="26"/>
      <c r="AD868" s="26"/>
      <c r="AE868" s="26"/>
      <c r="AF868" s="26"/>
      <c r="AG868" s="26"/>
      <c r="AH868" s="26"/>
      <c r="AI868" s="26"/>
      <c r="AJ868" s="26"/>
    </row>
    <row r="869" spans="1:36" ht="29.2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c r="AB869" s="26"/>
      <c r="AC869" s="26"/>
      <c r="AD869" s="26"/>
      <c r="AE869" s="26"/>
      <c r="AF869" s="26"/>
      <c r="AG869" s="26"/>
      <c r="AH869" s="26"/>
      <c r="AI869" s="26"/>
      <c r="AJ869" s="26"/>
    </row>
    <row r="870" spans="1:36" ht="29.2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c r="AB870" s="26"/>
      <c r="AC870" s="26"/>
      <c r="AD870" s="26"/>
      <c r="AE870" s="26"/>
      <c r="AF870" s="26"/>
      <c r="AG870" s="26"/>
      <c r="AH870" s="26"/>
      <c r="AI870" s="26"/>
      <c r="AJ870" s="26"/>
    </row>
    <row r="871" spans="1:36" ht="29.2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c r="AB871" s="26"/>
      <c r="AC871" s="26"/>
      <c r="AD871" s="26"/>
      <c r="AE871" s="26"/>
      <c r="AF871" s="26"/>
      <c r="AG871" s="26"/>
      <c r="AH871" s="26"/>
      <c r="AI871" s="26"/>
      <c r="AJ871" s="26"/>
    </row>
    <row r="872" spans="1:36" ht="29.2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c r="AB872" s="26"/>
      <c r="AC872" s="26"/>
      <c r="AD872" s="26"/>
      <c r="AE872" s="26"/>
      <c r="AF872" s="26"/>
      <c r="AG872" s="26"/>
      <c r="AH872" s="26"/>
      <c r="AI872" s="26"/>
      <c r="AJ872" s="26"/>
    </row>
    <row r="873" spans="1:36" ht="29.2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c r="AB873" s="26"/>
      <c r="AC873" s="26"/>
      <c r="AD873" s="26"/>
      <c r="AE873" s="26"/>
      <c r="AF873" s="26"/>
      <c r="AG873" s="26"/>
      <c r="AH873" s="26"/>
      <c r="AI873" s="26"/>
      <c r="AJ873" s="26"/>
    </row>
    <row r="874" spans="1:36" ht="29.2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c r="AB874" s="26"/>
      <c r="AC874" s="26"/>
      <c r="AD874" s="26"/>
      <c r="AE874" s="26"/>
      <c r="AF874" s="26"/>
      <c r="AG874" s="26"/>
      <c r="AH874" s="26"/>
      <c r="AI874" s="26"/>
      <c r="AJ874" s="26"/>
    </row>
    <row r="875" spans="1:36" ht="29.2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c r="AB875" s="26"/>
      <c r="AC875" s="26"/>
      <c r="AD875" s="26"/>
      <c r="AE875" s="26"/>
      <c r="AF875" s="26"/>
      <c r="AG875" s="26"/>
      <c r="AH875" s="26"/>
      <c r="AI875" s="26"/>
      <c r="AJ875" s="26"/>
    </row>
    <row r="876" spans="1:36" ht="29.2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c r="AB876" s="26"/>
      <c r="AC876" s="26"/>
      <c r="AD876" s="26"/>
      <c r="AE876" s="26"/>
      <c r="AF876" s="26"/>
      <c r="AG876" s="26"/>
      <c r="AH876" s="26"/>
      <c r="AI876" s="26"/>
      <c r="AJ876" s="26"/>
    </row>
    <row r="877" spans="1:36" ht="29.2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c r="AB877" s="26"/>
      <c r="AC877" s="26"/>
      <c r="AD877" s="26"/>
      <c r="AE877" s="26"/>
      <c r="AF877" s="26"/>
      <c r="AG877" s="26"/>
      <c r="AH877" s="26"/>
      <c r="AI877" s="26"/>
      <c r="AJ877" s="26"/>
    </row>
    <row r="878" spans="1:36" ht="29.2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c r="AB878" s="26"/>
      <c r="AC878" s="26"/>
      <c r="AD878" s="26"/>
      <c r="AE878" s="26"/>
      <c r="AF878" s="26"/>
      <c r="AG878" s="26"/>
      <c r="AH878" s="26"/>
      <c r="AI878" s="26"/>
      <c r="AJ878" s="26"/>
    </row>
    <row r="879" spans="1:36" ht="29.2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c r="AB879" s="26"/>
      <c r="AC879" s="26"/>
      <c r="AD879" s="26"/>
      <c r="AE879" s="26"/>
      <c r="AF879" s="26"/>
      <c r="AG879" s="26"/>
      <c r="AH879" s="26"/>
      <c r="AI879" s="26"/>
      <c r="AJ879" s="26"/>
    </row>
    <row r="880" spans="1:36" ht="29.2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c r="AB880" s="26"/>
      <c r="AC880" s="26"/>
      <c r="AD880" s="26"/>
      <c r="AE880" s="26"/>
      <c r="AF880" s="26"/>
      <c r="AG880" s="26"/>
      <c r="AH880" s="26"/>
      <c r="AI880" s="26"/>
      <c r="AJ880" s="26"/>
    </row>
    <row r="881" spans="1:36" ht="29.2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c r="AB881" s="26"/>
      <c r="AC881" s="26"/>
      <c r="AD881" s="26"/>
      <c r="AE881" s="26"/>
      <c r="AF881" s="26"/>
      <c r="AG881" s="26"/>
      <c r="AH881" s="26"/>
      <c r="AI881" s="26"/>
      <c r="AJ881" s="26"/>
    </row>
    <row r="882" spans="1:36" ht="29.2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c r="AB882" s="26"/>
      <c r="AC882" s="26"/>
      <c r="AD882" s="26"/>
      <c r="AE882" s="26"/>
      <c r="AF882" s="26"/>
      <c r="AG882" s="26"/>
      <c r="AH882" s="26"/>
      <c r="AI882" s="26"/>
      <c r="AJ882" s="26"/>
    </row>
    <row r="883" spans="1:36" ht="29.2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c r="AB883" s="26"/>
      <c r="AC883" s="26"/>
      <c r="AD883" s="26"/>
      <c r="AE883" s="26"/>
      <c r="AF883" s="26"/>
      <c r="AG883" s="26"/>
      <c r="AH883" s="26"/>
      <c r="AI883" s="26"/>
      <c r="AJ883" s="26"/>
    </row>
    <row r="884" spans="1:36" ht="29.2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c r="AB884" s="26"/>
      <c r="AC884" s="26"/>
      <c r="AD884" s="26"/>
      <c r="AE884" s="26"/>
      <c r="AF884" s="26"/>
      <c r="AG884" s="26"/>
      <c r="AH884" s="26"/>
      <c r="AI884" s="26"/>
      <c r="AJ884" s="26"/>
    </row>
    <row r="885" spans="1:36" ht="29.2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c r="AB885" s="26"/>
      <c r="AC885" s="26"/>
      <c r="AD885" s="26"/>
      <c r="AE885" s="26"/>
      <c r="AF885" s="26"/>
      <c r="AG885" s="26"/>
      <c r="AH885" s="26"/>
      <c r="AI885" s="26"/>
      <c r="AJ885" s="26"/>
    </row>
    <row r="886" spans="1:36" ht="29.2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c r="AB886" s="26"/>
      <c r="AC886" s="26"/>
      <c r="AD886" s="26"/>
      <c r="AE886" s="26"/>
      <c r="AF886" s="26"/>
      <c r="AG886" s="26"/>
      <c r="AH886" s="26"/>
      <c r="AI886" s="26"/>
      <c r="AJ886" s="26"/>
    </row>
    <row r="887" spans="1:36" ht="29.2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c r="AB887" s="26"/>
      <c r="AC887" s="26"/>
      <c r="AD887" s="26"/>
      <c r="AE887" s="26"/>
      <c r="AF887" s="26"/>
      <c r="AG887" s="26"/>
      <c r="AH887" s="26"/>
      <c r="AI887" s="26"/>
      <c r="AJ887" s="26"/>
    </row>
    <row r="888" spans="1:36" ht="29.2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c r="AB888" s="26"/>
      <c r="AC888" s="26"/>
      <c r="AD888" s="26"/>
      <c r="AE888" s="26"/>
      <c r="AF888" s="26"/>
      <c r="AG888" s="26"/>
      <c r="AH888" s="26"/>
      <c r="AI888" s="26"/>
      <c r="AJ888" s="26"/>
    </row>
    <row r="889" spans="1:36" ht="29.2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c r="AB889" s="26"/>
      <c r="AC889" s="26"/>
      <c r="AD889" s="26"/>
      <c r="AE889" s="26"/>
      <c r="AF889" s="26"/>
      <c r="AG889" s="26"/>
      <c r="AH889" s="26"/>
      <c r="AI889" s="26"/>
      <c r="AJ889" s="26"/>
    </row>
    <row r="890" spans="1:36" ht="29.2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c r="AB890" s="26"/>
      <c r="AC890" s="26"/>
      <c r="AD890" s="26"/>
      <c r="AE890" s="26"/>
      <c r="AF890" s="26"/>
      <c r="AG890" s="26"/>
      <c r="AH890" s="26"/>
      <c r="AI890" s="26"/>
      <c r="AJ890" s="26"/>
    </row>
    <row r="891" spans="1:36" ht="29.2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c r="AB891" s="26"/>
      <c r="AC891" s="26"/>
      <c r="AD891" s="26"/>
      <c r="AE891" s="26"/>
      <c r="AF891" s="26"/>
      <c r="AG891" s="26"/>
      <c r="AH891" s="26"/>
      <c r="AI891" s="26"/>
      <c r="AJ891" s="26"/>
    </row>
    <row r="892" spans="1:36" ht="29.2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c r="AB892" s="26"/>
      <c r="AC892" s="26"/>
      <c r="AD892" s="26"/>
      <c r="AE892" s="26"/>
      <c r="AF892" s="26"/>
      <c r="AG892" s="26"/>
      <c r="AH892" s="26"/>
      <c r="AI892" s="26"/>
      <c r="AJ892" s="26"/>
    </row>
    <row r="893" spans="1:36" ht="29.2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c r="AB893" s="26"/>
      <c r="AC893" s="26"/>
      <c r="AD893" s="26"/>
      <c r="AE893" s="26"/>
      <c r="AF893" s="26"/>
      <c r="AG893" s="26"/>
      <c r="AH893" s="26"/>
      <c r="AI893" s="26"/>
      <c r="AJ893" s="26"/>
    </row>
    <row r="894" spans="1:36" ht="29.2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c r="AB894" s="26"/>
      <c r="AC894" s="26"/>
      <c r="AD894" s="26"/>
      <c r="AE894" s="26"/>
      <c r="AF894" s="26"/>
      <c r="AG894" s="26"/>
      <c r="AH894" s="26"/>
      <c r="AI894" s="26"/>
      <c r="AJ894" s="26"/>
    </row>
    <row r="895" spans="1:36" ht="29.2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c r="AB895" s="26"/>
      <c r="AC895" s="26"/>
      <c r="AD895" s="26"/>
      <c r="AE895" s="26"/>
      <c r="AF895" s="26"/>
      <c r="AG895" s="26"/>
      <c r="AH895" s="26"/>
      <c r="AI895" s="26"/>
      <c r="AJ895" s="26"/>
    </row>
    <row r="896" spans="1:36" ht="29.2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c r="AB896" s="26"/>
      <c r="AC896" s="26"/>
      <c r="AD896" s="26"/>
      <c r="AE896" s="26"/>
      <c r="AF896" s="26"/>
      <c r="AG896" s="26"/>
      <c r="AH896" s="26"/>
      <c r="AI896" s="26"/>
      <c r="AJ896" s="26"/>
    </row>
    <row r="897" spans="1:36" ht="29.2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c r="AB897" s="26"/>
      <c r="AC897" s="26"/>
      <c r="AD897" s="26"/>
      <c r="AE897" s="26"/>
      <c r="AF897" s="26"/>
      <c r="AG897" s="26"/>
      <c r="AH897" s="26"/>
      <c r="AI897" s="26"/>
      <c r="AJ897" s="26"/>
    </row>
    <row r="898" spans="1:36" ht="29.2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c r="AB898" s="26"/>
      <c r="AC898" s="26"/>
      <c r="AD898" s="26"/>
      <c r="AE898" s="26"/>
      <c r="AF898" s="26"/>
      <c r="AG898" s="26"/>
      <c r="AH898" s="26"/>
      <c r="AI898" s="26"/>
      <c r="AJ898" s="26"/>
    </row>
    <row r="899" spans="1:36" ht="29.2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c r="AB899" s="26"/>
      <c r="AC899" s="26"/>
      <c r="AD899" s="26"/>
      <c r="AE899" s="26"/>
      <c r="AF899" s="26"/>
      <c r="AG899" s="26"/>
      <c r="AH899" s="26"/>
      <c r="AI899" s="26"/>
      <c r="AJ899" s="26"/>
    </row>
    <row r="900" spans="1:36" ht="29.2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c r="AB900" s="26"/>
      <c r="AC900" s="26"/>
      <c r="AD900" s="26"/>
      <c r="AE900" s="26"/>
      <c r="AF900" s="26"/>
      <c r="AG900" s="26"/>
      <c r="AH900" s="26"/>
      <c r="AI900" s="26"/>
      <c r="AJ900" s="26"/>
    </row>
    <row r="901" spans="1:36" ht="29.2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c r="AB901" s="26"/>
      <c r="AC901" s="26"/>
      <c r="AD901" s="26"/>
      <c r="AE901" s="26"/>
      <c r="AF901" s="26"/>
      <c r="AG901" s="26"/>
      <c r="AH901" s="26"/>
      <c r="AI901" s="26"/>
      <c r="AJ901" s="26"/>
    </row>
    <row r="902" spans="1:36" ht="29.2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c r="AB902" s="26"/>
      <c r="AC902" s="26"/>
      <c r="AD902" s="26"/>
      <c r="AE902" s="26"/>
      <c r="AF902" s="26"/>
      <c r="AG902" s="26"/>
      <c r="AH902" s="26"/>
      <c r="AI902" s="26"/>
      <c r="AJ902" s="26"/>
    </row>
    <row r="903" spans="1:36" ht="29.2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c r="AB903" s="26"/>
      <c r="AC903" s="26"/>
      <c r="AD903" s="26"/>
      <c r="AE903" s="26"/>
      <c r="AF903" s="26"/>
      <c r="AG903" s="26"/>
      <c r="AH903" s="26"/>
      <c r="AI903" s="26"/>
      <c r="AJ903" s="26"/>
    </row>
    <row r="904" spans="1:36" ht="29.2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c r="AB904" s="26"/>
      <c r="AC904" s="26"/>
      <c r="AD904" s="26"/>
      <c r="AE904" s="26"/>
      <c r="AF904" s="26"/>
      <c r="AG904" s="26"/>
      <c r="AH904" s="26"/>
      <c r="AI904" s="26"/>
      <c r="AJ904" s="26"/>
    </row>
    <row r="905" spans="1:36" ht="29.2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c r="AB905" s="26"/>
      <c r="AC905" s="26"/>
      <c r="AD905" s="26"/>
      <c r="AE905" s="26"/>
      <c r="AF905" s="26"/>
      <c r="AG905" s="26"/>
      <c r="AH905" s="26"/>
      <c r="AI905" s="26"/>
      <c r="AJ905" s="26"/>
    </row>
    <row r="906" spans="1:36" ht="29.2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c r="AB906" s="26"/>
      <c r="AC906" s="26"/>
      <c r="AD906" s="26"/>
      <c r="AE906" s="26"/>
      <c r="AF906" s="26"/>
      <c r="AG906" s="26"/>
      <c r="AH906" s="26"/>
      <c r="AI906" s="26"/>
      <c r="AJ906" s="26"/>
    </row>
    <row r="907" spans="1:36" ht="29.2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c r="AB907" s="26"/>
      <c r="AC907" s="26"/>
      <c r="AD907" s="26"/>
      <c r="AE907" s="26"/>
      <c r="AF907" s="26"/>
      <c r="AG907" s="26"/>
      <c r="AH907" s="26"/>
      <c r="AI907" s="26"/>
      <c r="AJ907" s="26"/>
    </row>
    <row r="908" spans="1:36" ht="29.2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c r="AB908" s="26"/>
      <c r="AC908" s="26"/>
      <c r="AD908" s="26"/>
      <c r="AE908" s="26"/>
      <c r="AF908" s="26"/>
      <c r="AG908" s="26"/>
      <c r="AH908" s="26"/>
      <c r="AI908" s="26"/>
      <c r="AJ908" s="26"/>
    </row>
    <row r="909" spans="1:36" ht="29.2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c r="AB909" s="26"/>
      <c r="AC909" s="26"/>
      <c r="AD909" s="26"/>
      <c r="AE909" s="26"/>
      <c r="AF909" s="26"/>
      <c r="AG909" s="26"/>
      <c r="AH909" s="26"/>
      <c r="AI909" s="26"/>
      <c r="AJ909" s="26"/>
    </row>
    <row r="910" spans="1:36" ht="29.2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c r="AB910" s="26"/>
      <c r="AC910" s="26"/>
      <c r="AD910" s="26"/>
      <c r="AE910" s="26"/>
      <c r="AF910" s="26"/>
      <c r="AG910" s="26"/>
      <c r="AH910" s="26"/>
      <c r="AI910" s="26"/>
      <c r="AJ910" s="26"/>
    </row>
    <row r="911" spans="1:36" ht="29.2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c r="AB911" s="26"/>
      <c r="AC911" s="26"/>
      <c r="AD911" s="26"/>
      <c r="AE911" s="26"/>
      <c r="AF911" s="26"/>
      <c r="AG911" s="26"/>
      <c r="AH911" s="26"/>
      <c r="AI911" s="26"/>
      <c r="AJ911" s="26"/>
    </row>
    <row r="912" spans="1:36" ht="29.2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c r="AB912" s="26"/>
      <c r="AC912" s="26"/>
      <c r="AD912" s="26"/>
      <c r="AE912" s="26"/>
      <c r="AF912" s="26"/>
      <c r="AG912" s="26"/>
      <c r="AH912" s="26"/>
      <c r="AI912" s="26"/>
      <c r="AJ912" s="26"/>
    </row>
    <row r="913" spans="1:36" ht="29.2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c r="AB913" s="26"/>
      <c r="AC913" s="26"/>
      <c r="AD913" s="26"/>
      <c r="AE913" s="26"/>
      <c r="AF913" s="26"/>
      <c r="AG913" s="26"/>
      <c r="AH913" s="26"/>
      <c r="AI913" s="26"/>
      <c r="AJ913" s="26"/>
    </row>
    <row r="914" spans="1:36" ht="29.2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c r="AB914" s="26"/>
      <c r="AC914" s="26"/>
      <c r="AD914" s="26"/>
      <c r="AE914" s="26"/>
      <c r="AF914" s="26"/>
      <c r="AG914" s="26"/>
      <c r="AH914" s="26"/>
      <c r="AI914" s="26"/>
      <c r="AJ914" s="26"/>
    </row>
    <row r="915" spans="1:36" ht="29.2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c r="AB915" s="26"/>
      <c r="AC915" s="26"/>
      <c r="AD915" s="26"/>
      <c r="AE915" s="26"/>
      <c r="AF915" s="26"/>
      <c r="AG915" s="26"/>
      <c r="AH915" s="26"/>
      <c r="AI915" s="26"/>
      <c r="AJ915" s="26"/>
    </row>
    <row r="916" spans="1:36" ht="29.2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c r="AB916" s="26"/>
      <c r="AC916" s="26"/>
      <c r="AD916" s="26"/>
      <c r="AE916" s="26"/>
      <c r="AF916" s="26"/>
      <c r="AG916" s="26"/>
      <c r="AH916" s="26"/>
      <c r="AI916" s="26"/>
      <c r="AJ916" s="26"/>
    </row>
    <row r="917" spans="1:36" ht="29.2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c r="AB917" s="26"/>
      <c r="AC917" s="26"/>
      <c r="AD917" s="26"/>
      <c r="AE917" s="26"/>
      <c r="AF917" s="26"/>
      <c r="AG917" s="26"/>
      <c r="AH917" s="26"/>
      <c r="AI917" s="26"/>
      <c r="AJ917" s="26"/>
    </row>
    <row r="918" spans="1:36" ht="29.2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c r="AB918" s="26"/>
      <c r="AC918" s="26"/>
      <c r="AD918" s="26"/>
      <c r="AE918" s="26"/>
      <c r="AF918" s="26"/>
      <c r="AG918" s="26"/>
      <c r="AH918" s="26"/>
      <c r="AI918" s="26"/>
      <c r="AJ918" s="26"/>
    </row>
    <row r="919" spans="1:36" ht="29.2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c r="AB919" s="26"/>
      <c r="AC919" s="26"/>
      <c r="AD919" s="26"/>
      <c r="AE919" s="26"/>
      <c r="AF919" s="26"/>
      <c r="AG919" s="26"/>
      <c r="AH919" s="26"/>
      <c r="AI919" s="26"/>
      <c r="AJ919" s="26"/>
    </row>
    <row r="920" spans="1:36" ht="29.2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c r="AB920" s="26"/>
      <c r="AC920" s="26"/>
      <c r="AD920" s="26"/>
      <c r="AE920" s="26"/>
      <c r="AF920" s="26"/>
      <c r="AG920" s="26"/>
      <c r="AH920" s="26"/>
      <c r="AI920" s="26"/>
      <c r="AJ920" s="26"/>
    </row>
    <row r="921" spans="1:36" ht="29.2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c r="AB921" s="26"/>
      <c r="AC921" s="26"/>
      <c r="AD921" s="26"/>
      <c r="AE921" s="26"/>
      <c r="AF921" s="26"/>
      <c r="AG921" s="26"/>
      <c r="AH921" s="26"/>
      <c r="AI921" s="26"/>
      <c r="AJ921" s="26"/>
    </row>
    <row r="922" spans="1:36" ht="29.2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c r="AB922" s="26"/>
      <c r="AC922" s="26"/>
      <c r="AD922" s="26"/>
      <c r="AE922" s="26"/>
      <c r="AF922" s="26"/>
      <c r="AG922" s="26"/>
      <c r="AH922" s="26"/>
      <c r="AI922" s="26"/>
      <c r="AJ922" s="26"/>
    </row>
    <row r="923" spans="1:36" ht="29.2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c r="AB923" s="26"/>
      <c r="AC923" s="26"/>
      <c r="AD923" s="26"/>
      <c r="AE923" s="26"/>
      <c r="AF923" s="26"/>
      <c r="AG923" s="26"/>
      <c r="AH923" s="26"/>
      <c r="AI923" s="26"/>
      <c r="AJ923" s="26"/>
    </row>
    <row r="924" spans="1:36" ht="29.2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c r="AB924" s="26"/>
      <c r="AC924" s="26"/>
      <c r="AD924" s="26"/>
      <c r="AE924" s="26"/>
      <c r="AF924" s="26"/>
      <c r="AG924" s="26"/>
      <c r="AH924" s="26"/>
      <c r="AI924" s="26"/>
      <c r="AJ924" s="26"/>
    </row>
    <row r="925" spans="1:36" ht="29.2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c r="AB925" s="26"/>
      <c r="AC925" s="26"/>
      <c r="AD925" s="26"/>
      <c r="AE925" s="26"/>
      <c r="AF925" s="26"/>
      <c r="AG925" s="26"/>
      <c r="AH925" s="26"/>
      <c r="AI925" s="26"/>
      <c r="AJ925" s="26"/>
    </row>
    <row r="926" spans="1:36" ht="29.2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c r="AB926" s="26"/>
      <c r="AC926" s="26"/>
      <c r="AD926" s="26"/>
      <c r="AE926" s="26"/>
      <c r="AF926" s="26"/>
      <c r="AG926" s="26"/>
      <c r="AH926" s="26"/>
      <c r="AI926" s="26"/>
      <c r="AJ926" s="26"/>
    </row>
    <row r="927" spans="1:36" ht="29.2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c r="AB927" s="26"/>
      <c r="AC927" s="26"/>
      <c r="AD927" s="26"/>
      <c r="AE927" s="26"/>
      <c r="AF927" s="26"/>
      <c r="AG927" s="26"/>
      <c r="AH927" s="26"/>
      <c r="AI927" s="26"/>
      <c r="AJ927" s="26"/>
    </row>
    <row r="928" spans="1:36" ht="29.2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c r="AB928" s="26"/>
      <c r="AC928" s="26"/>
      <c r="AD928" s="26"/>
      <c r="AE928" s="26"/>
      <c r="AF928" s="26"/>
      <c r="AG928" s="26"/>
      <c r="AH928" s="26"/>
      <c r="AI928" s="26"/>
      <c r="AJ928" s="26"/>
    </row>
    <row r="929" spans="1:36" ht="29.2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c r="AB929" s="26"/>
      <c r="AC929" s="26"/>
      <c r="AD929" s="26"/>
      <c r="AE929" s="26"/>
      <c r="AF929" s="26"/>
      <c r="AG929" s="26"/>
      <c r="AH929" s="26"/>
      <c r="AI929" s="26"/>
      <c r="AJ929" s="26"/>
    </row>
    <row r="930" spans="1:36" ht="29.2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c r="AB930" s="26"/>
      <c r="AC930" s="26"/>
      <c r="AD930" s="26"/>
      <c r="AE930" s="26"/>
      <c r="AF930" s="26"/>
      <c r="AG930" s="26"/>
      <c r="AH930" s="26"/>
      <c r="AI930" s="26"/>
      <c r="AJ930" s="26"/>
    </row>
    <row r="931" spans="1:36" ht="29.2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c r="AB931" s="26"/>
      <c r="AC931" s="26"/>
      <c r="AD931" s="26"/>
      <c r="AE931" s="26"/>
      <c r="AF931" s="26"/>
      <c r="AG931" s="26"/>
      <c r="AH931" s="26"/>
      <c r="AI931" s="26"/>
      <c r="AJ931" s="26"/>
    </row>
    <row r="932" spans="1:36" ht="29.2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c r="AB932" s="26"/>
      <c r="AC932" s="26"/>
      <c r="AD932" s="26"/>
      <c r="AE932" s="26"/>
      <c r="AF932" s="26"/>
      <c r="AG932" s="26"/>
      <c r="AH932" s="26"/>
      <c r="AI932" s="26"/>
      <c r="AJ932" s="26"/>
    </row>
    <row r="933" spans="1:36" ht="29.2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c r="AB933" s="26"/>
      <c r="AC933" s="26"/>
      <c r="AD933" s="26"/>
      <c r="AE933" s="26"/>
      <c r="AF933" s="26"/>
      <c r="AG933" s="26"/>
      <c r="AH933" s="26"/>
      <c r="AI933" s="26"/>
      <c r="AJ933" s="26"/>
    </row>
    <row r="934" spans="1:36" ht="29.2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c r="AB934" s="26"/>
      <c r="AC934" s="26"/>
      <c r="AD934" s="26"/>
      <c r="AE934" s="26"/>
      <c r="AF934" s="26"/>
      <c r="AG934" s="26"/>
      <c r="AH934" s="26"/>
      <c r="AI934" s="26"/>
      <c r="AJ934" s="26"/>
    </row>
    <row r="935" spans="1:36" ht="29.2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c r="AB935" s="26"/>
      <c r="AC935" s="26"/>
      <c r="AD935" s="26"/>
      <c r="AE935" s="26"/>
      <c r="AF935" s="26"/>
      <c r="AG935" s="26"/>
      <c r="AH935" s="26"/>
      <c r="AI935" s="26"/>
      <c r="AJ935" s="26"/>
    </row>
    <row r="936" spans="1:36" ht="29.2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c r="AB936" s="26"/>
      <c r="AC936" s="26"/>
      <c r="AD936" s="26"/>
      <c r="AE936" s="26"/>
      <c r="AF936" s="26"/>
      <c r="AG936" s="26"/>
      <c r="AH936" s="26"/>
      <c r="AI936" s="26"/>
      <c r="AJ936" s="26"/>
    </row>
    <row r="937" spans="1:36" ht="29.2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c r="AB937" s="26"/>
      <c r="AC937" s="26"/>
      <c r="AD937" s="26"/>
      <c r="AE937" s="26"/>
      <c r="AF937" s="26"/>
      <c r="AG937" s="26"/>
      <c r="AH937" s="26"/>
      <c r="AI937" s="26"/>
      <c r="AJ937" s="26"/>
    </row>
    <row r="938" spans="1:36" ht="29.2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c r="AB938" s="26"/>
      <c r="AC938" s="26"/>
      <c r="AD938" s="26"/>
      <c r="AE938" s="26"/>
      <c r="AF938" s="26"/>
      <c r="AG938" s="26"/>
      <c r="AH938" s="26"/>
      <c r="AI938" s="26"/>
      <c r="AJ938" s="26"/>
    </row>
    <row r="939" spans="1:36" ht="29.2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c r="AB939" s="26"/>
      <c r="AC939" s="26"/>
      <c r="AD939" s="26"/>
      <c r="AE939" s="26"/>
      <c r="AF939" s="26"/>
      <c r="AG939" s="26"/>
      <c r="AH939" s="26"/>
      <c r="AI939" s="26"/>
      <c r="AJ939" s="26"/>
    </row>
    <row r="940" spans="1:36" ht="29.2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c r="AB940" s="26"/>
      <c r="AC940" s="26"/>
      <c r="AD940" s="26"/>
      <c r="AE940" s="26"/>
      <c r="AF940" s="26"/>
      <c r="AG940" s="26"/>
      <c r="AH940" s="26"/>
      <c r="AI940" s="26"/>
      <c r="AJ940" s="26"/>
    </row>
    <row r="941" spans="1:36" ht="29.2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c r="AB941" s="26"/>
      <c r="AC941" s="26"/>
      <c r="AD941" s="26"/>
      <c r="AE941" s="26"/>
      <c r="AF941" s="26"/>
      <c r="AG941" s="26"/>
      <c r="AH941" s="26"/>
      <c r="AI941" s="26"/>
      <c r="AJ941" s="26"/>
    </row>
    <row r="942" spans="1:36" ht="29.2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c r="AB942" s="26"/>
      <c r="AC942" s="26"/>
      <c r="AD942" s="26"/>
      <c r="AE942" s="26"/>
      <c r="AF942" s="26"/>
      <c r="AG942" s="26"/>
      <c r="AH942" s="26"/>
      <c r="AI942" s="26"/>
      <c r="AJ942" s="26"/>
    </row>
    <row r="943" spans="1:36" ht="29.2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c r="AB943" s="26"/>
      <c r="AC943" s="26"/>
      <c r="AD943" s="26"/>
      <c r="AE943" s="26"/>
      <c r="AF943" s="26"/>
      <c r="AG943" s="26"/>
      <c r="AH943" s="26"/>
      <c r="AI943" s="26"/>
      <c r="AJ943" s="26"/>
    </row>
    <row r="944" spans="1:36" ht="29.2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c r="AB944" s="26"/>
      <c r="AC944" s="26"/>
      <c r="AD944" s="26"/>
      <c r="AE944" s="26"/>
      <c r="AF944" s="26"/>
      <c r="AG944" s="26"/>
      <c r="AH944" s="26"/>
      <c r="AI944" s="26"/>
      <c r="AJ944" s="26"/>
    </row>
    <row r="945" spans="1:36" ht="29.2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c r="AB945" s="26"/>
      <c r="AC945" s="26"/>
      <c r="AD945" s="26"/>
      <c r="AE945" s="26"/>
      <c r="AF945" s="26"/>
      <c r="AG945" s="26"/>
      <c r="AH945" s="26"/>
      <c r="AI945" s="26"/>
      <c r="AJ945" s="26"/>
    </row>
    <row r="946" spans="1:36" ht="29.2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c r="AB946" s="26"/>
      <c r="AC946" s="26"/>
      <c r="AD946" s="26"/>
      <c r="AE946" s="26"/>
      <c r="AF946" s="26"/>
      <c r="AG946" s="26"/>
      <c r="AH946" s="26"/>
      <c r="AI946" s="26"/>
      <c r="AJ946" s="26"/>
    </row>
    <row r="947" spans="1:36" ht="29.2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c r="AB947" s="26"/>
      <c r="AC947" s="26"/>
      <c r="AD947" s="26"/>
      <c r="AE947" s="26"/>
      <c r="AF947" s="26"/>
      <c r="AG947" s="26"/>
      <c r="AH947" s="26"/>
      <c r="AI947" s="26"/>
      <c r="AJ947" s="26"/>
    </row>
    <row r="948" spans="1:36" ht="29.2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c r="AB948" s="26"/>
      <c r="AC948" s="26"/>
      <c r="AD948" s="26"/>
      <c r="AE948" s="26"/>
      <c r="AF948" s="26"/>
      <c r="AG948" s="26"/>
      <c r="AH948" s="26"/>
      <c r="AI948" s="26"/>
      <c r="AJ948" s="26"/>
    </row>
    <row r="949" spans="1:36" ht="29.2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c r="AB949" s="26"/>
      <c r="AC949" s="26"/>
      <c r="AD949" s="26"/>
      <c r="AE949" s="26"/>
      <c r="AF949" s="26"/>
      <c r="AG949" s="26"/>
      <c r="AH949" s="26"/>
      <c r="AI949" s="26"/>
      <c r="AJ949" s="26"/>
    </row>
    <row r="950" spans="1:36" ht="29.2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c r="AB950" s="26"/>
      <c r="AC950" s="26"/>
      <c r="AD950" s="26"/>
      <c r="AE950" s="26"/>
      <c r="AF950" s="26"/>
      <c r="AG950" s="26"/>
      <c r="AH950" s="26"/>
      <c r="AI950" s="26"/>
      <c r="AJ950" s="26"/>
    </row>
    <row r="951" spans="1:36" ht="29.2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c r="AB951" s="26"/>
      <c r="AC951" s="26"/>
      <c r="AD951" s="26"/>
      <c r="AE951" s="26"/>
      <c r="AF951" s="26"/>
      <c r="AG951" s="26"/>
      <c r="AH951" s="26"/>
      <c r="AI951" s="26"/>
      <c r="AJ951" s="26"/>
    </row>
    <row r="952" spans="1:36" ht="29.2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c r="AB952" s="26"/>
      <c r="AC952" s="26"/>
      <c r="AD952" s="26"/>
      <c r="AE952" s="26"/>
      <c r="AF952" s="26"/>
      <c r="AG952" s="26"/>
      <c r="AH952" s="26"/>
      <c r="AI952" s="26"/>
      <c r="AJ952" s="26"/>
    </row>
    <row r="953" spans="1:36" ht="29.2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c r="AB953" s="26"/>
      <c r="AC953" s="26"/>
      <c r="AD953" s="26"/>
      <c r="AE953" s="26"/>
      <c r="AF953" s="26"/>
      <c r="AG953" s="26"/>
      <c r="AH953" s="26"/>
      <c r="AI953" s="26"/>
      <c r="AJ953" s="26"/>
    </row>
    <row r="954" spans="1:36" ht="29.2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c r="AB954" s="26"/>
      <c r="AC954" s="26"/>
      <c r="AD954" s="26"/>
      <c r="AE954" s="26"/>
      <c r="AF954" s="26"/>
      <c r="AG954" s="26"/>
      <c r="AH954" s="26"/>
      <c r="AI954" s="26"/>
      <c r="AJ954" s="26"/>
    </row>
    <row r="955" spans="1:36" ht="29.2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c r="AB955" s="26"/>
      <c r="AC955" s="26"/>
      <c r="AD955" s="26"/>
      <c r="AE955" s="26"/>
      <c r="AF955" s="26"/>
      <c r="AG955" s="26"/>
      <c r="AH955" s="26"/>
      <c r="AI955" s="26"/>
      <c r="AJ955" s="26"/>
    </row>
    <row r="956" spans="1:36" ht="29.2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c r="AB956" s="26"/>
      <c r="AC956" s="26"/>
      <c r="AD956" s="26"/>
      <c r="AE956" s="26"/>
      <c r="AF956" s="26"/>
      <c r="AG956" s="26"/>
      <c r="AH956" s="26"/>
      <c r="AI956" s="26"/>
      <c r="AJ956" s="26"/>
    </row>
    <row r="957" spans="1:36" ht="29.2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c r="AB957" s="26"/>
      <c r="AC957" s="26"/>
      <c r="AD957" s="26"/>
      <c r="AE957" s="26"/>
      <c r="AF957" s="26"/>
      <c r="AG957" s="26"/>
      <c r="AH957" s="26"/>
      <c r="AI957" s="26"/>
      <c r="AJ957" s="26"/>
    </row>
    <row r="958" spans="1:36" ht="29.2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c r="AB958" s="26"/>
      <c r="AC958" s="26"/>
      <c r="AD958" s="26"/>
      <c r="AE958" s="26"/>
      <c r="AF958" s="26"/>
      <c r="AG958" s="26"/>
      <c r="AH958" s="26"/>
      <c r="AI958" s="26"/>
      <c r="AJ958" s="26"/>
    </row>
    <row r="959" spans="1:36" ht="29.2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c r="AB959" s="26"/>
      <c r="AC959" s="26"/>
      <c r="AD959" s="26"/>
      <c r="AE959" s="26"/>
      <c r="AF959" s="26"/>
      <c r="AG959" s="26"/>
      <c r="AH959" s="26"/>
      <c r="AI959" s="26"/>
      <c r="AJ959" s="26"/>
    </row>
    <row r="960" spans="1:36" ht="29.2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c r="AB960" s="26"/>
      <c r="AC960" s="26"/>
      <c r="AD960" s="26"/>
      <c r="AE960" s="26"/>
      <c r="AF960" s="26"/>
      <c r="AG960" s="26"/>
      <c r="AH960" s="26"/>
      <c r="AI960" s="26"/>
      <c r="AJ960" s="26"/>
    </row>
    <row r="961" spans="1:36" ht="29.2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c r="AB961" s="26"/>
      <c r="AC961" s="26"/>
      <c r="AD961" s="26"/>
      <c r="AE961" s="26"/>
      <c r="AF961" s="26"/>
      <c r="AG961" s="26"/>
      <c r="AH961" s="26"/>
      <c r="AI961" s="26"/>
      <c r="AJ961" s="26"/>
    </row>
    <row r="962" spans="1:36" ht="29.2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c r="AB962" s="26"/>
      <c r="AC962" s="26"/>
      <c r="AD962" s="26"/>
      <c r="AE962" s="26"/>
      <c r="AF962" s="26"/>
      <c r="AG962" s="26"/>
      <c r="AH962" s="26"/>
      <c r="AI962" s="26"/>
      <c r="AJ962" s="26"/>
    </row>
    <row r="963" spans="1:36" ht="29.2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c r="AB963" s="26"/>
      <c r="AC963" s="26"/>
      <c r="AD963" s="26"/>
      <c r="AE963" s="26"/>
      <c r="AF963" s="26"/>
      <c r="AG963" s="26"/>
      <c r="AH963" s="26"/>
      <c r="AI963" s="26"/>
      <c r="AJ963" s="26"/>
    </row>
    <row r="964" spans="1:36" ht="29.2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c r="AB964" s="26"/>
      <c r="AC964" s="26"/>
      <c r="AD964" s="26"/>
      <c r="AE964" s="26"/>
      <c r="AF964" s="26"/>
      <c r="AG964" s="26"/>
      <c r="AH964" s="26"/>
      <c r="AI964" s="26"/>
      <c r="AJ964" s="26"/>
    </row>
    <row r="965" spans="1:36" ht="29.2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c r="AB965" s="26"/>
      <c r="AC965" s="26"/>
      <c r="AD965" s="26"/>
      <c r="AE965" s="26"/>
      <c r="AF965" s="26"/>
      <c r="AG965" s="26"/>
      <c r="AH965" s="26"/>
      <c r="AI965" s="26"/>
      <c r="AJ965" s="26"/>
    </row>
    <row r="966" spans="1:36" ht="29.2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c r="AB966" s="26"/>
      <c r="AC966" s="26"/>
      <c r="AD966" s="26"/>
      <c r="AE966" s="26"/>
      <c r="AF966" s="26"/>
      <c r="AG966" s="26"/>
      <c r="AH966" s="26"/>
      <c r="AI966" s="26"/>
      <c r="AJ966" s="26"/>
    </row>
    <row r="967" spans="1:36" ht="29.2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c r="AB967" s="26"/>
      <c r="AC967" s="26"/>
      <c r="AD967" s="26"/>
      <c r="AE967" s="26"/>
      <c r="AF967" s="26"/>
      <c r="AG967" s="26"/>
      <c r="AH967" s="26"/>
      <c r="AI967" s="26"/>
      <c r="AJ967" s="26"/>
    </row>
    <row r="968" spans="1:36" ht="29.2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c r="AB968" s="26"/>
      <c r="AC968" s="26"/>
      <c r="AD968" s="26"/>
      <c r="AE968" s="26"/>
      <c r="AF968" s="26"/>
      <c r="AG968" s="26"/>
      <c r="AH968" s="26"/>
      <c r="AI968" s="26"/>
      <c r="AJ968" s="26"/>
    </row>
    <row r="969" spans="1:36" ht="29.2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c r="AB969" s="26"/>
      <c r="AC969" s="26"/>
      <c r="AD969" s="26"/>
      <c r="AE969" s="26"/>
      <c r="AF969" s="26"/>
      <c r="AG969" s="26"/>
      <c r="AH969" s="26"/>
      <c r="AI969" s="26"/>
      <c r="AJ969" s="26"/>
    </row>
    <row r="970" spans="1:36" ht="29.2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c r="AB970" s="26"/>
      <c r="AC970" s="26"/>
      <c r="AD970" s="26"/>
      <c r="AE970" s="26"/>
      <c r="AF970" s="26"/>
      <c r="AG970" s="26"/>
      <c r="AH970" s="26"/>
      <c r="AI970" s="26"/>
      <c r="AJ970" s="26"/>
    </row>
    <row r="971" spans="1:36" ht="29.2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c r="AB971" s="26"/>
      <c r="AC971" s="26"/>
      <c r="AD971" s="26"/>
      <c r="AE971" s="26"/>
      <c r="AF971" s="26"/>
      <c r="AG971" s="26"/>
      <c r="AH971" s="26"/>
      <c r="AI971" s="26"/>
      <c r="AJ971" s="26"/>
    </row>
    <row r="972" spans="1:36" ht="29.2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c r="AB972" s="26"/>
      <c r="AC972" s="26"/>
      <c r="AD972" s="26"/>
      <c r="AE972" s="26"/>
      <c r="AF972" s="26"/>
      <c r="AG972" s="26"/>
      <c r="AH972" s="26"/>
      <c r="AI972" s="26"/>
      <c r="AJ972" s="26"/>
    </row>
    <row r="973" spans="1:36" ht="29.2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c r="AB973" s="26"/>
      <c r="AC973" s="26"/>
      <c r="AD973" s="26"/>
      <c r="AE973" s="26"/>
      <c r="AF973" s="26"/>
      <c r="AG973" s="26"/>
      <c r="AH973" s="26"/>
      <c r="AI973" s="26"/>
      <c r="AJ973" s="26"/>
    </row>
    <row r="974" spans="1:36" ht="29.2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c r="AB974" s="26"/>
      <c r="AC974" s="26"/>
      <c r="AD974" s="26"/>
      <c r="AE974" s="26"/>
      <c r="AF974" s="26"/>
      <c r="AG974" s="26"/>
      <c r="AH974" s="26"/>
      <c r="AI974" s="26"/>
      <c r="AJ974" s="26"/>
    </row>
    <row r="975" spans="1:36" ht="29.2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c r="AB975" s="26"/>
      <c r="AC975" s="26"/>
      <c r="AD975" s="26"/>
      <c r="AE975" s="26"/>
      <c r="AF975" s="26"/>
      <c r="AG975" s="26"/>
      <c r="AH975" s="26"/>
      <c r="AI975" s="26"/>
      <c r="AJ975" s="26"/>
    </row>
    <row r="976" spans="1:36" ht="29.2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c r="AB976" s="26"/>
      <c r="AC976" s="26"/>
      <c r="AD976" s="26"/>
      <c r="AE976" s="26"/>
      <c r="AF976" s="26"/>
      <c r="AG976" s="26"/>
      <c r="AH976" s="26"/>
      <c r="AI976" s="26"/>
      <c r="AJ976" s="26"/>
    </row>
    <row r="977" spans="1:36" ht="29.2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c r="AB977" s="26"/>
      <c r="AC977" s="26"/>
      <c r="AD977" s="26"/>
      <c r="AE977" s="26"/>
      <c r="AF977" s="26"/>
      <c r="AG977" s="26"/>
      <c r="AH977" s="26"/>
      <c r="AI977" s="26"/>
      <c r="AJ977" s="26"/>
    </row>
    <row r="978" spans="1:36" ht="29.2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c r="AB978" s="26"/>
      <c r="AC978" s="26"/>
      <c r="AD978" s="26"/>
      <c r="AE978" s="26"/>
      <c r="AF978" s="26"/>
      <c r="AG978" s="26"/>
      <c r="AH978" s="26"/>
      <c r="AI978" s="26"/>
      <c r="AJ978" s="26"/>
    </row>
    <row r="979" spans="1:36" ht="29.2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c r="AB979" s="26"/>
      <c r="AC979" s="26"/>
      <c r="AD979" s="26"/>
      <c r="AE979" s="26"/>
      <c r="AF979" s="26"/>
      <c r="AG979" s="26"/>
      <c r="AH979" s="26"/>
      <c r="AI979" s="26"/>
      <c r="AJ979" s="26"/>
    </row>
    <row r="980" spans="1:36" ht="29.2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c r="AB980" s="26"/>
      <c r="AC980" s="26"/>
      <c r="AD980" s="26"/>
      <c r="AE980" s="26"/>
      <c r="AF980" s="26"/>
      <c r="AG980" s="26"/>
      <c r="AH980" s="26"/>
      <c r="AI980" s="26"/>
      <c r="AJ980" s="26"/>
    </row>
    <row r="981" spans="1:36" ht="29.2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c r="AB981" s="26"/>
      <c r="AC981" s="26"/>
      <c r="AD981" s="26"/>
      <c r="AE981" s="26"/>
      <c r="AF981" s="26"/>
      <c r="AG981" s="26"/>
      <c r="AH981" s="26"/>
      <c r="AI981" s="26"/>
      <c r="AJ981" s="26"/>
    </row>
    <row r="982" spans="1:36" ht="29.2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c r="AB982" s="26"/>
      <c r="AC982" s="26"/>
      <c r="AD982" s="26"/>
      <c r="AE982" s="26"/>
      <c r="AF982" s="26"/>
      <c r="AG982" s="26"/>
      <c r="AH982" s="26"/>
      <c r="AI982" s="26"/>
      <c r="AJ982" s="26"/>
    </row>
    <row r="983" spans="1:36" ht="29.2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c r="AB983" s="26"/>
      <c r="AC983" s="26"/>
      <c r="AD983" s="26"/>
      <c r="AE983" s="26"/>
      <c r="AF983" s="26"/>
      <c r="AG983" s="26"/>
      <c r="AH983" s="26"/>
      <c r="AI983" s="26"/>
      <c r="AJ983" s="26"/>
    </row>
    <row r="984" spans="1:36" ht="29.2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c r="AB984" s="26"/>
      <c r="AC984" s="26"/>
      <c r="AD984" s="26"/>
      <c r="AE984" s="26"/>
      <c r="AF984" s="26"/>
      <c r="AG984" s="26"/>
      <c r="AH984" s="26"/>
      <c r="AI984" s="26"/>
      <c r="AJ984" s="26"/>
    </row>
    <row r="985" spans="1:36" ht="29.2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c r="AB985" s="26"/>
      <c r="AC985" s="26"/>
      <c r="AD985" s="26"/>
      <c r="AE985" s="26"/>
      <c r="AF985" s="26"/>
      <c r="AG985" s="26"/>
      <c r="AH985" s="26"/>
      <c r="AI985" s="26"/>
      <c r="AJ985" s="26"/>
    </row>
    <row r="986" spans="1:36" ht="29.2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c r="AB986" s="26"/>
      <c r="AC986" s="26"/>
      <c r="AD986" s="26"/>
      <c r="AE986" s="26"/>
      <c r="AF986" s="26"/>
      <c r="AG986" s="26"/>
      <c r="AH986" s="26"/>
      <c r="AI986" s="26"/>
      <c r="AJ986" s="26"/>
    </row>
    <row r="987" spans="1:36" ht="29.2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c r="AB987" s="26"/>
      <c r="AC987" s="26"/>
      <c r="AD987" s="26"/>
      <c r="AE987" s="26"/>
      <c r="AF987" s="26"/>
      <c r="AG987" s="26"/>
      <c r="AH987" s="26"/>
      <c r="AI987" s="26"/>
      <c r="AJ987" s="26"/>
    </row>
    <row r="988" spans="1:36" ht="29.2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c r="AB988" s="26"/>
      <c r="AC988" s="26"/>
      <c r="AD988" s="26"/>
      <c r="AE988" s="26"/>
      <c r="AF988" s="26"/>
      <c r="AG988" s="26"/>
      <c r="AH988" s="26"/>
      <c r="AI988" s="26"/>
      <c r="AJ988" s="26"/>
    </row>
    <row r="989" spans="1:36" ht="29.2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c r="AB989" s="26"/>
      <c r="AC989" s="26"/>
      <c r="AD989" s="26"/>
      <c r="AE989" s="26"/>
      <c r="AF989" s="26"/>
      <c r="AG989" s="26"/>
      <c r="AH989" s="26"/>
      <c r="AI989" s="26"/>
      <c r="AJ989" s="26"/>
    </row>
    <row r="990" spans="1:36" ht="29.2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c r="AB990" s="26"/>
      <c r="AC990" s="26"/>
      <c r="AD990" s="26"/>
      <c r="AE990" s="26"/>
      <c r="AF990" s="26"/>
      <c r="AG990" s="26"/>
      <c r="AH990" s="26"/>
      <c r="AI990" s="26"/>
      <c r="AJ990" s="26"/>
    </row>
    <row r="991" spans="1:36" ht="29.2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c r="AB991" s="26"/>
      <c r="AC991" s="26"/>
      <c r="AD991" s="26"/>
      <c r="AE991" s="26"/>
      <c r="AF991" s="26"/>
      <c r="AG991" s="26"/>
      <c r="AH991" s="26"/>
      <c r="AI991" s="26"/>
      <c r="AJ991" s="26"/>
    </row>
    <row r="992" spans="1:36" ht="29.2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c r="AB992" s="26"/>
      <c r="AC992" s="26"/>
      <c r="AD992" s="26"/>
      <c r="AE992" s="26"/>
      <c r="AF992" s="26"/>
      <c r="AG992" s="26"/>
      <c r="AH992" s="26"/>
      <c r="AI992" s="26"/>
      <c r="AJ992" s="26"/>
    </row>
    <row r="993" spans="1:36" ht="29.2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c r="AB993" s="26"/>
      <c r="AC993" s="26"/>
      <c r="AD993" s="26"/>
      <c r="AE993" s="26"/>
      <c r="AF993" s="26"/>
      <c r="AG993" s="26"/>
      <c r="AH993" s="26"/>
      <c r="AI993" s="26"/>
      <c r="AJ993" s="26"/>
    </row>
    <row r="994" spans="1:36" ht="29.2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c r="AB994" s="26"/>
      <c r="AC994" s="26"/>
      <c r="AD994" s="26"/>
      <c r="AE994" s="26"/>
      <c r="AF994" s="26"/>
      <c r="AG994" s="26"/>
      <c r="AH994" s="26"/>
      <c r="AI994" s="26"/>
      <c r="AJ994" s="26"/>
    </row>
    <row r="995" spans="1:36" ht="29.2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c r="AB995" s="26"/>
      <c r="AC995" s="26"/>
      <c r="AD995" s="26"/>
      <c r="AE995" s="26"/>
      <c r="AF995" s="26"/>
      <c r="AG995" s="26"/>
      <c r="AH995" s="26"/>
      <c r="AI995" s="26"/>
      <c r="AJ995" s="26"/>
    </row>
    <row r="996" spans="1:36" ht="29.2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c r="AB996" s="26"/>
      <c r="AC996" s="26"/>
      <c r="AD996" s="26"/>
      <c r="AE996" s="26"/>
      <c r="AF996" s="26"/>
      <c r="AG996" s="26"/>
      <c r="AH996" s="26"/>
      <c r="AI996" s="26"/>
      <c r="AJ996" s="26"/>
    </row>
    <row r="997" spans="1:36" ht="29.2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c r="AB997" s="26"/>
      <c r="AC997" s="26"/>
      <c r="AD997" s="26"/>
      <c r="AE997" s="26"/>
      <c r="AF997" s="26"/>
      <c r="AG997" s="26"/>
      <c r="AH997" s="26"/>
      <c r="AI997" s="26"/>
      <c r="AJ997" s="26"/>
    </row>
    <row r="998" spans="1:36" ht="29.2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c r="AB998" s="26"/>
      <c r="AC998" s="26"/>
      <c r="AD998" s="26"/>
      <c r="AE998" s="26"/>
      <c r="AF998" s="26"/>
      <c r="AG998" s="26"/>
      <c r="AH998" s="26"/>
      <c r="AI998" s="26"/>
      <c r="AJ998" s="26"/>
    </row>
    <row r="999" spans="1:36" ht="29.2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c r="AB999" s="26"/>
      <c r="AC999" s="26"/>
      <c r="AD999" s="26"/>
      <c r="AE999" s="26"/>
      <c r="AF999" s="26"/>
      <c r="AG999" s="26"/>
      <c r="AH999" s="26"/>
      <c r="AI999" s="26"/>
      <c r="AJ999" s="26"/>
    </row>
    <row r="1000" spans="1:36" ht="29.2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c r="AB1000" s="26"/>
      <c r="AC1000" s="26"/>
      <c r="AD1000" s="26"/>
      <c r="AE1000" s="26"/>
      <c r="AF1000" s="26"/>
      <c r="AG1000" s="26"/>
      <c r="AH1000" s="26"/>
      <c r="AI1000" s="26"/>
      <c r="AJ1000" s="26"/>
    </row>
  </sheetData>
  <mergeCells count="20">
    <mergeCell ref="AG4:AJ4"/>
    <mergeCell ref="A2:I2"/>
    <mergeCell ref="A3:F3"/>
    <mergeCell ref="J3:O3"/>
    <mergeCell ref="S3:X3"/>
    <mergeCell ref="AB3:AG3"/>
    <mergeCell ref="A4:D4"/>
    <mergeCell ref="F4:I4"/>
    <mergeCell ref="J4:M4"/>
    <mergeCell ref="O4:R4"/>
    <mergeCell ref="S4:V4"/>
    <mergeCell ref="X4:AA4"/>
    <mergeCell ref="AB4:AE4"/>
    <mergeCell ref="A1:I1"/>
    <mergeCell ref="J1:R1"/>
    <mergeCell ref="S1:AA1"/>
    <mergeCell ref="AB1:AJ1"/>
    <mergeCell ref="J2:R2"/>
    <mergeCell ref="S2:AA2"/>
    <mergeCell ref="AB2:AJ2"/>
  </mergeCells>
  <pageMargins left="1.1023622047244095" right="0.70866141732283472" top="0.74803149606299213" bottom="0.74803149606299213" header="0" footer="0"/>
  <pageSetup orientation="portrait"/>
  <rowBreaks count="1" manualBreakCount="1">
    <brk id="35"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AJ1000"/>
  <sheetViews>
    <sheetView zoomScale="70" zoomScaleNormal="70" workbookViewId="0">
      <selection activeCell="C10" sqref="C10"/>
    </sheetView>
  </sheetViews>
  <sheetFormatPr defaultColWidth="12.59765625" defaultRowHeight="15" customHeight="1" x14ac:dyDescent="0.25"/>
  <cols>
    <col min="1" max="1" width="11.09765625" customWidth="1"/>
    <col min="2" max="2" width="22.5" customWidth="1"/>
    <col min="3" max="3" width="9.3984375" customWidth="1"/>
    <col min="4" max="4" width="12.8984375" customWidth="1"/>
    <col min="5" max="5" width="2.8984375" customWidth="1"/>
    <col min="6" max="6" width="11.09765625" customWidth="1"/>
    <col min="7" max="7" width="22.5" customWidth="1"/>
    <col min="8" max="8" width="9.3984375" customWidth="1"/>
    <col min="9" max="9" width="12.8984375" customWidth="1"/>
    <col min="10" max="10" width="11.09765625" customWidth="1"/>
    <col min="11" max="11" width="22.5" customWidth="1"/>
    <col min="12" max="12" width="9.3984375" customWidth="1"/>
    <col min="13" max="13" width="12.8984375" customWidth="1"/>
    <col min="14" max="14" width="2.8984375" customWidth="1"/>
    <col min="15" max="15" width="11.09765625" customWidth="1"/>
    <col min="16" max="16" width="22.5" customWidth="1"/>
    <col min="17" max="17" width="9.3984375" customWidth="1"/>
    <col min="18" max="18" width="12.8984375" customWidth="1"/>
    <col min="19" max="19" width="11.09765625" customWidth="1"/>
    <col min="20" max="20" width="22.5" customWidth="1"/>
    <col min="21" max="21" width="9.3984375" customWidth="1"/>
    <col min="22" max="22" width="12.8984375" customWidth="1"/>
    <col min="23" max="23" width="2.8984375" customWidth="1"/>
    <col min="24" max="24" width="11.09765625" customWidth="1"/>
    <col min="25" max="25" width="22.5" customWidth="1"/>
    <col min="26" max="26" width="9.3984375" customWidth="1"/>
    <col min="27" max="27" width="12.8984375" customWidth="1"/>
    <col min="28" max="28" width="11.09765625" customWidth="1"/>
    <col min="29" max="29" width="22.5" customWidth="1"/>
    <col min="30" max="30" width="9.3984375" customWidth="1"/>
    <col min="31" max="31" width="12.8984375" customWidth="1"/>
    <col min="32" max="32" width="2.8984375" customWidth="1"/>
    <col min="33" max="33" width="11.09765625" customWidth="1"/>
    <col min="34" max="34" width="22.5" customWidth="1"/>
    <col min="35" max="35" width="9.3984375" customWidth="1"/>
    <col min="36" max="36" width="12.8984375" customWidth="1"/>
  </cols>
  <sheetData>
    <row r="1" spans="1:36" ht="29.25" customHeight="1" x14ac:dyDescent="0.25">
      <c r="A1" s="88" t="s">
        <v>51</v>
      </c>
      <c r="B1" s="83"/>
      <c r="C1" s="83"/>
      <c r="D1" s="83"/>
      <c r="E1" s="83"/>
      <c r="F1" s="83"/>
      <c r="G1" s="83"/>
      <c r="H1" s="83"/>
      <c r="I1" s="83"/>
      <c r="J1" s="88" t="s">
        <v>51</v>
      </c>
      <c r="K1" s="83"/>
      <c r="L1" s="83"/>
      <c r="M1" s="83"/>
      <c r="N1" s="83"/>
      <c r="O1" s="83"/>
      <c r="P1" s="83"/>
      <c r="Q1" s="83"/>
      <c r="R1" s="83"/>
      <c r="S1" s="88" t="s">
        <v>51</v>
      </c>
      <c r="T1" s="83"/>
      <c r="U1" s="83"/>
      <c r="V1" s="83"/>
      <c r="W1" s="83"/>
      <c r="X1" s="83"/>
      <c r="Y1" s="83"/>
      <c r="Z1" s="83"/>
      <c r="AA1" s="83"/>
      <c r="AB1" s="88" t="s">
        <v>51</v>
      </c>
      <c r="AC1" s="83"/>
      <c r="AD1" s="83"/>
      <c r="AE1" s="83"/>
      <c r="AF1" s="83"/>
      <c r="AG1" s="83"/>
      <c r="AH1" s="83"/>
      <c r="AI1" s="83"/>
      <c r="AJ1" s="83"/>
    </row>
    <row r="2" spans="1:36" ht="57.75" customHeight="1" x14ac:dyDescent="0.25">
      <c r="A2" s="89" t="str">
        <f>Exam_Detail!A2:H2</f>
        <v xml:space="preserve">B.Tech S8 (R,S) Exam June 2022 (2015 Scheme)
</v>
      </c>
      <c r="B2" s="83"/>
      <c r="C2" s="83"/>
      <c r="D2" s="83"/>
      <c r="E2" s="83"/>
      <c r="F2" s="83"/>
      <c r="G2" s="83"/>
      <c r="H2" s="83"/>
      <c r="I2" s="83"/>
      <c r="J2" s="89" t="str">
        <f>A2</f>
        <v xml:space="preserve">B.Tech S8 (R,S) Exam June 2022 (2015 Scheme)
</v>
      </c>
      <c r="K2" s="83"/>
      <c r="L2" s="83"/>
      <c r="M2" s="83"/>
      <c r="N2" s="83"/>
      <c r="O2" s="83"/>
      <c r="P2" s="83"/>
      <c r="Q2" s="83"/>
      <c r="R2" s="83"/>
      <c r="S2" s="89" t="str">
        <f>A2</f>
        <v xml:space="preserve">B.Tech S8 (R,S) Exam June 2022 (2015 Scheme)
</v>
      </c>
      <c r="T2" s="83"/>
      <c r="U2" s="83"/>
      <c r="V2" s="83"/>
      <c r="W2" s="83"/>
      <c r="X2" s="83"/>
      <c r="Y2" s="83"/>
      <c r="Z2" s="83"/>
      <c r="AA2" s="83"/>
      <c r="AB2" s="89" t="str">
        <f>A2</f>
        <v xml:space="preserve">B.Tech S8 (R,S) Exam June 2022 (2015 Scheme)
</v>
      </c>
      <c r="AC2" s="83"/>
      <c r="AD2" s="83"/>
      <c r="AE2" s="83"/>
      <c r="AF2" s="83"/>
      <c r="AG2" s="83"/>
      <c r="AH2" s="83"/>
      <c r="AI2" s="83"/>
      <c r="AJ2" s="83"/>
    </row>
    <row r="3" spans="1:36" ht="29.25" customHeight="1" x14ac:dyDescent="0.25">
      <c r="A3" s="88" t="s">
        <v>70</v>
      </c>
      <c r="B3" s="83"/>
      <c r="C3" s="83"/>
      <c r="D3" s="83"/>
      <c r="E3" s="83"/>
      <c r="F3" s="83"/>
      <c r="G3" s="42" t="str">
        <f>'R01A'!F4</f>
        <v>17-6-2022</v>
      </c>
      <c r="H3" s="42"/>
      <c r="I3" s="42" t="str">
        <f>'R01A'!D4</f>
        <v>FN  9.30 AM to 12.30 PM</v>
      </c>
      <c r="J3" s="88" t="s">
        <v>70</v>
      </c>
      <c r="K3" s="83"/>
      <c r="L3" s="83"/>
      <c r="M3" s="83"/>
      <c r="N3" s="83"/>
      <c r="O3" s="83"/>
      <c r="P3" s="42" t="str">
        <f>G3</f>
        <v>17-6-2022</v>
      </c>
      <c r="Q3" s="17"/>
      <c r="R3" s="42" t="str">
        <f>I3</f>
        <v>FN  9.30 AM to 12.30 PM</v>
      </c>
      <c r="S3" s="88" t="s">
        <v>70</v>
      </c>
      <c r="T3" s="83"/>
      <c r="U3" s="83"/>
      <c r="V3" s="83"/>
      <c r="W3" s="83"/>
      <c r="X3" s="83"/>
      <c r="Y3" s="43" t="str">
        <f>G3</f>
        <v>17-6-2022</v>
      </c>
      <c r="Z3" s="17"/>
      <c r="AA3" s="43" t="str">
        <f>I3</f>
        <v>FN  9.30 AM to 12.30 PM</v>
      </c>
      <c r="AB3" s="88" t="s">
        <v>70</v>
      </c>
      <c r="AC3" s="83"/>
      <c r="AD3" s="83"/>
      <c r="AE3" s="83"/>
      <c r="AF3" s="83"/>
      <c r="AG3" s="83"/>
      <c r="AH3" s="43" t="str">
        <f>G3</f>
        <v>17-6-2022</v>
      </c>
      <c r="AI3" s="17"/>
      <c r="AJ3" s="43" t="str">
        <f>I3</f>
        <v>FN  9.30 AM to 12.30 PM</v>
      </c>
    </row>
    <row r="4" spans="1:36" ht="29.25" customHeight="1" x14ac:dyDescent="0.25">
      <c r="A4" s="91">
        <f>'Br-Det'!A5</f>
        <v>0</v>
      </c>
      <c r="B4" s="74"/>
      <c r="C4" s="74"/>
      <c r="D4" s="75"/>
      <c r="E4" s="44"/>
      <c r="F4" s="91">
        <f>'Br-Det'!A5</f>
        <v>0</v>
      </c>
      <c r="G4" s="74"/>
      <c r="H4" s="74"/>
      <c r="I4" s="75"/>
      <c r="J4" s="91">
        <f>'Br-Det'!A6</f>
        <v>0</v>
      </c>
      <c r="K4" s="74"/>
      <c r="L4" s="74"/>
      <c r="M4" s="75"/>
      <c r="N4" s="44"/>
      <c r="O4" s="91">
        <f>'Br-Det'!A6</f>
        <v>0</v>
      </c>
      <c r="P4" s="74"/>
      <c r="Q4" s="74"/>
      <c r="R4" s="75"/>
      <c r="S4" s="90">
        <f>'Br-Det'!A7</f>
        <v>0</v>
      </c>
      <c r="T4" s="74"/>
      <c r="U4" s="74"/>
      <c r="V4" s="75"/>
      <c r="W4" s="45"/>
      <c r="X4" s="90">
        <f>'Br-Det'!A7</f>
        <v>0</v>
      </c>
      <c r="Y4" s="74"/>
      <c r="Z4" s="74"/>
      <c r="AA4" s="75"/>
      <c r="AB4" s="90">
        <f>'Br-Det'!A8</f>
        <v>0</v>
      </c>
      <c r="AC4" s="74"/>
      <c r="AD4" s="74"/>
      <c r="AE4" s="75"/>
      <c r="AF4" s="45"/>
      <c r="AG4" s="90">
        <f>'Br-Det'!A8</f>
        <v>0</v>
      </c>
      <c r="AH4" s="74"/>
      <c r="AI4" s="74"/>
      <c r="AJ4" s="75"/>
    </row>
    <row r="5" spans="1:36" ht="29.25" customHeight="1" x14ac:dyDescent="0.25">
      <c r="A5" s="45" t="s">
        <v>71</v>
      </c>
      <c r="B5" s="45" t="s">
        <v>72</v>
      </c>
      <c r="C5" s="45" t="s">
        <v>73</v>
      </c>
      <c r="D5" s="45" t="s">
        <v>42</v>
      </c>
      <c r="E5" s="45"/>
      <c r="F5" s="45" t="s">
        <v>71</v>
      </c>
      <c r="G5" s="45" t="s">
        <v>72</v>
      </c>
      <c r="H5" s="45" t="s">
        <v>73</v>
      </c>
      <c r="I5" s="45" t="s">
        <v>42</v>
      </c>
      <c r="J5" s="45" t="s">
        <v>71</v>
      </c>
      <c r="K5" s="45" t="s">
        <v>72</v>
      </c>
      <c r="L5" s="45" t="s">
        <v>73</v>
      </c>
      <c r="M5" s="45" t="s">
        <v>42</v>
      </c>
      <c r="N5" s="45"/>
      <c r="O5" s="45" t="s">
        <v>71</v>
      </c>
      <c r="P5" s="45" t="s">
        <v>72</v>
      </c>
      <c r="Q5" s="45" t="s">
        <v>73</v>
      </c>
      <c r="R5" s="45" t="s">
        <v>42</v>
      </c>
      <c r="S5" s="45" t="s">
        <v>71</v>
      </c>
      <c r="T5" s="45" t="s">
        <v>72</v>
      </c>
      <c r="U5" s="45" t="s">
        <v>73</v>
      </c>
      <c r="V5" s="45" t="s">
        <v>42</v>
      </c>
      <c r="W5" s="45"/>
      <c r="X5" s="45" t="s">
        <v>71</v>
      </c>
      <c r="Y5" s="45" t="s">
        <v>72</v>
      </c>
      <c r="Z5" s="45" t="s">
        <v>73</v>
      </c>
      <c r="AA5" s="45" t="s">
        <v>42</v>
      </c>
      <c r="AB5" s="45" t="s">
        <v>71</v>
      </c>
      <c r="AC5" s="45" t="s">
        <v>72</v>
      </c>
      <c r="AD5" s="45" t="s">
        <v>73</v>
      </c>
      <c r="AE5" s="45" t="s">
        <v>42</v>
      </c>
      <c r="AF5" s="45"/>
      <c r="AG5" s="45" t="s">
        <v>71</v>
      </c>
      <c r="AH5" s="45" t="s">
        <v>72</v>
      </c>
      <c r="AI5" s="45" t="s">
        <v>73</v>
      </c>
      <c r="AJ5" s="45" t="s">
        <v>42</v>
      </c>
    </row>
    <row r="6" spans="1:36" ht="29.25" customHeight="1" x14ac:dyDescent="0.25">
      <c r="A6" s="46">
        <v>1</v>
      </c>
      <c r="B6" s="46" t="str">
        <f ca="1">'Su-Det'!H3</f>
        <v/>
      </c>
      <c r="C6" s="46" t="str">
        <f ca="1">'Su-Det'!I3</f>
        <v/>
      </c>
      <c r="D6" s="46" t="str">
        <f ca="1">'Su-Det'!J3</f>
        <v/>
      </c>
      <c r="E6" s="46"/>
      <c r="F6" s="46">
        <v>31</v>
      </c>
      <c r="G6" s="46" t="str">
        <f ca="1">'Su-Det'!H33</f>
        <v/>
      </c>
      <c r="H6" s="46" t="str">
        <f ca="1">'Su-Det'!I33</f>
        <v/>
      </c>
      <c r="I6" s="46" t="str">
        <f ca="1">'Su-Det'!J33</f>
        <v/>
      </c>
      <c r="J6" s="46">
        <v>1</v>
      </c>
      <c r="K6" s="46" t="str">
        <f ca="1">'Su-Det'!O3</f>
        <v/>
      </c>
      <c r="L6" s="46" t="str">
        <f ca="1">'Su-Det'!P3</f>
        <v/>
      </c>
      <c r="M6" s="46" t="str">
        <f ca="1">'Su-Det'!Q3</f>
        <v/>
      </c>
      <c r="N6" s="46"/>
      <c r="O6" s="46">
        <v>31</v>
      </c>
      <c r="P6" s="46" t="str">
        <f ca="1">'Su-Det'!O33</f>
        <v/>
      </c>
      <c r="Q6" s="46" t="str">
        <f ca="1">'Su-Det'!P33</f>
        <v/>
      </c>
      <c r="R6" s="46" t="str">
        <f ca="1">'Su-Det'!Q33</f>
        <v/>
      </c>
      <c r="S6" s="46">
        <v>1</v>
      </c>
      <c r="T6" s="46" t="str">
        <f ca="1">'Su-Det'!V3</f>
        <v/>
      </c>
      <c r="U6" s="46" t="str">
        <f ca="1">'Su-Det'!W3</f>
        <v/>
      </c>
      <c r="V6" s="46" t="str">
        <f ca="1">'Su-Det'!X3</f>
        <v/>
      </c>
      <c r="W6" s="46"/>
      <c r="X6" s="46">
        <v>31</v>
      </c>
      <c r="Y6" s="46" t="str">
        <f ca="1">'Su-Det'!V33</f>
        <v/>
      </c>
      <c r="Z6" s="46" t="str">
        <f ca="1">'Su-Det'!W33</f>
        <v/>
      </c>
      <c r="AA6" s="46" t="str">
        <f ca="1">'Su-Det'!X33</f>
        <v/>
      </c>
      <c r="AB6" s="46">
        <v>1</v>
      </c>
      <c r="AC6" s="46" t="str">
        <f ca="1">'Su-Det'!AC3</f>
        <v/>
      </c>
      <c r="AD6" s="46" t="str">
        <f ca="1">'Su-Det'!AD3</f>
        <v/>
      </c>
      <c r="AE6" s="46" t="str">
        <f ca="1">'Su-Det'!AE3</f>
        <v/>
      </c>
      <c r="AF6" s="46"/>
      <c r="AG6" s="46">
        <v>31</v>
      </c>
      <c r="AH6" s="46" t="str">
        <f ca="1">'Su-Det'!AC33</f>
        <v/>
      </c>
      <c r="AI6" s="46" t="str">
        <f ca="1">'Su-Det'!AD33</f>
        <v/>
      </c>
      <c r="AJ6" s="46" t="str">
        <f ca="1">'Su-Det'!AE33</f>
        <v/>
      </c>
    </row>
    <row r="7" spans="1:36" ht="29.25" customHeight="1" x14ac:dyDescent="0.25">
      <c r="A7" s="46">
        <v>2</v>
      </c>
      <c r="B7" s="46" t="str">
        <f ca="1">'Su-Det'!H4</f>
        <v/>
      </c>
      <c r="C7" s="46" t="str">
        <f ca="1">'Su-Det'!I4</f>
        <v/>
      </c>
      <c r="D7" s="46" t="str">
        <f ca="1">'Su-Det'!J4</f>
        <v/>
      </c>
      <c r="E7" s="46"/>
      <c r="F7" s="46">
        <v>32</v>
      </c>
      <c r="G7" s="46" t="str">
        <f ca="1">'Su-Det'!H34</f>
        <v/>
      </c>
      <c r="H7" s="46" t="str">
        <f ca="1">'Su-Det'!I34</f>
        <v/>
      </c>
      <c r="I7" s="46" t="str">
        <f ca="1">'Su-Det'!J34</f>
        <v/>
      </c>
      <c r="J7" s="46">
        <v>2</v>
      </c>
      <c r="K7" s="46" t="str">
        <f ca="1">'Su-Det'!O4</f>
        <v/>
      </c>
      <c r="L7" s="46" t="str">
        <f ca="1">'Su-Det'!P4</f>
        <v/>
      </c>
      <c r="M7" s="46" t="str">
        <f ca="1">'Su-Det'!Q4</f>
        <v/>
      </c>
      <c r="N7" s="46"/>
      <c r="O7" s="46">
        <v>32</v>
      </c>
      <c r="P7" s="46" t="str">
        <f ca="1">'Su-Det'!O34</f>
        <v/>
      </c>
      <c r="Q7" s="46" t="str">
        <f ca="1">'Su-Det'!P34</f>
        <v/>
      </c>
      <c r="R7" s="46" t="str">
        <f ca="1">'Su-Det'!Q34</f>
        <v/>
      </c>
      <c r="S7" s="46">
        <v>2</v>
      </c>
      <c r="T7" s="46" t="str">
        <f ca="1">'Su-Det'!V4</f>
        <v/>
      </c>
      <c r="U7" s="46" t="str">
        <f ca="1">'Su-Det'!W4</f>
        <v/>
      </c>
      <c r="V7" s="46" t="str">
        <f ca="1">'Su-Det'!X4</f>
        <v/>
      </c>
      <c r="W7" s="46"/>
      <c r="X7" s="46">
        <v>32</v>
      </c>
      <c r="Y7" s="46" t="str">
        <f ca="1">'Su-Det'!V34</f>
        <v/>
      </c>
      <c r="Z7" s="46" t="str">
        <f ca="1">'Su-Det'!W34</f>
        <v/>
      </c>
      <c r="AA7" s="46" t="str">
        <f ca="1">'Su-Det'!X34</f>
        <v/>
      </c>
      <c r="AB7" s="46">
        <v>2</v>
      </c>
      <c r="AC7" s="46" t="str">
        <f ca="1">'Su-Det'!AC4</f>
        <v/>
      </c>
      <c r="AD7" s="46" t="str">
        <f ca="1">'Su-Det'!AD4</f>
        <v/>
      </c>
      <c r="AE7" s="46" t="str">
        <f ca="1">'Su-Det'!AE4</f>
        <v/>
      </c>
      <c r="AF7" s="46"/>
      <c r="AG7" s="46">
        <v>32</v>
      </c>
      <c r="AH7" s="46" t="str">
        <f ca="1">'Su-Det'!AC34</f>
        <v/>
      </c>
      <c r="AI7" s="46" t="str">
        <f ca="1">'Su-Det'!AD34</f>
        <v/>
      </c>
      <c r="AJ7" s="46" t="str">
        <f ca="1">'Su-Det'!AE34</f>
        <v/>
      </c>
    </row>
    <row r="8" spans="1:36" ht="29.25" customHeight="1" x14ac:dyDescent="0.25">
      <c r="A8" s="46">
        <v>3</v>
      </c>
      <c r="B8" s="46" t="str">
        <f ca="1">'Su-Det'!H5</f>
        <v/>
      </c>
      <c r="C8" s="46" t="str">
        <f ca="1">'Su-Det'!I5</f>
        <v/>
      </c>
      <c r="D8" s="46" t="str">
        <f ca="1">'Su-Det'!J5</f>
        <v/>
      </c>
      <c r="E8" s="46"/>
      <c r="F8" s="46">
        <v>33</v>
      </c>
      <c r="G8" s="46" t="str">
        <f ca="1">'Su-Det'!H35</f>
        <v/>
      </c>
      <c r="H8" s="46" t="str">
        <f ca="1">'Su-Det'!I35</f>
        <v/>
      </c>
      <c r="I8" s="46" t="str">
        <f ca="1">'Su-Det'!J35</f>
        <v/>
      </c>
      <c r="J8" s="46">
        <v>3</v>
      </c>
      <c r="K8" s="46" t="str">
        <f ca="1">'Su-Det'!O5</f>
        <v/>
      </c>
      <c r="L8" s="46" t="str">
        <f ca="1">'Su-Det'!P5</f>
        <v/>
      </c>
      <c r="M8" s="46" t="str">
        <f ca="1">'Su-Det'!Q5</f>
        <v/>
      </c>
      <c r="N8" s="46"/>
      <c r="O8" s="46">
        <v>33</v>
      </c>
      <c r="P8" s="46" t="str">
        <f ca="1">'Su-Det'!O35</f>
        <v/>
      </c>
      <c r="Q8" s="46" t="str">
        <f ca="1">'Su-Det'!P35</f>
        <v/>
      </c>
      <c r="R8" s="46" t="str">
        <f ca="1">'Su-Det'!Q35</f>
        <v/>
      </c>
      <c r="S8" s="46">
        <v>3</v>
      </c>
      <c r="T8" s="46" t="str">
        <f ca="1">'Su-Det'!V5</f>
        <v/>
      </c>
      <c r="U8" s="46" t="str">
        <f ca="1">'Su-Det'!W5</f>
        <v/>
      </c>
      <c r="V8" s="46" t="str">
        <f ca="1">'Su-Det'!X5</f>
        <v/>
      </c>
      <c r="W8" s="46"/>
      <c r="X8" s="46">
        <v>33</v>
      </c>
      <c r="Y8" s="46" t="str">
        <f ca="1">'Su-Det'!V35</f>
        <v/>
      </c>
      <c r="Z8" s="46" t="str">
        <f ca="1">'Su-Det'!W35</f>
        <v/>
      </c>
      <c r="AA8" s="46" t="str">
        <f ca="1">'Su-Det'!X35</f>
        <v/>
      </c>
      <c r="AB8" s="46">
        <v>3</v>
      </c>
      <c r="AC8" s="46" t="str">
        <f ca="1">'Su-Det'!AC5</f>
        <v/>
      </c>
      <c r="AD8" s="46" t="str">
        <f ca="1">'Su-Det'!AD5</f>
        <v/>
      </c>
      <c r="AE8" s="46" t="str">
        <f ca="1">'Su-Det'!AE5</f>
        <v/>
      </c>
      <c r="AF8" s="46"/>
      <c r="AG8" s="46">
        <v>33</v>
      </c>
      <c r="AH8" s="46" t="str">
        <f ca="1">'Su-Det'!AC35</f>
        <v/>
      </c>
      <c r="AI8" s="46" t="str">
        <f ca="1">'Su-Det'!AD35</f>
        <v/>
      </c>
      <c r="AJ8" s="46" t="str">
        <f ca="1">'Su-Det'!AE35</f>
        <v/>
      </c>
    </row>
    <row r="9" spans="1:36" ht="29.25" customHeight="1" x14ac:dyDescent="0.25">
      <c r="A9" s="46">
        <v>4</v>
      </c>
      <c r="B9" s="46" t="str">
        <f ca="1">'Su-Det'!H6</f>
        <v/>
      </c>
      <c r="C9" s="46" t="str">
        <f ca="1">'Su-Det'!I6</f>
        <v/>
      </c>
      <c r="D9" s="46" t="str">
        <f ca="1">'Su-Det'!J6</f>
        <v/>
      </c>
      <c r="E9" s="46"/>
      <c r="F9" s="46">
        <v>34</v>
      </c>
      <c r="G9" s="46" t="str">
        <f ca="1">'Su-Det'!H36</f>
        <v/>
      </c>
      <c r="H9" s="46" t="str">
        <f ca="1">'Su-Det'!I36</f>
        <v/>
      </c>
      <c r="I9" s="46" t="str">
        <f ca="1">'Su-Det'!J36</f>
        <v/>
      </c>
      <c r="J9" s="46">
        <v>4</v>
      </c>
      <c r="K9" s="46" t="str">
        <f ca="1">'Su-Det'!O6</f>
        <v/>
      </c>
      <c r="L9" s="46" t="str">
        <f ca="1">'Su-Det'!P6</f>
        <v/>
      </c>
      <c r="M9" s="46" t="str">
        <f ca="1">'Su-Det'!Q6</f>
        <v/>
      </c>
      <c r="N9" s="46"/>
      <c r="O9" s="46">
        <v>34</v>
      </c>
      <c r="P9" s="46" t="str">
        <f ca="1">'Su-Det'!O36</f>
        <v/>
      </c>
      <c r="Q9" s="46" t="str">
        <f ca="1">'Su-Det'!P36</f>
        <v/>
      </c>
      <c r="R9" s="46" t="str">
        <f ca="1">'Su-Det'!Q36</f>
        <v/>
      </c>
      <c r="S9" s="46">
        <v>4</v>
      </c>
      <c r="T9" s="46" t="str">
        <f ca="1">'Su-Det'!V6</f>
        <v/>
      </c>
      <c r="U9" s="46" t="str">
        <f ca="1">'Su-Det'!W6</f>
        <v/>
      </c>
      <c r="V9" s="46" t="str">
        <f ca="1">'Su-Det'!X6</f>
        <v/>
      </c>
      <c r="W9" s="46"/>
      <c r="X9" s="46">
        <v>34</v>
      </c>
      <c r="Y9" s="46" t="str">
        <f ca="1">'Su-Det'!V36</f>
        <v/>
      </c>
      <c r="Z9" s="46" t="str">
        <f ca="1">'Su-Det'!W36</f>
        <v/>
      </c>
      <c r="AA9" s="46" t="str">
        <f ca="1">'Su-Det'!X36</f>
        <v/>
      </c>
      <c r="AB9" s="46">
        <v>4</v>
      </c>
      <c r="AC9" s="46" t="str">
        <f ca="1">'Su-Det'!AC6</f>
        <v/>
      </c>
      <c r="AD9" s="46" t="str">
        <f ca="1">'Su-Det'!AD6</f>
        <v/>
      </c>
      <c r="AE9" s="46" t="str">
        <f ca="1">'Su-Det'!AE6</f>
        <v/>
      </c>
      <c r="AF9" s="46"/>
      <c r="AG9" s="46">
        <v>34</v>
      </c>
      <c r="AH9" s="46" t="str">
        <f ca="1">'Su-Det'!AC36</f>
        <v/>
      </c>
      <c r="AI9" s="46" t="str">
        <f ca="1">'Su-Det'!AD36</f>
        <v/>
      </c>
      <c r="AJ9" s="46" t="str">
        <f ca="1">'Su-Det'!AE36</f>
        <v/>
      </c>
    </row>
    <row r="10" spans="1:36" ht="29.25" customHeight="1" x14ac:dyDescent="0.25">
      <c r="A10" s="46">
        <v>5</v>
      </c>
      <c r="B10" s="46" t="str">
        <f ca="1">'Su-Det'!H7</f>
        <v/>
      </c>
      <c r="C10" s="46" t="str">
        <f ca="1">'Su-Det'!I7</f>
        <v/>
      </c>
      <c r="D10" s="46" t="str">
        <f ca="1">'Su-Det'!J7</f>
        <v/>
      </c>
      <c r="E10" s="46"/>
      <c r="F10" s="46">
        <v>35</v>
      </c>
      <c r="G10" s="46" t="str">
        <f ca="1">'Su-Det'!H37</f>
        <v/>
      </c>
      <c r="H10" s="46" t="str">
        <f ca="1">'Su-Det'!I37</f>
        <v/>
      </c>
      <c r="I10" s="46" t="str">
        <f ca="1">'Su-Det'!J37</f>
        <v/>
      </c>
      <c r="J10" s="46">
        <v>5</v>
      </c>
      <c r="K10" s="46" t="str">
        <f ca="1">'Su-Det'!O7</f>
        <v/>
      </c>
      <c r="L10" s="46" t="str">
        <f ca="1">'Su-Det'!P7</f>
        <v/>
      </c>
      <c r="M10" s="46" t="str">
        <f ca="1">'Su-Det'!Q7</f>
        <v/>
      </c>
      <c r="N10" s="46"/>
      <c r="O10" s="46">
        <v>35</v>
      </c>
      <c r="P10" s="46" t="str">
        <f ca="1">'Su-Det'!O37</f>
        <v/>
      </c>
      <c r="Q10" s="46" t="str">
        <f ca="1">'Su-Det'!P37</f>
        <v/>
      </c>
      <c r="R10" s="46" t="str">
        <f ca="1">'Su-Det'!Q37</f>
        <v/>
      </c>
      <c r="S10" s="46">
        <v>5</v>
      </c>
      <c r="T10" s="46" t="str">
        <f ca="1">'Su-Det'!V7</f>
        <v/>
      </c>
      <c r="U10" s="46" t="str">
        <f ca="1">'Su-Det'!W7</f>
        <v/>
      </c>
      <c r="V10" s="46" t="str">
        <f ca="1">'Su-Det'!X7</f>
        <v/>
      </c>
      <c r="W10" s="46"/>
      <c r="X10" s="46">
        <v>35</v>
      </c>
      <c r="Y10" s="46" t="str">
        <f ca="1">'Su-Det'!V37</f>
        <v/>
      </c>
      <c r="Z10" s="46" t="str">
        <f ca="1">'Su-Det'!W37</f>
        <v/>
      </c>
      <c r="AA10" s="46" t="str">
        <f ca="1">'Su-Det'!X37</f>
        <v/>
      </c>
      <c r="AB10" s="46">
        <v>5</v>
      </c>
      <c r="AC10" s="46" t="str">
        <f ca="1">'Su-Det'!AC7</f>
        <v/>
      </c>
      <c r="AD10" s="46" t="str">
        <f ca="1">'Su-Det'!AD7</f>
        <v/>
      </c>
      <c r="AE10" s="46" t="str">
        <f ca="1">'Su-Det'!AE7</f>
        <v/>
      </c>
      <c r="AF10" s="46"/>
      <c r="AG10" s="46">
        <v>35</v>
      </c>
      <c r="AH10" s="46" t="str">
        <f ca="1">'Su-Det'!AC37</f>
        <v/>
      </c>
      <c r="AI10" s="46" t="str">
        <f ca="1">'Su-Det'!AD37</f>
        <v/>
      </c>
      <c r="AJ10" s="46" t="str">
        <f ca="1">'Su-Det'!AE37</f>
        <v/>
      </c>
    </row>
    <row r="11" spans="1:36" ht="29.25" customHeight="1" x14ac:dyDescent="0.25">
      <c r="A11" s="46">
        <v>6</v>
      </c>
      <c r="B11" s="46" t="str">
        <f ca="1">'Su-Det'!H8</f>
        <v/>
      </c>
      <c r="C11" s="46" t="str">
        <f ca="1">'Su-Det'!I8</f>
        <v/>
      </c>
      <c r="D11" s="46" t="str">
        <f ca="1">'Su-Det'!J8</f>
        <v/>
      </c>
      <c r="E11" s="46"/>
      <c r="F11" s="46">
        <v>36</v>
      </c>
      <c r="G11" s="46" t="str">
        <f ca="1">'Su-Det'!H38</f>
        <v/>
      </c>
      <c r="H11" s="46" t="str">
        <f ca="1">'Su-Det'!I38</f>
        <v/>
      </c>
      <c r="I11" s="46" t="str">
        <f ca="1">'Su-Det'!J38</f>
        <v/>
      </c>
      <c r="J11" s="46">
        <v>6</v>
      </c>
      <c r="K11" s="46" t="str">
        <f ca="1">'Su-Det'!O8</f>
        <v/>
      </c>
      <c r="L11" s="46" t="str">
        <f ca="1">'Su-Det'!P8</f>
        <v/>
      </c>
      <c r="M11" s="46" t="str">
        <f ca="1">'Su-Det'!Q8</f>
        <v/>
      </c>
      <c r="N11" s="46"/>
      <c r="O11" s="46">
        <v>36</v>
      </c>
      <c r="P11" s="46" t="str">
        <f ca="1">'Su-Det'!O38</f>
        <v/>
      </c>
      <c r="Q11" s="46" t="str">
        <f ca="1">'Su-Det'!P38</f>
        <v/>
      </c>
      <c r="R11" s="46" t="str">
        <f ca="1">'Su-Det'!Q38</f>
        <v/>
      </c>
      <c r="S11" s="46">
        <v>6</v>
      </c>
      <c r="T11" s="46" t="str">
        <f ca="1">'Su-Det'!V8</f>
        <v/>
      </c>
      <c r="U11" s="46" t="str">
        <f ca="1">'Su-Det'!W8</f>
        <v/>
      </c>
      <c r="V11" s="46" t="str">
        <f ca="1">'Su-Det'!X8</f>
        <v/>
      </c>
      <c r="W11" s="46"/>
      <c r="X11" s="46">
        <v>36</v>
      </c>
      <c r="Y11" s="46" t="str">
        <f ca="1">'Su-Det'!V38</f>
        <v/>
      </c>
      <c r="Z11" s="46" t="str">
        <f ca="1">'Su-Det'!W38</f>
        <v/>
      </c>
      <c r="AA11" s="46" t="str">
        <f ca="1">'Su-Det'!X38</f>
        <v/>
      </c>
      <c r="AB11" s="46">
        <v>6</v>
      </c>
      <c r="AC11" s="46" t="str">
        <f ca="1">'Su-Det'!AC8</f>
        <v/>
      </c>
      <c r="AD11" s="46" t="str">
        <f ca="1">'Su-Det'!AD8</f>
        <v/>
      </c>
      <c r="AE11" s="46" t="str">
        <f ca="1">'Su-Det'!AE8</f>
        <v/>
      </c>
      <c r="AF11" s="46"/>
      <c r="AG11" s="46">
        <v>36</v>
      </c>
      <c r="AH11" s="46" t="str">
        <f ca="1">'Su-Det'!AC38</f>
        <v/>
      </c>
      <c r="AI11" s="46" t="str">
        <f ca="1">'Su-Det'!AD38</f>
        <v/>
      </c>
      <c r="AJ11" s="46" t="str">
        <f ca="1">'Su-Det'!AE38</f>
        <v/>
      </c>
    </row>
    <row r="12" spans="1:36" ht="29.25" customHeight="1" x14ac:dyDescent="0.25">
      <c r="A12" s="46">
        <v>7</v>
      </c>
      <c r="B12" s="46" t="str">
        <f ca="1">'Su-Det'!H9</f>
        <v/>
      </c>
      <c r="C12" s="46" t="str">
        <f ca="1">'Su-Det'!I9</f>
        <v/>
      </c>
      <c r="D12" s="46" t="str">
        <f ca="1">'Su-Det'!J9</f>
        <v/>
      </c>
      <c r="E12" s="46"/>
      <c r="F12" s="46">
        <v>37</v>
      </c>
      <c r="G12" s="46" t="str">
        <f ca="1">'Su-Det'!H39</f>
        <v/>
      </c>
      <c r="H12" s="46" t="str">
        <f ca="1">'Su-Det'!I39</f>
        <v/>
      </c>
      <c r="I12" s="46" t="str">
        <f ca="1">'Su-Det'!J39</f>
        <v/>
      </c>
      <c r="J12" s="46">
        <v>7</v>
      </c>
      <c r="K12" s="46" t="str">
        <f ca="1">'Su-Det'!O9</f>
        <v/>
      </c>
      <c r="L12" s="46" t="str">
        <f ca="1">'Su-Det'!P9</f>
        <v/>
      </c>
      <c r="M12" s="46" t="str">
        <f ca="1">'Su-Det'!Q9</f>
        <v/>
      </c>
      <c r="N12" s="46"/>
      <c r="O12" s="46">
        <v>37</v>
      </c>
      <c r="P12" s="46" t="str">
        <f ca="1">'Su-Det'!O39</f>
        <v/>
      </c>
      <c r="Q12" s="46" t="str">
        <f ca="1">'Su-Det'!P39</f>
        <v/>
      </c>
      <c r="R12" s="46" t="str">
        <f ca="1">'Su-Det'!Q39</f>
        <v/>
      </c>
      <c r="S12" s="46">
        <v>7</v>
      </c>
      <c r="T12" s="46" t="str">
        <f ca="1">'Su-Det'!V9</f>
        <v/>
      </c>
      <c r="U12" s="46" t="str">
        <f ca="1">'Su-Det'!W9</f>
        <v/>
      </c>
      <c r="V12" s="46" t="str">
        <f ca="1">'Su-Det'!X9</f>
        <v/>
      </c>
      <c r="W12" s="46"/>
      <c r="X12" s="46">
        <v>37</v>
      </c>
      <c r="Y12" s="46" t="str">
        <f ca="1">'Su-Det'!V39</f>
        <v/>
      </c>
      <c r="Z12" s="46" t="str">
        <f ca="1">'Su-Det'!W39</f>
        <v/>
      </c>
      <c r="AA12" s="46" t="str">
        <f ca="1">'Su-Det'!X39</f>
        <v/>
      </c>
      <c r="AB12" s="46">
        <v>7</v>
      </c>
      <c r="AC12" s="46" t="str">
        <f ca="1">'Su-Det'!AC9</f>
        <v/>
      </c>
      <c r="AD12" s="46" t="str">
        <f ca="1">'Su-Det'!AD9</f>
        <v/>
      </c>
      <c r="AE12" s="46" t="str">
        <f ca="1">'Su-Det'!AE9</f>
        <v/>
      </c>
      <c r="AF12" s="46"/>
      <c r="AG12" s="46">
        <v>37</v>
      </c>
      <c r="AH12" s="46" t="str">
        <f ca="1">'Su-Det'!AC39</f>
        <v/>
      </c>
      <c r="AI12" s="46" t="str">
        <f ca="1">'Su-Det'!AD39</f>
        <v/>
      </c>
      <c r="AJ12" s="46" t="str">
        <f ca="1">'Su-Det'!AE39</f>
        <v/>
      </c>
    </row>
    <row r="13" spans="1:36" ht="29.25" customHeight="1" x14ac:dyDescent="0.25">
      <c r="A13" s="46">
        <v>8</v>
      </c>
      <c r="B13" s="46" t="str">
        <f ca="1">'Su-Det'!H10</f>
        <v/>
      </c>
      <c r="C13" s="46" t="str">
        <f ca="1">'Su-Det'!I10</f>
        <v/>
      </c>
      <c r="D13" s="46" t="str">
        <f ca="1">'Su-Det'!J10</f>
        <v/>
      </c>
      <c r="E13" s="46"/>
      <c r="F13" s="46">
        <v>38</v>
      </c>
      <c r="G13" s="46" t="str">
        <f ca="1">'Su-Det'!H40</f>
        <v/>
      </c>
      <c r="H13" s="46" t="str">
        <f ca="1">'Su-Det'!I40</f>
        <v/>
      </c>
      <c r="I13" s="46" t="str">
        <f ca="1">'Su-Det'!J40</f>
        <v/>
      </c>
      <c r="J13" s="46">
        <v>8</v>
      </c>
      <c r="K13" s="46" t="str">
        <f ca="1">'Su-Det'!O10</f>
        <v/>
      </c>
      <c r="L13" s="46" t="str">
        <f ca="1">'Su-Det'!P10</f>
        <v/>
      </c>
      <c r="M13" s="46" t="str">
        <f ca="1">'Su-Det'!Q10</f>
        <v/>
      </c>
      <c r="N13" s="46"/>
      <c r="O13" s="46">
        <v>38</v>
      </c>
      <c r="P13" s="46" t="str">
        <f ca="1">'Su-Det'!O40</f>
        <v/>
      </c>
      <c r="Q13" s="46" t="str">
        <f ca="1">'Su-Det'!P40</f>
        <v/>
      </c>
      <c r="R13" s="46" t="str">
        <f ca="1">'Su-Det'!Q40</f>
        <v/>
      </c>
      <c r="S13" s="46">
        <v>8</v>
      </c>
      <c r="T13" s="46" t="str">
        <f ca="1">'Su-Det'!V10</f>
        <v/>
      </c>
      <c r="U13" s="46" t="str">
        <f ca="1">'Su-Det'!W10</f>
        <v/>
      </c>
      <c r="V13" s="46" t="str">
        <f ca="1">'Su-Det'!X10</f>
        <v/>
      </c>
      <c r="W13" s="46"/>
      <c r="X13" s="46">
        <v>38</v>
      </c>
      <c r="Y13" s="46" t="str">
        <f ca="1">'Su-Det'!V40</f>
        <v/>
      </c>
      <c r="Z13" s="46" t="str">
        <f ca="1">'Su-Det'!W40</f>
        <v/>
      </c>
      <c r="AA13" s="46" t="str">
        <f ca="1">'Su-Det'!X40</f>
        <v/>
      </c>
      <c r="AB13" s="46">
        <v>8</v>
      </c>
      <c r="AC13" s="46" t="str">
        <f ca="1">'Su-Det'!AC10</f>
        <v/>
      </c>
      <c r="AD13" s="46" t="str">
        <f ca="1">'Su-Det'!AD10</f>
        <v/>
      </c>
      <c r="AE13" s="46" t="str">
        <f ca="1">'Su-Det'!AE10</f>
        <v/>
      </c>
      <c r="AF13" s="46"/>
      <c r="AG13" s="46">
        <v>38</v>
      </c>
      <c r="AH13" s="46" t="str">
        <f ca="1">'Su-Det'!AC40</f>
        <v/>
      </c>
      <c r="AI13" s="46" t="str">
        <f ca="1">'Su-Det'!AD40</f>
        <v/>
      </c>
      <c r="AJ13" s="46" t="str">
        <f ca="1">'Su-Det'!AE40</f>
        <v/>
      </c>
    </row>
    <row r="14" spans="1:36" ht="29.25" customHeight="1" x14ac:dyDescent="0.25">
      <c r="A14" s="46">
        <v>9</v>
      </c>
      <c r="B14" s="46" t="str">
        <f ca="1">'Su-Det'!H11</f>
        <v/>
      </c>
      <c r="C14" s="46" t="str">
        <f ca="1">'Su-Det'!I11</f>
        <v/>
      </c>
      <c r="D14" s="46" t="str">
        <f ca="1">'Su-Det'!J11</f>
        <v/>
      </c>
      <c r="E14" s="46"/>
      <c r="F14" s="46">
        <v>39</v>
      </c>
      <c r="G14" s="46" t="str">
        <f ca="1">'Su-Det'!H41</f>
        <v/>
      </c>
      <c r="H14" s="46" t="str">
        <f ca="1">'Su-Det'!I41</f>
        <v/>
      </c>
      <c r="I14" s="46" t="str">
        <f ca="1">'Su-Det'!J41</f>
        <v/>
      </c>
      <c r="J14" s="46">
        <v>9</v>
      </c>
      <c r="K14" s="46" t="str">
        <f ca="1">'Su-Det'!O11</f>
        <v/>
      </c>
      <c r="L14" s="46" t="str">
        <f ca="1">'Su-Det'!P11</f>
        <v/>
      </c>
      <c r="M14" s="46" t="str">
        <f ca="1">'Su-Det'!Q11</f>
        <v/>
      </c>
      <c r="N14" s="46"/>
      <c r="O14" s="46">
        <v>39</v>
      </c>
      <c r="P14" s="46" t="str">
        <f ca="1">'Su-Det'!O41</f>
        <v/>
      </c>
      <c r="Q14" s="46" t="str">
        <f ca="1">'Su-Det'!P41</f>
        <v/>
      </c>
      <c r="R14" s="46" t="str">
        <f ca="1">'Su-Det'!Q41</f>
        <v/>
      </c>
      <c r="S14" s="46">
        <v>9</v>
      </c>
      <c r="T14" s="46" t="str">
        <f ca="1">'Su-Det'!V11</f>
        <v/>
      </c>
      <c r="U14" s="46" t="str">
        <f ca="1">'Su-Det'!W11</f>
        <v/>
      </c>
      <c r="V14" s="46" t="str">
        <f ca="1">'Su-Det'!X11</f>
        <v/>
      </c>
      <c r="W14" s="46"/>
      <c r="X14" s="46">
        <v>39</v>
      </c>
      <c r="Y14" s="46" t="str">
        <f ca="1">'Su-Det'!V41</f>
        <v/>
      </c>
      <c r="Z14" s="46" t="str">
        <f ca="1">'Su-Det'!W41</f>
        <v/>
      </c>
      <c r="AA14" s="46" t="str">
        <f ca="1">'Su-Det'!X41</f>
        <v/>
      </c>
      <c r="AB14" s="46">
        <v>9</v>
      </c>
      <c r="AC14" s="46" t="str">
        <f ca="1">'Su-Det'!AC11</f>
        <v/>
      </c>
      <c r="AD14" s="46" t="str">
        <f ca="1">'Su-Det'!AD11</f>
        <v/>
      </c>
      <c r="AE14" s="46" t="str">
        <f ca="1">'Su-Det'!AE11</f>
        <v/>
      </c>
      <c r="AF14" s="46"/>
      <c r="AG14" s="46">
        <v>39</v>
      </c>
      <c r="AH14" s="46" t="str">
        <f ca="1">'Su-Det'!AC41</f>
        <v/>
      </c>
      <c r="AI14" s="46" t="str">
        <f ca="1">'Su-Det'!AD41</f>
        <v/>
      </c>
      <c r="AJ14" s="46" t="str">
        <f ca="1">'Su-Det'!AE41</f>
        <v/>
      </c>
    </row>
    <row r="15" spans="1:36" ht="29.25" customHeight="1" x14ac:dyDescent="0.25">
      <c r="A15" s="46">
        <v>10</v>
      </c>
      <c r="B15" s="46" t="str">
        <f ca="1">'Su-Det'!H12</f>
        <v/>
      </c>
      <c r="C15" s="46" t="str">
        <f ca="1">'Su-Det'!I12</f>
        <v/>
      </c>
      <c r="D15" s="46" t="str">
        <f ca="1">'Su-Det'!J12</f>
        <v/>
      </c>
      <c r="E15" s="46"/>
      <c r="F15" s="46">
        <v>40</v>
      </c>
      <c r="G15" s="46" t="str">
        <f ca="1">'Su-Det'!H42</f>
        <v/>
      </c>
      <c r="H15" s="46" t="str">
        <f ca="1">'Su-Det'!I42</f>
        <v/>
      </c>
      <c r="I15" s="46" t="str">
        <f ca="1">'Su-Det'!J42</f>
        <v/>
      </c>
      <c r="J15" s="46">
        <v>10</v>
      </c>
      <c r="K15" s="46" t="str">
        <f ca="1">'Su-Det'!O12</f>
        <v/>
      </c>
      <c r="L15" s="46" t="str">
        <f ca="1">'Su-Det'!P12</f>
        <v/>
      </c>
      <c r="M15" s="46" t="str">
        <f ca="1">'Su-Det'!Q12</f>
        <v/>
      </c>
      <c r="N15" s="46"/>
      <c r="O15" s="46">
        <v>40</v>
      </c>
      <c r="P15" s="46" t="str">
        <f ca="1">'Su-Det'!O42</f>
        <v/>
      </c>
      <c r="Q15" s="46" t="str">
        <f ca="1">'Su-Det'!P42</f>
        <v/>
      </c>
      <c r="R15" s="46" t="str">
        <f ca="1">'Su-Det'!Q42</f>
        <v/>
      </c>
      <c r="S15" s="46">
        <v>10</v>
      </c>
      <c r="T15" s="46" t="str">
        <f ca="1">'Su-Det'!V12</f>
        <v/>
      </c>
      <c r="U15" s="46" t="str">
        <f ca="1">'Su-Det'!W12</f>
        <v/>
      </c>
      <c r="V15" s="46" t="str">
        <f ca="1">'Su-Det'!X12</f>
        <v/>
      </c>
      <c r="W15" s="46"/>
      <c r="X15" s="46">
        <v>40</v>
      </c>
      <c r="Y15" s="46" t="str">
        <f ca="1">'Su-Det'!V42</f>
        <v/>
      </c>
      <c r="Z15" s="46" t="str">
        <f ca="1">'Su-Det'!W42</f>
        <v/>
      </c>
      <c r="AA15" s="46" t="str">
        <f ca="1">'Su-Det'!X42</f>
        <v/>
      </c>
      <c r="AB15" s="46">
        <v>10</v>
      </c>
      <c r="AC15" s="46" t="str">
        <f ca="1">'Su-Det'!AC12</f>
        <v/>
      </c>
      <c r="AD15" s="46" t="str">
        <f ca="1">'Su-Det'!AD12</f>
        <v/>
      </c>
      <c r="AE15" s="46" t="str">
        <f ca="1">'Su-Det'!AE12</f>
        <v/>
      </c>
      <c r="AF15" s="46"/>
      <c r="AG15" s="46">
        <v>40</v>
      </c>
      <c r="AH15" s="46" t="str">
        <f ca="1">'Su-Det'!AC42</f>
        <v/>
      </c>
      <c r="AI15" s="46" t="str">
        <f ca="1">'Su-Det'!AD42</f>
        <v/>
      </c>
      <c r="AJ15" s="46" t="str">
        <f ca="1">'Su-Det'!AE42</f>
        <v/>
      </c>
    </row>
    <row r="16" spans="1:36" ht="29.25" customHeight="1" x14ac:dyDescent="0.25">
      <c r="A16" s="46">
        <v>11</v>
      </c>
      <c r="B16" s="46" t="str">
        <f ca="1">'Su-Det'!H13</f>
        <v/>
      </c>
      <c r="C16" s="46" t="str">
        <f ca="1">'Su-Det'!I13</f>
        <v/>
      </c>
      <c r="D16" s="46" t="str">
        <f ca="1">'Su-Det'!J13</f>
        <v/>
      </c>
      <c r="E16" s="46"/>
      <c r="F16" s="46">
        <v>41</v>
      </c>
      <c r="G16" s="46" t="str">
        <f ca="1">'Su-Det'!H43</f>
        <v/>
      </c>
      <c r="H16" s="46" t="str">
        <f ca="1">'Su-Det'!I43</f>
        <v/>
      </c>
      <c r="I16" s="46" t="str">
        <f ca="1">'Su-Det'!J43</f>
        <v/>
      </c>
      <c r="J16" s="46">
        <v>11</v>
      </c>
      <c r="K16" s="46" t="str">
        <f ca="1">'Su-Det'!O13</f>
        <v/>
      </c>
      <c r="L16" s="46" t="str">
        <f ca="1">'Su-Det'!P13</f>
        <v/>
      </c>
      <c r="M16" s="46" t="str">
        <f ca="1">'Su-Det'!Q13</f>
        <v/>
      </c>
      <c r="N16" s="46"/>
      <c r="O16" s="46">
        <v>41</v>
      </c>
      <c r="P16" s="46" t="str">
        <f ca="1">'Su-Det'!O43</f>
        <v/>
      </c>
      <c r="Q16" s="46" t="str">
        <f ca="1">'Su-Det'!P43</f>
        <v/>
      </c>
      <c r="R16" s="46" t="str">
        <f ca="1">'Su-Det'!Q43</f>
        <v/>
      </c>
      <c r="S16" s="46">
        <v>11</v>
      </c>
      <c r="T16" s="46" t="str">
        <f ca="1">'Su-Det'!V13</f>
        <v/>
      </c>
      <c r="U16" s="46" t="str">
        <f ca="1">'Su-Det'!W13</f>
        <v/>
      </c>
      <c r="V16" s="46" t="str">
        <f ca="1">'Su-Det'!X13</f>
        <v/>
      </c>
      <c r="W16" s="46"/>
      <c r="X16" s="46">
        <v>41</v>
      </c>
      <c r="Y16" s="46" t="str">
        <f ca="1">'Su-Det'!V43</f>
        <v/>
      </c>
      <c r="Z16" s="46" t="str">
        <f ca="1">'Su-Det'!W43</f>
        <v/>
      </c>
      <c r="AA16" s="46" t="str">
        <f ca="1">'Su-Det'!X43</f>
        <v/>
      </c>
      <c r="AB16" s="46">
        <v>11</v>
      </c>
      <c r="AC16" s="46" t="str">
        <f ca="1">'Su-Det'!AC13</f>
        <v/>
      </c>
      <c r="AD16" s="46" t="str">
        <f ca="1">'Su-Det'!AD13</f>
        <v/>
      </c>
      <c r="AE16" s="46" t="str">
        <f ca="1">'Su-Det'!AE13</f>
        <v/>
      </c>
      <c r="AF16" s="46"/>
      <c r="AG16" s="46">
        <v>41</v>
      </c>
      <c r="AH16" s="46" t="str">
        <f ca="1">'Su-Det'!AC43</f>
        <v/>
      </c>
      <c r="AI16" s="46" t="str">
        <f ca="1">'Su-Det'!AD43</f>
        <v/>
      </c>
      <c r="AJ16" s="46" t="str">
        <f ca="1">'Su-Det'!AE43</f>
        <v/>
      </c>
    </row>
    <row r="17" spans="1:36" ht="29.25" customHeight="1" x14ac:dyDescent="0.25">
      <c r="A17" s="46">
        <v>12</v>
      </c>
      <c r="B17" s="46" t="str">
        <f ca="1">'Su-Det'!H14</f>
        <v/>
      </c>
      <c r="C17" s="46" t="str">
        <f ca="1">'Su-Det'!I14</f>
        <v/>
      </c>
      <c r="D17" s="46" t="str">
        <f ca="1">'Su-Det'!J14</f>
        <v/>
      </c>
      <c r="E17" s="46"/>
      <c r="F17" s="46">
        <v>42</v>
      </c>
      <c r="G17" s="46" t="str">
        <f ca="1">'Su-Det'!H44</f>
        <v/>
      </c>
      <c r="H17" s="46" t="str">
        <f ca="1">'Su-Det'!I44</f>
        <v/>
      </c>
      <c r="I17" s="46" t="str">
        <f ca="1">'Su-Det'!J44</f>
        <v/>
      </c>
      <c r="J17" s="46">
        <v>12</v>
      </c>
      <c r="K17" s="46" t="str">
        <f ca="1">'Su-Det'!O14</f>
        <v/>
      </c>
      <c r="L17" s="46" t="str">
        <f ca="1">'Su-Det'!P14</f>
        <v/>
      </c>
      <c r="M17" s="46" t="str">
        <f ca="1">'Su-Det'!Q14</f>
        <v/>
      </c>
      <c r="N17" s="46"/>
      <c r="O17" s="46">
        <v>42</v>
      </c>
      <c r="P17" s="46" t="str">
        <f ca="1">'Su-Det'!O44</f>
        <v/>
      </c>
      <c r="Q17" s="46" t="str">
        <f ca="1">'Su-Det'!P44</f>
        <v/>
      </c>
      <c r="R17" s="46" t="str">
        <f ca="1">'Su-Det'!Q44</f>
        <v/>
      </c>
      <c r="S17" s="46">
        <v>12</v>
      </c>
      <c r="T17" s="46" t="str">
        <f ca="1">'Su-Det'!V14</f>
        <v/>
      </c>
      <c r="U17" s="46" t="str">
        <f ca="1">'Su-Det'!W14</f>
        <v/>
      </c>
      <c r="V17" s="46" t="str">
        <f ca="1">'Su-Det'!X14</f>
        <v/>
      </c>
      <c r="W17" s="46"/>
      <c r="X17" s="46">
        <v>42</v>
      </c>
      <c r="Y17" s="46" t="str">
        <f ca="1">'Su-Det'!V44</f>
        <v/>
      </c>
      <c r="Z17" s="46" t="str">
        <f ca="1">'Su-Det'!W44</f>
        <v/>
      </c>
      <c r="AA17" s="46" t="str">
        <f ca="1">'Su-Det'!X44</f>
        <v/>
      </c>
      <c r="AB17" s="46">
        <v>12</v>
      </c>
      <c r="AC17" s="46" t="str">
        <f ca="1">'Su-Det'!AC14</f>
        <v/>
      </c>
      <c r="AD17" s="46" t="str">
        <f ca="1">'Su-Det'!AD14</f>
        <v/>
      </c>
      <c r="AE17" s="46" t="str">
        <f ca="1">'Su-Det'!AE14</f>
        <v/>
      </c>
      <c r="AF17" s="46"/>
      <c r="AG17" s="46">
        <v>42</v>
      </c>
      <c r="AH17" s="46" t="str">
        <f ca="1">'Su-Det'!AC44</f>
        <v/>
      </c>
      <c r="AI17" s="46" t="str">
        <f ca="1">'Su-Det'!AD44</f>
        <v/>
      </c>
      <c r="AJ17" s="46" t="str">
        <f ca="1">'Su-Det'!AE44</f>
        <v/>
      </c>
    </row>
    <row r="18" spans="1:36" ht="29.25" customHeight="1" x14ac:dyDescent="0.25">
      <c r="A18" s="46">
        <v>13</v>
      </c>
      <c r="B18" s="46" t="str">
        <f ca="1">'Su-Det'!H15</f>
        <v/>
      </c>
      <c r="C18" s="46" t="str">
        <f ca="1">'Su-Det'!I15</f>
        <v/>
      </c>
      <c r="D18" s="46" t="str">
        <f ca="1">'Su-Det'!J15</f>
        <v/>
      </c>
      <c r="E18" s="46"/>
      <c r="F18" s="46">
        <v>43</v>
      </c>
      <c r="G18" s="46" t="str">
        <f ca="1">'Su-Det'!H45</f>
        <v/>
      </c>
      <c r="H18" s="46" t="str">
        <f ca="1">'Su-Det'!I45</f>
        <v/>
      </c>
      <c r="I18" s="46" t="str">
        <f ca="1">'Su-Det'!J45</f>
        <v/>
      </c>
      <c r="J18" s="46">
        <v>13</v>
      </c>
      <c r="K18" s="46" t="str">
        <f ca="1">'Su-Det'!O15</f>
        <v/>
      </c>
      <c r="L18" s="46" t="str">
        <f ca="1">'Su-Det'!P15</f>
        <v/>
      </c>
      <c r="M18" s="46" t="str">
        <f ca="1">'Su-Det'!Q15</f>
        <v/>
      </c>
      <c r="N18" s="46"/>
      <c r="O18" s="46">
        <v>43</v>
      </c>
      <c r="P18" s="46" t="str">
        <f ca="1">'Su-Det'!O45</f>
        <v/>
      </c>
      <c r="Q18" s="46" t="str">
        <f ca="1">'Su-Det'!P45</f>
        <v/>
      </c>
      <c r="R18" s="46" t="str">
        <f ca="1">'Su-Det'!Q45</f>
        <v/>
      </c>
      <c r="S18" s="46">
        <v>13</v>
      </c>
      <c r="T18" s="46" t="str">
        <f ca="1">'Su-Det'!V15</f>
        <v/>
      </c>
      <c r="U18" s="46" t="str">
        <f ca="1">'Su-Det'!W15</f>
        <v/>
      </c>
      <c r="V18" s="46" t="str">
        <f ca="1">'Su-Det'!X15</f>
        <v/>
      </c>
      <c r="W18" s="46"/>
      <c r="X18" s="46">
        <v>43</v>
      </c>
      <c r="Y18" s="46" t="str">
        <f ca="1">'Su-Det'!V45</f>
        <v/>
      </c>
      <c r="Z18" s="46" t="str">
        <f ca="1">'Su-Det'!W45</f>
        <v/>
      </c>
      <c r="AA18" s="46" t="str">
        <f ca="1">'Su-Det'!X45</f>
        <v/>
      </c>
      <c r="AB18" s="46">
        <v>13</v>
      </c>
      <c r="AC18" s="46" t="str">
        <f ca="1">'Su-Det'!AC15</f>
        <v/>
      </c>
      <c r="AD18" s="46" t="str">
        <f ca="1">'Su-Det'!AD15</f>
        <v/>
      </c>
      <c r="AE18" s="46" t="str">
        <f ca="1">'Su-Det'!AE15</f>
        <v/>
      </c>
      <c r="AF18" s="46"/>
      <c r="AG18" s="46">
        <v>43</v>
      </c>
      <c r="AH18" s="46" t="str">
        <f ca="1">'Su-Det'!AC45</f>
        <v/>
      </c>
      <c r="AI18" s="46" t="str">
        <f ca="1">'Su-Det'!AD45</f>
        <v/>
      </c>
      <c r="AJ18" s="46" t="str">
        <f ca="1">'Su-Det'!AE45</f>
        <v/>
      </c>
    </row>
    <row r="19" spans="1:36" ht="29.25" customHeight="1" x14ac:dyDescent="0.25">
      <c r="A19" s="46">
        <v>14</v>
      </c>
      <c r="B19" s="46" t="str">
        <f ca="1">'Su-Det'!H16</f>
        <v/>
      </c>
      <c r="C19" s="46" t="str">
        <f ca="1">'Su-Det'!I16</f>
        <v/>
      </c>
      <c r="D19" s="46" t="str">
        <f ca="1">'Su-Det'!J16</f>
        <v/>
      </c>
      <c r="E19" s="46"/>
      <c r="F19" s="46">
        <v>44</v>
      </c>
      <c r="G19" s="46" t="str">
        <f ca="1">'Su-Det'!H46</f>
        <v/>
      </c>
      <c r="H19" s="46" t="str">
        <f ca="1">'Su-Det'!I46</f>
        <v/>
      </c>
      <c r="I19" s="46" t="str">
        <f ca="1">'Su-Det'!J46</f>
        <v/>
      </c>
      <c r="J19" s="46">
        <v>14</v>
      </c>
      <c r="K19" s="46" t="str">
        <f ca="1">'Su-Det'!O16</f>
        <v/>
      </c>
      <c r="L19" s="46" t="str">
        <f ca="1">'Su-Det'!P16</f>
        <v/>
      </c>
      <c r="M19" s="46" t="str">
        <f ca="1">'Su-Det'!Q16</f>
        <v/>
      </c>
      <c r="N19" s="46"/>
      <c r="O19" s="46">
        <v>44</v>
      </c>
      <c r="P19" s="46" t="str">
        <f ca="1">'Su-Det'!O46</f>
        <v/>
      </c>
      <c r="Q19" s="46" t="str">
        <f ca="1">'Su-Det'!P46</f>
        <v/>
      </c>
      <c r="R19" s="46" t="str">
        <f ca="1">'Su-Det'!Q46</f>
        <v/>
      </c>
      <c r="S19" s="46">
        <v>14</v>
      </c>
      <c r="T19" s="46" t="str">
        <f ca="1">'Su-Det'!V16</f>
        <v/>
      </c>
      <c r="U19" s="46" t="str">
        <f ca="1">'Su-Det'!W16</f>
        <v/>
      </c>
      <c r="V19" s="46" t="str">
        <f ca="1">'Su-Det'!X16</f>
        <v/>
      </c>
      <c r="W19" s="46"/>
      <c r="X19" s="46">
        <v>44</v>
      </c>
      <c r="Y19" s="46" t="str">
        <f ca="1">'Su-Det'!V46</f>
        <v/>
      </c>
      <c r="Z19" s="46" t="str">
        <f ca="1">'Su-Det'!W46</f>
        <v/>
      </c>
      <c r="AA19" s="46" t="str">
        <f ca="1">'Su-Det'!X46</f>
        <v/>
      </c>
      <c r="AB19" s="46">
        <v>14</v>
      </c>
      <c r="AC19" s="46" t="str">
        <f ca="1">'Su-Det'!AC16</f>
        <v/>
      </c>
      <c r="AD19" s="46" t="str">
        <f ca="1">'Su-Det'!AD16</f>
        <v/>
      </c>
      <c r="AE19" s="46" t="str">
        <f ca="1">'Su-Det'!AE16</f>
        <v/>
      </c>
      <c r="AF19" s="46"/>
      <c r="AG19" s="46">
        <v>44</v>
      </c>
      <c r="AH19" s="46" t="str">
        <f ca="1">'Su-Det'!AC46</f>
        <v/>
      </c>
      <c r="AI19" s="46" t="str">
        <f ca="1">'Su-Det'!AD46</f>
        <v/>
      </c>
      <c r="AJ19" s="46" t="str">
        <f ca="1">'Su-Det'!AE46</f>
        <v/>
      </c>
    </row>
    <row r="20" spans="1:36" ht="29.25" customHeight="1" x14ac:dyDescent="0.25">
      <c r="A20" s="46">
        <v>15</v>
      </c>
      <c r="B20" s="46" t="str">
        <f ca="1">'Su-Det'!H17</f>
        <v/>
      </c>
      <c r="C20" s="46" t="str">
        <f ca="1">'Su-Det'!I17</f>
        <v/>
      </c>
      <c r="D20" s="46" t="str">
        <f ca="1">'Su-Det'!J17</f>
        <v/>
      </c>
      <c r="E20" s="46"/>
      <c r="F20" s="46">
        <v>45</v>
      </c>
      <c r="G20" s="46" t="str">
        <f ca="1">'Su-Det'!H47</f>
        <v/>
      </c>
      <c r="H20" s="46" t="str">
        <f ca="1">'Su-Det'!I47</f>
        <v/>
      </c>
      <c r="I20" s="46" t="str">
        <f ca="1">'Su-Det'!J47</f>
        <v/>
      </c>
      <c r="J20" s="46">
        <v>15</v>
      </c>
      <c r="K20" s="46" t="str">
        <f ca="1">'Su-Det'!O17</f>
        <v/>
      </c>
      <c r="L20" s="46" t="str">
        <f ca="1">'Su-Det'!P17</f>
        <v/>
      </c>
      <c r="M20" s="46" t="str">
        <f ca="1">'Su-Det'!Q17</f>
        <v/>
      </c>
      <c r="N20" s="46"/>
      <c r="O20" s="46">
        <v>45</v>
      </c>
      <c r="P20" s="46" t="str">
        <f ca="1">'Su-Det'!O47</f>
        <v/>
      </c>
      <c r="Q20" s="46" t="str">
        <f ca="1">'Su-Det'!P47</f>
        <v/>
      </c>
      <c r="R20" s="46" t="str">
        <f ca="1">'Su-Det'!Q47</f>
        <v/>
      </c>
      <c r="S20" s="46">
        <v>15</v>
      </c>
      <c r="T20" s="46" t="str">
        <f ca="1">'Su-Det'!V17</f>
        <v/>
      </c>
      <c r="U20" s="46" t="str">
        <f ca="1">'Su-Det'!W17</f>
        <v/>
      </c>
      <c r="V20" s="46" t="str">
        <f ca="1">'Su-Det'!X17</f>
        <v/>
      </c>
      <c r="W20" s="46"/>
      <c r="X20" s="46">
        <v>45</v>
      </c>
      <c r="Y20" s="46" t="str">
        <f ca="1">'Su-Det'!V47</f>
        <v/>
      </c>
      <c r="Z20" s="46" t="str">
        <f ca="1">'Su-Det'!W47</f>
        <v/>
      </c>
      <c r="AA20" s="46" t="str">
        <f ca="1">'Su-Det'!X47</f>
        <v/>
      </c>
      <c r="AB20" s="46">
        <v>15</v>
      </c>
      <c r="AC20" s="46" t="str">
        <f ca="1">'Su-Det'!AC17</f>
        <v/>
      </c>
      <c r="AD20" s="46" t="str">
        <f ca="1">'Su-Det'!AD17</f>
        <v/>
      </c>
      <c r="AE20" s="46" t="str">
        <f ca="1">'Su-Det'!AE17</f>
        <v/>
      </c>
      <c r="AF20" s="46"/>
      <c r="AG20" s="46">
        <v>45</v>
      </c>
      <c r="AH20" s="46" t="str">
        <f ca="1">'Su-Det'!AC47</f>
        <v/>
      </c>
      <c r="AI20" s="46" t="str">
        <f ca="1">'Su-Det'!AD47</f>
        <v/>
      </c>
      <c r="AJ20" s="46" t="str">
        <f ca="1">'Su-Det'!AE47</f>
        <v/>
      </c>
    </row>
    <row r="21" spans="1:36" ht="29.25" customHeight="1" x14ac:dyDescent="0.25">
      <c r="A21" s="46">
        <v>16</v>
      </c>
      <c r="B21" s="46" t="str">
        <f ca="1">'Su-Det'!H18</f>
        <v/>
      </c>
      <c r="C21" s="46" t="str">
        <f ca="1">'Su-Det'!I18</f>
        <v/>
      </c>
      <c r="D21" s="46" t="str">
        <f ca="1">'Su-Det'!J18</f>
        <v/>
      </c>
      <c r="E21" s="46"/>
      <c r="F21" s="46">
        <v>46</v>
      </c>
      <c r="G21" s="46" t="str">
        <f ca="1">'Su-Det'!H48</f>
        <v/>
      </c>
      <c r="H21" s="46" t="str">
        <f ca="1">'Su-Det'!I48</f>
        <v/>
      </c>
      <c r="I21" s="46" t="str">
        <f ca="1">'Su-Det'!J48</f>
        <v/>
      </c>
      <c r="J21" s="46">
        <v>16</v>
      </c>
      <c r="K21" s="46" t="str">
        <f ca="1">'Su-Det'!O18</f>
        <v/>
      </c>
      <c r="L21" s="46" t="str">
        <f ca="1">'Su-Det'!P18</f>
        <v/>
      </c>
      <c r="M21" s="46" t="str">
        <f ca="1">'Su-Det'!Q18</f>
        <v/>
      </c>
      <c r="N21" s="46"/>
      <c r="O21" s="46">
        <v>46</v>
      </c>
      <c r="P21" s="46" t="str">
        <f ca="1">'Su-Det'!O48</f>
        <v/>
      </c>
      <c r="Q21" s="46" t="str">
        <f ca="1">'Su-Det'!P48</f>
        <v/>
      </c>
      <c r="R21" s="46" t="str">
        <f ca="1">'Su-Det'!Q48</f>
        <v/>
      </c>
      <c r="S21" s="46">
        <v>16</v>
      </c>
      <c r="T21" s="46" t="str">
        <f ca="1">'Su-Det'!V18</f>
        <v/>
      </c>
      <c r="U21" s="46" t="str">
        <f ca="1">'Su-Det'!W18</f>
        <v/>
      </c>
      <c r="V21" s="46" t="str">
        <f ca="1">'Su-Det'!X18</f>
        <v/>
      </c>
      <c r="W21" s="46"/>
      <c r="X21" s="46">
        <v>46</v>
      </c>
      <c r="Y21" s="46" t="str">
        <f ca="1">'Su-Det'!V48</f>
        <v/>
      </c>
      <c r="Z21" s="46" t="str">
        <f ca="1">'Su-Det'!W48</f>
        <v/>
      </c>
      <c r="AA21" s="46" t="str">
        <f ca="1">'Su-Det'!X48</f>
        <v/>
      </c>
      <c r="AB21" s="46">
        <v>16</v>
      </c>
      <c r="AC21" s="46" t="str">
        <f ca="1">'Su-Det'!AC18</f>
        <v/>
      </c>
      <c r="AD21" s="46" t="str">
        <f ca="1">'Su-Det'!AD18</f>
        <v/>
      </c>
      <c r="AE21" s="46" t="str">
        <f ca="1">'Su-Det'!AE18</f>
        <v/>
      </c>
      <c r="AF21" s="46"/>
      <c r="AG21" s="46">
        <v>46</v>
      </c>
      <c r="AH21" s="46" t="str">
        <f ca="1">'Su-Det'!AC48</f>
        <v/>
      </c>
      <c r="AI21" s="46" t="str">
        <f ca="1">'Su-Det'!AD48</f>
        <v/>
      </c>
      <c r="AJ21" s="46" t="str">
        <f ca="1">'Su-Det'!AE48</f>
        <v/>
      </c>
    </row>
    <row r="22" spans="1:36" ht="29.25" customHeight="1" x14ac:dyDescent="0.25">
      <c r="A22" s="46">
        <v>17</v>
      </c>
      <c r="B22" s="46" t="str">
        <f ca="1">'Su-Det'!H19</f>
        <v/>
      </c>
      <c r="C22" s="46" t="str">
        <f ca="1">'Su-Det'!I19</f>
        <v/>
      </c>
      <c r="D22" s="46" t="str">
        <f ca="1">'Su-Det'!J19</f>
        <v/>
      </c>
      <c r="E22" s="46"/>
      <c r="F22" s="46">
        <v>47</v>
      </c>
      <c r="G22" s="46" t="str">
        <f ca="1">'Su-Det'!H49</f>
        <v/>
      </c>
      <c r="H22" s="46" t="str">
        <f ca="1">'Su-Det'!I49</f>
        <v/>
      </c>
      <c r="I22" s="46" t="str">
        <f ca="1">'Su-Det'!J49</f>
        <v/>
      </c>
      <c r="J22" s="46">
        <v>17</v>
      </c>
      <c r="K22" s="46" t="str">
        <f ca="1">'Su-Det'!O19</f>
        <v/>
      </c>
      <c r="L22" s="46" t="str">
        <f ca="1">'Su-Det'!P19</f>
        <v/>
      </c>
      <c r="M22" s="46" t="str">
        <f ca="1">'Su-Det'!Q19</f>
        <v/>
      </c>
      <c r="N22" s="46"/>
      <c r="O22" s="46">
        <v>47</v>
      </c>
      <c r="P22" s="46" t="str">
        <f ca="1">'Su-Det'!O49</f>
        <v/>
      </c>
      <c r="Q22" s="46" t="str">
        <f ca="1">'Su-Det'!P49</f>
        <v/>
      </c>
      <c r="R22" s="46" t="str">
        <f ca="1">'Su-Det'!Q49</f>
        <v/>
      </c>
      <c r="S22" s="46">
        <v>17</v>
      </c>
      <c r="T22" s="46" t="str">
        <f ca="1">'Su-Det'!V19</f>
        <v/>
      </c>
      <c r="U22" s="46" t="str">
        <f ca="1">'Su-Det'!W19</f>
        <v/>
      </c>
      <c r="V22" s="46" t="str">
        <f ca="1">'Su-Det'!X19</f>
        <v/>
      </c>
      <c r="W22" s="46"/>
      <c r="X22" s="46">
        <v>47</v>
      </c>
      <c r="Y22" s="46" t="str">
        <f ca="1">'Su-Det'!V49</f>
        <v/>
      </c>
      <c r="Z22" s="46" t="str">
        <f ca="1">'Su-Det'!W49</f>
        <v/>
      </c>
      <c r="AA22" s="46" t="str">
        <f ca="1">'Su-Det'!X49</f>
        <v/>
      </c>
      <c r="AB22" s="46">
        <v>17</v>
      </c>
      <c r="AC22" s="46" t="str">
        <f ca="1">'Su-Det'!AC19</f>
        <v/>
      </c>
      <c r="AD22" s="46" t="str">
        <f ca="1">'Su-Det'!AD19</f>
        <v/>
      </c>
      <c r="AE22" s="46" t="str">
        <f ca="1">'Su-Det'!AE19</f>
        <v/>
      </c>
      <c r="AF22" s="46"/>
      <c r="AG22" s="46">
        <v>47</v>
      </c>
      <c r="AH22" s="46" t="str">
        <f ca="1">'Su-Det'!AC49</f>
        <v/>
      </c>
      <c r="AI22" s="46" t="str">
        <f ca="1">'Su-Det'!AD49</f>
        <v/>
      </c>
      <c r="AJ22" s="46" t="str">
        <f ca="1">'Su-Det'!AE49</f>
        <v/>
      </c>
    </row>
    <row r="23" spans="1:36" ht="29.25" customHeight="1" x14ac:dyDescent="0.25">
      <c r="A23" s="46">
        <v>18</v>
      </c>
      <c r="B23" s="46" t="str">
        <f ca="1">'Su-Det'!H20</f>
        <v/>
      </c>
      <c r="C23" s="46" t="str">
        <f ca="1">'Su-Det'!I20</f>
        <v/>
      </c>
      <c r="D23" s="46" t="str">
        <f ca="1">'Su-Det'!J20</f>
        <v/>
      </c>
      <c r="E23" s="46"/>
      <c r="F23" s="46">
        <v>48</v>
      </c>
      <c r="G23" s="46" t="str">
        <f ca="1">'Su-Det'!H50</f>
        <v/>
      </c>
      <c r="H23" s="46" t="str">
        <f ca="1">'Su-Det'!I50</f>
        <v/>
      </c>
      <c r="I23" s="46" t="str">
        <f ca="1">'Su-Det'!J50</f>
        <v/>
      </c>
      <c r="J23" s="46">
        <v>18</v>
      </c>
      <c r="K23" s="46" t="str">
        <f ca="1">'Su-Det'!O20</f>
        <v/>
      </c>
      <c r="L23" s="46" t="str">
        <f ca="1">'Su-Det'!P20</f>
        <v/>
      </c>
      <c r="M23" s="46" t="str">
        <f ca="1">'Su-Det'!Q20</f>
        <v/>
      </c>
      <c r="N23" s="46"/>
      <c r="O23" s="46">
        <v>48</v>
      </c>
      <c r="P23" s="46" t="str">
        <f ca="1">'Su-Det'!O50</f>
        <v/>
      </c>
      <c r="Q23" s="46" t="str">
        <f ca="1">'Su-Det'!P50</f>
        <v/>
      </c>
      <c r="R23" s="46" t="str">
        <f ca="1">'Su-Det'!Q50</f>
        <v/>
      </c>
      <c r="S23" s="46">
        <v>18</v>
      </c>
      <c r="T23" s="46" t="str">
        <f ca="1">'Su-Det'!V20</f>
        <v/>
      </c>
      <c r="U23" s="46" t="str">
        <f ca="1">'Su-Det'!W20</f>
        <v/>
      </c>
      <c r="V23" s="46" t="str">
        <f ca="1">'Su-Det'!X20</f>
        <v/>
      </c>
      <c r="W23" s="46"/>
      <c r="X23" s="46">
        <v>48</v>
      </c>
      <c r="Y23" s="46" t="str">
        <f ca="1">'Su-Det'!V50</f>
        <v/>
      </c>
      <c r="Z23" s="46" t="str">
        <f ca="1">'Su-Det'!W50</f>
        <v/>
      </c>
      <c r="AA23" s="46" t="str">
        <f ca="1">'Su-Det'!X50</f>
        <v/>
      </c>
      <c r="AB23" s="46">
        <v>18</v>
      </c>
      <c r="AC23" s="46" t="str">
        <f ca="1">'Su-Det'!AC20</f>
        <v/>
      </c>
      <c r="AD23" s="46" t="str">
        <f ca="1">'Su-Det'!AD20</f>
        <v/>
      </c>
      <c r="AE23" s="46" t="str">
        <f ca="1">'Su-Det'!AE20</f>
        <v/>
      </c>
      <c r="AF23" s="46"/>
      <c r="AG23" s="46">
        <v>48</v>
      </c>
      <c r="AH23" s="46" t="str">
        <f ca="1">'Su-Det'!AC50</f>
        <v/>
      </c>
      <c r="AI23" s="46" t="str">
        <f ca="1">'Su-Det'!AD50</f>
        <v/>
      </c>
      <c r="AJ23" s="46" t="str">
        <f ca="1">'Su-Det'!AE50</f>
        <v/>
      </c>
    </row>
    <row r="24" spans="1:36" ht="29.25" customHeight="1" x14ac:dyDescent="0.25">
      <c r="A24" s="46">
        <v>19</v>
      </c>
      <c r="B24" s="46" t="str">
        <f ca="1">'Su-Det'!H21</f>
        <v/>
      </c>
      <c r="C24" s="46" t="str">
        <f ca="1">'Su-Det'!I21</f>
        <v/>
      </c>
      <c r="D24" s="46" t="str">
        <f ca="1">'Su-Det'!J21</f>
        <v/>
      </c>
      <c r="E24" s="46"/>
      <c r="F24" s="46">
        <v>49</v>
      </c>
      <c r="G24" s="46" t="str">
        <f ca="1">'Su-Det'!H51</f>
        <v/>
      </c>
      <c r="H24" s="46" t="str">
        <f ca="1">'Su-Det'!I51</f>
        <v/>
      </c>
      <c r="I24" s="46" t="str">
        <f ca="1">'Su-Det'!J51</f>
        <v/>
      </c>
      <c r="J24" s="46">
        <v>19</v>
      </c>
      <c r="K24" s="46" t="str">
        <f ca="1">'Su-Det'!O21</f>
        <v/>
      </c>
      <c r="L24" s="46" t="str">
        <f ca="1">'Su-Det'!P21</f>
        <v/>
      </c>
      <c r="M24" s="46" t="str">
        <f ca="1">'Su-Det'!Q21</f>
        <v/>
      </c>
      <c r="N24" s="46"/>
      <c r="O24" s="46">
        <v>49</v>
      </c>
      <c r="P24" s="46" t="str">
        <f ca="1">'Su-Det'!O51</f>
        <v/>
      </c>
      <c r="Q24" s="46" t="str">
        <f ca="1">'Su-Det'!P51</f>
        <v/>
      </c>
      <c r="R24" s="46" t="str">
        <f ca="1">'Su-Det'!Q51</f>
        <v/>
      </c>
      <c r="S24" s="46">
        <v>19</v>
      </c>
      <c r="T24" s="46" t="str">
        <f ca="1">'Su-Det'!V21</f>
        <v/>
      </c>
      <c r="U24" s="46" t="str">
        <f ca="1">'Su-Det'!W21</f>
        <v/>
      </c>
      <c r="V24" s="46" t="str">
        <f ca="1">'Su-Det'!X21</f>
        <v/>
      </c>
      <c r="W24" s="46"/>
      <c r="X24" s="46">
        <v>49</v>
      </c>
      <c r="Y24" s="46" t="str">
        <f ca="1">'Su-Det'!V51</f>
        <v/>
      </c>
      <c r="Z24" s="46" t="str">
        <f ca="1">'Su-Det'!W51</f>
        <v/>
      </c>
      <c r="AA24" s="46" t="str">
        <f ca="1">'Su-Det'!X51</f>
        <v/>
      </c>
      <c r="AB24" s="46">
        <v>19</v>
      </c>
      <c r="AC24" s="46" t="str">
        <f ca="1">'Su-Det'!AC21</f>
        <v/>
      </c>
      <c r="AD24" s="46" t="str">
        <f ca="1">'Su-Det'!AD21</f>
        <v/>
      </c>
      <c r="AE24" s="46" t="str">
        <f ca="1">'Su-Det'!AE21</f>
        <v/>
      </c>
      <c r="AF24" s="46"/>
      <c r="AG24" s="46">
        <v>49</v>
      </c>
      <c r="AH24" s="46" t="str">
        <f ca="1">'Su-Det'!AC51</f>
        <v/>
      </c>
      <c r="AI24" s="46" t="str">
        <f ca="1">'Su-Det'!AD51</f>
        <v/>
      </c>
      <c r="AJ24" s="46" t="str">
        <f ca="1">'Su-Det'!AE51</f>
        <v/>
      </c>
    </row>
    <row r="25" spans="1:36" ht="29.25" customHeight="1" x14ac:dyDescent="0.25">
      <c r="A25" s="46">
        <v>20</v>
      </c>
      <c r="B25" s="46" t="str">
        <f ca="1">'Su-Det'!H22</f>
        <v/>
      </c>
      <c r="C25" s="46" t="str">
        <f ca="1">'Su-Det'!I22</f>
        <v/>
      </c>
      <c r="D25" s="46" t="str">
        <f ca="1">'Su-Det'!J22</f>
        <v/>
      </c>
      <c r="E25" s="46"/>
      <c r="F25" s="46">
        <v>50</v>
      </c>
      <c r="G25" s="46" t="str">
        <f ca="1">'Su-Det'!H52</f>
        <v/>
      </c>
      <c r="H25" s="46" t="str">
        <f ca="1">'Su-Det'!I52</f>
        <v/>
      </c>
      <c r="I25" s="46" t="str">
        <f ca="1">'Su-Det'!J52</f>
        <v/>
      </c>
      <c r="J25" s="46">
        <v>20</v>
      </c>
      <c r="K25" s="46" t="str">
        <f ca="1">'Su-Det'!O22</f>
        <v/>
      </c>
      <c r="L25" s="46" t="str">
        <f ca="1">'Su-Det'!P22</f>
        <v/>
      </c>
      <c r="M25" s="46" t="str">
        <f ca="1">'Su-Det'!Q22</f>
        <v/>
      </c>
      <c r="N25" s="46"/>
      <c r="O25" s="46">
        <v>50</v>
      </c>
      <c r="P25" s="46" t="str">
        <f ca="1">'Su-Det'!O52</f>
        <v/>
      </c>
      <c r="Q25" s="46" t="str">
        <f ca="1">'Su-Det'!P52</f>
        <v/>
      </c>
      <c r="R25" s="46" t="str">
        <f ca="1">'Su-Det'!Q52</f>
        <v/>
      </c>
      <c r="S25" s="46">
        <v>20</v>
      </c>
      <c r="T25" s="46" t="str">
        <f ca="1">'Su-Det'!V22</f>
        <v/>
      </c>
      <c r="U25" s="46" t="str">
        <f ca="1">'Su-Det'!W22</f>
        <v/>
      </c>
      <c r="V25" s="46" t="str">
        <f ca="1">'Su-Det'!X22</f>
        <v/>
      </c>
      <c r="W25" s="46"/>
      <c r="X25" s="46">
        <v>50</v>
      </c>
      <c r="Y25" s="46" t="str">
        <f ca="1">'Su-Det'!V52</f>
        <v/>
      </c>
      <c r="Z25" s="46" t="str">
        <f ca="1">'Su-Det'!W52</f>
        <v/>
      </c>
      <c r="AA25" s="46" t="str">
        <f ca="1">'Su-Det'!X52</f>
        <v/>
      </c>
      <c r="AB25" s="46">
        <v>20</v>
      </c>
      <c r="AC25" s="46" t="str">
        <f ca="1">'Su-Det'!AC22</f>
        <v/>
      </c>
      <c r="AD25" s="46" t="str">
        <f ca="1">'Su-Det'!AD22</f>
        <v/>
      </c>
      <c r="AE25" s="46" t="str">
        <f ca="1">'Su-Det'!AE22</f>
        <v/>
      </c>
      <c r="AF25" s="46"/>
      <c r="AG25" s="46">
        <v>50</v>
      </c>
      <c r="AH25" s="46" t="str">
        <f ca="1">'Su-Det'!AC52</f>
        <v/>
      </c>
      <c r="AI25" s="46" t="str">
        <f ca="1">'Su-Det'!AD52</f>
        <v/>
      </c>
      <c r="AJ25" s="46" t="str">
        <f ca="1">'Su-Det'!AE52</f>
        <v/>
      </c>
    </row>
    <row r="26" spans="1:36" ht="29.25" customHeight="1" x14ac:dyDescent="0.25">
      <c r="A26" s="46">
        <v>21</v>
      </c>
      <c r="B26" s="46" t="str">
        <f ca="1">'Su-Det'!H23</f>
        <v/>
      </c>
      <c r="C26" s="46" t="str">
        <f ca="1">'Su-Det'!I23</f>
        <v/>
      </c>
      <c r="D26" s="46" t="str">
        <f ca="1">'Su-Det'!J23</f>
        <v/>
      </c>
      <c r="E26" s="46"/>
      <c r="F26" s="46">
        <v>51</v>
      </c>
      <c r="G26" s="46" t="str">
        <f ca="1">'Su-Det'!H53</f>
        <v/>
      </c>
      <c r="H26" s="46" t="str">
        <f ca="1">'Su-Det'!I53</f>
        <v/>
      </c>
      <c r="I26" s="46" t="str">
        <f ca="1">'Su-Det'!J53</f>
        <v/>
      </c>
      <c r="J26" s="46">
        <v>21</v>
      </c>
      <c r="K26" s="46" t="str">
        <f ca="1">'Su-Det'!O23</f>
        <v/>
      </c>
      <c r="L26" s="46" t="str">
        <f ca="1">'Su-Det'!P23</f>
        <v/>
      </c>
      <c r="M26" s="46" t="str">
        <f ca="1">'Su-Det'!Q23</f>
        <v/>
      </c>
      <c r="N26" s="46"/>
      <c r="O26" s="46">
        <v>51</v>
      </c>
      <c r="P26" s="46" t="str">
        <f ca="1">'Su-Det'!O53</f>
        <v/>
      </c>
      <c r="Q26" s="46" t="str">
        <f ca="1">'Su-Det'!P53</f>
        <v/>
      </c>
      <c r="R26" s="46" t="str">
        <f ca="1">'Su-Det'!Q53</f>
        <v/>
      </c>
      <c r="S26" s="46">
        <v>21</v>
      </c>
      <c r="T26" s="46" t="str">
        <f ca="1">'Su-Det'!V23</f>
        <v/>
      </c>
      <c r="U26" s="46" t="str">
        <f ca="1">'Su-Det'!W23</f>
        <v/>
      </c>
      <c r="V26" s="46" t="str">
        <f ca="1">'Su-Det'!X23</f>
        <v/>
      </c>
      <c r="W26" s="46"/>
      <c r="X26" s="46">
        <v>51</v>
      </c>
      <c r="Y26" s="46" t="str">
        <f ca="1">'Su-Det'!V53</f>
        <v/>
      </c>
      <c r="Z26" s="46" t="str">
        <f ca="1">'Su-Det'!W53</f>
        <v/>
      </c>
      <c r="AA26" s="46" t="str">
        <f ca="1">'Su-Det'!X53</f>
        <v/>
      </c>
      <c r="AB26" s="46">
        <v>21</v>
      </c>
      <c r="AC26" s="46" t="str">
        <f ca="1">'Su-Det'!AC23</f>
        <v/>
      </c>
      <c r="AD26" s="46" t="str">
        <f ca="1">'Su-Det'!AD23</f>
        <v/>
      </c>
      <c r="AE26" s="46" t="str">
        <f ca="1">'Su-Det'!AE23</f>
        <v/>
      </c>
      <c r="AF26" s="46"/>
      <c r="AG26" s="46">
        <v>51</v>
      </c>
      <c r="AH26" s="46" t="str">
        <f ca="1">'Su-Det'!AC53</f>
        <v/>
      </c>
      <c r="AI26" s="46" t="str">
        <f ca="1">'Su-Det'!AD53</f>
        <v/>
      </c>
      <c r="AJ26" s="46" t="str">
        <f ca="1">'Su-Det'!AE53</f>
        <v/>
      </c>
    </row>
    <row r="27" spans="1:36" ht="29.25" customHeight="1" x14ac:dyDescent="0.25">
      <c r="A27" s="46">
        <v>22</v>
      </c>
      <c r="B27" s="46" t="str">
        <f ca="1">'Su-Det'!H24</f>
        <v/>
      </c>
      <c r="C27" s="46" t="str">
        <f ca="1">'Su-Det'!I24</f>
        <v/>
      </c>
      <c r="D27" s="46" t="str">
        <f ca="1">'Su-Det'!J24</f>
        <v/>
      </c>
      <c r="E27" s="46"/>
      <c r="F27" s="46">
        <v>52</v>
      </c>
      <c r="G27" s="46" t="str">
        <f ca="1">'Su-Det'!H54</f>
        <v/>
      </c>
      <c r="H27" s="46" t="str">
        <f ca="1">'Su-Det'!I54</f>
        <v/>
      </c>
      <c r="I27" s="46" t="str">
        <f ca="1">'Su-Det'!J54</f>
        <v/>
      </c>
      <c r="J27" s="46">
        <v>22</v>
      </c>
      <c r="K27" s="46" t="str">
        <f ca="1">'Su-Det'!O24</f>
        <v/>
      </c>
      <c r="L27" s="46" t="str">
        <f ca="1">'Su-Det'!P24</f>
        <v/>
      </c>
      <c r="M27" s="46" t="str">
        <f ca="1">'Su-Det'!Q24</f>
        <v/>
      </c>
      <c r="N27" s="46"/>
      <c r="O27" s="46">
        <v>52</v>
      </c>
      <c r="P27" s="46" t="str">
        <f ca="1">'Su-Det'!O54</f>
        <v/>
      </c>
      <c r="Q27" s="46" t="str">
        <f ca="1">'Su-Det'!P54</f>
        <v/>
      </c>
      <c r="R27" s="46" t="str">
        <f ca="1">'Su-Det'!Q54</f>
        <v/>
      </c>
      <c r="S27" s="46">
        <v>22</v>
      </c>
      <c r="T27" s="46" t="str">
        <f ca="1">'Su-Det'!V24</f>
        <v/>
      </c>
      <c r="U27" s="46" t="str">
        <f ca="1">'Su-Det'!W24</f>
        <v/>
      </c>
      <c r="V27" s="46" t="str">
        <f ca="1">'Su-Det'!X24</f>
        <v/>
      </c>
      <c r="W27" s="46"/>
      <c r="X27" s="46">
        <v>52</v>
      </c>
      <c r="Y27" s="46" t="str">
        <f ca="1">'Su-Det'!V54</f>
        <v/>
      </c>
      <c r="Z27" s="46" t="str">
        <f ca="1">'Su-Det'!W54</f>
        <v/>
      </c>
      <c r="AA27" s="46" t="str">
        <f ca="1">'Su-Det'!X54</f>
        <v/>
      </c>
      <c r="AB27" s="46">
        <v>22</v>
      </c>
      <c r="AC27" s="46" t="str">
        <f ca="1">'Su-Det'!AC24</f>
        <v/>
      </c>
      <c r="AD27" s="46" t="str">
        <f ca="1">'Su-Det'!AD24</f>
        <v/>
      </c>
      <c r="AE27" s="46" t="str">
        <f ca="1">'Su-Det'!AE24</f>
        <v/>
      </c>
      <c r="AF27" s="46"/>
      <c r="AG27" s="46">
        <v>52</v>
      </c>
      <c r="AH27" s="46" t="str">
        <f ca="1">'Su-Det'!AC54</f>
        <v/>
      </c>
      <c r="AI27" s="46" t="str">
        <f ca="1">'Su-Det'!AD54</f>
        <v/>
      </c>
      <c r="AJ27" s="46" t="str">
        <f ca="1">'Su-Det'!AE54</f>
        <v/>
      </c>
    </row>
    <row r="28" spans="1:36" ht="29.25" customHeight="1" x14ac:dyDescent="0.25">
      <c r="A28" s="46">
        <v>23</v>
      </c>
      <c r="B28" s="46" t="str">
        <f ca="1">'Su-Det'!H25</f>
        <v/>
      </c>
      <c r="C28" s="46" t="str">
        <f ca="1">'Su-Det'!I25</f>
        <v/>
      </c>
      <c r="D28" s="46" t="str">
        <f ca="1">'Su-Det'!J25</f>
        <v/>
      </c>
      <c r="E28" s="46"/>
      <c r="F28" s="46">
        <v>53</v>
      </c>
      <c r="G28" s="46" t="str">
        <f ca="1">'Su-Det'!H55</f>
        <v/>
      </c>
      <c r="H28" s="46" t="str">
        <f ca="1">'Su-Det'!I55</f>
        <v/>
      </c>
      <c r="I28" s="46" t="str">
        <f ca="1">'Su-Det'!J55</f>
        <v/>
      </c>
      <c r="J28" s="46">
        <v>23</v>
      </c>
      <c r="K28" s="46" t="str">
        <f ca="1">'Su-Det'!O25</f>
        <v/>
      </c>
      <c r="L28" s="46" t="str">
        <f ca="1">'Su-Det'!P25</f>
        <v/>
      </c>
      <c r="M28" s="46" t="str">
        <f ca="1">'Su-Det'!Q25</f>
        <v/>
      </c>
      <c r="N28" s="46"/>
      <c r="O28" s="46">
        <v>53</v>
      </c>
      <c r="P28" s="46" t="str">
        <f ca="1">'Su-Det'!O55</f>
        <v/>
      </c>
      <c r="Q28" s="46" t="str">
        <f ca="1">'Su-Det'!P55</f>
        <v/>
      </c>
      <c r="R28" s="46" t="str">
        <f ca="1">'Su-Det'!Q55</f>
        <v/>
      </c>
      <c r="S28" s="46">
        <v>23</v>
      </c>
      <c r="T28" s="46" t="str">
        <f ca="1">'Su-Det'!V25</f>
        <v/>
      </c>
      <c r="U28" s="46" t="str">
        <f ca="1">'Su-Det'!W25</f>
        <v/>
      </c>
      <c r="V28" s="46" t="str">
        <f ca="1">'Su-Det'!X25</f>
        <v/>
      </c>
      <c r="W28" s="46"/>
      <c r="X28" s="46">
        <v>53</v>
      </c>
      <c r="Y28" s="46" t="str">
        <f ca="1">'Su-Det'!V55</f>
        <v/>
      </c>
      <c r="Z28" s="46" t="str">
        <f ca="1">'Su-Det'!W55</f>
        <v/>
      </c>
      <c r="AA28" s="46" t="str">
        <f ca="1">'Su-Det'!X55</f>
        <v/>
      </c>
      <c r="AB28" s="46">
        <v>23</v>
      </c>
      <c r="AC28" s="46" t="str">
        <f ca="1">'Su-Det'!AC25</f>
        <v/>
      </c>
      <c r="AD28" s="46" t="str">
        <f ca="1">'Su-Det'!AD25</f>
        <v/>
      </c>
      <c r="AE28" s="46" t="str">
        <f ca="1">'Su-Det'!AE25</f>
        <v/>
      </c>
      <c r="AF28" s="46"/>
      <c r="AG28" s="46">
        <v>53</v>
      </c>
      <c r="AH28" s="46" t="str">
        <f ca="1">'Su-Det'!AC55</f>
        <v/>
      </c>
      <c r="AI28" s="46" t="str">
        <f ca="1">'Su-Det'!AD55</f>
        <v/>
      </c>
      <c r="AJ28" s="46" t="str">
        <f ca="1">'Su-Det'!AE55</f>
        <v/>
      </c>
    </row>
    <row r="29" spans="1:36" ht="29.25" customHeight="1" x14ac:dyDescent="0.25">
      <c r="A29" s="46">
        <v>24</v>
      </c>
      <c r="B29" s="46" t="str">
        <f ca="1">'Su-Det'!H26</f>
        <v/>
      </c>
      <c r="C29" s="46" t="str">
        <f ca="1">'Su-Det'!I26</f>
        <v/>
      </c>
      <c r="D29" s="46" t="str">
        <f ca="1">'Su-Det'!J26</f>
        <v/>
      </c>
      <c r="E29" s="46"/>
      <c r="F29" s="46">
        <v>54</v>
      </c>
      <c r="G29" s="46" t="str">
        <f ca="1">'Su-Det'!H56</f>
        <v/>
      </c>
      <c r="H29" s="46" t="str">
        <f ca="1">'Su-Det'!I56</f>
        <v/>
      </c>
      <c r="I29" s="46" t="str">
        <f ca="1">'Su-Det'!J56</f>
        <v/>
      </c>
      <c r="J29" s="46">
        <v>24</v>
      </c>
      <c r="K29" s="46" t="str">
        <f ca="1">'Su-Det'!O26</f>
        <v/>
      </c>
      <c r="L29" s="46" t="str">
        <f ca="1">'Su-Det'!P26</f>
        <v/>
      </c>
      <c r="M29" s="46" t="str">
        <f ca="1">'Su-Det'!Q26</f>
        <v/>
      </c>
      <c r="N29" s="46"/>
      <c r="O29" s="46">
        <v>54</v>
      </c>
      <c r="P29" s="46" t="str">
        <f ca="1">'Su-Det'!O56</f>
        <v/>
      </c>
      <c r="Q29" s="46" t="str">
        <f ca="1">'Su-Det'!P56</f>
        <v/>
      </c>
      <c r="R29" s="46" t="str">
        <f ca="1">'Su-Det'!Q56</f>
        <v/>
      </c>
      <c r="S29" s="46">
        <v>24</v>
      </c>
      <c r="T29" s="46" t="str">
        <f ca="1">'Su-Det'!V26</f>
        <v/>
      </c>
      <c r="U29" s="46" t="str">
        <f ca="1">'Su-Det'!W26</f>
        <v/>
      </c>
      <c r="V29" s="46" t="str">
        <f ca="1">'Su-Det'!X26</f>
        <v/>
      </c>
      <c r="W29" s="46"/>
      <c r="X29" s="46">
        <v>54</v>
      </c>
      <c r="Y29" s="46" t="str">
        <f ca="1">'Su-Det'!V56</f>
        <v/>
      </c>
      <c r="Z29" s="46" t="str">
        <f ca="1">'Su-Det'!W56</f>
        <v/>
      </c>
      <c r="AA29" s="46" t="str">
        <f ca="1">'Su-Det'!X56</f>
        <v/>
      </c>
      <c r="AB29" s="46">
        <v>24</v>
      </c>
      <c r="AC29" s="46" t="str">
        <f ca="1">'Su-Det'!AC26</f>
        <v/>
      </c>
      <c r="AD29" s="46" t="str">
        <f ca="1">'Su-Det'!AD26</f>
        <v/>
      </c>
      <c r="AE29" s="46" t="str">
        <f ca="1">'Su-Det'!AE26</f>
        <v/>
      </c>
      <c r="AF29" s="46"/>
      <c r="AG29" s="46">
        <v>54</v>
      </c>
      <c r="AH29" s="46" t="str">
        <f ca="1">'Su-Det'!AC56</f>
        <v/>
      </c>
      <c r="AI29" s="46" t="str">
        <f ca="1">'Su-Det'!AD56</f>
        <v/>
      </c>
      <c r="AJ29" s="46" t="str">
        <f ca="1">'Su-Det'!AE56</f>
        <v/>
      </c>
    </row>
    <row r="30" spans="1:36" ht="29.25" customHeight="1" x14ac:dyDescent="0.25">
      <c r="A30" s="46">
        <v>25</v>
      </c>
      <c r="B30" s="46" t="str">
        <f ca="1">'Su-Det'!H27</f>
        <v/>
      </c>
      <c r="C30" s="46" t="str">
        <f ca="1">'Su-Det'!I27</f>
        <v/>
      </c>
      <c r="D30" s="46" t="str">
        <f ca="1">'Su-Det'!J27</f>
        <v/>
      </c>
      <c r="E30" s="46"/>
      <c r="F30" s="46">
        <v>55</v>
      </c>
      <c r="G30" s="46" t="str">
        <f ca="1">'Su-Det'!H57</f>
        <v/>
      </c>
      <c r="H30" s="46" t="str">
        <f ca="1">'Su-Det'!I57</f>
        <v/>
      </c>
      <c r="I30" s="46" t="str">
        <f ca="1">'Su-Det'!J57</f>
        <v/>
      </c>
      <c r="J30" s="46">
        <v>25</v>
      </c>
      <c r="K30" s="46" t="str">
        <f ca="1">'Su-Det'!O27</f>
        <v/>
      </c>
      <c r="L30" s="46" t="str">
        <f ca="1">'Su-Det'!P27</f>
        <v/>
      </c>
      <c r="M30" s="46" t="str">
        <f ca="1">'Su-Det'!Q27</f>
        <v/>
      </c>
      <c r="N30" s="46"/>
      <c r="O30" s="46">
        <v>55</v>
      </c>
      <c r="P30" s="46" t="str">
        <f ca="1">'Su-Det'!O57</f>
        <v/>
      </c>
      <c r="Q30" s="46" t="str">
        <f ca="1">'Su-Det'!P57</f>
        <v/>
      </c>
      <c r="R30" s="46" t="str">
        <f ca="1">'Su-Det'!Q57</f>
        <v/>
      </c>
      <c r="S30" s="46">
        <v>25</v>
      </c>
      <c r="T30" s="46" t="str">
        <f ca="1">'Su-Det'!V27</f>
        <v/>
      </c>
      <c r="U30" s="46" t="str">
        <f ca="1">'Su-Det'!W27</f>
        <v/>
      </c>
      <c r="V30" s="46" t="str">
        <f ca="1">'Su-Det'!X27</f>
        <v/>
      </c>
      <c r="W30" s="46"/>
      <c r="X30" s="46">
        <v>55</v>
      </c>
      <c r="Y30" s="46" t="str">
        <f ca="1">'Su-Det'!V57</f>
        <v/>
      </c>
      <c r="Z30" s="46" t="str">
        <f ca="1">'Su-Det'!W57</f>
        <v/>
      </c>
      <c r="AA30" s="46" t="str">
        <f ca="1">'Su-Det'!X57</f>
        <v/>
      </c>
      <c r="AB30" s="46">
        <v>25</v>
      </c>
      <c r="AC30" s="46" t="str">
        <f ca="1">'Su-Det'!AC27</f>
        <v/>
      </c>
      <c r="AD30" s="46" t="str">
        <f ca="1">'Su-Det'!AD27</f>
        <v/>
      </c>
      <c r="AE30" s="46" t="str">
        <f ca="1">'Su-Det'!AE27</f>
        <v/>
      </c>
      <c r="AF30" s="46"/>
      <c r="AG30" s="46">
        <v>55</v>
      </c>
      <c r="AH30" s="46" t="str">
        <f ca="1">'Su-Det'!AC57</f>
        <v/>
      </c>
      <c r="AI30" s="46" t="str">
        <f ca="1">'Su-Det'!AD57</f>
        <v/>
      </c>
      <c r="AJ30" s="46" t="str">
        <f ca="1">'Su-Det'!AE57</f>
        <v/>
      </c>
    </row>
    <row r="31" spans="1:36" ht="29.25" customHeight="1" x14ac:dyDescent="0.25">
      <c r="A31" s="46">
        <v>26</v>
      </c>
      <c r="B31" s="46" t="str">
        <f ca="1">'Su-Det'!H28</f>
        <v/>
      </c>
      <c r="C31" s="46" t="str">
        <f ca="1">'Su-Det'!I28</f>
        <v/>
      </c>
      <c r="D31" s="46" t="str">
        <f ca="1">'Su-Det'!J28</f>
        <v/>
      </c>
      <c r="E31" s="46"/>
      <c r="F31" s="46">
        <v>56</v>
      </c>
      <c r="G31" s="46" t="str">
        <f ca="1">'Su-Det'!H58</f>
        <v/>
      </c>
      <c r="H31" s="46" t="str">
        <f ca="1">'Su-Det'!I58</f>
        <v/>
      </c>
      <c r="I31" s="46" t="str">
        <f ca="1">'Su-Det'!J58</f>
        <v/>
      </c>
      <c r="J31" s="46">
        <v>26</v>
      </c>
      <c r="K31" s="46" t="str">
        <f ca="1">'Su-Det'!O28</f>
        <v/>
      </c>
      <c r="L31" s="46" t="str">
        <f ca="1">'Su-Det'!P28</f>
        <v/>
      </c>
      <c r="M31" s="46" t="str">
        <f ca="1">'Su-Det'!Q28</f>
        <v/>
      </c>
      <c r="N31" s="46"/>
      <c r="O31" s="46">
        <v>56</v>
      </c>
      <c r="P31" s="46" t="str">
        <f ca="1">'Su-Det'!O58</f>
        <v/>
      </c>
      <c r="Q31" s="46" t="str">
        <f ca="1">'Su-Det'!P58</f>
        <v/>
      </c>
      <c r="R31" s="46" t="str">
        <f ca="1">'Su-Det'!Q58</f>
        <v/>
      </c>
      <c r="S31" s="46">
        <v>26</v>
      </c>
      <c r="T31" s="46" t="str">
        <f ca="1">'Su-Det'!V28</f>
        <v/>
      </c>
      <c r="U31" s="46" t="str">
        <f ca="1">'Su-Det'!W28</f>
        <v/>
      </c>
      <c r="V31" s="46" t="str">
        <f ca="1">'Su-Det'!X28</f>
        <v/>
      </c>
      <c r="W31" s="46"/>
      <c r="X31" s="46">
        <v>56</v>
      </c>
      <c r="Y31" s="46" t="str">
        <f ca="1">'Su-Det'!V58</f>
        <v/>
      </c>
      <c r="Z31" s="46" t="str">
        <f ca="1">'Su-Det'!W58</f>
        <v/>
      </c>
      <c r="AA31" s="46" t="str">
        <f ca="1">'Su-Det'!X58</f>
        <v/>
      </c>
      <c r="AB31" s="46">
        <v>26</v>
      </c>
      <c r="AC31" s="46" t="str">
        <f ca="1">'Su-Det'!AC28</f>
        <v/>
      </c>
      <c r="AD31" s="46" t="str">
        <f ca="1">'Su-Det'!AD28</f>
        <v/>
      </c>
      <c r="AE31" s="46" t="str">
        <f ca="1">'Su-Det'!AE28</f>
        <v/>
      </c>
      <c r="AF31" s="46"/>
      <c r="AG31" s="46">
        <v>56</v>
      </c>
      <c r="AH31" s="46" t="str">
        <f ca="1">'Su-Det'!AC58</f>
        <v/>
      </c>
      <c r="AI31" s="46" t="str">
        <f ca="1">'Su-Det'!AD58</f>
        <v/>
      </c>
      <c r="AJ31" s="46" t="str">
        <f ca="1">'Su-Det'!AE58</f>
        <v/>
      </c>
    </row>
    <row r="32" spans="1:36" ht="29.25" customHeight="1" x14ac:dyDescent="0.25">
      <c r="A32" s="46">
        <v>27</v>
      </c>
      <c r="B32" s="46" t="str">
        <f ca="1">'Su-Det'!H29</f>
        <v/>
      </c>
      <c r="C32" s="46" t="str">
        <f ca="1">'Su-Det'!I29</f>
        <v/>
      </c>
      <c r="D32" s="46" t="str">
        <f ca="1">'Su-Det'!J29</f>
        <v/>
      </c>
      <c r="E32" s="46"/>
      <c r="F32" s="46">
        <v>57</v>
      </c>
      <c r="G32" s="46" t="str">
        <f ca="1">'Su-Det'!H59</f>
        <v/>
      </c>
      <c r="H32" s="46" t="str">
        <f ca="1">'Su-Det'!I59</f>
        <v/>
      </c>
      <c r="I32" s="46" t="str">
        <f ca="1">'Su-Det'!J59</f>
        <v/>
      </c>
      <c r="J32" s="46">
        <v>27</v>
      </c>
      <c r="K32" s="46" t="str">
        <f ca="1">'Su-Det'!O29</f>
        <v/>
      </c>
      <c r="L32" s="46" t="str">
        <f ca="1">'Su-Det'!P29</f>
        <v/>
      </c>
      <c r="M32" s="46" t="str">
        <f ca="1">'Su-Det'!Q29</f>
        <v/>
      </c>
      <c r="N32" s="46"/>
      <c r="O32" s="46">
        <v>57</v>
      </c>
      <c r="P32" s="46" t="str">
        <f ca="1">'Su-Det'!O59</f>
        <v/>
      </c>
      <c r="Q32" s="46" t="str">
        <f ca="1">'Su-Det'!P59</f>
        <v/>
      </c>
      <c r="R32" s="46" t="str">
        <f ca="1">'Su-Det'!Q59</f>
        <v/>
      </c>
      <c r="S32" s="46">
        <v>27</v>
      </c>
      <c r="T32" s="46" t="str">
        <f ca="1">'Su-Det'!V29</f>
        <v/>
      </c>
      <c r="U32" s="46" t="str">
        <f ca="1">'Su-Det'!W29</f>
        <v/>
      </c>
      <c r="V32" s="46" t="str">
        <f ca="1">'Su-Det'!X29</f>
        <v/>
      </c>
      <c r="W32" s="46"/>
      <c r="X32" s="46">
        <v>57</v>
      </c>
      <c r="Y32" s="46" t="str">
        <f ca="1">'Su-Det'!V59</f>
        <v/>
      </c>
      <c r="Z32" s="46" t="str">
        <f ca="1">'Su-Det'!W59</f>
        <v/>
      </c>
      <c r="AA32" s="46" t="str">
        <f ca="1">'Su-Det'!X59</f>
        <v/>
      </c>
      <c r="AB32" s="46">
        <v>27</v>
      </c>
      <c r="AC32" s="46" t="str">
        <f ca="1">'Su-Det'!AC29</f>
        <v/>
      </c>
      <c r="AD32" s="46" t="str">
        <f ca="1">'Su-Det'!AD29</f>
        <v/>
      </c>
      <c r="AE32" s="46" t="str">
        <f ca="1">'Su-Det'!AE29</f>
        <v/>
      </c>
      <c r="AF32" s="46"/>
      <c r="AG32" s="46">
        <v>57</v>
      </c>
      <c r="AH32" s="46" t="str">
        <f ca="1">'Su-Det'!AC59</f>
        <v/>
      </c>
      <c r="AI32" s="46" t="str">
        <f ca="1">'Su-Det'!AD59</f>
        <v/>
      </c>
      <c r="AJ32" s="46" t="str">
        <f ca="1">'Su-Det'!AE59</f>
        <v/>
      </c>
    </row>
    <row r="33" spans="1:36" ht="29.25" customHeight="1" x14ac:dyDescent="0.25">
      <c r="A33" s="46">
        <v>28</v>
      </c>
      <c r="B33" s="46" t="str">
        <f ca="1">'Su-Det'!H30</f>
        <v/>
      </c>
      <c r="C33" s="46" t="str">
        <f ca="1">'Su-Det'!I30</f>
        <v/>
      </c>
      <c r="D33" s="46" t="str">
        <f ca="1">'Su-Det'!J30</f>
        <v/>
      </c>
      <c r="E33" s="46"/>
      <c r="F33" s="46">
        <v>58</v>
      </c>
      <c r="G33" s="46" t="str">
        <f ca="1">'Su-Det'!H60</f>
        <v/>
      </c>
      <c r="H33" s="46" t="str">
        <f ca="1">'Su-Det'!I60</f>
        <v/>
      </c>
      <c r="I33" s="46" t="str">
        <f ca="1">'Su-Det'!J60</f>
        <v/>
      </c>
      <c r="J33" s="46">
        <v>28</v>
      </c>
      <c r="K33" s="46" t="str">
        <f ca="1">'Su-Det'!O30</f>
        <v/>
      </c>
      <c r="L33" s="46" t="str">
        <f ca="1">'Su-Det'!P30</f>
        <v/>
      </c>
      <c r="M33" s="46" t="str">
        <f ca="1">'Su-Det'!Q30</f>
        <v/>
      </c>
      <c r="N33" s="46"/>
      <c r="O33" s="46">
        <v>58</v>
      </c>
      <c r="P33" s="46" t="str">
        <f ca="1">'Su-Det'!O60</f>
        <v/>
      </c>
      <c r="Q33" s="46" t="str">
        <f ca="1">'Su-Det'!P60</f>
        <v/>
      </c>
      <c r="R33" s="46" t="str">
        <f ca="1">'Su-Det'!Q60</f>
        <v/>
      </c>
      <c r="S33" s="46">
        <v>28</v>
      </c>
      <c r="T33" s="46" t="str">
        <f ca="1">'Su-Det'!V30</f>
        <v/>
      </c>
      <c r="U33" s="46" t="str">
        <f ca="1">'Su-Det'!W30</f>
        <v/>
      </c>
      <c r="V33" s="46" t="str">
        <f ca="1">'Su-Det'!X30</f>
        <v/>
      </c>
      <c r="W33" s="46"/>
      <c r="X33" s="46">
        <v>58</v>
      </c>
      <c r="Y33" s="46" t="str">
        <f ca="1">'Su-Det'!V60</f>
        <v/>
      </c>
      <c r="Z33" s="46" t="str">
        <f ca="1">'Su-Det'!W60</f>
        <v/>
      </c>
      <c r="AA33" s="46" t="str">
        <f ca="1">'Su-Det'!X60</f>
        <v/>
      </c>
      <c r="AB33" s="46">
        <v>28</v>
      </c>
      <c r="AC33" s="46" t="str">
        <f ca="1">'Su-Det'!AC30</f>
        <v/>
      </c>
      <c r="AD33" s="46" t="str">
        <f ca="1">'Su-Det'!AD30</f>
        <v/>
      </c>
      <c r="AE33" s="46" t="str">
        <f ca="1">'Su-Det'!AE30</f>
        <v/>
      </c>
      <c r="AF33" s="46"/>
      <c r="AG33" s="46">
        <v>58</v>
      </c>
      <c r="AH33" s="46" t="str">
        <f ca="1">'Su-Det'!AC60</f>
        <v/>
      </c>
      <c r="AI33" s="46" t="str">
        <f ca="1">'Su-Det'!AD60</f>
        <v/>
      </c>
      <c r="AJ33" s="46" t="str">
        <f ca="1">'Su-Det'!AE60</f>
        <v/>
      </c>
    </row>
    <row r="34" spans="1:36" ht="29.25" customHeight="1" x14ac:dyDescent="0.25">
      <c r="A34" s="46">
        <v>29</v>
      </c>
      <c r="B34" s="46" t="str">
        <f ca="1">'Su-Det'!H31</f>
        <v/>
      </c>
      <c r="C34" s="46" t="str">
        <f ca="1">'Su-Det'!I31</f>
        <v/>
      </c>
      <c r="D34" s="46" t="str">
        <f ca="1">'Su-Det'!J31</f>
        <v/>
      </c>
      <c r="E34" s="46"/>
      <c r="F34" s="46">
        <v>59</v>
      </c>
      <c r="G34" s="46" t="str">
        <f ca="1">'Su-Det'!H61</f>
        <v/>
      </c>
      <c r="H34" s="46" t="str">
        <f ca="1">'Su-Det'!I61</f>
        <v/>
      </c>
      <c r="I34" s="46" t="str">
        <f ca="1">'Su-Det'!J61</f>
        <v/>
      </c>
      <c r="J34" s="46">
        <v>29</v>
      </c>
      <c r="K34" s="46" t="str">
        <f ca="1">'Su-Det'!O31</f>
        <v/>
      </c>
      <c r="L34" s="46" t="str">
        <f ca="1">'Su-Det'!P31</f>
        <v/>
      </c>
      <c r="M34" s="46" t="str">
        <f ca="1">'Su-Det'!Q31</f>
        <v/>
      </c>
      <c r="N34" s="46"/>
      <c r="O34" s="46">
        <v>59</v>
      </c>
      <c r="P34" s="46" t="str">
        <f ca="1">'Su-Det'!O61</f>
        <v/>
      </c>
      <c r="Q34" s="46" t="str">
        <f ca="1">'Su-Det'!P61</f>
        <v/>
      </c>
      <c r="R34" s="46" t="str">
        <f ca="1">'Su-Det'!Q61</f>
        <v/>
      </c>
      <c r="S34" s="46">
        <v>29</v>
      </c>
      <c r="T34" s="46" t="str">
        <f ca="1">'Su-Det'!V31</f>
        <v/>
      </c>
      <c r="U34" s="46" t="str">
        <f ca="1">'Su-Det'!W31</f>
        <v/>
      </c>
      <c r="V34" s="46" t="str">
        <f ca="1">'Su-Det'!X31</f>
        <v/>
      </c>
      <c r="W34" s="46"/>
      <c r="X34" s="46">
        <v>59</v>
      </c>
      <c r="Y34" s="46" t="str">
        <f ca="1">'Su-Det'!V61</f>
        <v/>
      </c>
      <c r="Z34" s="46" t="str">
        <f ca="1">'Su-Det'!W61</f>
        <v/>
      </c>
      <c r="AA34" s="46" t="str">
        <f ca="1">'Su-Det'!X61</f>
        <v/>
      </c>
      <c r="AB34" s="46">
        <v>29</v>
      </c>
      <c r="AC34" s="46" t="str">
        <f ca="1">'Su-Det'!AC31</f>
        <v/>
      </c>
      <c r="AD34" s="46" t="str">
        <f ca="1">'Su-Det'!AD31</f>
        <v/>
      </c>
      <c r="AE34" s="46" t="str">
        <f ca="1">'Su-Det'!AE31</f>
        <v/>
      </c>
      <c r="AF34" s="46"/>
      <c r="AG34" s="46">
        <v>59</v>
      </c>
      <c r="AH34" s="46" t="str">
        <f ca="1">'Su-Det'!AC61</f>
        <v/>
      </c>
      <c r="AI34" s="46" t="str">
        <f ca="1">'Su-Det'!AD61</f>
        <v/>
      </c>
      <c r="AJ34" s="46" t="str">
        <f ca="1">'Su-Det'!AE61</f>
        <v/>
      </c>
    </row>
    <row r="35" spans="1:36" ht="29.25" customHeight="1" x14ac:dyDescent="0.25">
      <c r="A35" s="46">
        <v>30</v>
      </c>
      <c r="B35" s="46" t="str">
        <f ca="1">'Su-Det'!H32</f>
        <v/>
      </c>
      <c r="C35" s="46" t="str">
        <f ca="1">'Su-Det'!I32</f>
        <v/>
      </c>
      <c r="D35" s="46" t="str">
        <f ca="1">'Su-Det'!J32</f>
        <v/>
      </c>
      <c r="E35" s="46"/>
      <c r="F35" s="46">
        <v>60</v>
      </c>
      <c r="G35" s="46" t="str">
        <f ca="1">'Su-Det'!H62</f>
        <v/>
      </c>
      <c r="H35" s="46" t="str">
        <f ca="1">'Su-Det'!I62</f>
        <v/>
      </c>
      <c r="I35" s="46" t="str">
        <f ca="1">'Su-Det'!J62</f>
        <v/>
      </c>
      <c r="J35" s="46">
        <v>30</v>
      </c>
      <c r="K35" s="46" t="str">
        <f ca="1">'Su-Det'!O32</f>
        <v/>
      </c>
      <c r="L35" s="46" t="str">
        <f ca="1">'Su-Det'!P32</f>
        <v/>
      </c>
      <c r="M35" s="46" t="str">
        <f ca="1">'Su-Det'!Q32</f>
        <v/>
      </c>
      <c r="N35" s="46"/>
      <c r="O35" s="46">
        <v>60</v>
      </c>
      <c r="P35" s="46" t="str">
        <f ca="1">'Su-Det'!O62</f>
        <v/>
      </c>
      <c r="Q35" s="46" t="str">
        <f ca="1">'Su-Det'!P62</f>
        <v/>
      </c>
      <c r="R35" s="46" t="str">
        <f ca="1">'Su-Det'!Q62</f>
        <v/>
      </c>
      <c r="S35" s="46">
        <v>30</v>
      </c>
      <c r="T35" s="46" t="str">
        <f ca="1">'Su-Det'!V32</f>
        <v/>
      </c>
      <c r="U35" s="46" t="str">
        <f ca="1">'Su-Det'!W32</f>
        <v/>
      </c>
      <c r="V35" s="46" t="str">
        <f ca="1">'Su-Det'!X32</f>
        <v/>
      </c>
      <c r="W35" s="46"/>
      <c r="X35" s="46">
        <v>60</v>
      </c>
      <c r="Y35" s="46" t="str">
        <f ca="1">'Su-Det'!V62</f>
        <v/>
      </c>
      <c r="Z35" s="46" t="str">
        <f ca="1">'Su-Det'!W62</f>
        <v/>
      </c>
      <c r="AA35" s="46" t="str">
        <f ca="1">'Su-Det'!X62</f>
        <v/>
      </c>
      <c r="AB35" s="46">
        <v>30</v>
      </c>
      <c r="AC35" s="46" t="str">
        <f ca="1">'Su-Det'!AC32</f>
        <v/>
      </c>
      <c r="AD35" s="46" t="str">
        <f ca="1">'Su-Det'!AD32</f>
        <v/>
      </c>
      <c r="AE35" s="46" t="str">
        <f ca="1">'Su-Det'!AE32</f>
        <v/>
      </c>
      <c r="AF35" s="46"/>
      <c r="AG35" s="46">
        <v>60</v>
      </c>
      <c r="AH35" s="46" t="str">
        <f ca="1">'Su-Det'!AC62</f>
        <v/>
      </c>
      <c r="AI35" s="46" t="str">
        <f ca="1">'Su-Det'!AD62</f>
        <v/>
      </c>
      <c r="AJ35" s="46" t="str">
        <f ca="1">'Su-Det'!AE62</f>
        <v/>
      </c>
    </row>
    <row r="36" spans="1:36" ht="29.25" customHeight="1" x14ac:dyDescent="0.25">
      <c r="A36" s="46">
        <v>61</v>
      </c>
      <c r="B36" s="46" t="str">
        <f ca="1">'Su-Det'!H63</f>
        <v/>
      </c>
      <c r="C36" s="46" t="str">
        <f ca="1">'Su-Det'!I63</f>
        <v/>
      </c>
      <c r="D36" s="46" t="str">
        <f ca="1">'Su-Det'!J63</f>
        <v/>
      </c>
      <c r="E36" s="46"/>
      <c r="F36" s="46">
        <v>91</v>
      </c>
      <c r="G36" s="46" t="str">
        <f ca="1">'Su-Det'!H93</f>
        <v/>
      </c>
      <c r="H36" s="46" t="str">
        <f ca="1">'Su-Det'!I93</f>
        <v/>
      </c>
      <c r="I36" s="46" t="str">
        <f ca="1">'Su-Det'!J93</f>
        <v/>
      </c>
      <c r="J36" s="46">
        <v>61</v>
      </c>
      <c r="K36" s="46" t="str">
        <f ca="1">'Su-Det'!O63</f>
        <v/>
      </c>
      <c r="L36" s="46" t="str">
        <f ca="1">'Su-Det'!P63</f>
        <v/>
      </c>
      <c r="M36" s="46" t="str">
        <f ca="1">'Su-Det'!Q63</f>
        <v/>
      </c>
      <c r="N36" s="46"/>
      <c r="O36" s="46">
        <v>91</v>
      </c>
      <c r="P36" s="46" t="str">
        <f ca="1">'Su-Det'!O93</f>
        <v/>
      </c>
      <c r="Q36" s="46" t="str">
        <f ca="1">'Su-Det'!P93</f>
        <v/>
      </c>
      <c r="R36" s="46" t="str">
        <f ca="1">'Su-Det'!Q93</f>
        <v/>
      </c>
      <c r="S36" s="46">
        <v>61</v>
      </c>
      <c r="T36" s="46" t="str">
        <f ca="1">'Su-Det'!V63</f>
        <v/>
      </c>
      <c r="U36" s="46" t="str">
        <f ca="1">'Su-Det'!W63</f>
        <v/>
      </c>
      <c r="V36" s="46" t="str">
        <f ca="1">'Su-Det'!X63</f>
        <v/>
      </c>
      <c r="W36" s="46"/>
      <c r="X36" s="46">
        <v>91</v>
      </c>
      <c r="Y36" s="46" t="str">
        <f ca="1">'Su-Det'!V93</f>
        <v/>
      </c>
      <c r="Z36" s="46" t="str">
        <f ca="1">'Su-Det'!W93</f>
        <v/>
      </c>
      <c r="AA36" s="46" t="str">
        <f ca="1">'Su-Det'!X93</f>
        <v/>
      </c>
      <c r="AB36" s="46">
        <v>61</v>
      </c>
      <c r="AC36" s="46" t="str">
        <f ca="1">'Su-Det'!AC63</f>
        <v/>
      </c>
      <c r="AD36" s="46" t="str">
        <f ca="1">'Su-Det'!AD63</f>
        <v/>
      </c>
      <c r="AE36" s="46" t="str">
        <f ca="1">'Su-Det'!AE63</f>
        <v/>
      </c>
      <c r="AF36" s="46"/>
      <c r="AG36" s="46">
        <v>91</v>
      </c>
      <c r="AH36" s="46" t="str">
        <f ca="1">'Su-Det'!AC93</f>
        <v/>
      </c>
      <c r="AI36" s="46" t="str">
        <f ca="1">'Su-Det'!AD93</f>
        <v/>
      </c>
      <c r="AJ36" s="46" t="str">
        <f ca="1">'Su-Det'!AE93</f>
        <v/>
      </c>
    </row>
    <row r="37" spans="1:36" ht="29.25" customHeight="1" x14ac:dyDescent="0.25">
      <c r="A37" s="46">
        <v>62</v>
      </c>
      <c r="B37" s="46" t="str">
        <f ca="1">'Su-Det'!H64</f>
        <v/>
      </c>
      <c r="C37" s="46" t="str">
        <f ca="1">'Su-Det'!I64</f>
        <v/>
      </c>
      <c r="D37" s="46" t="str">
        <f ca="1">'Su-Det'!J64</f>
        <v/>
      </c>
      <c r="E37" s="46"/>
      <c r="F37" s="46">
        <v>92</v>
      </c>
      <c r="G37" s="46" t="str">
        <f ca="1">'Su-Det'!H94</f>
        <v/>
      </c>
      <c r="H37" s="46" t="str">
        <f ca="1">'Su-Det'!I94</f>
        <v/>
      </c>
      <c r="I37" s="46" t="str">
        <f ca="1">'Su-Det'!J94</f>
        <v/>
      </c>
      <c r="J37" s="46">
        <v>62</v>
      </c>
      <c r="K37" s="46" t="str">
        <f ca="1">'Su-Det'!O64</f>
        <v/>
      </c>
      <c r="L37" s="46" t="str">
        <f ca="1">'Su-Det'!P64</f>
        <v/>
      </c>
      <c r="M37" s="46" t="str">
        <f ca="1">'Su-Det'!Q64</f>
        <v/>
      </c>
      <c r="N37" s="46"/>
      <c r="O37" s="46">
        <v>92</v>
      </c>
      <c r="P37" s="46" t="str">
        <f ca="1">'Su-Det'!O94</f>
        <v/>
      </c>
      <c r="Q37" s="46" t="str">
        <f ca="1">'Su-Det'!P94</f>
        <v/>
      </c>
      <c r="R37" s="46" t="str">
        <f ca="1">'Su-Det'!Q94</f>
        <v/>
      </c>
      <c r="S37" s="46">
        <v>62</v>
      </c>
      <c r="T37" s="46" t="str">
        <f ca="1">'Su-Det'!V64</f>
        <v/>
      </c>
      <c r="U37" s="46" t="str">
        <f ca="1">'Su-Det'!W64</f>
        <v/>
      </c>
      <c r="V37" s="46" t="str">
        <f ca="1">'Su-Det'!X64</f>
        <v/>
      </c>
      <c r="W37" s="46"/>
      <c r="X37" s="46">
        <v>92</v>
      </c>
      <c r="Y37" s="46" t="str">
        <f ca="1">'Su-Det'!V94</f>
        <v/>
      </c>
      <c r="Z37" s="46" t="str">
        <f ca="1">'Su-Det'!W94</f>
        <v/>
      </c>
      <c r="AA37" s="46" t="str">
        <f ca="1">'Su-Det'!X94</f>
        <v/>
      </c>
      <c r="AB37" s="46">
        <v>62</v>
      </c>
      <c r="AC37" s="46" t="str">
        <f ca="1">'Su-Det'!AC64</f>
        <v/>
      </c>
      <c r="AD37" s="46" t="str">
        <f ca="1">'Su-Det'!AD64</f>
        <v/>
      </c>
      <c r="AE37" s="46" t="str">
        <f ca="1">'Su-Det'!AE64</f>
        <v/>
      </c>
      <c r="AF37" s="46"/>
      <c r="AG37" s="46">
        <v>92</v>
      </c>
      <c r="AH37" s="46" t="str">
        <f ca="1">'Su-Det'!AC94</f>
        <v/>
      </c>
      <c r="AI37" s="46" t="str">
        <f ca="1">'Su-Det'!AD94</f>
        <v/>
      </c>
      <c r="AJ37" s="46" t="str">
        <f ca="1">'Su-Det'!AE94</f>
        <v/>
      </c>
    </row>
    <row r="38" spans="1:36" ht="29.25" customHeight="1" x14ac:dyDescent="0.25">
      <c r="A38" s="46">
        <v>63</v>
      </c>
      <c r="B38" s="46" t="str">
        <f ca="1">'Su-Det'!H65</f>
        <v/>
      </c>
      <c r="C38" s="46" t="str">
        <f ca="1">'Su-Det'!I65</f>
        <v/>
      </c>
      <c r="D38" s="46" t="str">
        <f ca="1">'Su-Det'!J65</f>
        <v/>
      </c>
      <c r="E38" s="46"/>
      <c r="F38" s="46">
        <v>93</v>
      </c>
      <c r="G38" s="46" t="str">
        <f ca="1">'Su-Det'!H95</f>
        <v/>
      </c>
      <c r="H38" s="46" t="str">
        <f ca="1">'Su-Det'!I95</f>
        <v/>
      </c>
      <c r="I38" s="46" t="str">
        <f ca="1">'Su-Det'!J95</f>
        <v/>
      </c>
      <c r="J38" s="46">
        <v>63</v>
      </c>
      <c r="K38" s="46" t="str">
        <f ca="1">'Su-Det'!O65</f>
        <v/>
      </c>
      <c r="L38" s="46" t="str">
        <f ca="1">'Su-Det'!P65</f>
        <v/>
      </c>
      <c r="M38" s="46" t="str">
        <f ca="1">'Su-Det'!Q65</f>
        <v/>
      </c>
      <c r="N38" s="46"/>
      <c r="O38" s="46">
        <v>93</v>
      </c>
      <c r="P38" s="46" t="str">
        <f ca="1">'Su-Det'!O95</f>
        <v/>
      </c>
      <c r="Q38" s="46" t="str">
        <f ca="1">'Su-Det'!P95</f>
        <v/>
      </c>
      <c r="R38" s="46" t="str">
        <f ca="1">'Su-Det'!Q95</f>
        <v/>
      </c>
      <c r="S38" s="46">
        <v>63</v>
      </c>
      <c r="T38" s="46" t="str">
        <f ca="1">'Su-Det'!V65</f>
        <v/>
      </c>
      <c r="U38" s="46" t="str">
        <f ca="1">'Su-Det'!W65</f>
        <v/>
      </c>
      <c r="V38" s="46" t="str">
        <f ca="1">'Su-Det'!X65</f>
        <v/>
      </c>
      <c r="W38" s="46"/>
      <c r="X38" s="46">
        <v>93</v>
      </c>
      <c r="Y38" s="46" t="str">
        <f ca="1">'Su-Det'!V95</f>
        <v/>
      </c>
      <c r="Z38" s="46" t="str">
        <f ca="1">'Su-Det'!W95</f>
        <v/>
      </c>
      <c r="AA38" s="46" t="str">
        <f ca="1">'Su-Det'!X95</f>
        <v/>
      </c>
      <c r="AB38" s="46">
        <v>63</v>
      </c>
      <c r="AC38" s="46" t="str">
        <f ca="1">'Su-Det'!AC65</f>
        <v/>
      </c>
      <c r="AD38" s="46" t="str">
        <f ca="1">'Su-Det'!AD65</f>
        <v/>
      </c>
      <c r="AE38" s="46" t="str">
        <f ca="1">'Su-Det'!AE65</f>
        <v/>
      </c>
      <c r="AF38" s="46"/>
      <c r="AG38" s="46">
        <v>93</v>
      </c>
      <c r="AH38" s="46" t="str">
        <f ca="1">'Su-Det'!AC95</f>
        <v/>
      </c>
      <c r="AI38" s="46" t="str">
        <f ca="1">'Su-Det'!AD95</f>
        <v/>
      </c>
      <c r="AJ38" s="46" t="str">
        <f ca="1">'Su-Det'!AE95</f>
        <v/>
      </c>
    </row>
    <row r="39" spans="1:36" ht="29.25" customHeight="1" x14ac:dyDescent="0.25">
      <c r="A39" s="46">
        <v>64</v>
      </c>
      <c r="B39" s="46" t="str">
        <f ca="1">'Su-Det'!H66</f>
        <v/>
      </c>
      <c r="C39" s="46" t="str">
        <f ca="1">'Su-Det'!I66</f>
        <v/>
      </c>
      <c r="D39" s="46" t="str">
        <f ca="1">'Su-Det'!J66</f>
        <v/>
      </c>
      <c r="E39" s="46"/>
      <c r="F39" s="46">
        <v>94</v>
      </c>
      <c r="G39" s="46" t="str">
        <f ca="1">'Su-Det'!H96</f>
        <v/>
      </c>
      <c r="H39" s="46" t="str">
        <f ca="1">'Su-Det'!I96</f>
        <v/>
      </c>
      <c r="I39" s="46" t="str">
        <f ca="1">'Su-Det'!J96</f>
        <v/>
      </c>
      <c r="J39" s="46">
        <v>64</v>
      </c>
      <c r="K39" s="46" t="str">
        <f ca="1">'Su-Det'!O66</f>
        <v/>
      </c>
      <c r="L39" s="46" t="str">
        <f ca="1">'Su-Det'!P66</f>
        <v/>
      </c>
      <c r="M39" s="46" t="str">
        <f ca="1">'Su-Det'!Q66</f>
        <v/>
      </c>
      <c r="N39" s="46"/>
      <c r="O39" s="46">
        <v>94</v>
      </c>
      <c r="P39" s="46" t="str">
        <f ca="1">'Su-Det'!O96</f>
        <v/>
      </c>
      <c r="Q39" s="46" t="str">
        <f ca="1">'Su-Det'!P96</f>
        <v/>
      </c>
      <c r="R39" s="46" t="str">
        <f ca="1">'Su-Det'!Q96</f>
        <v/>
      </c>
      <c r="S39" s="46">
        <v>64</v>
      </c>
      <c r="T39" s="46" t="str">
        <f ca="1">'Su-Det'!V66</f>
        <v/>
      </c>
      <c r="U39" s="46" t="str">
        <f ca="1">'Su-Det'!W66</f>
        <v/>
      </c>
      <c r="V39" s="46" t="str">
        <f ca="1">'Su-Det'!X66</f>
        <v/>
      </c>
      <c r="W39" s="46"/>
      <c r="X39" s="46">
        <v>94</v>
      </c>
      <c r="Y39" s="46" t="str">
        <f ca="1">'Su-Det'!V96</f>
        <v/>
      </c>
      <c r="Z39" s="46" t="str">
        <f ca="1">'Su-Det'!W96</f>
        <v/>
      </c>
      <c r="AA39" s="46" t="str">
        <f ca="1">'Su-Det'!X96</f>
        <v/>
      </c>
      <c r="AB39" s="46">
        <v>64</v>
      </c>
      <c r="AC39" s="46" t="str">
        <f ca="1">'Su-Det'!AC66</f>
        <v/>
      </c>
      <c r="AD39" s="46" t="str">
        <f ca="1">'Su-Det'!AD66</f>
        <v/>
      </c>
      <c r="AE39" s="46" t="str">
        <f ca="1">'Su-Det'!AE66</f>
        <v/>
      </c>
      <c r="AF39" s="46"/>
      <c r="AG39" s="46">
        <v>94</v>
      </c>
      <c r="AH39" s="46" t="str">
        <f ca="1">'Su-Det'!AC96</f>
        <v/>
      </c>
      <c r="AI39" s="46" t="str">
        <f ca="1">'Su-Det'!AD96</f>
        <v/>
      </c>
      <c r="AJ39" s="46" t="str">
        <f ca="1">'Su-Det'!AE96</f>
        <v/>
      </c>
    </row>
    <row r="40" spans="1:36" ht="29.25" customHeight="1" x14ac:dyDescent="0.25">
      <c r="A40" s="46">
        <v>65</v>
      </c>
      <c r="B40" s="46" t="str">
        <f ca="1">'Su-Det'!H67</f>
        <v/>
      </c>
      <c r="C40" s="46" t="str">
        <f ca="1">'Su-Det'!I67</f>
        <v/>
      </c>
      <c r="D40" s="46" t="str">
        <f ca="1">'Su-Det'!J67</f>
        <v/>
      </c>
      <c r="E40" s="46"/>
      <c r="F40" s="46">
        <v>95</v>
      </c>
      <c r="G40" s="46" t="str">
        <f ca="1">'Su-Det'!H97</f>
        <v/>
      </c>
      <c r="H40" s="46" t="str">
        <f ca="1">'Su-Det'!I97</f>
        <v/>
      </c>
      <c r="I40" s="46" t="str">
        <f ca="1">'Su-Det'!J97</f>
        <v/>
      </c>
      <c r="J40" s="46">
        <v>65</v>
      </c>
      <c r="K40" s="46" t="str">
        <f ca="1">'Su-Det'!O67</f>
        <v/>
      </c>
      <c r="L40" s="46" t="str">
        <f ca="1">'Su-Det'!P67</f>
        <v/>
      </c>
      <c r="M40" s="46" t="str">
        <f ca="1">'Su-Det'!Q67</f>
        <v/>
      </c>
      <c r="N40" s="46"/>
      <c r="O40" s="46">
        <v>95</v>
      </c>
      <c r="P40" s="46" t="str">
        <f ca="1">'Su-Det'!O97</f>
        <v/>
      </c>
      <c r="Q40" s="46" t="str">
        <f ca="1">'Su-Det'!P97</f>
        <v/>
      </c>
      <c r="R40" s="46" t="str">
        <f ca="1">'Su-Det'!Q97</f>
        <v/>
      </c>
      <c r="S40" s="46">
        <v>65</v>
      </c>
      <c r="T40" s="46" t="str">
        <f ca="1">'Su-Det'!V67</f>
        <v/>
      </c>
      <c r="U40" s="46" t="str">
        <f ca="1">'Su-Det'!W67</f>
        <v/>
      </c>
      <c r="V40" s="46" t="str">
        <f ca="1">'Su-Det'!X67</f>
        <v/>
      </c>
      <c r="W40" s="46"/>
      <c r="X40" s="46">
        <v>95</v>
      </c>
      <c r="Y40" s="46" t="str">
        <f ca="1">'Su-Det'!V97</f>
        <v/>
      </c>
      <c r="Z40" s="46" t="str">
        <f ca="1">'Su-Det'!W97</f>
        <v/>
      </c>
      <c r="AA40" s="46" t="str">
        <f ca="1">'Su-Det'!X97</f>
        <v/>
      </c>
      <c r="AB40" s="46">
        <v>65</v>
      </c>
      <c r="AC40" s="46" t="str">
        <f ca="1">'Su-Det'!AC67</f>
        <v/>
      </c>
      <c r="AD40" s="46" t="str">
        <f ca="1">'Su-Det'!AD67</f>
        <v/>
      </c>
      <c r="AE40" s="46" t="str">
        <f ca="1">'Su-Det'!AE67</f>
        <v/>
      </c>
      <c r="AF40" s="46"/>
      <c r="AG40" s="46">
        <v>95</v>
      </c>
      <c r="AH40" s="46" t="str">
        <f ca="1">'Su-Det'!AC97</f>
        <v/>
      </c>
      <c r="AI40" s="46" t="str">
        <f ca="1">'Su-Det'!AD97</f>
        <v/>
      </c>
      <c r="AJ40" s="46" t="str">
        <f ca="1">'Su-Det'!AE97</f>
        <v/>
      </c>
    </row>
    <row r="41" spans="1:36" ht="29.25" customHeight="1" x14ac:dyDescent="0.25">
      <c r="A41" s="46">
        <v>66</v>
      </c>
      <c r="B41" s="46" t="str">
        <f ca="1">'Su-Det'!H68</f>
        <v/>
      </c>
      <c r="C41" s="46" t="str">
        <f ca="1">'Su-Det'!I68</f>
        <v/>
      </c>
      <c r="D41" s="46" t="str">
        <f ca="1">'Su-Det'!J68</f>
        <v/>
      </c>
      <c r="E41" s="46"/>
      <c r="F41" s="46">
        <v>96</v>
      </c>
      <c r="G41" s="46" t="str">
        <f ca="1">'Su-Det'!H98</f>
        <v/>
      </c>
      <c r="H41" s="46" t="str">
        <f ca="1">'Su-Det'!I98</f>
        <v/>
      </c>
      <c r="I41" s="46" t="str">
        <f ca="1">'Su-Det'!J98</f>
        <v/>
      </c>
      <c r="J41" s="46">
        <v>66</v>
      </c>
      <c r="K41" s="46" t="str">
        <f ca="1">'Su-Det'!O68</f>
        <v/>
      </c>
      <c r="L41" s="46" t="str">
        <f ca="1">'Su-Det'!P68</f>
        <v/>
      </c>
      <c r="M41" s="46" t="str">
        <f ca="1">'Su-Det'!Q68</f>
        <v/>
      </c>
      <c r="N41" s="46"/>
      <c r="O41" s="46">
        <v>96</v>
      </c>
      <c r="P41" s="46" t="str">
        <f ca="1">'Su-Det'!O98</f>
        <v/>
      </c>
      <c r="Q41" s="46" t="str">
        <f ca="1">'Su-Det'!P98</f>
        <v/>
      </c>
      <c r="R41" s="46" t="str">
        <f ca="1">'Su-Det'!Q98</f>
        <v/>
      </c>
      <c r="S41" s="46">
        <v>66</v>
      </c>
      <c r="T41" s="46" t="str">
        <f ca="1">'Su-Det'!V68</f>
        <v/>
      </c>
      <c r="U41" s="46" t="str">
        <f ca="1">'Su-Det'!W68</f>
        <v/>
      </c>
      <c r="V41" s="46" t="str">
        <f ca="1">'Su-Det'!X68</f>
        <v/>
      </c>
      <c r="W41" s="46"/>
      <c r="X41" s="46">
        <v>96</v>
      </c>
      <c r="Y41" s="46" t="str">
        <f ca="1">'Su-Det'!V98</f>
        <v/>
      </c>
      <c r="Z41" s="46" t="str">
        <f ca="1">'Su-Det'!W98</f>
        <v/>
      </c>
      <c r="AA41" s="46" t="str">
        <f ca="1">'Su-Det'!X98</f>
        <v/>
      </c>
      <c r="AB41" s="46">
        <v>66</v>
      </c>
      <c r="AC41" s="46" t="str">
        <f ca="1">'Su-Det'!AC68</f>
        <v/>
      </c>
      <c r="AD41" s="46" t="str">
        <f ca="1">'Su-Det'!AD68</f>
        <v/>
      </c>
      <c r="AE41" s="46" t="str">
        <f ca="1">'Su-Det'!AE68</f>
        <v/>
      </c>
      <c r="AF41" s="46"/>
      <c r="AG41" s="46">
        <v>96</v>
      </c>
      <c r="AH41" s="46" t="str">
        <f ca="1">'Su-Det'!AC98</f>
        <v/>
      </c>
      <c r="AI41" s="46" t="str">
        <f ca="1">'Su-Det'!AD98</f>
        <v/>
      </c>
      <c r="AJ41" s="46" t="str">
        <f ca="1">'Su-Det'!AE98</f>
        <v/>
      </c>
    </row>
    <row r="42" spans="1:36" ht="29.25" customHeight="1" x14ac:dyDescent="0.25">
      <c r="A42" s="46">
        <v>67</v>
      </c>
      <c r="B42" s="46" t="str">
        <f ca="1">'Su-Det'!H69</f>
        <v/>
      </c>
      <c r="C42" s="46" t="str">
        <f ca="1">'Su-Det'!I69</f>
        <v/>
      </c>
      <c r="D42" s="46" t="str">
        <f ca="1">'Su-Det'!J69</f>
        <v/>
      </c>
      <c r="E42" s="46"/>
      <c r="F42" s="46">
        <v>97</v>
      </c>
      <c r="G42" s="46" t="str">
        <f ca="1">'Su-Det'!H99</f>
        <v/>
      </c>
      <c r="H42" s="46" t="str">
        <f ca="1">'Su-Det'!I99</f>
        <v/>
      </c>
      <c r="I42" s="46" t="str">
        <f ca="1">'Su-Det'!J99</f>
        <v/>
      </c>
      <c r="J42" s="46">
        <v>67</v>
      </c>
      <c r="K42" s="46" t="str">
        <f ca="1">'Su-Det'!O69</f>
        <v/>
      </c>
      <c r="L42" s="46" t="str">
        <f ca="1">'Su-Det'!P69</f>
        <v/>
      </c>
      <c r="M42" s="46" t="str">
        <f ca="1">'Su-Det'!Q69</f>
        <v/>
      </c>
      <c r="N42" s="46"/>
      <c r="O42" s="46">
        <v>97</v>
      </c>
      <c r="P42" s="46" t="str">
        <f ca="1">'Su-Det'!O99</f>
        <v/>
      </c>
      <c r="Q42" s="46" t="str">
        <f ca="1">'Su-Det'!P99</f>
        <v/>
      </c>
      <c r="R42" s="46" t="str">
        <f ca="1">'Su-Det'!Q99</f>
        <v/>
      </c>
      <c r="S42" s="46">
        <v>67</v>
      </c>
      <c r="T42" s="46" t="str">
        <f ca="1">'Su-Det'!V69</f>
        <v/>
      </c>
      <c r="U42" s="46" t="str">
        <f ca="1">'Su-Det'!W69</f>
        <v/>
      </c>
      <c r="V42" s="46" t="str">
        <f ca="1">'Su-Det'!X69</f>
        <v/>
      </c>
      <c r="W42" s="46"/>
      <c r="X42" s="46">
        <v>97</v>
      </c>
      <c r="Y42" s="46" t="str">
        <f ca="1">'Su-Det'!V99</f>
        <v/>
      </c>
      <c r="Z42" s="46" t="str">
        <f ca="1">'Su-Det'!W99</f>
        <v/>
      </c>
      <c r="AA42" s="46" t="str">
        <f ca="1">'Su-Det'!X99</f>
        <v/>
      </c>
      <c r="AB42" s="46">
        <v>67</v>
      </c>
      <c r="AC42" s="46" t="str">
        <f ca="1">'Su-Det'!AC69</f>
        <v/>
      </c>
      <c r="AD42" s="46" t="str">
        <f ca="1">'Su-Det'!AD69</f>
        <v/>
      </c>
      <c r="AE42" s="46" t="str">
        <f ca="1">'Su-Det'!AE69</f>
        <v/>
      </c>
      <c r="AF42" s="46"/>
      <c r="AG42" s="46">
        <v>97</v>
      </c>
      <c r="AH42" s="46" t="str">
        <f ca="1">'Su-Det'!AC99</f>
        <v/>
      </c>
      <c r="AI42" s="46" t="str">
        <f ca="1">'Su-Det'!AD99</f>
        <v/>
      </c>
      <c r="AJ42" s="46" t="str">
        <f ca="1">'Su-Det'!AE99</f>
        <v/>
      </c>
    </row>
    <row r="43" spans="1:36" ht="29.25" customHeight="1" x14ac:dyDescent="0.25">
      <c r="A43" s="46">
        <v>68</v>
      </c>
      <c r="B43" s="46" t="str">
        <f ca="1">'Su-Det'!H70</f>
        <v/>
      </c>
      <c r="C43" s="46" t="str">
        <f ca="1">'Su-Det'!I70</f>
        <v/>
      </c>
      <c r="D43" s="46" t="str">
        <f ca="1">'Su-Det'!J70</f>
        <v/>
      </c>
      <c r="E43" s="46"/>
      <c r="F43" s="46">
        <v>98</v>
      </c>
      <c r="G43" s="46" t="str">
        <f ca="1">'Su-Det'!H100</f>
        <v/>
      </c>
      <c r="H43" s="46" t="str">
        <f ca="1">'Su-Det'!I100</f>
        <v/>
      </c>
      <c r="I43" s="46" t="str">
        <f ca="1">'Su-Det'!J100</f>
        <v/>
      </c>
      <c r="J43" s="46">
        <v>68</v>
      </c>
      <c r="K43" s="46" t="str">
        <f ca="1">'Su-Det'!O70</f>
        <v/>
      </c>
      <c r="L43" s="46" t="str">
        <f ca="1">'Su-Det'!P70</f>
        <v/>
      </c>
      <c r="M43" s="46" t="str">
        <f ca="1">'Su-Det'!Q70</f>
        <v/>
      </c>
      <c r="N43" s="46"/>
      <c r="O43" s="46">
        <v>98</v>
      </c>
      <c r="P43" s="46" t="str">
        <f ca="1">'Su-Det'!O100</f>
        <v/>
      </c>
      <c r="Q43" s="46" t="str">
        <f ca="1">'Su-Det'!P100</f>
        <v/>
      </c>
      <c r="R43" s="46" t="str">
        <f ca="1">'Su-Det'!Q100</f>
        <v/>
      </c>
      <c r="S43" s="46">
        <v>68</v>
      </c>
      <c r="T43" s="46" t="str">
        <f ca="1">'Su-Det'!V70</f>
        <v/>
      </c>
      <c r="U43" s="46" t="str">
        <f ca="1">'Su-Det'!W70</f>
        <v/>
      </c>
      <c r="V43" s="46" t="str">
        <f ca="1">'Su-Det'!X70</f>
        <v/>
      </c>
      <c r="W43" s="46"/>
      <c r="X43" s="46">
        <v>98</v>
      </c>
      <c r="Y43" s="46" t="str">
        <f ca="1">'Su-Det'!V100</f>
        <v/>
      </c>
      <c r="Z43" s="46" t="str">
        <f ca="1">'Su-Det'!W100</f>
        <v/>
      </c>
      <c r="AA43" s="46" t="str">
        <f ca="1">'Su-Det'!X100</f>
        <v/>
      </c>
      <c r="AB43" s="46">
        <v>68</v>
      </c>
      <c r="AC43" s="46" t="str">
        <f ca="1">'Su-Det'!AC70</f>
        <v/>
      </c>
      <c r="AD43" s="46" t="str">
        <f ca="1">'Su-Det'!AD70</f>
        <v/>
      </c>
      <c r="AE43" s="46" t="str">
        <f ca="1">'Su-Det'!AE70</f>
        <v/>
      </c>
      <c r="AF43" s="46"/>
      <c r="AG43" s="46">
        <v>98</v>
      </c>
      <c r="AH43" s="46" t="str">
        <f ca="1">'Su-Det'!AC100</f>
        <v/>
      </c>
      <c r="AI43" s="46" t="str">
        <f ca="1">'Su-Det'!AD100</f>
        <v/>
      </c>
      <c r="AJ43" s="46" t="str">
        <f ca="1">'Su-Det'!AE100</f>
        <v/>
      </c>
    </row>
    <row r="44" spans="1:36" ht="29.25" customHeight="1" x14ac:dyDescent="0.25">
      <c r="A44" s="46">
        <v>69</v>
      </c>
      <c r="B44" s="46" t="str">
        <f ca="1">'Su-Det'!H71</f>
        <v/>
      </c>
      <c r="C44" s="46" t="str">
        <f ca="1">'Su-Det'!I71</f>
        <v/>
      </c>
      <c r="D44" s="46" t="str">
        <f ca="1">'Su-Det'!J71</f>
        <v/>
      </c>
      <c r="E44" s="46"/>
      <c r="F44" s="46">
        <v>99</v>
      </c>
      <c r="G44" s="46" t="str">
        <f ca="1">'Su-Det'!H101</f>
        <v/>
      </c>
      <c r="H44" s="46" t="str">
        <f ca="1">'Su-Det'!I101</f>
        <v/>
      </c>
      <c r="I44" s="46" t="str">
        <f ca="1">'Su-Det'!J101</f>
        <v/>
      </c>
      <c r="J44" s="46">
        <v>69</v>
      </c>
      <c r="K44" s="46" t="str">
        <f ca="1">'Su-Det'!O71</f>
        <v/>
      </c>
      <c r="L44" s="46" t="str">
        <f ca="1">'Su-Det'!P71</f>
        <v/>
      </c>
      <c r="M44" s="46" t="str">
        <f ca="1">'Su-Det'!Q71</f>
        <v/>
      </c>
      <c r="N44" s="46"/>
      <c r="O44" s="46">
        <v>99</v>
      </c>
      <c r="P44" s="46" t="str">
        <f ca="1">'Su-Det'!O101</f>
        <v/>
      </c>
      <c r="Q44" s="46" t="str">
        <f ca="1">'Su-Det'!P101</f>
        <v/>
      </c>
      <c r="R44" s="46" t="str">
        <f ca="1">'Su-Det'!Q101</f>
        <v/>
      </c>
      <c r="S44" s="46">
        <v>69</v>
      </c>
      <c r="T44" s="46" t="str">
        <f ca="1">'Su-Det'!V71</f>
        <v/>
      </c>
      <c r="U44" s="46" t="str">
        <f ca="1">'Su-Det'!W71</f>
        <v/>
      </c>
      <c r="V44" s="46" t="str">
        <f ca="1">'Su-Det'!X71</f>
        <v/>
      </c>
      <c r="W44" s="46"/>
      <c r="X44" s="46">
        <v>99</v>
      </c>
      <c r="Y44" s="46" t="str">
        <f ca="1">'Su-Det'!V101</f>
        <v/>
      </c>
      <c r="Z44" s="46" t="str">
        <f ca="1">'Su-Det'!W101</f>
        <v/>
      </c>
      <c r="AA44" s="46" t="str">
        <f ca="1">'Su-Det'!X101</f>
        <v/>
      </c>
      <c r="AB44" s="46">
        <v>69</v>
      </c>
      <c r="AC44" s="46" t="str">
        <f ca="1">'Su-Det'!AC71</f>
        <v/>
      </c>
      <c r="AD44" s="46" t="str">
        <f ca="1">'Su-Det'!AD71</f>
        <v/>
      </c>
      <c r="AE44" s="46" t="str">
        <f ca="1">'Su-Det'!AE71</f>
        <v/>
      </c>
      <c r="AF44" s="46"/>
      <c r="AG44" s="46">
        <v>99</v>
      </c>
      <c r="AH44" s="46" t="str">
        <f ca="1">'Su-Det'!AC101</f>
        <v/>
      </c>
      <c r="AI44" s="46" t="str">
        <f ca="1">'Su-Det'!AD101</f>
        <v/>
      </c>
      <c r="AJ44" s="46" t="str">
        <f ca="1">'Su-Det'!AE101</f>
        <v/>
      </c>
    </row>
    <row r="45" spans="1:36" ht="29.25" customHeight="1" x14ac:dyDescent="0.25">
      <c r="A45" s="46">
        <v>70</v>
      </c>
      <c r="B45" s="46" t="str">
        <f ca="1">'Su-Det'!H72</f>
        <v/>
      </c>
      <c r="C45" s="46" t="str">
        <f ca="1">'Su-Det'!I72</f>
        <v/>
      </c>
      <c r="D45" s="46" t="str">
        <f ca="1">'Su-Det'!J72</f>
        <v/>
      </c>
      <c r="E45" s="46"/>
      <c r="F45" s="46">
        <v>100</v>
      </c>
      <c r="G45" s="46" t="str">
        <f ca="1">'Su-Det'!H102</f>
        <v/>
      </c>
      <c r="H45" s="46" t="str">
        <f ca="1">'Su-Det'!I102</f>
        <v/>
      </c>
      <c r="I45" s="46" t="str">
        <f ca="1">'Su-Det'!J102</f>
        <v/>
      </c>
      <c r="J45" s="46">
        <v>70</v>
      </c>
      <c r="K45" s="46" t="str">
        <f ca="1">'Su-Det'!O72</f>
        <v/>
      </c>
      <c r="L45" s="46" t="str">
        <f ca="1">'Su-Det'!P72</f>
        <v/>
      </c>
      <c r="M45" s="46" t="str">
        <f ca="1">'Su-Det'!Q72</f>
        <v/>
      </c>
      <c r="N45" s="46"/>
      <c r="O45" s="46">
        <v>100</v>
      </c>
      <c r="P45" s="46" t="str">
        <f ca="1">'Su-Det'!O102</f>
        <v/>
      </c>
      <c r="Q45" s="46" t="str">
        <f ca="1">'Su-Det'!P102</f>
        <v/>
      </c>
      <c r="R45" s="46" t="str">
        <f ca="1">'Su-Det'!Q102</f>
        <v/>
      </c>
      <c r="S45" s="46">
        <v>70</v>
      </c>
      <c r="T45" s="46" t="str">
        <f ca="1">'Su-Det'!V72</f>
        <v/>
      </c>
      <c r="U45" s="46" t="str">
        <f ca="1">'Su-Det'!W72</f>
        <v/>
      </c>
      <c r="V45" s="46" t="str">
        <f ca="1">'Su-Det'!X72</f>
        <v/>
      </c>
      <c r="W45" s="46"/>
      <c r="X45" s="46">
        <v>100</v>
      </c>
      <c r="Y45" s="46" t="str">
        <f ca="1">'Su-Det'!V102</f>
        <v/>
      </c>
      <c r="Z45" s="46" t="str">
        <f ca="1">'Su-Det'!W102</f>
        <v/>
      </c>
      <c r="AA45" s="46" t="str">
        <f ca="1">'Su-Det'!X102</f>
        <v/>
      </c>
      <c r="AB45" s="46">
        <v>70</v>
      </c>
      <c r="AC45" s="46" t="str">
        <f ca="1">'Su-Det'!AC72</f>
        <v/>
      </c>
      <c r="AD45" s="46" t="str">
        <f ca="1">'Su-Det'!AD72</f>
        <v/>
      </c>
      <c r="AE45" s="46" t="str">
        <f ca="1">'Su-Det'!AE72</f>
        <v/>
      </c>
      <c r="AF45" s="46"/>
      <c r="AG45" s="46">
        <v>100</v>
      </c>
      <c r="AH45" s="46" t="str">
        <f ca="1">'Su-Det'!AC102</f>
        <v/>
      </c>
      <c r="AI45" s="46" t="str">
        <f ca="1">'Su-Det'!AD102</f>
        <v/>
      </c>
      <c r="AJ45" s="46" t="str">
        <f ca="1">'Su-Det'!AE102</f>
        <v/>
      </c>
    </row>
    <row r="46" spans="1:36" ht="29.25" customHeight="1" x14ac:dyDescent="0.25">
      <c r="A46" s="46">
        <v>71</v>
      </c>
      <c r="B46" s="46" t="str">
        <f ca="1">'Su-Det'!H73</f>
        <v/>
      </c>
      <c r="C46" s="46" t="str">
        <f ca="1">'Su-Det'!I73</f>
        <v/>
      </c>
      <c r="D46" s="46" t="str">
        <f ca="1">'Su-Det'!J73</f>
        <v/>
      </c>
      <c r="E46" s="46"/>
      <c r="F46" s="46">
        <v>101</v>
      </c>
      <c r="G46" s="46" t="str">
        <f ca="1">'Su-Det'!H103</f>
        <v/>
      </c>
      <c r="H46" s="46" t="str">
        <f ca="1">'Su-Det'!I103</f>
        <v/>
      </c>
      <c r="I46" s="46" t="str">
        <f ca="1">'Su-Det'!J103</f>
        <v/>
      </c>
      <c r="J46" s="46">
        <v>71</v>
      </c>
      <c r="K46" s="46" t="str">
        <f ca="1">'Su-Det'!O73</f>
        <v/>
      </c>
      <c r="L46" s="46" t="str">
        <f ca="1">'Su-Det'!P73</f>
        <v/>
      </c>
      <c r="M46" s="46" t="str">
        <f ca="1">'Su-Det'!Q73</f>
        <v/>
      </c>
      <c r="N46" s="46"/>
      <c r="O46" s="46">
        <v>101</v>
      </c>
      <c r="P46" s="46" t="str">
        <f ca="1">'Su-Det'!O103</f>
        <v/>
      </c>
      <c r="Q46" s="46" t="str">
        <f ca="1">'Su-Det'!P103</f>
        <v/>
      </c>
      <c r="R46" s="46" t="str">
        <f ca="1">'Su-Det'!Q103</f>
        <v/>
      </c>
      <c r="S46" s="46">
        <v>71</v>
      </c>
      <c r="T46" s="46" t="str">
        <f ca="1">'Su-Det'!V73</f>
        <v/>
      </c>
      <c r="U46" s="46" t="str">
        <f ca="1">'Su-Det'!W73</f>
        <v/>
      </c>
      <c r="V46" s="46" t="str">
        <f ca="1">'Su-Det'!X73</f>
        <v/>
      </c>
      <c r="W46" s="46"/>
      <c r="X46" s="46">
        <v>101</v>
      </c>
      <c r="Y46" s="46" t="str">
        <f ca="1">'Su-Det'!V103</f>
        <v/>
      </c>
      <c r="Z46" s="46" t="str">
        <f ca="1">'Su-Det'!W103</f>
        <v/>
      </c>
      <c r="AA46" s="46" t="str">
        <f ca="1">'Su-Det'!X103</f>
        <v/>
      </c>
      <c r="AB46" s="46">
        <v>71</v>
      </c>
      <c r="AC46" s="46" t="str">
        <f ca="1">'Su-Det'!AC73</f>
        <v/>
      </c>
      <c r="AD46" s="46" t="str">
        <f ca="1">'Su-Det'!AD73</f>
        <v/>
      </c>
      <c r="AE46" s="46" t="str">
        <f ca="1">'Su-Det'!AE73</f>
        <v/>
      </c>
      <c r="AF46" s="46"/>
      <c r="AG46" s="46">
        <v>101</v>
      </c>
      <c r="AH46" s="46" t="str">
        <f ca="1">'Su-Det'!AC103</f>
        <v/>
      </c>
      <c r="AI46" s="46" t="str">
        <f ca="1">'Su-Det'!AD103</f>
        <v/>
      </c>
      <c r="AJ46" s="46" t="str">
        <f ca="1">'Su-Det'!AE103</f>
        <v/>
      </c>
    </row>
    <row r="47" spans="1:36" ht="29.25" customHeight="1" x14ac:dyDescent="0.25">
      <c r="A47" s="46">
        <v>72</v>
      </c>
      <c r="B47" s="46" t="str">
        <f ca="1">'Su-Det'!H74</f>
        <v/>
      </c>
      <c r="C47" s="46" t="str">
        <f ca="1">'Su-Det'!I74</f>
        <v/>
      </c>
      <c r="D47" s="46" t="str">
        <f ca="1">'Su-Det'!J74</f>
        <v/>
      </c>
      <c r="E47" s="46"/>
      <c r="F47" s="46">
        <v>102</v>
      </c>
      <c r="G47" s="46" t="str">
        <f ca="1">'Su-Det'!H104</f>
        <v/>
      </c>
      <c r="H47" s="46" t="str">
        <f ca="1">'Su-Det'!I104</f>
        <v/>
      </c>
      <c r="I47" s="46" t="str">
        <f ca="1">'Su-Det'!J104</f>
        <v/>
      </c>
      <c r="J47" s="46">
        <v>72</v>
      </c>
      <c r="K47" s="46" t="str">
        <f ca="1">'Su-Det'!O74</f>
        <v/>
      </c>
      <c r="L47" s="46" t="str">
        <f ca="1">'Su-Det'!P74</f>
        <v/>
      </c>
      <c r="M47" s="46" t="str">
        <f ca="1">'Su-Det'!Q74</f>
        <v/>
      </c>
      <c r="N47" s="46"/>
      <c r="O47" s="46">
        <v>102</v>
      </c>
      <c r="P47" s="46" t="str">
        <f ca="1">'Su-Det'!O104</f>
        <v/>
      </c>
      <c r="Q47" s="46" t="str">
        <f ca="1">'Su-Det'!P104</f>
        <v/>
      </c>
      <c r="R47" s="46" t="str">
        <f ca="1">'Su-Det'!Q104</f>
        <v/>
      </c>
      <c r="S47" s="46">
        <v>72</v>
      </c>
      <c r="T47" s="46" t="str">
        <f ca="1">'Su-Det'!V74</f>
        <v/>
      </c>
      <c r="U47" s="46" t="str">
        <f ca="1">'Su-Det'!W74</f>
        <v/>
      </c>
      <c r="V47" s="46" t="str">
        <f ca="1">'Su-Det'!X74</f>
        <v/>
      </c>
      <c r="W47" s="46"/>
      <c r="X47" s="46">
        <v>102</v>
      </c>
      <c r="Y47" s="46" t="str">
        <f ca="1">'Su-Det'!V104</f>
        <v/>
      </c>
      <c r="Z47" s="46" t="str">
        <f ca="1">'Su-Det'!W104</f>
        <v/>
      </c>
      <c r="AA47" s="46" t="str">
        <f ca="1">'Su-Det'!X104</f>
        <v/>
      </c>
      <c r="AB47" s="46">
        <v>72</v>
      </c>
      <c r="AC47" s="46" t="str">
        <f ca="1">'Su-Det'!AC74</f>
        <v/>
      </c>
      <c r="AD47" s="46" t="str">
        <f ca="1">'Su-Det'!AD74</f>
        <v/>
      </c>
      <c r="AE47" s="46" t="str">
        <f ca="1">'Su-Det'!AE74</f>
        <v/>
      </c>
      <c r="AF47" s="46"/>
      <c r="AG47" s="46">
        <v>102</v>
      </c>
      <c r="AH47" s="46" t="str">
        <f ca="1">'Su-Det'!AC104</f>
        <v/>
      </c>
      <c r="AI47" s="46" t="str">
        <f ca="1">'Su-Det'!AD104</f>
        <v/>
      </c>
      <c r="AJ47" s="46" t="str">
        <f ca="1">'Su-Det'!AE104</f>
        <v/>
      </c>
    </row>
    <row r="48" spans="1:36" ht="29.25" customHeight="1" x14ac:dyDescent="0.25">
      <c r="A48" s="46">
        <v>73</v>
      </c>
      <c r="B48" s="46" t="str">
        <f ca="1">'Su-Det'!H75</f>
        <v/>
      </c>
      <c r="C48" s="46" t="str">
        <f ca="1">'Su-Det'!I75</f>
        <v/>
      </c>
      <c r="D48" s="46" t="str">
        <f ca="1">'Su-Det'!J75</f>
        <v/>
      </c>
      <c r="E48" s="46"/>
      <c r="F48" s="46">
        <v>103</v>
      </c>
      <c r="G48" s="46" t="str">
        <f ca="1">'Su-Det'!H105</f>
        <v/>
      </c>
      <c r="H48" s="46" t="str">
        <f ca="1">'Su-Det'!I105</f>
        <v/>
      </c>
      <c r="I48" s="46" t="str">
        <f ca="1">'Su-Det'!J105</f>
        <v/>
      </c>
      <c r="J48" s="46">
        <v>73</v>
      </c>
      <c r="K48" s="46" t="str">
        <f ca="1">'Su-Det'!O75</f>
        <v/>
      </c>
      <c r="L48" s="46" t="str">
        <f ca="1">'Su-Det'!P75</f>
        <v/>
      </c>
      <c r="M48" s="46" t="str">
        <f ca="1">'Su-Det'!Q75</f>
        <v/>
      </c>
      <c r="N48" s="46"/>
      <c r="O48" s="46">
        <v>103</v>
      </c>
      <c r="P48" s="46" t="str">
        <f ca="1">'Su-Det'!O105</f>
        <v/>
      </c>
      <c r="Q48" s="46" t="str">
        <f ca="1">'Su-Det'!P105</f>
        <v/>
      </c>
      <c r="R48" s="46" t="str">
        <f ca="1">'Su-Det'!Q105</f>
        <v/>
      </c>
      <c r="S48" s="46">
        <v>73</v>
      </c>
      <c r="T48" s="46" t="str">
        <f ca="1">'Su-Det'!V75</f>
        <v/>
      </c>
      <c r="U48" s="46" t="str">
        <f ca="1">'Su-Det'!W75</f>
        <v/>
      </c>
      <c r="V48" s="46" t="str">
        <f ca="1">'Su-Det'!X75</f>
        <v/>
      </c>
      <c r="W48" s="46"/>
      <c r="X48" s="46">
        <v>103</v>
      </c>
      <c r="Y48" s="46" t="str">
        <f ca="1">'Su-Det'!V105</f>
        <v/>
      </c>
      <c r="Z48" s="46" t="str">
        <f ca="1">'Su-Det'!W105</f>
        <v/>
      </c>
      <c r="AA48" s="46" t="str">
        <f ca="1">'Su-Det'!X105</f>
        <v/>
      </c>
      <c r="AB48" s="46">
        <v>73</v>
      </c>
      <c r="AC48" s="46" t="str">
        <f ca="1">'Su-Det'!AC75</f>
        <v/>
      </c>
      <c r="AD48" s="46" t="str">
        <f ca="1">'Su-Det'!AD75</f>
        <v/>
      </c>
      <c r="AE48" s="46" t="str">
        <f ca="1">'Su-Det'!AE75</f>
        <v/>
      </c>
      <c r="AF48" s="46"/>
      <c r="AG48" s="46">
        <v>103</v>
      </c>
      <c r="AH48" s="46" t="str">
        <f ca="1">'Su-Det'!AC105</f>
        <v/>
      </c>
      <c r="AI48" s="46" t="str">
        <f ca="1">'Su-Det'!AD105</f>
        <v/>
      </c>
      <c r="AJ48" s="46" t="str">
        <f ca="1">'Su-Det'!AE105</f>
        <v/>
      </c>
    </row>
    <row r="49" spans="1:36" ht="29.25" customHeight="1" x14ac:dyDescent="0.25">
      <c r="A49" s="46">
        <v>74</v>
      </c>
      <c r="B49" s="46" t="str">
        <f ca="1">'Su-Det'!H76</f>
        <v/>
      </c>
      <c r="C49" s="46" t="str">
        <f ca="1">'Su-Det'!I76</f>
        <v/>
      </c>
      <c r="D49" s="46" t="str">
        <f ca="1">'Su-Det'!J76</f>
        <v/>
      </c>
      <c r="E49" s="46"/>
      <c r="F49" s="46">
        <v>104</v>
      </c>
      <c r="G49" s="46" t="str">
        <f ca="1">'Su-Det'!H106</f>
        <v/>
      </c>
      <c r="H49" s="46" t="str">
        <f ca="1">'Su-Det'!I106</f>
        <v/>
      </c>
      <c r="I49" s="46" t="str">
        <f ca="1">'Su-Det'!J106</f>
        <v/>
      </c>
      <c r="J49" s="46">
        <v>74</v>
      </c>
      <c r="K49" s="46" t="str">
        <f ca="1">'Su-Det'!O76</f>
        <v/>
      </c>
      <c r="L49" s="46" t="str">
        <f ca="1">'Su-Det'!P76</f>
        <v/>
      </c>
      <c r="M49" s="46" t="str">
        <f ca="1">'Su-Det'!Q76</f>
        <v/>
      </c>
      <c r="N49" s="46"/>
      <c r="O49" s="46">
        <v>104</v>
      </c>
      <c r="P49" s="46" t="str">
        <f ca="1">'Su-Det'!O106</f>
        <v/>
      </c>
      <c r="Q49" s="46" t="str">
        <f ca="1">'Su-Det'!P106</f>
        <v/>
      </c>
      <c r="R49" s="46" t="str">
        <f ca="1">'Su-Det'!Q106</f>
        <v/>
      </c>
      <c r="S49" s="46">
        <v>74</v>
      </c>
      <c r="T49" s="46" t="str">
        <f ca="1">'Su-Det'!V76</f>
        <v/>
      </c>
      <c r="U49" s="46" t="str">
        <f ca="1">'Su-Det'!W76</f>
        <v/>
      </c>
      <c r="V49" s="46" t="str">
        <f ca="1">'Su-Det'!X76</f>
        <v/>
      </c>
      <c r="W49" s="46"/>
      <c r="X49" s="46">
        <v>104</v>
      </c>
      <c r="Y49" s="46" t="str">
        <f ca="1">'Su-Det'!V106</f>
        <v/>
      </c>
      <c r="Z49" s="46" t="str">
        <f ca="1">'Su-Det'!W106</f>
        <v/>
      </c>
      <c r="AA49" s="46" t="str">
        <f ca="1">'Su-Det'!X106</f>
        <v/>
      </c>
      <c r="AB49" s="46">
        <v>74</v>
      </c>
      <c r="AC49" s="46" t="str">
        <f ca="1">'Su-Det'!AC76</f>
        <v/>
      </c>
      <c r="AD49" s="46" t="str">
        <f ca="1">'Su-Det'!AD76</f>
        <v/>
      </c>
      <c r="AE49" s="46" t="str">
        <f ca="1">'Su-Det'!AE76</f>
        <v/>
      </c>
      <c r="AF49" s="46"/>
      <c r="AG49" s="46">
        <v>104</v>
      </c>
      <c r="AH49" s="46" t="str">
        <f ca="1">'Su-Det'!AC106</f>
        <v/>
      </c>
      <c r="AI49" s="46" t="str">
        <f ca="1">'Su-Det'!AD106</f>
        <v/>
      </c>
      <c r="AJ49" s="46" t="str">
        <f ca="1">'Su-Det'!AE106</f>
        <v/>
      </c>
    </row>
    <row r="50" spans="1:36" ht="29.25" customHeight="1" x14ac:dyDescent="0.25">
      <c r="A50" s="46">
        <v>75</v>
      </c>
      <c r="B50" s="46" t="str">
        <f ca="1">'Su-Det'!H77</f>
        <v/>
      </c>
      <c r="C50" s="46" t="str">
        <f ca="1">'Su-Det'!I77</f>
        <v/>
      </c>
      <c r="D50" s="46" t="str">
        <f ca="1">'Su-Det'!J77</f>
        <v/>
      </c>
      <c r="E50" s="46"/>
      <c r="F50" s="46">
        <v>105</v>
      </c>
      <c r="G50" s="46" t="str">
        <f ca="1">'Su-Det'!H107</f>
        <v/>
      </c>
      <c r="H50" s="46" t="str">
        <f ca="1">'Su-Det'!I107</f>
        <v/>
      </c>
      <c r="I50" s="46" t="str">
        <f ca="1">'Su-Det'!J107</f>
        <v/>
      </c>
      <c r="J50" s="46">
        <v>75</v>
      </c>
      <c r="K50" s="46" t="str">
        <f ca="1">'Su-Det'!O77</f>
        <v/>
      </c>
      <c r="L50" s="46" t="str">
        <f ca="1">'Su-Det'!P77</f>
        <v/>
      </c>
      <c r="M50" s="46" t="str">
        <f ca="1">'Su-Det'!Q77</f>
        <v/>
      </c>
      <c r="N50" s="46"/>
      <c r="O50" s="46">
        <v>105</v>
      </c>
      <c r="P50" s="46" t="str">
        <f ca="1">'Su-Det'!O107</f>
        <v/>
      </c>
      <c r="Q50" s="46" t="str">
        <f ca="1">'Su-Det'!P107</f>
        <v/>
      </c>
      <c r="R50" s="46" t="str">
        <f ca="1">'Su-Det'!Q107</f>
        <v/>
      </c>
      <c r="S50" s="46">
        <v>75</v>
      </c>
      <c r="T50" s="46" t="str">
        <f ca="1">'Su-Det'!V77</f>
        <v/>
      </c>
      <c r="U50" s="46" t="str">
        <f ca="1">'Su-Det'!W77</f>
        <v/>
      </c>
      <c r="V50" s="46" t="str">
        <f ca="1">'Su-Det'!X77</f>
        <v/>
      </c>
      <c r="W50" s="46"/>
      <c r="X50" s="46">
        <v>105</v>
      </c>
      <c r="Y50" s="46" t="str">
        <f ca="1">'Su-Det'!V107</f>
        <v/>
      </c>
      <c r="Z50" s="46" t="str">
        <f ca="1">'Su-Det'!W107</f>
        <v/>
      </c>
      <c r="AA50" s="46" t="str">
        <f ca="1">'Su-Det'!X107</f>
        <v/>
      </c>
      <c r="AB50" s="46">
        <v>75</v>
      </c>
      <c r="AC50" s="46" t="str">
        <f ca="1">'Su-Det'!AC77</f>
        <v/>
      </c>
      <c r="AD50" s="46" t="str">
        <f ca="1">'Su-Det'!AD77</f>
        <v/>
      </c>
      <c r="AE50" s="46" t="str">
        <f ca="1">'Su-Det'!AE77</f>
        <v/>
      </c>
      <c r="AF50" s="46"/>
      <c r="AG50" s="46">
        <v>105</v>
      </c>
      <c r="AH50" s="46" t="str">
        <f ca="1">'Su-Det'!AC107</f>
        <v/>
      </c>
      <c r="AI50" s="46" t="str">
        <f ca="1">'Su-Det'!AD107</f>
        <v/>
      </c>
      <c r="AJ50" s="46" t="str">
        <f ca="1">'Su-Det'!AE107</f>
        <v/>
      </c>
    </row>
    <row r="51" spans="1:36" ht="29.25" customHeight="1" x14ac:dyDescent="0.25">
      <c r="A51" s="46">
        <v>76</v>
      </c>
      <c r="B51" s="46" t="str">
        <f ca="1">'Su-Det'!H78</f>
        <v/>
      </c>
      <c r="C51" s="46" t="str">
        <f ca="1">'Su-Det'!I78</f>
        <v/>
      </c>
      <c r="D51" s="46" t="str">
        <f ca="1">'Su-Det'!J78</f>
        <v/>
      </c>
      <c r="E51" s="46"/>
      <c r="F51" s="46">
        <v>106</v>
      </c>
      <c r="G51" s="46" t="str">
        <f ca="1">'Su-Det'!H108</f>
        <v/>
      </c>
      <c r="H51" s="46" t="str">
        <f ca="1">'Su-Det'!I108</f>
        <v/>
      </c>
      <c r="I51" s="46" t="str">
        <f ca="1">'Su-Det'!J108</f>
        <v/>
      </c>
      <c r="J51" s="46">
        <v>76</v>
      </c>
      <c r="K51" s="46" t="str">
        <f ca="1">'Su-Det'!O78</f>
        <v/>
      </c>
      <c r="L51" s="46" t="str">
        <f ca="1">'Su-Det'!P78</f>
        <v/>
      </c>
      <c r="M51" s="46" t="str">
        <f ca="1">'Su-Det'!Q78</f>
        <v/>
      </c>
      <c r="N51" s="46"/>
      <c r="O51" s="46">
        <v>106</v>
      </c>
      <c r="P51" s="46" t="str">
        <f ca="1">'Su-Det'!O108</f>
        <v/>
      </c>
      <c r="Q51" s="46" t="str">
        <f ca="1">'Su-Det'!P108</f>
        <v/>
      </c>
      <c r="R51" s="46" t="str">
        <f ca="1">'Su-Det'!Q108</f>
        <v/>
      </c>
      <c r="S51" s="46">
        <v>76</v>
      </c>
      <c r="T51" s="46" t="str">
        <f ca="1">'Su-Det'!V78</f>
        <v/>
      </c>
      <c r="U51" s="46" t="str">
        <f ca="1">'Su-Det'!W78</f>
        <v/>
      </c>
      <c r="V51" s="46" t="str">
        <f ca="1">'Su-Det'!X78</f>
        <v/>
      </c>
      <c r="W51" s="46"/>
      <c r="X51" s="46">
        <v>106</v>
      </c>
      <c r="Y51" s="46" t="str">
        <f ca="1">'Su-Det'!V108</f>
        <v/>
      </c>
      <c r="Z51" s="46" t="str">
        <f ca="1">'Su-Det'!W108</f>
        <v/>
      </c>
      <c r="AA51" s="46" t="str">
        <f ca="1">'Su-Det'!X108</f>
        <v/>
      </c>
      <c r="AB51" s="46">
        <v>76</v>
      </c>
      <c r="AC51" s="46" t="str">
        <f ca="1">'Su-Det'!AC78</f>
        <v/>
      </c>
      <c r="AD51" s="46" t="str">
        <f ca="1">'Su-Det'!AD78</f>
        <v/>
      </c>
      <c r="AE51" s="46" t="str">
        <f ca="1">'Su-Det'!AE78</f>
        <v/>
      </c>
      <c r="AF51" s="46"/>
      <c r="AG51" s="46">
        <v>106</v>
      </c>
      <c r="AH51" s="46" t="str">
        <f ca="1">'Su-Det'!AC108</f>
        <v/>
      </c>
      <c r="AI51" s="46" t="str">
        <f ca="1">'Su-Det'!AD108</f>
        <v/>
      </c>
      <c r="AJ51" s="46" t="str">
        <f ca="1">'Su-Det'!AE108</f>
        <v/>
      </c>
    </row>
    <row r="52" spans="1:36" ht="29.25" customHeight="1" x14ac:dyDescent="0.25">
      <c r="A52" s="46">
        <v>77</v>
      </c>
      <c r="B52" s="46" t="str">
        <f ca="1">'Su-Det'!H79</f>
        <v/>
      </c>
      <c r="C52" s="46" t="str">
        <f ca="1">'Su-Det'!I79</f>
        <v/>
      </c>
      <c r="D52" s="46" t="str">
        <f ca="1">'Su-Det'!J79</f>
        <v/>
      </c>
      <c r="E52" s="46"/>
      <c r="F52" s="46">
        <v>107</v>
      </c>
      <c r="G52" s="46" t="str">
        <f ca="1">'Su-Det'!H109</f>
        <v/>
      </c>
      <c r="H52" s="46" t="str">
        <f ca="1">'Su-Det'!I109</f>
        <v/>
      </c>
      <c r="I52" s="46" t="str">
        <f ca="1">'Su-Det'!J109</f>
        <v/>
      </c>
      <c r="J52" s="46">
        <v>77</v>
      </c>
      <c r="K52" s="46" t="str">
        <f ca="1">'Su-Det'!O79</f>
        <v/>
      </c>
      <c r="L52" s="46" t="str">
        <f ca="1">'Su-Det'!P79</f>
        <v/>
      </c>
      <c r="M52" s="46" t="str">
        <f ca="1">'Su-Det'!Q79</f>
        <v/>
      </c>
      <c r="N52" s="46"/>
      <c r="O52" s="46">
        <v>107</v>
      </c>
      <c r="P52" s="46" t="str">
        <f ca="1">'Su-Det'!O109</f>
        <v/>
      </c>
      <c r="Q52" s="46" t="str">
        <f ca="1">'Su-Det'!P109</f>
        <v/>
      </c>
      <c r="R52" s="46" t="str">
        <f ca="1">'Su-Det'!Q109</f>
        <v/>
      </c>
      <c r="S52" s="46">
        <v>77</v>
      </c>
      <c r="T52" s="46" t="str">
        <f ca="1">'Su-Det'!V79</f>
        <v/>
      </c>
      <c r="U52" s="46" t="str">
        <f ca="1">'Su-Det'!W79</f>
        <v/>
      </c>
      <c r="V52" s="46" t="str">
        <f ca="1">'Su-Det'!X79</f>
        <v/>
      </c>
      <c r="W52" s="46"/>
      <c r="X52" s="46">
        <v>107</v>
      </c>
      <c r="Y52" s="46" t="str">
        <f ca="1">'Su-Det'!V109</f>
        <v/>
      </c>
      <c r="Z52" s="46" t="str">
        <f ca="1">'Su-Det'!W109</f>
        <v/>
      </c>
      <c r="AA52" s="46" t="str">
        <f ca="1">'Su-Det'!X109</f>
        <v/>
      </c>
      <c r="AB52" s="46">
        <v>77</v>
      </c>
      <c r="AC52" s="46" t="str">
        <f ca="1">'Su-Det'!AC79</f>
        <v/>
      </c>
      <c r="AD52" s="46" t="str">
        <f ca="1">'Su-Det'!AD79</f>
        <v/>
      </c>
      <c r="AE52" s="46" t="str">
        <f ca="1">'Su-Det'!AE79</f>
        <v/>
      </c>
      <c r="AF52" s="46"/>
      <c r="AG52" s="46">
        <v>107</v>
      </c>
      <c r="AH52" s="46" t="str">
        <f ca="1">'Su-Det'!AC109</f>
        <v/>
      </c>
      <c r="AI52" s="46" t="str">
        <f ca="1">'Su-Det'!AD109</f>
        <v/>
      </c>
      <c r="AJ52" s="46" t="str">
        <f ca="1">'Su-Det'!AE109</f>
        <v/>
      </c>
    </row>
    <row r="53" spans="1:36" ht="29.25" customHeight="1" x14ac:dyDescent="0.25">
      <c r="A53" s="46">
        <v>78</v>
      </c>
      <c r="B53" s="46" t="str">
        <f ca="1">'Su-Det'!H80</f>
        <v/>
      </c>
      <c r="C53" s="46" t="str">
        <f ca="1">'Su-Det'!I80</f>
        <v/>
      </c>
      <c r="D53" s="46" t="str">
        <f ca="1">'Su-Det'!J80</f>
        <v/>
      </c>
      <c r="E53" s="46"/>
      <c r="F53" s="46">
        <v>108</v>
      </c>
      <c r="G53" s="46" t="str">
        <f ca="1">'Su-Det'!H110</f>
        <v/>
      </c>
      <c r="H53" s="46" t="str">
        <f ca="1">'Su-Det'!I110</f>
        <v/>
      </c>
      <c r="I53" s="46" t="str">
        <f ca="1">'Su-Det'!J110</f>
        <v/>
      </c>
      <c r="J53" s="46">
        <v>78</v>
      </c>
      <c r="K53" s="46" t="str">
        <f ca="1">'Su-Det'!O80</f>
        <v/>
      </c>
      <c r="L53" s="46" t="str">
        <f ca="1">'Su-Det'!P80</f>
        <v/>
      </c>
      <c r="M53" s="46" t="str">
        <f ca="1">'Su-Det'!Q80</f>
        <v/>
      </c>
      <c r="N53" s="46"/>
      <c r="O53" s="46">
        <v>108</v>
      </c>
      <c r="P53" s="46" t="str">
        <f ca="1">'Su-Det'!O110</f>
        <v/>
      </c>
      <c r="Q53" s="46" t="str">
        <f ca="1">'Su-Det'!P110</f>
        <v/>
      </c>
      <c r="R53" s="46" t="str">
        <f ca="1">'Su-Det'!Q110</f>
        <v/>
      </c>
      <c r="S53" s="46">
        <v>78</v>
      </c>
      <c r="T53" s="46" t="str">
        <f ca="1">'Su-Det'!V80</f>
        <v/>
      </c>
      <c r="U53" s="46" t="str">
        <f ca="1">'Su-Det'!W80</f>
        <v/>
      </c>
      <c r="V53" s="46" t="str">
        <f ca="1">'Su-Det'!X80</f>
        <v/>
      </c>
      <c r="W53" s="46"/>
      <c r="X53" s="46">
        <v>108</v>
      </c>
      <c r="Y53" s="46" t="str">
        <f ca="1">'Su-Det'!V110</f>
        <v/>
      </c>
      <c r="Z53" s="46" t="str">
        <f ca="1">'Su-Det'!W110</f>
        <v/>
      </c>
      <c r="AA53" s="46" t="str">
        <f ca="1">'Su-Det'!X110</f>
        <v/>
      </c>
      <c r="AB53" s="46">
        <v>78</v>
      </c>
      <c r="AC53" s="46" t="str">
        <f ca="1">'Su-Det'!AC80</f>
        <v/>
      </c>
      <c r="AD53" s="46" t="str">
        <f ca="1">'Su-Det'!AD80</f>
        <v/>
      </c>
      <c r="AE53" s="46" t="str">
        <f ca="1">'Su-Det'!AE80</f>
        <v/>
      </c>
      <c r="AF53" s="46"/>
      <c r="AG53" s="46">
        <v>108</v>
      </c>
      <c r="AH53" s="46" t="str">
        <f ca="1">'Su-Det'!AC110</f>
        <v/>
      </c>
      <c r="AI53" s="46" t="str">
        <f ca="1">'Su-Det'!AD110</f>
        <v/>
      </c>
      <c r="AJ53" s="46" t="str">
        <f ca="1">'Su-Det'!AE110</f>
        <v/>
      </c>
    </row>
    <row r="54" spans="1:36" ht="29.25" customHeight="1" x14ac:dyDescent="0.25">
      <c r="A54" s="46">
        <v>79</v>
      </c>
      <c r="B54" s="46" t="str">
        <f ca="1">'Su-Det'!H81</f>
        <v/>
      </c>
      <c r="C54" s="46" t="str">
        <f ca="1">'Su-Det'!I81</f>
        <v/>
      </c>
      <c r="D54" s="46" t="str">
        <f ca="1">'Su-Det'!J81</f>
        <v/>
      </c>
      <c r="E54" s="46"/>
      <c r="F54" s="46">
        <v>109</v>
      </c>
      <c r="G54" s="46" t="str">
        <f ca="1">'Su-Det'!H111</f>
        <v/>
      </c>
      <c r="H54" s="46" t="str">
        <f ca="1">'Su-Det'!I111</f>
        <v/>
      </c>
      <c r="I54" s="46" t="str">
        <f ca="1">'Su-Det'!J111</f>
        <v/>
      </c>
      <c r="J54" s="46">
        <v>79</v>
      </c>
      <c r="K54" s="46" t="str">
        <f ca="1">'Su-Det'!O81</f>
        <v/>
      </c>
      <c r="L54" s="46" t="str">
        <f ca="1">'Su-Det'!P81</f>
        <v/>
      </c>
      <c r="M54" s="46" t="str">
        <f ca="1">'Su-Det'!Q81</f>
        <v/>
      </c>
      <c r="N54" s="46"/>
      <c r="O54" s="46">
        <v>109</v>
      </c>
      <c r="P54" s="46" t="str">
        <f ca="1">'Su-Det'!O111</f>
        <v/>
      </c>
      <c r="Q54" s="46" t="str">
        <f ca="1">'Su-Det'!P111</f>
        <v/>
      </c>
      <c r="R54" s="46" t="str">
        <f ca="1">'Su-Det'!Q111</f>
        <v/>
      </c>
      <c r="S54" s="46">
        <v>79</v>
      </c>
      <c r="T54" s="46" t="str">
        <f ca="1">'Su-Det'!V81</f>
        <v/>
      </c>
      <c r="U54" s="46" t="str">
        <f ca="1">'Su-Det'!W81</f>
        <v/>
      </c>
      <c r="V54" s="46" t="str">
        <f ca="1">'Su-Det'!X81</f>
        <v/>
      </c>
      <c r="W54" s="46"/>
      <c r="X54" s="46">
        <v>109</v>
      </c>
      <c r="Y54" s="46" t="str">
        <f ca="1">'Su-Det'!V111</f>
        <v/>
      </c>
      <c r="Z54" s="46" t="str">
        <f ca="1">'Su-Det'!W111</f>
        <v/>
      </c>
      <c r="AA54" s="46" t="str">
        <f ca="1">'Su-Det'!X111</f>
        <v/>
      </c>
      <c r="AB54" s="46">
        <v>79</v>
      </c>
      <c r="AC54" s="46" t="str">
        <f ca="1">'Su-Det'!AC81</f>
        <v/>
      </c>
      <c r="AD54" s="46" t="str">
        <f ca="1">'Su-Det'!AD81</f>
        <v/>
      </c>
      <c r="AE54" s="46" t="str">
        <f ca="1">'Su-Det'!AE81</f>
        <v/>
      </c>
      <c r="AF54" s="46"/>
      <c r="AG54" s="46">
        <v>109</v>
      </c>
      <c r="AH54" s="46" t="str">
        <f ca="1">'Su-Det'!AC111</f>
        <v/>
      </c>
      <c r="AI54" s="46" t="str">
        <f ca="1">'Su-Det'!AD111</f>
        <v/>
      </c>
      <c r="AJ54" s="46" t="str">
        <f ca="1">'Su-Det'!AE111</f>
        <v/>
      </c>
    </row>
    <row r="55" spans="1:36" ht="29.25" customHeight="1" x14ac:dyDescent="0.25">
      <c r="A55" s="46">
        <v>80</v>
      </c>
      <c r="B55" s="46" t="str">
        <f ca="1">'Su-Det'!H82</f>
        <v/>
      </c>
      <c r="C55" s="46" t="str">
        <f ca="1">'Su-Det'!I82</f>
        <v/>
      </c>
      <c r="D55" s="46" t="str">
        <f ca="1">'Su-Det'!J82</f>
        <v/>
      </c>
      <c r="E55" s="46"/>
      <c r="F55" s="46">
        <v>110</v>
      </c>
      <c r="G55" s="46" t="str">
        <f ca="1">'Su-Det'!H112</f>
        <v/>
      </c>
      <c r="H55" s="46" t="str">
        <f ca="1">'Su-Det'!I112</f>
        <v/>
      </c>
      <c r="I55" s="46" t="str">
        <f ca="1">'Su-Det'!J112</f>
        <v/>
      </c>
      <c r="J55" s="46">
        <v>80</v>
      </c>
      <c r="K55" s="46" t="str">
        <f ca="1">'Su-Det'!O82</f>
        <v/>
      </c>
      <c r="L55" s="46" t="str">
        <f ca="1">'Su-Det'!P82</f>
        <v/>
      </c>
      <c r="M55" s="46" t="str">
        <f ca="1">'Su-Det'!Q82</f>
        <v/>
      </c>
      <c r="N55" s="46"/>
      <c r="O55" s="46">
        <v>110</v>
      </c>
      <c r="P55" s="46" t="str">
        <f ca="1">'Su-Det'!O112</f>
        <v/>
      </c>
      <c r="Q55" s="46" t="str">
        <f ca="1">'Su-Det'!P112</f>
        <v/>
      </c>
      <c r="R55" s="46" t="str">
        <f ca="1">'Su-Det'!Q112</f>
        <v/>
      </c>
      <c r="S55" s="46">
        <v>80</v>
      </c>
      <c r="T55" s="46" t="str">
        <f ca="1">'Su-Det'!V82</f>
        <v/>
      </c>
      <c r="U55" s="46" t="str">
        <f ca="1">'Su-Det'!W82</f>
        <v/>
      </c>
      <c r="V55" s="46" t="str">
        <f ca="1">'Su-Det'!X82</f>
        <v/>
      </c>
      <c r="W55" s="46"/>
      <c r="X55" s="46">
        <v>110</v>
      </c>
      <c r="Y55" s="46" t="str">
        <f ca="1">'Su-Det'!V112</f>
        <v/>
      </c>
      <c r="Z55" s="46" t="str">
        <f ca="1">'Su-Det'!W112</f>
        <v/>
      </c>
      <c r="AA55" s="46" t="str">
        <f ca="1">'Su-Det'!X112</f>
        <v/>
      </c>
      <c r="AB55" s="46">
        <v>80</v>
      </c>
      <c r="AC55" s="46" t="str">
        <f ca="1">'Su-Det'!AC82</f>
        <v/>
      </c>
      <c r="AD55" s="46" t="str">
        <f ca="1">'Su-Det'!AD82</f>
        <v/>
      </c>
      <c r="AE55" s="46" t="str">
        <f ca="1">'Su-Det'!AE82</f>
        <v/>
      </c>
      <c r="AF55" s="46"/>
      <c r="AG55" s="46">
        <v>110</v>
      </c>
      <c r="AH55" s="46" t="str">
        <f ca="1">'Su-Det'!AC112</f>
        <v/>
      </c>
      <c r="AI55" s="46" t="str">
        <f ca="1">'Su-Det'!AD112</f>
        <v/>
      </c>
      <c r="AJ55" s="46" t="str">
        <f ca="1">'Su-Det'!AE112</f>
        <v/>
      </c>
    </row>
    <row r="56" spans="1:36" ht="29.25" customHeight="1" x14ac:dyDescent="0.25">
      <c r="A56" s="46">
        <v>81</v>
      </c>
      <c r="B56" s="46" t="str">
        <f ca="1">'Su-Det'!H83</f>
        <v/>
      </c>
      <c r="C56" s="46" t="str">
        <f ca="1">'Su-Det'!I83</f>
        <v/>
      </c>
      <c r="D56" s="46" t="str">
        <f ca="1">'Su-Det'!J83</f>
        <v/>
      </c>
      <c r="E56" s="46"/>
      <c r="F56" s="46">
        <v>111</v>
      </c>
      <c r="G56" s="46" t="str">
        <f ca="1">'Su-Det'!H113</f>
        <v/>
      </c>
      <c r="H56" s="46" t="str">
        <f ca="1">'Su-Det'!I113</f>
        <v/>
      </c>
      <c r="I56" s="46" t="str">
        <f ca="1">'Su-Det'!J113</f>
        <v/>
      </c>
      <c r="J56" s="46">
        <v>81</v>
      </c>
      <c r="K56" s="46" t="str">
        <f ca="1">'Su-Det'!O83</f>
        <v/>
      </c>
      <c r="L56" s="46" t="str">
        <f ca="1">'Su-Det'!P83</f>
        <v/>
      </c>
      <c r="M56" s="46" t="str">
        <f ca="1">'Su-Det'!Q83</f>
        <v/>
      </c>
      <c r="N56" s="46"/>
      <c r="O56" s="46">
        <v>111</v>
      </c>
      <c r="P56" s="46" t="str">
        <f ca="1">'Su-Det'!O113</f>
        <v/>
      </c>
      <c r="Q56" s="46" t="str">
        <f ca="1">'Su-Det'!P113</f>
        <v/>
      </c>
      <c r="R56" s="46" t="str">
        <f ca="1">'Su-Det'!Q113</f>
        <v/>
      </c>
      <c r="S56" s="46">
        <v>81</v>
      </c>
      <c r="T56" s="46" t="str">
        <f ca="1">'Su-Det'!V83</f>
        <v/>
      </c>
      <c r="U56" s="46" t="str">
        <f ca="1">'Su-Det'!W83</f>
        <v/>
      </c>
      <c r="V56" s="46" t="str">
        <f ca="1">'Su-Det'!X83</f>
        <v/>
      </c>
      <c r="W56" s="46"/>
      <c r="X56" s="46">
        <v>111</v>
      </c>
      <c r="Y56" s="46" t="str">
        <f ca="1">'Su-Det'!V113</f>
        <v/>
      </c>
      <c r="Z56" s="46" t="str">
        <f ca="1">'Su-Det'!W113</f>
        <v/>
      </c>
      <c r="AA56" s="46" t="str">
        <f ca="1">'Su-Det'!X113</f>
        <v/>
      </c>
      <c r="AB56" s="46">
        <v>81</v>
      </c>
      <c r="AC56" s="46" t="str">
        <f ca="1">'Su-Det'!AC83</f>
        <v/>
      </c>
      <c r="AD56" s="46" t="str">
        <f ca="1">'Su-Det'!AD83</f>
        <v/>
      </c>
      <c r="AE56" s="46" t="str">
        <f ca="1">'Su-Det'!AE83</f>
        <v/>
      </c>
      <c r="AF56" s="46"/>
      <c r="AG56" s="46">
        <v>111</v>
      </c>
      <c r="AH56" s="46" t="str">
        <f ca="1">'Su-Det'!AC113</f>
        <v/>
      </c>
      <c r="AI56" s="46" t="str">
        <f ca="1">'Su-Det'!AD113</f>
        <v/>
      </c>
      <c r="AJ56" s="46" t="str">
        <f ca="1">'Su-Det'!AE113</f>
        <v/>
      </c>
    </row>
    <row r="57" spans="1:36" ht="29.25" customHeight="1" x14ac:dyDescent="0.25">
      <c r="A57" s="46">
        <v>82</v>
      </c>
      <c r="B57" s="46" t="str">
        <f ca="1">'Su-Det'!H84</f>
        <v/>
      </c>
      <c r="C57" s="46" t="str">
        <f ca="1">'Su-Det'!I84</f>
        <v/>
      </c>
      <c r="D57" s="46" t="str">
        <f ca="1">'Su-Det'!J84</f>
        <v/>
      </c>
      <c r="E57" s="46"/>
      <c r="F57" s="46">
        <v>112</v>
      </c>
      <c r="G57" s="46" t="str">
        <f ca="1">'Su-Det'!H114</f>
        <v/>
      </c>
      <c r="H57" s="46" t="str">
        <f ca="1">'Su-Det'!I114</f>
        <v/>
      </c>
      <c r="I57" s="46" t="str">
        <f ca="1">'Su-Det'!J114</f>
        <v/>
      </c>
      <c r="J57" s="46">
        <v>82</v>
      </c>
      <c r="K57" s="46" t="str">
        <f ca="1">'Su-Det'!O84</f>
        <v/>
      </c>
      <c r="L57" s="46" t="str">
        <f ca="1">'Su-Det'!P84</f>
        <v/>
      </c>
      <c r="M57" s="46" t="str">
        <f ca="1">'Su-Det'!Q84</f>
        <v/>
      </c>
      <c r="N57" s="46"/>
      <c r="O57" s="46">
        <v>112</v>
      </c>
      <c r="P57" s="46" t="str">
        <f ca="1">'Su-Det'!O114</f>
        <v/>
      </c>
      <c r="Q57" s="46" t="str">
        <f ca="1">'Su-Det'!P114</f>
        <v/>
      </c>
      <c r="R57" s="46" t="str">
        <f ca="1">'Su-Det'!Q114</f>
        <v/>
      </c>
      <c r="S57" s="46">
        <v>82</v>
      </c>
      <c r="T57" s="46" t="str">
        <f ca="1">'Su-Det'!V84</f>
        <v/>
      </c>
      <c r="U57" s="46" t="str">
        <f ca="1">'Su-Det'!W84</f>
        <v/>
      </c>
      <c r="V57" s="46" t="str">
        <f ca="1">'Su-Det'!X84</f>
        <v/>
      </c>
      <c r="W57" s="46"/>
      <c r="X57" s="46">
        <v>112</v>
      </c>
      <c r="Y57" s="46" t="str">
        <f ca="1">'Su-Det'!V114</f>
        <v/>
      </c>
      <c r="Z57" s="46" t="str">
        <f ca="1">'Su-Det'!W114</f>
        <v/>
      </c>
      <c r="AA57" s="46" t="str">
        <f ca="1">'Su-Det'!X114</f>
        <v/>
      </c>
      <c r="AB57" s="46">
        <v>82</v>
      </c>
      <c r="AC57" s="46" t="str">
        <f ca="1">'Su-Det'!AC84</f>
        <v/>
      </c>
      <c r="AD57" s="46" t="str">
        <f ca="1">'Su-Det'!AD84</f>
        <v/>
      </c>
      <c r="AE57" s="46" t="str">
        <f ca="1">'Su-Det'!AE84</f>
        <v/>
      </c>
      <c r="AF57" s="46"/>
      <c r="AG57" s="46">
        <v>112</v>
      </c>
      <c r="AH57" s="46" t="str">
        <f ca="1">'Su-Det'!AC114</f>
        <v/>
      </c>
      <c r="AI57" s="46" t="str">
        <f ca="1">'Su-Det'!AD114</f>
        <v/>
      </c>
      <c r="AJ57" s="46" t="str">
        <f ca="1">'Su-Det'!AE114</f>
        <v/>
      </c>
    </row>
    <row r="58" spans="1:36" ht="29.25" customHeight="1" x14ac:dyDescent="0.25">
      <c r="A58" s="46">
        <v>83</v>
      </c>
      <c r="B58" s="46" t="str">
        <f ca="1">'Su-Det'!H85</f>
        <v/>
      </c>
      <c r="C58" s="46" t="str">
        <f ca="1">'Su-Det'!I85</f>
        <v/>
      </c>
      <c r="D58" s="46" t="str">
        <f ca="1">'Su-Det'!J85</f>
        <v/>
      </c>
      <c r="E58" s="46"/>
      <c r="F58" s="46">
        <v>113</v>
      </c>
      <c r="G58" s="46" t="str">
        <f ca="1">'Su-Det'!H115</f>
        <v/>
      </c>
      <c r="H58" s="46" t="str">
        <f ca="1">'Su-Det'!I115</f>
        <v/>
      </c>
      <c r="I58" s="46" t="str">
        <f ca="1">'Su-Det'!J115</f>
        <v/>
      </c>
      <c r="J58" s="46">
        <v>83</v>
      </c>
      <c r="K58" s="46" t="str">
        <f ca="1">'Su-Det'!O85</f>
        <v/>
      </c>
      <c r="L58" s="46" t="str">
        <f ca="1">'Su-Det'!P85</f>
        <v/>
      </c>
      <c r="M58" s="46" t="str">
        <f ca="1">'Su-Det'!Q85</f>
        <v/>
      </c>
      <c r="N58" s="46"/>
      <c r="O58" s="46">
        <v>113</v>
      </c>
      <c r="P58" s="46" t="str">
        <f ca="1">'Su-Det'!O115</f>
        <v/>
      </c>
      <c r="Q58" s="46" t="str">
        <f ca="1">'Su-Det'!P115</f>
        <v/>
      </c>
      <c r="R58" s="46" t="str">
        <f ca="1">'Su-Det'!Q115</f>
        <v/>
      </c>
      <c r="S58" s="46">
        <v>83</v>
      </c>
      <c r="T58" s="46" t="str">
        <f ca="1">'Su-Det'!V85</f>
        <v/>
      </c>
      <c r="U58" s="46" t="str">
        <f ca="1">'Su-Det'!W85</f>
        <v/>
      </c>
      <c r="V58" s="46" t="str">
        <f ca="1">'Su-Det'!X85</f>
        <v/>
      </c>
      <c r="W58" s="46"/>
      <c r="X58" s="46">
        <v>113</v>
      </c>
      <c r="Y58" s="46" t="str">
        <f ca="1">'Su-Det'!V115</f>
        <v/>
      </c>
      <c r="Z58" s="46" t="str">
        <f ca="1">'Su-Det'!W115</f>
        <v/>
      </c>
      <c r="AA58" s="46" t="str">
        <f ca="1">'Su-Det'!X115</f>
        <v/>
      </c>
      <c r="AB58" s="46">
        <v>83</v>
      </c>
      <c r="AC58" s="46" t="str">
        <f ca="1">'Su-Det'!AC85</f>
        <v/>
      </c>
      <c r="AD58" s="46" t="str">
        <f ca="1">'Su-Det'!AD85</f>
        <v/>
      </c>
      <c r="AE58" s="46" t="str">
        <f ca="1">'Su-Det'!AE85</f>
        <v/>
      </c>
      <c r="AF58" s="46"/>
      <c r="AG58" s="46">
        <v>113</v>
      </c>
      <c r="AH58" s="46" t="str">
        <f ca="1">'Su-Det'!AC115</f>
        <v/>
      </c>
      <c r="AI58" s="46" t="str">
        <f ca="1">'Su-Det'!AD115</f>
        <v/>
      </c>
      <c r="AJ58" s="46" t="str">
        <f ca="1">'Su-Det'!AE115</f>
        <v/>
      </c>
    </row>
    <row r="59" spans="1:36" ht="29.25" customHeight="1" x14ac:dyDescent="0.25">
      <c r="A59" s="46">
        <v>84</v>
      </c>
      <c r="B59" s="46" t="str">
        <f ca="1">'Su-Det'!H86</f>
        <v/>
      </c>
      <c r="C59" s="46" t="str">
        <f ca="1">'Su-Det'!I86</f>
        <v/>
      </c>
      <c r="D59" s="46" t="str">
        <f ca="1">'Su-Det'!J86</f>
        <v/>
      </c>
      <c r="E59" s="46"/>
      <c r="F59" s="46">
        <v>114</v>
      </c>
      <c r="G59" s="46" t="str">
        <f ca="1">'Su-Det'!H116</f>
        <v/>
      </c>
      <c r="H59" s="46" t="str">
        <f ca="1">'Su-Det'!I116</f>
        <v/>
      </c>
      <c r="I59" s="46" t="str">
        <f ca="1">'Su-Det'!J116</f>
        <v/>
      </c>
      <c r="J59" s="46">
        <v>84</v>
      </c>
      <c r="K59" s="46" t="str">
        <f ca="1">'Su-Det'!O86</f>
        <v/>
      </c>
      <c r="L59" s="46" t="str">
        <f ca="1">'Su-Det'!P86</f>
        <v/>
      </c>
      <c r="M59" s="46" t="str">
        <f ca="1">'Su-Det'!Q86</f>
        <v/>
      </c>
      <c r="N59" s="46"/>
      <c r="O59" s="46">
        <v>114</v>
      </c>
      <c r="P59" s="46" t="str">
        <f ca="1">'Su-Det'!O116</f>
        <v/>
      </c>
      <c r="Q59" s="46" t="str">
        <f ca="1">'Su-Det'!P116</f>
        <v/>
      </c>
      <c r="R59" s="46" t="str">
        <f ca="1">'Su-Det'!Q116</f>
        <v/>
      </c>
      <c r="S59" s="46">
        <v>84</v>
      </c>
      <c r="T59" s="46" t="str">
        <f ca="1">'Su-Det'!V86</f>
        <v/>
      </c>
      <c r="U59" s="46" t="str">
        <f ca="1">'Su-Det'!W86</f>
        <v/>
      </c>
      <c r="V59" s="46" t="str">
        <f ca="1">'Su-Det'!X86</f>
        <v/>
      </c>
      <c r="W59" s="46"/>
      <c r="X59" s="46">
        <v>114</v>
      </c>
      <c r="Y59" s="46" t="str">
        <f ca="1">'Su-Det'!V116</f>
        <v/>
      </c>
      <c r="Z59" s="46" t="str">
        <f ca="1">'Su-Det'!W116</f>
        <v/>
      </c>
      <c r="AA59" s="46" t="str">
        <f ca="1">'Su-Det'!X116</f>
        <v/>
      </c>
      <c r="AB59" s="46">
        <v>84</v>
      </c>
      <c r="AC59" s="46" t="str">
        <f ca="1">'Su-Det'!AC86</f>
        <v/>
      </c>
      <c r="AD59" s="46" t="str">
        <f ca="1">'Su-Det'!AD86</f>
        <v/>
      </c>
      <c r="AE59" s="46" t="str">
        <f ca="1">'Su-Det'!AE86</f>
        <v/>
      </c>
      <c r="AF59" s="46"/>
      <c r="AG59" s="46">
        <v>114</v>
      </c>
      <c r="AH59" s="46" t="str">
        <f ca="1">'Su-Det'!AC116</f>
        <v/>
      </c>
      <c r="AI59" s="46" t="str">
        <f ca="1">'Su-Det'!AD116</f>
        <v/>
      </c>
      <c r="AJ59" s="46" t="str">
        <f ca="1">'Su-Det'!AE116</f>
        <v/>
      </c>
    </row>
    <row r="60" spans="1:36" ht="29.25" customHeight="1" x14ac:dyDescent="0.25">
      <c r="A60" s="46">
        <v>85</v>
      </c>
      <c r="B60" s="46" t="str">
        <f ca="1">'Su-Det'!H87</f>
        <v/>
      </c>
      <c r="C60" s="46" t="str">
        <f ca="1">'Su-Det'!I87</f>
        <v/>
      </c>
      <c r="D60" s="46" t="str">
        <f ca="1">'Su-Det'!J87</f>
        <v/>
      </c>
      <c r="E60" s="46"/>
      <c r="F60" s="46">
        <v>115</v>
      </c>
      <c r="G60" s="46" t="str">
        <f ca="1">'Su-Det'!H117</f>
        <v/>
      </c>
      <c r="H60" s="46" t="str">
        <f ca="1">'Su-Det'!I117</f>
        <v/>
      </c>
      <c r="I60" s="46" t="str">
        <f ca="1">'Su-Det'!J117</f>
        <v/>
      </c>
      <c r="J60" s="46">
        <v>85</v>
      </c>
      <c r="K60" s="46" t="str">
        <f ca="1">'Su-Det'!O87</f>
        <v/>
      </c>
      <c r="L60" s="46" t="str">
        <f ca="1">'Su-Det'!P87</f>
        <v/>
      </c>
      <c r="M60" s="46" t="str">
        <f ca="1">'Su-Det'!Q87</f>
        <v/>
      </c>
      <c r="N60" s="46"/>
      <c r="O60" s="46">
        <v>115</v>
      </c>
      <c r="P60" s="46" t="str">
        <f ca="1">'Su-Det'!O117</f>
        <v/>
      </c>
      <c r="Q60" s="46" t="str">
        <f ca="1">'Su-Det'!P117</f>
        <v/>
      </c>
      <c r="R60" s="46" t="str">
        <f ca="1">'Su-Det'!Q117</f>
        <v/>
      </c>
      <c r="S60" s="46">
        <v>85</v>
      </c>
      <c r="T60" s="46" t="str">
        <f ca="1">'Su-Det'!V87</f>
        <v/>
      </c>
      <c r="U60" s="46" t="str">
        <f ca="1">'Su-Det'!W87</f>
        <v/>
      </c>
      <c r="V60" s="46" t="str">
        <f ca="1">'Su-Det'!X87</f>
        <v/>
      </c>
      <c r="W60" s="46"/>
      <c r="X60" s="46">
        <v>115</v>
      </c>
      <c r="Y60" s="46" t="str">
        <f ca="1">'Su-Det'!V117</f>
        <v/>
      </c>
      <c r="Z60" s="46" t="str">
        <f ca="1">'Su-Det'!W117</f>
        <v/>
      </c>
      <c r="AA60" s="46" t="str">
        <f ca="1">'Su-Det'!X117</f>
        <v/>
      </c>
      <c r="AB60" s="46">
        <v>85</v>
      </c>
      <c r="AC60" s="46" t="str">
        <f ca="1">'Su-Det'!AC87</f>
        <v/>
      </c>
      <c r="AD60" s="46" t="str">
        <f ca="1">'Su-Det'!AD87</f>
        <v/>
      </c>
      <c r="AE60" s="46" t="str">
        <f ca="1">'Su-Det'!AE87</f>
        <v/>
      </c>
      <c r="AF60" s="46"/>
      <c r="AG60" s="46">
        <v>115</v>
      </c>
      <c r="AH60" s="46" t="str">
        <f ca="1">'Su-Det'!AC117</f>
        <v/>
      </c>
      <c r="AI60" s="46" t="str">
        <f ca="1">'Su-Det'!AD117</f>
        <v/>
      </c>
      <c r="AJ60" s="46" t="str">
        <f ca="1">'Su-Det'!AE117</f>
        <v/>
      </c>
    </row>
    <row r="61" spans="1:36" ht="29.25" customHeight="1" x14ac:dyDescent="0.25">
      <c r="A61" s="46">
        <v>86</v>
      </c>
      <c r="B61" s="46" t="str">
        <f ca="1">'Su-Det'!H88</f>
        <v/>
      </c>
      <c r="C61" s="46" t="str">
        <f ca="1">'Su-Det'!I88</f>
        <v/>
      </c>
      <c r="D61" s="46" t="str">
        <f ca="1">'Su-Det'!J88</f>
        <v/>
      </c>
      <c r="E61" s="46"/>
      <c r="F61" s="46">
        <v>116</v>
      </c>
      <c r="G61" s="46" t="str">
        <f ca="1">'Su-Det'!H118</f>
        <v/>
      </c>
      <c r="H61" s="46" t="str">
        <f ca="1">'Su-Det'!I118</f>
        <v/>
      </c>
      <c r="I61" s="46" t="str">
        <f ca="1">'Su-Det'!J118</f>
        <v/>
      </c>
      <c r="J61" s="46">
        <v>86</v>
      </c>
      <c r="K61" s="46" t="str">
        <f ca="1">'Su-Det'!O88</f>
        <v/>
      </c>
      <c r="L61" s="46" t="str">
        <f ca="1">'Su-Det'!P88</f>
        <v/>
      </c>
      <c r="M61" s="46" t="str">
        <f ca="1">'Su-Det'!Q88</f>
        <v/>
      </c>
      <c r="N61" s="46"/>
      <c r="O61" s="46">
        <v>116</v>
      </c>
      <c r="P61" s="46" t="str">
        <f ca="1">'Su-Det'!O118</f>
        <v/>
      </c>
      <c r="Q61" s="46" t="str">
        <f ca="1">'Su-Det'!P118</f>
        <v/>
      </c>
      <c r="R61" s="46" t="str">
        <f ca="1">'Su-Det'!Q118</f>
        <v/>
      </c>
      <c r="S61" s="46">
        <v>86</v>
      </c>
      <c r="T61" s="46" t="str">
        <f ca="1">'Su-Det'!V88</f>
        <v/>
      </c>
      <c r="U61" s="46" t="str">
        <f ca="1">'Su-Det'!W88</f>
        <v/>
      </c>
      <c r="V61" s="46" t="str">
        <f ca="1">'Su-Det'!X88</f>
        <v/>
      </c>
      <c r="W61" s="46"/>
      <c r="X61" s="46">
        <v>116</v>
      </c>
      <c r="Y61" s="46" t="str">
        <f ca="1">'Su-Det'!V118</f>
        <v/>
      </c>
      <c r="Z61" s="46" t="str">
        <f ca="1">'Su-Det'!W118</f>
        <v/>
      </c>
      <c r="AA61" s="46" t="str">
        <f ca="1">'Su-Det'!X118</f>
        <v/>
      </c>
      <c r="AB61" s="46">
        <v>86</v>
      </c>
      <c r="AC61" s="46" t="str">
        <f ca="1">'Su-Det'!AC88</f>
        <v/>
      </c>
      <c r="AD61" s="46" t="str">
        <f ca="1">'Su-Det'!AD88</f>
        <v/>
      </c>
      <c r="AE61" s="46" t="str">
        <f ca="1">'Su-Det'!AE88</f>
        <v/>
      </c>
      <c r="AF61" s="46"/>
      <c r="AG61" s="46">
        <v>116</v>
      </c>
      <c r="AH61" s="46" t="str">
        <f ca="1">'Su-Det'!AC118</f>
        <v/>
      </c>
      <c r="AI61" s="46" t="str">
        <f ca="1">'Su-Det'!AD118</f>
        <v/>
      </c>
      <c r="AJ61" s="46" t="str">
        <f ca="1">'Su-Det'!AE118</f>
        <v/>
      </c>
    </row>
    <row r="62" spans="1:36" ht="29.25" customHeight="1" x14ac:dyDescent="0.25">
      <c r="A62" s="46">
        <v>87</v>
      </c>
      <c r="B62" s="46" t="str">
        <f ca="1">'Su-Det'!H89</f>
        <v/>
      </c>
      <c r="C62" s="46" t="str">
        <f ca="1">'Su-Det'!I89</f>
        <v/>
      </c>
      <c r="D62" s="46" t="str">
        <f ca="1">'Su-Det'!J89</f>
        <v/>
      </c>
      <c r="E62" s="46"/>
      <c r="F62" s="46">
        <v>117</v>
      </c>
      <c r="G62" s="46" t="str">
        <f ca="1">'Su-Det'!H119</f>
        <v/>
      </c>
      <c r="H62" s="46" t="str">
        <f ca="1">'Su-Det'!I119</f>
        <v/>
      </c>
      <c r="I62" s="46" t="str">
        <f ca="1">'Su-Det'!J119</f>
        <v/>
      </c>
      <c r="J62" s="46">
        <v>87</v>
      </c>
      <c r="K62" s="46" t="str">
        <f ca="1">'Su-Det'!O89</f>
        <v/>
      </c>
      <c r="L62" s="46" t="str">
        <f ca="1">'Su-Det'!P89</f>
        <v/>
      </c>
      <c r="M62" s="46" t="str">
        <f ca="1">'Su-Det'!Q89</f>
        <v/>
      </c>
      <c r="N62" s="46"/>
      <c r="O62" s="46">
        <v>117</v>
      </c>
      <c r="P62" s="46" t="str">
        <f ca="1">'Su-Det'!O119</f>
        <v/>
      </c>
      <c r="Q62" s="46" t="str">
        <f ca="1">'Su-Det'!P119</f>
        <v/>
      </c>
      <c r="R62" s="46" t="str">
        <f ca="1">'Su-Det'!Q119</f>
        <v/>
      </c>
      <c r="S62" s="46">
        <v>87</v>
      </c>
      <c r="T62" s="46" t="str">
        <f ca="1">'Su-Det'!V89</f>
        <v/>
      </c>
      <c r="U62" s="46" t="str">
        <f ca="1">'Su-Det'!W89</f>
        <v/>
      </c>
      <c r="V62" s="46" t="str">
        <f ca="1">'Su-Det'!X89</f>
        <v/>
      </c>
      <c r="W62" s="46"/>
      <c r="X62" s="46">
        <v>117</v>
      </c>
      <c r="Y62" s="46" t="str">
        <f ca="1">'Su-Det'!V119</f>
        <v/>
      </c>
      <c r="Z62" s="46" t="str">
        <f ca="1">'Su-Det'!W119</f>
        <v/>
      </c>
      <c r="AA62" s="46" t="str">
        <f ca="1">'Su-Det'!X119</f>
        <v/>
      </c>
      <c r="AB62" s="46">
        <v>87</v>
      </c>
      <c r="AC62" s="46" t="str">
        <f ca="1">'Su-Det'!AC89</f>
        <v/>
      </c>
      <c r="AD62" s="46" t="str">
        <f ca="1">'Su-Det'!AD89</f>
        <v/>
      </c>
      <c r="AE62" s="46" t="str">
        <f ca="1">'Su-Det'!AE89</f>
        <v/>
      </c>
      <c r="AF62" s="46"/>
      <c r="AG62" s="46">
        <v>117</v>
      </c>
      <c r="AH62" s="46" t="str">
        <f ca="1">'Su-Det'!AC119</f>
        <v/>
      </c>
      <c r="AI62" s="46" t="str">
        <f ca="1">'Su-Det'!AD119</f>
        <v/>
      </c>
      <c r="AJ62" s="46" t="str">
        <f ca="1">'Su-Det'!AE119</f>
        <v/>
      </c>
    </row>
    <row r="63" spans="1:36" ht="29.25" customHeight="1" x14ac:dyDescent="0.25">
      <c r="A63" s="46">
        <v>88</v>
      </c>
      <c r="B63" s="46" t="str">
        <f ca="1">'Su-Det'!H90</f>
        <v/>
      </c>
      <c r="C63" s="46" t="str">
        <f ca="1">'Su-Det'!I90</f>
        <v/>
      </c>
      <c r="D63" s="46" t="str">
        <f ca="1">'Su-Det'!J90</f>
        <v/>
      </c>
      <c r="E63" s="46"/>
      <c r="F63" s="46">
        <v>118</v>
      </c>
      <c r="G63" s="46" t="str">
        <f ca="1">'Su-Det'!H120</f>
        <v/>
      </c>
      <c r="H63" s="46" t="str">
        <f ca="1">'Su-Det'!I120</f>
        <v/>
      </c>
      <c r="I63" s="46" t="str">
        <f ca="1">'Su-Det'!J120</f>
        <v/>
      </c>
      <c r="J63" s="46">
        <v>88</v>
      </c>
      <c r="K63" s="46" t="str">
        <f ca="1">'Su-Det'!O90</f>
        <v/>
      </c>
      <c r="L63" s="46" t="str">
        <f ca="1">'Su-Det'!P90</f>
        <v/>
      </c>
      <c r="M63" s="46" t="str">
        <f ca="1">'Su-Det'!Q90</f>
        <v/>
      </c>
      <c r="N63" s="46"/>
      <c r="O63" s="46">
        <v>118</v>
      </c>
      <c r="P63" s="46" t="str">
        <f ca="1">'Su-Det'!O120</f>
        <v/>
      </c>
      <c r="Q63" s="46" t="str">
        <f ca="1">'Su-Det'!P120</f>
        <v/>
      </c>
      <c r="R63" s="46" t="str">
        <f ca="1">'Su-Det'!Q120</f>
        <v/>
      </c>
      <c r="S63" s="46">
        <v>88</v>
      </c>
      <c r="T63" s="46" t="str">
        <f ca="1">'Su-Det'!V90</f>
        <v/>
      </c>
      <c r="U63" s="46" t="str">
        <f ca="1">'Su-Det'!W90</f>
        <v/>
      </c>
      <c r="V63" s="46" t="str">
        <f ca="1">'Su-Det'!X90</f>
        <v/>
      </c>
      <c r="W63" s="46"/>
      <c r="X63" s="46">
        <v>118</v>
      </c>
      <c r="Y63" s="46" t="str">
        <f ca="1">'Su-Det'!V120</f>
        <v/>
      </c>
      <c r="Z63" s="46" t="str">
        <f ca="1">'Su-Det'!W120</f>
        <v/>
      </c>
      <c r="AA63" s="46" t="str">
        <f ca="1">'Su-Det'!X120</f>
        <v/>
      </c>
      <c r="AB63" s="46">
        <v>88</v>
      </c>
      <c r="AC63" s="46" t="str">
        <f ca="1">'Su-Det'!AC90</f>
        <v/>
      </c>
      <c r="AD63" s="46" t="str">
        <f ca="1">'Su-Det'!AD90</f>
        <v/>
      </c>
      <c r="AE63" s="46" t="str">
        <f ca="1">'Su-Det'!AE90</f>
        <v/>
      </c>
      <c r="AF63" s="46"/>
      <c r="AG63" s="46">
        <v>118</v>
      </c>
      <c r="AH63" s="46" t="str">
        <f ca="1">'Su-Det'!AC120</f>
        <v/>
      </c>
      <c r="AI63" s="46" t="str">
        <f ca="1">'Su-Det'!AD120</f>
        <v/>
      </c>
      <c r="AJ63" s="46" t="str">
        <f ca="1">'Su-Det'!AE120</f>
        <v/>
      </c>
    </row>
    <row r="64" spans="1:36" ht="29.25" customHeight="1" x14ac:dyDescent="0.25">
      <c r="A64" s="46">
        <v>89</v>
      </c>
      <c r="B64" s="46" t="str">
        <f ca="1">'Su-Det'!H91</f>
        <v/>
      </c>
      <c r="C64" s="46" t="str">
        <f ca="1">'Su-Det'!I91</f>
        <v/>
      </c>
      <c r="D64" s="46" t="str">
        <f ca="1">'Su-Det'!J91</f>
        <v/>
      </c>
      <c r="E64" s="46"/>
      <c r="F64" s="46">
        <v>119</v>
      </c>
      <c r="G64" s="46" t="str">
        <f ca="1">'Su-Det'!H121</f>
        <v/>
      </c>
      <c r="H64" s="46" t="str">
        <f ca="1">'Su-Det'!I121</f>
        <v/>
      </c>
      <c r="I64" s="46" t="str">
        <f ca="1">'Su-Det'!J121</f>
        <v/>
      </c>
      <c r="J64" s="46">
        <v>89</v>
      </c>
      <c r="K64" s="46" t="str">
        <f ca="1">'Su-Det'!O91</f>
        <v/>
      </c>
      <c r="L64" s="46" t="str">
        <f ca="1">'Su-Det'!P91</f>
        <v/>
      </c>
      <c r="M64" s="46" t="str">
        <f ca="1">'Su-Det'!Q91</f>
        <v/>
      </c>
      <c r="N64" s="46"/>
      <c r="O64" s="46">
        <v>119</v>
      </c>
      <c r="P64" s="46" t="str">
        <f ca="1">'Su-Det'!O121</f>
        <v/>
      </c>
      <c r="Q64" s="46" t="str">
        <f ca="1">'Su-Det'!P121</f>
        <v/>
      </c>
      <c r="R64" s="46" t="str">
        <f ca="1">'Su-Det'!Q121</f>
        <v/>
      </c>
      <c r="S64" s="46">
        <v>89</v>
      </c>
      <c r="T64" s="46" t="str">
        <f ca="1">'Su-Det'!V91</f>
        <v/>
      </c>
      <c r="U64" s="46" t="str">
        <f ca="1">'Su-Det'!W91</f>
        <v/>
      </c>
      <c r="V64" s="46" t="str">
        <f ca="1">'Su-Det'!X91</f>
        <v/>
      </c>
      <c r="W64" s="46"/>
      <c r="X64" s="46">
        <v>119</v>
      </c>
      <c r="Y64" s="46" t="str">
        <f ca="1">'Su-Det'!V121</f>
        <v/>
      </c>
      <c r="Z64" s="46" t="str">
        <f ca="1">'Su-Det'!W121</f>
        <v/>
      </c>
      <c r="AA64" s="46" t="str">
        <f ca="1">'Su-Det'!X121</f>
        <v/>
      </c>
      <c r="AB64" s="46">
        <v>89</v>
      </c>
      <c r="AC64" s="46" t="str">
        <f ca="1">'Su-Det'!AC91</f>
        <v/>
      </c>
      <c r="AD64" s="46" t="str">
        <f ca="1">'Su-Det'!AD91</f>
        <v/>
      </c>
      <c r="AE64" s="46" t="str">
        <f ca="1">'Su-Det'!AE91</f>
        <v/>
      </c>
      <c r="AF64" s="46"/>
      <c r="AG64" s="46">
        <v>119</v>
      </c>
      <c r="AH64" s="46" t="str">
        <f ca="1">'Su-Det'!AC121</f>
        <v/>
      </c>
      <c r="AI64" s="46" t="str">
        <f ca="1">'Su-Det'!AD121</f>
        <v/>
      </c>
      <c r="AJ64" s="46" t="str">
        <f ca="1">'Su-Det'!AE121</f>
        <v/>
      </c>
    </row>
    <row r="65" spans="1:36" ht="29.25" customHeight="1" x14ac:dyDescent="0.25">
      <c r="A65" s="46">
        <v>90</v>
      </c>
      <c r="B65" s="46" t="str">
        <f ca="1">'Su-Det'!H92</f>
        <v/>
      </c>
      <c r="C65" s="46" t="str">
        <f ca="1">'Su-Det'!I92</f>
        <v/>
      </c>
      <c r="D65" s="46" t="str">
        <f ca="1">'Su-Det'!J92</f>
        <v/>
      </c>
      <c r="E65" s="46"/>
      <c r="F65" s="46">
        <v>120</v>
      </c>
      <c r="G65" s="46" t="str">
        <f ca="1">'Su-Det'!H122</f>
        <v/>
      </c>
      <c r="H65" s="46" t="str">
        <f ca="1">'Su-Det'!I122</f>
        <v/>
      </c>
      <c r="I65" s="46" t="str">
        <f ca="1">'Su-Det'!J122</f>
        <v/>
      </c>
      <c r="J65" s="46">
        <v>90</v>
      </c>
      <c r="K65" s="46" t="str">
        <f ca="1">'Su-Det'!O92</f>
        <v/>
      </c>
      <c r="L65" s="46" t="str">
        <f ca="1">'Su-Det'!P92</f>
        <v/>
      </c>
      <c r="M65" s="46" t="str">
        <f ca="1">'Su-Det'!Q92</f>
        <v/>
      </c>
      <c r="N65" s="46"/>
      <c r="O65" s="46">
        <v>120</v>
      </c>
      <c r="P65" s="46" t="str">
        <f ca="1">'Su-Det'!O122</f>
        <v/>
      </c>
      <c r="Q65" s="46" t="str">
        <f ca="1">'Su-Det'!P122</f>
        <v/>
      </c>
      <c r="R65" s="46" t="str">
        <f ca="1">'Su-Det'!Q122</f>
        <v/>
      </c>
      <c r="S65" s="46">
        <v>90</v>
      </c>
      <c r="T65" s="46" t="str">
        <f ca="1">'Su-Det'!V92</f>
        <v/>
      </c>
      <c r="U65" s="46" t="str">
        <f ca="1">'Su-Det'!W92</f>
        <v/>
      </c>
      <c r="V65" s="46" t="str">
        <f ca="1">'Su-Det'!X92</f>
        <v/>
      </c>
      <c r="W65" s="46"/>
      <c r="X65" s="46">
        <v>120</v>
      </c>
      <c r="Y65" s="46" t="str">
        <f ca="1">'Su-Det'!V122</f>
        <v/>
      </c>
      <c r="Z65" s="46" t="str">
        <f ca="1">'Su-Det'!W122</f>
        <v/>
      </c>
      <c r="AA65" s="46" t="str">
        <f ca="1">'Su-Det'!X122</f>
        <v/>
      </c>
      <c r="AB65" s="46">
        <v>90</v>
      </c>
      <c r="AC65" s="46" t="str">
        <f ca="1">'Su-Det'!AC92</f>
        <v/>
      </c>
      <c r="AD65" s="46" t="str">
        <f ca="1">'Su-Det'!AD92</f>
        <v/>
      </c>
      <c r="AE65" s="46" t="str">
        <f ca="1">'Su-Det'!AE92</f>
        <v/>
      </c>
      <c r="AF65" s="46"/>
      <c r="AG65" s="46">
        <v>120</v>
      </c>
      <c r="AH65" s="46" t="str">
        <f ca="1">'Su-Det'!AC122</f>
        <v/>
      </c>
      <c r="AI65" s="46" t="str">
        <f ca="1">'Su-Det'!AD122</f>
        <v/>
      </c>
      <c r="AJ65" s="46" t="str">
        <f ca="1">'Su-Det'!AE122</f>
        <v/>
      </c>
    </row>
    <row r="66" spans="1:36" ht="29.2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row>
    <row r="67" spans="1:36" ht="29.2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row>
    <row r="68" spans="1:36" ht="29.2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row>
    <row r="69" spans="1:36" ht="29.2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row>
    <row r="70" spans="1:36" ht="29.2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row>
    <row r="71" spans="1:36" ht="29.2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row>
    <row r="72" spans="1:36" ht="29.2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row>
    <row r="73" spans="1:36" ht="29.2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row>
    <row r="74" spans="1:36" ht="29.2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row>
    <row r="75" spans="1:36" ht="29.2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row>
    <row r="76" spans="1:36" ht="29.2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row>
    <row r="77" spans="1:36" ht="29.2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row>
    <row r="78" spans="1:36" ht="29.2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row>
    <row r="79" spans="1:36" ht="29.2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row>
    <row r="80" spans="1:36" ht="29.2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row>
    <row r="81" spans="1:36" ht="29.2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row>
    <row r="82" spans="1:36" ht="29.2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row>
    <row r="83" spans="1:36" ht="29.2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row>
    <row r="84" spans="1:36" ht="29.2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row>
    <row r="85" spans="1:36" ht="29.2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row>
    <row r="86" spans="1:36" ht="29.2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row>
    <row r="87" spans="1:36" ht="29.2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row>
    <row r="88" spans="1:36" ht="29.2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row>
    <row r="89" spans="1:36" ht="29.2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row>
    <row r="90" spans="1:36" ht="29.2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row>
    <row r="91" spans="1:36" ht="29.2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row>
    <row r="92" spans="1:36" ht="29.2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row>
    <row r="93" spans="1:36" ht="29.2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row>
    <row r="94" spans="1:36" ht="29.2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row>
    <row r="95" spans="1:36" ht="29.2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row>
    <row r="96" spans="1:36" ht="29.2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row>
    <row r="97" spans="1:36" ht="29.2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row>
    <row r="98" spans="1:36" ht="29.2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row>
    <row r="99" spans="1:36" ht="29.2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row>
    <row r="100" spans="1:36" ht="29.2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row>
    <row r="101" spans="1:36" ht="29.2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row>
    <row r="102" spans="1:36" ht="29.2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row>
    <row r="103" spans="1:36" ht="29.2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row>
    <row r="104" spans="1:36" ht="29.2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row>
    <row r="105" spans="1:36" ht="29.2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row>
    <row r="106" spans="1:36" ht="29.2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row>
    <row r="107" spans="1:36" ht="29.2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row>
    <row r="108" spans="1:36" ht="29.2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row>
    <row r="109" spans="1:36" ht="29.2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row>
    <row r="110" spans="1:36" ht="29.2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row>
    <row r="111" spans="1:36" ht="29.2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row>
    <row r="112" spans="1:36" ht="29.2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row>
    <row r="113" spans="1:36" ht="29.2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row>
    <row r="114" spans="1:36" ht="29.2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row>
    <row r="115" spans="1:36" ht="29.2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row>
    <row r="116" spans="1:36" ht="29.2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row>
    <row r="117" spans="1:36" ht="29.2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row>
    <row r="118" spans="1:36" ht="29.2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row>
    <row r="119" spans="1:36" ht="29.2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row>
    <row r="120" spans="1:36" ht="29.2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row>
    <row r="121" spans="1:36" ht="29.2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row>
    <row r="122" spans="1:36" ht="29.2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row>
    <row r="123" spans="1:36" ht="29.2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row>
    <row r="124" spans="1:36" ht="29.2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row>
    <row r="125" spans="1:36" ht="29.2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row>
    <row r="126" spans="1:36" ht="29.2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row>
    <row r="127" spans="1:36" ht="29.2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row>
    <row r="128" spans="1:36" ht="29.2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row>
    <row r="129" spans="1:36" ht="29.2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row>
    <row r="130" spans="1:36" ht="29.2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row>
    <row r="131" spans="1:36" ht="29.2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row>
    <row r="132" spans="1:36" ht="29.2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row>
    <row r="133" spans="1:36" ht="29.2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row>
    <row r="134" spans="1:36" ht="29.2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row>
    <row r="135" spans="1:36" ht="29.2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row>
    <row r="136" spans="1:36" ht="29.2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row>
    <row r="137" spans="1:36" ht="29.2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row>
    <row r="138" spans="1:36" ht="29.2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row>
    <row r="139" spans="1:36" ht="29.2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row>
    <row r="140" spans="1:36" ht="29.2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row>
    <row r="141" spans="1:36" ht="29.2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row>
    <row r="142" spans="1:36" ht="29.2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row>
    <row r="143" spans="1:36" ht="29.2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row>
    <row r="144" spans="1:36" ht="29.2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row>
    <row r="145" spans="1:36" ht="29.2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row>
    <row r="146" spans="1:36" ht="29.2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row>
    <row r="147" spans="1:36" ht="29.2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row>
    <row r="148" spans="1:36" ht="29.2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row>
    <row r="149" spans="1:36" ht="29.2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row>
    <row r="150" spans="1:36" ht="29.2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row>
    <row r="151" spans="1:36" ht="29.2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row>
    <row r="152" spans="1:36" ht="29.2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row>
    <row r="153" spans="1:36" ht="29.2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row>
    <row r="154" spans="1:36" ht="29.2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row>
    <row r="155" spans="1:36" ht="29.2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row>
    <row r="156" spans="1:36" ht="29.2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row>
    <row r="157" spans="1:36" ht="29.2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row>
    <row r="158" spans="1:36" ht="29.2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row>
    <row r="159" spans="1:36" ht="29.2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row>
    <row r="160" spans="1:36" ht="29.2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row>
    <row r="161" spans="1:36" ht="29.2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row>
    <row r="162" spans="1:36" ht="29.2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row>
    <row r="163" spans="1:36" ht="29.2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row>
    <row r="164" spans="1:36" ht="29.2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row>
    <row r="165" spans="1:36" ht="29.2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row>
    <row r="166" spans="1:36" ht="29.2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row>
    <row r="167" spans="1:36" ht="29.2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row>
    <row r="168" spans="1:36" ht="29.2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row>
    <row r="169" spans="1:36" ht="29.2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row>
    <row r="170" spans="1:36" ht="29.2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row>
    <row r="171" spans="1:36" ht="29.2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row>
    <row r="172" spans="1:36" ht="29.2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row>
    <row r="173" spans="1:36" ht="29.2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row>
    <row r="174" spans="1:36" ht="29.2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row>
    <row r="175" spans="1:36" ht="29.2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row>
    <row r="176" spans="1:36" ht="29.2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row>
    <row r="177" spans="1:36" ht="29.2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row>
    <row r="178" spans="1:36" ht="29.2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row>
    <row r="179" spans="1:36" ht="29.2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row>
    <row r="180" spans="1:36" ht="29.2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row>
    <row r="181" spans="1:36" ht="29.2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row>
    <row r="182" spans="1:36" ht="29.2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row>
    <row r="183" spans="1:36" ht="29.2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row>
    <row r="184" spans="1:36" ht="29.2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row>
    <row r="185" spans="1:36" ht="29.2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row>
    <row r="186" spans="1:36" ht="29.2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row>
    <row r="187" spans="1:36" ht="29.2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row>
    <row r="188" spans="1:36" ht="29.2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row>
    <row r="189" spans="1:36" ht="29.2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row>
    <row r="190" spans="1:36" ht="29.2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row>
    <row r="191" spans="1:36" ht="29.2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row>
    <row r="192" spans="1:36" ht="29.2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row>
    <row r="193" spans="1:36" ht="29.2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row>
    <row r="194" spans="1:36" ht="29.2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row>
    <row r="195" spans="1:36" ht="29.2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row>
    <row r="196" spans="1:36" ht="29.2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row>
    <row r="197" spans="1:36" ht="29.2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row>
    <row r="198" spans="1:36" ht="29.2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row>
    <row r="199" spans="1:36" ht="29.2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row>
    <row r="200" spans="1:36" ht="29.2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row>
    <row r="201" spans="1:36" ht="29.2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row>
    <row r="202" spans="1:36" ht="29.2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row>
    <row r="203" spans="1:36" ht="29.2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row>
    <row r="204" spans="1:36" ht="29.2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row>
    <row r="205" spans="1:36" ht="29.2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row>
    <row r="206" spans="1:36" ht="29.2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row>
    <row r="207" spans="1:36" ht="29.2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row>
    <row r="208" spans="1:36" ht="29.2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row>
    <row r="209" spans="1:36" ht="29.2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row>
    <row r="210" spans="1:36" ht="29.2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row>
    <row r="211" spans="1:36" ht="29.2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row>
    <row r="212" spans="1:36" ht="29.2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row>
    <row r="213" spans="1:36" ht="29.2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row>
    <row r="214" spans="1:36" ht="29.2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row>
    <row r="215" spans="1:36" ht="29.2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row>
    <row r="216" spans="1:36" ht="29.2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row>
    <row r="217" spans="1:36" ht="29.2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row>
    <row r="218" spans="1:36" ht="29.2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row>
    <row r="219" spans="1:36" ht="29.2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row>
    <row r="220" spans="1:36" ht="29.2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row>
    <row r="221" spans="1:36" ht="29.2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row>
    <row r="222" spans="1:36" ht="29.2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row>
    <row r="223" spans="1:36" ht="29.2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row>
    <row r="224" spans="1:36" ht="29.2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row>
    <row r="225" spans="1:36" ht="29.2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row>
    <row r="226" spans="1:36" ht="29.2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row>
    <row r="227" spans="1:36" ht="29.2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row>
    <row r="228" spans="1:36" ht="29.2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row>
    <row r="229" spans="1:36" ht="29.2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row>
    <row r="230" spans="1:36" ht="29.2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row>
    <row r="231" spans="1:36" ht="29.2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row>
    <row r="232" spans="1:36" ht="29.2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row>
    <row r="233" spans="1:36" ht="29.2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row>
    <row r="234" spans="1:36" ht="29.2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row>
    <row r="235" spans="1:36" ht="29.2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row>
    <row r="236" spans="1:36" ht="29.2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row>
    <row r="237" spans="1:36" ht="29.2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row>
    <row r="238" spans="1:36" ht="29.2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row>
    <row r="239" spans="1:36" ht="29.2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row>
    <row r="240" spans="1:36" ht="29.2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row>
    <row r="241" spans="1:36" ht="29.2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row>
    <row r="242" spans="1:36" ht="29.2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row>
    <row r="243" spans="1:36" ht="29.2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row>
    <row r="244" spans="1:36" ht="29.2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row>
    <row r="245" spans="1:36" ht="29.2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row>
    <row r="246" spans="1:36" ht="29.2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row>
    <row r="247" spans="1:36" ht="29.2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row>
    <row r="248" spans="1:36" ht="29.2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row>
    <row r="249" spans="1:36" ht="29.2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row>
    <row r="250" spans="1:36" ht="29.2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row>
    <row r="251" spans="1:36" ht="29.2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row>
    <row r="252" spans="1:36" ht="29.2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row>
    <row r="253" spans="1:36" ht="29.2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row>
    <row r="254" spans="1:36" ht="29.2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row>
    <row r="255" spans="1:36" ht="29.2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row>
    <row r="256" spans="1:36" ht="29.2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row>
    <row r="257" spans="1:36" ht="29.2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row>
    <row r="258" spans="1:36" ht="29.2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row>
    <row r="259" spans="1:36" ht="29.2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row>
    <row r="260" spans="1:36" ht="29.2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row>
    <row r="261" spans="1:36" ht="29.2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row>
    <row r="262" spans="1:36" ht="29.2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row>
    <row r="263" spans="1:36" ht="29.2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row>
    <row r="264" spans="1:36" ht="29.2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row>
    <row r="265" spans="1:36" ht="29.2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row>
    <row r="266" spans="1:36" ht="29.2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row>
    <row r="267" spans="1:36" ht="29.2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row>
    <row r="268" spans="1:36" ht="29.2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row>
    <row r="269" spans="1:36" ht="29.2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row>
    <row r="270" spans="1:36" ht="29.2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row>
    <row r="271" spans="1:36" ht="29.2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row>
    <row r="272" spans="1:36" ht="29.2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row>
    <row r="273" spans="1:36" ht="29.2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row>
    <row r="274" spans="1:36" ht="29.2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row>
    <row r="275" spans="1:36" ht="29.2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row>
    <row r="276" spans="1:36" ht="29.2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row>
    <row r="277" spans="1:36" ht="29.2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row>
    <row r="278" spans="1:36" ht="29.2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row>
    <row r="279" spans="1:36" ht="29.2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row>
    <row r="280" spans="1:36" ht="29.2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row>
    <row r="281" spans="1:36" ht="29.2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row>
    <row r="282" spans="1:36" ht="29.2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row>
    <row r="283" spans="1:36" ht="29.2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row>
    <row r="284" spans="1:36" ht="29.2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row>
    <row r="285" spans="1:36" ht="29.2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row>
    <row r="286" spans="1:36" ht="29.2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row>
    <row r="287" spans="1:36" ht="29.2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row>
    <row r="288" spans="1:36" ht="29.2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row>
    <row r="289" spans="1:36" ht="29.2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row>
    <row r="290" spans="1:36" ht="29.2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row>
    <row r="291" spans="1:36" ht="29.2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row>
    <row r="292" spans="1:36" ht="29.2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row>
    <row r="293" spans="1:36" ht="29.2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row>
    <row r="294" spans="1:36" ht="29.2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row>
    <row r="295" spans="1:36" ht="29.2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row>
    <row r="296" spans="1:36" ht="29.2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row>
    <row r="297" spans="1:36" ht="29.2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row>
    <row r="298" spans="1:36" ht="29.2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row>
    <row r="299" spans="1:36" ht="29.2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row>
    <row r="300" spans="1:36" ht="29.2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row>
    <row r="301" spans="1:36" ht="29.2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row>
    <row r="302" spans="1:36" ht="29.2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row>
    <row r="303" spans="1:36" ht="29.2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row>
    <row r="304" spans="1:36" ht="29.2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row>
    <row r="305" spans="1:36" ht="29.2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row>
    <row r="306" spans="1:36" ht="29.2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row>
    <row r="307" spans="1:36" ht="29.2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row>
    <row r="308" spans="1:36" ht="29.2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row>
    <row r="309" spans="1:36" ht="29.2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row>
    <row r="310" spans="1:36" ht="29.2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row>
    <row r="311" spans="1:36" ht="29.2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row>
    <row r="312" spans="1:36" ht="29.2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row>
    <row r="313" spans="1:36" ht="29.2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row>
    <row r="314" spans="1:36" ht="29.2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row>
    <row r="315" spans="1:36" ht="29.2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row>
    <row r="316" spans="1:36" ht="29.2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row>
    <row r="317" spans="1:36" ht="29.2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row>
    <row r="318" spans="1:36" ht="29.2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row>
    <row r="319" spans="1:36" ht="29.2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row>
    <row r="320" spans="1:36" ht="29.2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row>
    <row r="321" spans="1:36" ht="29.2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row>
    <row r="322" spans="1:36" ht="29.2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row>
    <row r="323" spans="1:36" ht="29.2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row>
    <row r="324" spans="1:36" ht="29.2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row>
    <row r="325" spans="1:36" ht="29.2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row>
    <row r="326" spans="1:36" ht="29.2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row>
    <row r="327" spans="1:36" ht="29.2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row>
    <row r="328" spans="1:36" ht="29.2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row>
    <row r="329" spans="1:36" ht="29.2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row>
    <row r="330" spans="1:36" ht="29.2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row>
    <row r="331" spans="1:36" ht="29.2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row>
    <row r="332" spans="1:36" ht="29.2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row>
    <row r="333" spans="1:36" ht="29.2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row>
    <row r="334" spans="1:36" ht="29.2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row>
    <row r="335" spans="1:36" ht="29.2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row>
    <row r="336" spans="1:36" ht="29.2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row>
    <row r="337" spans="1:36" ht="29.2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row>
    <row r="338" spans="1:36" ht="29.2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row>
    <row r="339" spans="1:36" ht="29.2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row>
    <row r="340" spans="1:36" ht="29.2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row>
    <row r="341" spans="1:36" ht="29.2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row>
    <row r="342" spans="1:36" ht="29.2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row>
    <row r="343" spans="1:36" ht="29.2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row>
    <row r="344" spans="1:36" ht="29.2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row>
    <row r="345" spans="1:36" ht="29.2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row>
    <row r="346" spans="1:36" ht="29.2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row>
    <row r="347" spans="1:36" ht="29.2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row>
    <row r="348" spans="1:36" ht="29.2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row>
    <row r="349" spans="1:36" ht="29.2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row>
    <row r="350" spans="1:36" ht="29.2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row>
    <row r="351" spans="1:36" ht="29.2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row>
    <row r="352" spans="1:36" ht="29.2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row>
    <row r="353" spans="1:36" ht="29.2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row>
    <row r="354" spans="1:36" ht="29.2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row>
    <row r="355" spans="1:36" ht="29.2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row>
    <row r="356" spans="1:36" ht="29.2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row>
    <row r="357" spans="1:36" ht="29.2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row>
    <row r="358" spans="1:36" ht="29.2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row>
    <row r="359" spans="1:36" ht="29.2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row>
    <row r="360" spans="1:36" ht="29.2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row>
    <row r="361" spans="1:36" ht="29.2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row>
    <row r="362" spans="1:36" ht="29.2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row>
    <row r="363" spans="1:36" ht="29.2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row>
    <row r="364" spans="1:36" ht="29.2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row>
    <row r="365" spans="1:36" ht="29.2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row>
    <row r="366" spans="1:36" ht="29.2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row>
    <row r="367" spans="1:36" ht="29.2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row>
    <row r="368" spans="1:36" ht="29.2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row>
    <row r="369" spans="1:36" ht="29.2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row>
    <row r="370" spans="1:36" ht="29.2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row>
    <row r="371" spans="1:36" ht="29.2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row>
    <row r="372" spans="1:36" ht="29.2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row>
    <row r="373" spans="1:36" ht="29.2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row>
    <row r="374" spans="1:36" ht="29.2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row>
    <row r="375" spans="1:36" ht="29.2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row>
    <row r="376" spans="1:36" ht="29.2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row>
    <row r="377" spans="1:36" ht="29.2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row>
    <row r="378" spans="1:36" ht="29.2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row>
    <row r="379" spans="1:36" ht="29.2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row>
    <row r="380" spans="1:36" ht="29.2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row>
    <row r="381" spans="1:36" ht="29.2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row>
    <row r="382" spans="1:36" ht="29.2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row>
    <row r="383" spans="1:36" ht="29.2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row>
    <row r="384" spans="1:36" ht="29.2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row>
    <row r="385" spans="1:36" ht="29.2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row>
    <row r="386" spans="1:36" ht="29.2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row>
    <row r="387" spans="1:36" ht="29.2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row>
    <row r="388" spans="1:36" ht="29.2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row>
    <row r="389" spans="1:36" ht="29.2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row>
    <row r="390" spans="1:36" ht="29.2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row>
    <row r="391" spans="1:36" ht="29.2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row>
    <row r="392" spans="1:36" ht="29.2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row>
    <row r="393" spans="1:36" ht="29.2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row>
    <row r="394" spans="1:36" ht="29.2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row>
    <row r="395" spans="1:36" ht="29.2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row>
    <row r="396" spans="1:36" ht="29.2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row>
    <row r="397" spans="1:36" ht="29.2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row>
    <row r="398" spans="1:36" ht="29.2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row>
    <row r="399" spans="1:36" ht="29.2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row>
    <row r="400" spans="1:36" ht="29.2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row>
    <row r="401" spans="1:36" ht="29.2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row>
    <row r="402" spans="1:36" ht="29.2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row>
    <row r="403" spans="1:36" ht="29.2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row>
    <row r="404" spans="1:36" ht="29.2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row>
    <row r="405" spans="1:36" ht="29.2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row>
    <row r="406" spans="1:36" ht="29.2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row>
    <row r="407" spans="1:36" ht="29.2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row>
    <row r="408" spans="1:36" ht="29.2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row>
    <row r="409" spans="1:36" ht="29.2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row>
    <row r="410" spans="1:36" ht="29.2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row>
    <row r="411" spans="1:36" ht="29.2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row>
    <row r="412" spans="1:36" ht="29.2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row>
    <row r="413" spans="1:36" ht="29.2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row>
    <row r="414" spans="1:36" ht="29.2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row>
    <row r="415" spans="1:36" ht="29.2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row>
    <row r="416" spans="1:36" ht="29.2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row>
    <row r="417" spans="1:36" ht="29.2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row>
    <row r="418" spans="1:36" ht="29.2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row>
    <row r="419" spans="1:36" ht="29.2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row>
    <row r="420" spans="1:36" ht="29.2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row>
    <row r="421" spans="1:36" ht="29.2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row>
    <row r="422" spans="1:36" ht="29.2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row>
    <row r="423" spans="1:36" ht="29.2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row>
    <row r="424" spans="1:36" ht="29.2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row>
    <row r="425" spans="1:36" ht="29.2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row>
    <row r="426" spans="1:36" ht="29.2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row>
    <row r="427" spans="1:36" ht="29.2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row>
    <row r="428" spans="1:36" ht="29.2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row>
    <row r="429" spans="1:36" ht="29.2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row>
    <row r="430" spans="1:36" ht="29.2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row>
    <row r="431" spans="1:36" ht="29.2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row>
    <row r="432" spans="1:36" ht="29.2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row>
    <row r="433" spans="1:36" ht="29.2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row>
    <row r="434" spans="1:36" ht="29.2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row>
    <row r="435" spans="1:36" ht="29.2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row>
    <row r="436" spans="1:36" ht="29.2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row>
    <row r="437" spans="1:36" ht="29.2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row>
    <row r="438" spans="1:36" ht="29.2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row>
    <row r="439" spans="1:36" ht="29.2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row>
    <row r="440" spans="1:36" ht="29.2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row>
    <row r="441" spans="1:36" ht="29.2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row>
    <row r="442" spans="1:36" ht="29.2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row>
    <row r="443" spans="1:36" ht="29.2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row>
    <row r="444" spans="1:36" ht="29.2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row>
    <row r="445" spans="1:36" ht="29.2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row>
    <row r="446" spans="1:36" ht="29.2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row>
    <row r="447" spans="1:36" ht="29.2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row>
    <row r="448" spans="1:36" ht="29.2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row>
    <row r="449" spans="1:36" ht="29.2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row>
    <row r="450" spans="1:36" ht="29.2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row>
    <row r="451" spans="1:36" ht="29.2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row>
    <row r="452" spans="1:36" ht="29.2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row>
    <row r="453" spans="1:36" ht="29.2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row>
    <row r="454" spans="1:36" ht="29.2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row>
    <row r="455" spans="1:36" ht="29.2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row>
    <row r="456" spans="1:36" ht="29.2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row>
    <row r="457" spans="1:36" ht="29.2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row>
    <row r="458" spans="1:36" ht="29.2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row>
    <row r="459" spans="1:36" ht="29.2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row>
    <row r="460" spans="1:36" ht="29.2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row>
    <row r="461" spans="1:36" ht="29.2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row>
    <row r="462" spans="1:36" ht="29.2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row>
    <row r="463" spans="1:36" ht="29.2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row>
    <row r="464" spans="1:36" ht="29.2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row>
    <row r="465" spans="1:36" ht="29.2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row>
    <row r="466" spans="1:36" ht="29.2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row>
    <row r="467" spans="1:36" ht="29.2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row>
    <row r="468" spans="1:36" ht="29.2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row>
    <row r="469" spans="1:36" ht="29.2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row>
    <row r="470" spans="1:36" ht="29.2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row>
    <row r="471" spans="1:36" ht="29.2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row>
    <row r="472" spans="1:36" ht="29.2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row>
    <row r="473" spans="1:36" ht="29.2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row>
    <row r="474" spans="1:36" ht="29.2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row>
    <row r="475" spans="1:36" ht="29.2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row>
    <row r="476" spans="1:36" ht="29.2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row>
    <row r="477" spans="1:36" ht="29.2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row>
    <row r="478" spans="1:36" ht="29.2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row>
    <row r="479" spans="1:36" ht="29.2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row>
    <row r="480" spans="1:36" ht="29.2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row>
    <row r="481" spans="1:36" ht="29.2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row>
    <row r="482" spans="1:36" ht="29.2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row>
    <row r="483" spans="1:36" ht="29.2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row>
    <row r="484" spans="1:36" ht="29.2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row>
    <row r="485" spans="1:36" ht="29.2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row>
    <row r="486" spans="1:36" ht="29.2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row>
    <row r="487" spans="1:36" ht="29.2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row>
    <row r="488" spans="1:36" ht="29.2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row>
    <row r="489" spans="1:36" ht="29.2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row>
    <row r="490" spans="1:36" ht="29.2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row>
    <row r="491" spans="1:36" ht="29.2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row>
    <row r="492" spans="1:36" ht="29.2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row>
    <row r="493" spans="1:36" ht="29.2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row>
    <row r="494" spans="1:36" ht="29.2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row>
    <row r="495" spans="1:36" ht="29.2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row>
    <row r="496" spans="1:36" ht="29.2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row>
    <row r="497" spans="1:36" ht="29.2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row>
    <row r="498" spans="1:36" ht="29.2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row>
    <row r="499" spans="1:36" ht="29.2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row>
    <row r="500" spans="1:36" ht="29.2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row>
    <row r="501" spans="1:36" ht="29.2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row>
    <row r="502" spans="1:36" ht="29.2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row>
    <row r="503" spans="1:36" ht="29.2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row>
    <row r="504" spans="1:36" ht="29.2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row>
    <row r="505" spans="1:36" ht="29.2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row>
    <row r="506" spans="1:36" ht="29.2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row>
    <row r="507" spans="1:36" ht="29.2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row>
    <row r="508" spans="1:36" ht="29.2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row>
    <row r="509" spans="1:36" ht="29.2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row>
    <row r="510" spans="1:36" ht="29.2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row>
    <row r="511" spans="1:36" ht="29.2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row>
    <row r="512" spans="1:36" ht="29.2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row>
    <row r="513" spans="1:36" ht="29.2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row>
    <row r="514" spans="1:36" ht="29.2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row>
    <row r="515" spans="1:36" ht="29.2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row>
    <row r="516" spans="1:36" ht="29.2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row>
    <row r="517" spans="1:36" ht="29.2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row>
    <row r="518" spans="1:36" ht="29.2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row>
    <row r="519" spans="1:36" ht="29.2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row>
    <row r="520" spans="1:36" ht="29.2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row>
    <row r="521" spans="1:36" ht="29.2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row>
    <row r="522" spans="1:36" ht="29.2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row>
    <row r="523" spans="1:36" ht="29.2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row>
    <row r="524" spans="1:36" ht="29.2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row>
    <row r="525" spans="1:36" ht="29.2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row>
    <row r="526" spans="1:36" ht="29.2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row>
    <row r="527" spans="1:36" ht="29.2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row>
    <row r="528" spans="1:36" ht="29.2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row>
    <row r="529" spans="1:36" ht="29.2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row>
    <row r="530" spans="1:36" ht="29.2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row>
    <row r="531" spans="1:36" ht="29.2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row>
    <row r="532" spans="1:36" ht="29.2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row>
    <row r="533" spans="1:36" ht="29.2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row>
    <row r="534" spans="1:36" ht="29.2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row>
    <row r="535" spans="1:36" ht="29.2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row>
    <row r="536" spans="1:36" ht="29.2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row>
    <row r="537" spans="1:36" ht="29.2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row>
    <row r="538" spans="1:36" ht="29.2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row>
    <row r="539" spans="1:36" ht="29.2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row>
    <row r="540" spans="1:36" ht="29.2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row>
    <row r="541" spans="1:36" ht="29.2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row>
    <row r="542" spans="1:36" ht="29.2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row>
    <row r="543" spans="1:36" ht="29.2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row>
    <row r="544" spans="1:36" ht="29.2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c r="AB544" s="26"/>
      <c r="AC544" s="26"/>
      <c r="AD544" s="26"/>
      <c r="AE544" s="26"/>
      <c r="AF544" s="26"/>
      <c r="AG544" s="26"/>
      <c r="AH544" s="26"/>
      <c r="AI544" s="26"/>
      <c r="AJ544" s="26"/>
    </row>
    <row r="545" spans="1:36" ht="29.2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c r="AB545" s="26"/>
      <c r="AC545" s="26"/>
      <c r="AD545" s="26"/>
      <c r="AE545" s="26"/>
      <c r="AF545" s="26"/>
      <c r="AG545" s="26"/>
      <c r="AH545" s="26"/>
      <c r="AI545" s="26"/>
      <c r="AJ545" s="26"/>
    </row>
    <row r="546" spans="1:36" ht="29.2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c r="AB546" s="26"/>
      <c r="AC546" s="26"/>
      <c r="AD546" s="26"/>
      <c r="AE546" s="26"/>
      <c r="AF546" s="26"/>
      <c r="AG546" s="26"/>
      <c r="AH546" s="26"/>
      <c r="AI546" s="26"/>
      <c r="AJ546" s="26"/>
    </row>
    <row r="547" spans="1:36" ht="29.2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row>
    <row r="548" spans="1:36" ht="29.2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row>
    <row r="549" spans="1:36" ht="29.2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row>
    <row r="550" spans="1:36" ht="29.2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row>
    <row r="551" spans="1:36" ht="29.2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c r="AB551" s="26"/>
      <c r="AC551" s="26"/>
      <c r="AD551" s="26"/>
      <c r="AE551" s="26"/>
      <c r="AF551" s="26"/>
      <c r="AG551" s="26"/>
      <c r="AH551" s="26"/>
      <c r="AI551" s="26"/>
      <c r="AJ551" s="26"/>
    </row>
    <row r="552" spans="1:36" ht="29.2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c r="AB552" s="26"/>
      <c r="AC552" s="26"/>
      <c r="AD552" s="26"/>
      <c r="AE552" s="26"/>
      <c r="AF552" s="26"/>
      <c r="AG552" s="26"/>
      <c r="AH552" s="26"/>
      <c r="AI552" s="26"/>
      <c r="AJ552" s="26"/>
    </row>
    <row r="553" spans="1:36" ht="29.2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c r="AB553" s="26"/>
      <c r="AC553" s="26"/>
      <c r="AD553" s="26"/>
      <c r="AE553" s="26"/>
      <c r="AF553" s="26"/>
      <c r="AG553" s="26"/>
      <c r="AH553" s="26"/>
      <c r="AI553" s="26"/>
      <c r="AJ553" s="26"/>
    </row>
    <row r="554" spans="1:36" ht="29.2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row>
    <row r="555" spans="1:36" ht="29.2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row>
    <row r="556" spans="1:36" ht="29.2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row>
    <row r="557" spans="1:36" ht="29.2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row>
    <row r="558" spans="1:36" ht="29.2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c r="AB558" s="26"/>
      <c r="AC558" s="26"/>
      <c r="AD558" s="26"/>
      <c r="AE558" s="26"/>
      <c r="AF558" s="26"/>
      <c r="AG558" s="26"/>
      <c r="AH558" s="26"/>
      <c r="AI558" s="26"/>
      <c r="AJ558" s="26"/>
    </row>
    <row r="559" spans="1:36" ht="29.2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c r="AB559" s="26"/>
      <c r="AC559" s="26"/>
      <c r="AD559" s="26"/>
      <c r="AE559" s="26"/>
      <c r="AF559" s="26"/>
      <c r="AG559" s="26"/>
      <c r="AH559" s="26"/>
      <c r="AI559" s="26"/>
      <c r="AJ559" s="26"/>
    </row>
    <row r="560" spans="1:36" ht="29.2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c r="AB560" s="26"/>
      <c r="AC560" s="26"/>
      <c r="AD560" s="26"/>
      <c r="AE560" s="26"/>
      <c r="AF560" s="26"/>
      <c r="AG560" s="26"/>
      <c r="AH560" s="26"/>
      <c r="AI560" s="26"/>
      <c r="AJ560" s="26"/>
    </row>
    <row r="561" spans="1:36" ht="29.2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row>
    <row r="562" spans="1:36" ht="29.2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row>
    <row r="563" spans="1:36" ht="29.2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row>
    <row r="564" spans="1:36" ht="29.2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row>
    <row r="565" spans="1:36" ht="29.2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c r="AB565" s="26"/>
      <c r="AC565" s="26"/>
      <c r="AD565" s="26"/>
      <c r="AE565" s="26"/>
      <c r="AF565" s="26"/>
      <c r="AG565" s="26"/>
      <c r="AH565" s="26"/>
      <c r="AI565" s="26"/>
      <c r="AJ565" s="26"/>
    </row>
    <row r="566" spans="1:36" ht="29.2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c r="AB566" s="26"/>
      <c r="AC566" s="26"/>
      <c r="AD566" s="26"/>
      <c r="AE566" s="26"/>
      <c r="AF566" s="26"/>
      <c r="AG566" s="26"/>
      <c r="AH566" s="26"/>
      <c r="AI566" s="26"/>
      <c r="AJ566" s="26"/>
    </row>
    <row r="567" spans="1:36" ht="29.2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c r="AG567" s="26"/>
      <c r="AH567" s="26"/>
      <c r="AI567" s="26"/>
      <c r="AJ567" s="26"/>
    </row>
    <row r="568" spans="1:36" ht="29.2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row>
    <row r="569" spans="1:36" ht="29.2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row>
    <row r="570" spans="1:36" ht="29.2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row>
    <row r="571" spans="1:36" ht="29.2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row>
    <row r="572" spans="1:36" ht="29.2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c r="AG572" s="26"/>
      <c r="AH572" s="26"/>
      <c r="AI572" s="26"/>
      <c r="AJ572" s="26"/>
    </row>
    <row r="573" spans="1:36" ht="29.2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c r="AB573" s="26"/>
      <c r="AC573" s="26"/>
      <c r="AD573" s="26"/>
      <c r="AE573" s="26"/>
      <c r="AF573" s="26"/>
      <c r="AG573" s="26"/>
      <c r="AH573" s="26"/>
      <c r="AI573" s="26"/>
      <c r="AJ573" s="26"/>
    </row>
    <row r="574" spans="1:36" ht="29.2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c r="AB574" s="26"/>
      <c r="AC574" s="26"/>
      <c r="AD574" s="26"/>
      <c r="AE574" s="26"/>
      <c r="AF574" s="26"/>
      <c r="AG574" s="26"/>
      <c r="AH574" s="26"/>
      <c r="AI574" s="26"/>
      <c r="AJ574" s="26"/>
    </row>
    <row r="575" spans="1:36" ht="29.2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row>
    <row r="576" spans="1:36" ht="29.2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row>
    <row r="577" spans="1:36" ht="29.2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row>
    <row r="578" spans="1:36" ht="29.2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row>
    <row r="579" spans="1:36" ht="29.2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c r="AB579" s="26"/>
      <c r="AC579" s="26"/>
      <c r="AD579" s="26"/>
      <c r="AE579" s="26"/>
      <c r="AF579" s="26"/>
      <c r="AG579" s="26"/>
      <c r="AH579" s="26"/>
      <c r="AI579" s="26"/>
      <c r="AJ579" s="26"/>
    </row>
    <row r="580" spans="1:36" ht="29.2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c r="AB580" s="26"/>
      <c r="AC580" s="26"/>
      <c r="AD580" s="26"/>
      <c r="AE580" s="26"/>
      <c r="AF580" s="26"/>
      <c r="AG580" s="26"/>
      <c r="AH580" s="26"/>
      <c r="AI580" s="26"/>
      <c r="AJ580" s="26"/>
    </row>
    <row r="581" spans="1:36" ht="29.2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c r="AB581" s="26"/>
      <c r="AC581" s="26"/>
      <c r="AD581" s="26"/>
      <c r="AE581" s="26"/>
      <c r="AF581" s="26"/>
      <c r="AG581" s="26"/>
      <c r="AH581" s="26"/>
      <c r="AI581" s="26"/>
      <c r="AJ581" s="26"/>
    </row>
    <row r="582" spans="1:36" ht="29.2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row>
    <row r="583" spans="1:36" ht="29.2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row>
    <row r="584" spans="1:36" ht="29.2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row>
    <row r="585" spans="1:36" ht="29.2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row>
    <row r="586" spans="1:36" ht="29.2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c r="AB586" s="26"/>
      <c r="AC586" s="26"/>
      <c r="AD586" s="26"/>
      <c r="AE586" s="26"/>
      <c r="AF586" s="26"/>
      <c r="AG586" s="26"/>
      <c r="AH586" s="26"/>
      <c r="AI586" s="26"/>
      <c r="AJ586" s="26"/>
    </row>
    <row r="587" spans="1:36" ht="29.2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c r="AB587" s="26"/>
      <c r="AC587" s="26"/>
      <c r="AD587" s="26"/>
      <c r="AE587" s="26"/>
      <c r="AF587" s="26"/>
      <c r="AG587" s="26"/>
      <c r="AH587" s="26"/>
      <c r="AI587" s="26"/>
      <c r="AJ587" s="26"/>
    </row>
    <row r="588" spans="1:36" ht="29.2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c r="AB588" s="26"/>
      <c r="AC588" s="26"/>
      <c r="AD588" s="26"/>
      <c r="AE588" s="26"/>
      <c r="AF588" s="26"/>
      <c r="AG588" s="26"/>
      <c r="AH588" s="26"/>
      <c r="AI588" s="26"/>
      <c r="AJ588" s="26"/>
    </row>
    <row r="589" spans="1:36" ht="29.2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row>
    <row r="590" spans="1:36" ht="29.2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row>
    <row r="591" spans="1:36" ht="29.2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row>
    <row r="592" spans="1:36" ht="29.2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row>
    <row r="593" spans="1:36" ht="29.2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c r="AB593" s="26"/>
      <c r="AC593" s="26"/>
      <c r="AD593" s="26"/>
      <c r="AE593" s="26"/>
      <c r="AF593" s="26"/>
      <c r="AG593" s="26"/>
      <c r="AH593" s="26"/>
      <c r="AI593" s="26"/>
      <c r="AJ593" s="26"/>
    </row>
    <row r="594" spans="1:36" ht="29.2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c r="AB594" s="26"/>
      <c r="AC594" s="26"/>
      <c r="AD594" s="26"/>
      <c r="AE594" s="26"/>
      <c r="AF594" s="26"/>
      <c r="AG594" s="26"/>
      <c r="AH594" s="26"/>
      <c r="AI594" s="26"/>
      <c r="AJ594" s="26"/>
    </row>
    <row r="595" spans="1:36" ht="29.2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c r="AB595" s="26"/>
      <c r="AC595" s="26"/>
      <c r="AD595" s="26"/>
      <c r="AE595" s="26"/>
      <c r="AF595" s="26"/>
      <c r="AG595" s="26"/>
      <c r="AH595" s="26"/>
      <c r="AI595" s="26"/>
      <c r="AJ595" s="26"/>
    </row>
    <row r="596" spans="1:36" ht="29.2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row>
    <row r="597" spans="1:36" ht="29.2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row>
    <row r="598" spans="1:36" ht="29.2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row>
    <row r="599" spans="1:36" ht="29.2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row>
    <row r="600" spans="1:36" ht="29.2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c r="AB600" s="26"/>
      <c r="AC600" s="26"/>
      <c r="AD600" s="26"/>
      <c r="AE600" s="26"/>
      <c r="AF600" s="26"/>
      <c r="AG600" s="26"/>
      <c r="AH600" s="26"/>
      <c r="AI600" s="26"/>
      <c r="AJ600" s="26"/>
    </row>
    <row r="601" spans="1:36" ht="29.2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c r="AB601" s="26"/>
      <c r="AC601" s="26"/>
      <c r="AD601" s="26"/>
      <c r="AE601" s="26"/>
      <c r="AF601" s="26"/>
      <c r="AG601" s="26"/>
      <c r="AH601" s="26"/>
      <c r="AI601" s="26"/>
      <c r="AJ601" s="26"/>
    </row>
    <row r="602" spans="1:36" ht="29.2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c r="AB602" s="26"/>
      <c r="AC602" s="26"/>
      <c r="AD602" s="26"/>
      <c r="AE602" s="26"/>
      <c r="AF602" s="26"/>
      <c r="AG602" s="26"/>
      <c r="AH602" s="26"/>
      <c r="AI602" s="26"/>
      <c r="AJ602" s="26"/>
    </row>
    <row r="603" spans="1:36" ht="29.2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row>
    <row r="604" spans="1:36" ht="29.2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row>
    <row r="605" spans="1:36" ht="29.2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row>
    <row r="606" spans="1:36" ht="29.2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row>
    <row r="607" spans="1:36" ht="29.2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c r="AB607" s="26"/>
      <c r="AC607" s="26"/>
      <c r="AD607" s="26"/>
      <c r="AE607" s="26"/>
      <c r="AF607" s="26"/>
      <c r="AG607" s="26"/>
      <c r="AH607" s="26"/>
      <c r="AI607" s="26"/>
      <c r="AJ607" s="26"/>
    </row>
    <row r="608" spans="1:36" ht="29.2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c r="AB608" s="26"/>
      <c r="AC608" s="26"/>
      <c r="AD608" s="26"/>
      <c r="AE608" s="26"/>
      <c r="AF608" s="26"/>
      <c r="AG608" s="26"/>
      <c r="AH608" s="26"/>
      <c r="AI608" s="26"/>
      <c r="AJ608" s="26"/>
    </row>
    <row r="609" spans="1:36" ht="29.2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c r="AB609" s="26"/>
      <c r="AC609" s="26"/>
      <c r="AD609" s="26"/>
      <c r="AE609" s="26"/>
      <c r="AF609" s="26"/>
      <c r="AG609" s="26"/>
      <c r="AH609" s="26"/>
      <c r="AI609" s="26"/>
      <c r="AJ609" s="26"/>
    </row>
    <row r="610" spans="1:36" ht="29.2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row>
    <row r="611" spans="1:36" ht="29.2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row>
    <row r="612" spans="1:36" ht="29.2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c r="AB612" s="26"/>
      <c r="AC612" s="26"/>
      <c r="AD612" s="26"/>
      <c r="AE612" s="26"/>
      <c r="AF612" s="26"/>
      <c r="AG612" s="26"/>
      <c r="AH612" s="26"/>
      <c r="AI612" s="26"/>
      <c r="AJ612" s="26"/>
    </row>
    <row r="613" spans="1:36" ht="29.2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row>
    <row r="614" spans="1:36" ht="29.2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c r="AB614" s="26"/>
      <c r="AC614" s="26"/>
      <c r="AD614" s="26"/>
      <c r="AE614" s="26"/>
      <c r="AF614" s="26"/>
      <c r="AG614" s="26"/>
      <c r="AH614" s="26"/>
      <c r="AI614" s="26"/>
      <c r="AJ614" s="26"/>
    </row>
    <row r="615" spans="1:36" ht="29.2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c r="AB615" s="26"/>
      <c r="AC615" s="26"/>
      <c r="AD615" s="26"/>
      <c r="AE615" s="26"/>
      <c r="AF615" s="26"/>
      <c r="AG615" s="26"/>
      <c r="AH615" s="26"/>
      <c r="AI615" s="26"/>
      <c r="AJ615" s="26"/>
    </row>
    <row r="616" spans="1:36" ht="29.2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c r="AB616" s="26"/>
      <c r="AC616" s="26"/>
      <c r="AD616" s="26"/>
      <c r="AE616" s="26"/>
      <c r="AF616" s="26"/>
      <c r="AG616" s="26"/>
      <c r="AH616" s="26"/>
      <c r="AI616" s="26"/>
      <c r="AJ616" s="26"/>
    </row>
    <row r="617" spans="1:36" ht="29.2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row>
    <row r="618" spans="1:36" ht="29.2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row>
    <row r="619" spans="1:36" ht="29.2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c r="AB619" s="26"/>
      <c r="AC619" s="26"/>
      <c r="AD619" s="26"/>
      <c r="AE619" s="26"/>
      <c r="AF619" s="26"/>
      <c r="AG619" s="26"/>
      <c r="AH619" s="26"/>
      <c r="AI619" s="26"/>
      <c r="AJ619" s="26"/>
    </row>
    <row r="620" spans="1:36" ht="29.2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row>
    <row r="621" spans="1:36" ht="29.2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c r="AB621" s="26"/>
      <c r="AC621" s="26"/>
      <c r="AD621" s="26"/>
      <c r="AE621" s="26"/>
      <c r="AF621" s="26"/>
      <c r="AG621" s="26"/>
      <c r="AH621" s="26"/>
      <c r="AI621" s="26"/>
      <c r="AJ621" s="26"/>
    </row>
    <row r="622" spans="1:36" ht="29.2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c r="AB622" s="26"/>
      <c r="AC622" s="26"/>
      <c r="AD622" s="26"/>
      <c r="AE622" s="26"/>
      <c r="AF622" s="26"/>
      <c r="AG622" s="26"/>
      <c r="AH622" s="26"/>
      <c r="AI622" s="26"/>
      <c r="AJ622" s="26"/>
    </row>
    <row r="623" spans="1:36" ht="29.2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c r="AB623" s="26"/>
      <c r="AC623" s="26"/>
      <c r="AD623" s="26"/>
      <c r="AE623" s="26"/>
      <c r="AF623" s="26"/>
      <c r="AG623" s="26"/>
      <c r="AH623" s="26"/>
      <c r="AI623" s="26"/>
      <c r="AJ623" s="26"/>
    </row>
    <row r="624" spans="1:36" ht="29.2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row>
    <row r="625" spans="1:36" ht="29.2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row>
    <row r="626" spans="1:36" ht="29.2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c r="AB626" s="26"/>
      <c r="AC626" s="26"/>
      <c r="AD626" s="26"/>
      <c r="AE626" s="26"/>
      <c r="AF626" s="26"/>
      <c r="AG626" s="26"/>
      <c r="AH626" s="26"/>
      <c r="AI626" s="26"/>
      <c r="AJ626" s="26"/>
    </row>
    <row r="627" spans="1:36" ht="29.2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row>
    <row r="628" spans="1:36" ht="29.2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row>
    <row r="629" spans="1:36" ht="29.2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c r="AB629" s="26"/>
      <c r="AC629" s="26"/>
      <c r="AD629" s="26"/>
      <c r="AE629" s="26"/>
      <c r="AF629" s="26"/>
      <c r="AG629" s="26"/>
      <c r="AH629" s="26"/>
      <c r="AI629" s="26"/>
      <c r="AJ629" s="26"/>
    </row>
    <row r="630" spans="1:36" ht="29.2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c r="AB630" s="26"/>
      <c r="AC630" s="26"/>
      <c r="AD630" s="26"/>
      <c r="AE630" s="26"/>
      <c r="AF630" s="26"/>
      <c r="AG630" s="26"/>
      <c r="AH630" s="26"/>
      <c r="AI630" s="26"/>
      <c r="AJ630" s="26"/>
    </row>
    <row r="631" spans="1:36" ht="29.2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c r="AB631" s="26"/>
      <c r="AC631" s="26"/>
      <c r="AD631" s="26"/>
      <c r="AE631" s="26"/>
      <c r="AF631" s="26"/>
      <c r="AG631" s="26"/>
      <c r="AH631" s="26"/>
      <c r="AI631" s="26"/>
      <c r="AJ631" s="26"/>
    </row>
    <row r="632" spans="1:36" ht="29.2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row>
    <row r="633" spans="1:36" ht="29.2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row>
    <row r="634" spans="1:36" ht="29.2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row>
    <row r="635" spans="1:36" ht="29.2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row>
    <row r="636" spans="1:36" ht="29.2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c r="AB636" s="26"/>
      <c r="AC636" s="26"/>
      <c r="AD636" s="26"/>
      <c r="AE636" s="26"/>
      <c r="AF636" s="26"/>
      <c r="AG636" s="26"/>
      <c r="AH636" s="26"/>
      <c r="AI636" s="26"/>
      <c r="AJ636" s="26"/>
    </row>
    <row r="637" spans="1:36" ht="29.2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c r="AB637" s="26"/>
      <c r="AC637" s="26"/>
      <c r="AD637" s="26"/>
      <c r="AE637" s="26"/>
      <c r="AF637" s="26"/>
      <c r="AG637" s="26"/>
      <c r="AH637" s="26"/>
      <c r="AI637" s="26"/>
      <c r="AJ637" s="26"/>
    </row>
    <row r="638" spans="1:36" ht="29.2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c r="AB638" s="26"/>
      <c r="AC638" s="26"/>
      <c r="AD638" s="26"/>
      <c r="AE638" s="26"/>
      <c r="AF638" s="26"/>
      <c r="AG638" s="26"/>
      <c r="AH638" s="26"/>
      <c r="AI638" s="26"/>
      <c r="AJ638" s="26"/>
    </row>
    <row r="639" spans="1:36" ht="29.2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row>
    <row r="640" spans="1:36" ht="29.2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row>
    <row r="641" spans="1:36" ht="29.2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row>
    <row r="642" spans="1:36" ht="29.2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row>
    <row r="643" spans="1:36" ht="29.2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c r="AB643" s="26"/>
      <c r="AC643" s="26"/>
      <c r="AD643" s="26"/>
      <c r="AE643" s="26"/>
      <c r="AF643" s="26"/>
      <c r="AG643" s="26"/>
      <c r="AH643" s="26"/>
      <c r="AI643" s="26"/>
      <c r="AJ643" s="26"/>
    </row>
    <row r="644" spans="1:36" ht="29.2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c r="AB644" s="26"/>
      <c r="AC644" s="26"/>
      <c r="AD644" s="26"/>
      <c r="AE644" s="26"/>
      <c r="AF644" s="26"/>
      <c r="AG644" s="26"/>
      <c r="AH644" s="26"/>
      <c r="AI644" s="26"/>
      <c r="AJ644" s="26"/>
    </row>
    <row r="645" spans="1:36" ht="29.2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c r="AB645" s="26"/>
      <c r="AC645" s="26"/>
      <c r="AD645" s="26"/>
      <c r="AE645" s="26"/>
      <c r="AF645" s="26"/>
      <c r="AG645" s="26"/>
      <c r="AH645" s="26"/>
      <c r="AI645" s="26"/>
      <c r="AJ645" s="26"/>
    </row>
    <row r="646" spans="1:36" ht="29.2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row>
    <row r="647" spans="1:36" ht="29.2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row>
    <row r="648" spans="1:36" ht="29.2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row>
    <row r="649" spans="1:36" ht="29.2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row>
    <row r="650" spans="1:36" ht="29.2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row>
    <row r="651" spans="1:36" ht="29.2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row>
    <row r="652" spans="1:36" ht="29.2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row>
    <row r="653" spans="1:36" ht="29.2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row>
    <row r="654" spans="1:36" ht="29.2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row>
    <row r="655" spans="1:36" ht="29.2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row>
    <row r="656" spans="1:36" ht="29.2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row>
    <row r="657" spans="1:36" ht="29.2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c r="AB657" s="26"/>
      <c r="AC657" s="26"/>
      <c r="AD657" s="26"/>
      <c r="AE657" s="26"/>
      <c r="AF657" s="26"/>
      <c r="AG657" s="26"/>
      <c r="AH657" s="26"/>
      <c r="AI657" s="26"/>
      <c r="AJ657" s="26"/>
    </row>
    <row r="658" spans="1:36" ht="29.2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c r="AB658" s="26"/>
      <c r="AC658" s="26"/>
      <c r="AD658" s="26"/>
      <c r="AE658" s="26"/>
      <c r="AF658" s="26"/>
      <c r="AG658" s="26"/>
      <c r="AH658" s="26"/>
      <c r="AI658" s="26"/>
      <c r="AJ658" s="26"/>
    </row>
    <row r="659" spans="1:36" ht="29.2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c r="AB659" s="26"/>
      <c r="AC659" s="26"/>
      <c r="AD659" s="26"/>
      <c r="AE659" s="26"/>
      <c r="AF659" s="26"/>
      <c r="AG659" s="26"/>
      <c r="AH659" s="26"/>
      <c r="AI659" s="26"/>
      <c r="AJ659" s="26"/>
    </row>
    <row r="660" spans="1:36" ht="29.2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row>
    <row r="661" spans="1:36" ht="29.2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row>
    <row r="662" spans="1:36" ht="29.2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row>
    <row r="663" spans="1:36" ht="29.2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row>
    <row r="664" spans="1:36" ht="29.2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c r="AB664" s="26"/>
      <c r="AC664" s="26"/>
      <c r="AD664" s="26"/>
      <c r="AE664" s="26"/>
      <c r="AF664" s="26"/>
      <c r="AG664" s="26"/>
      <c r="AH664" s="26"/>
      <c r="AI664" s="26"/>
      <c r="AJ664" s="26"/>
    </row>
    <row r="665" spans="1:36" ht="29.2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c r="AB665" s="26"/>
      <c r="AC665" s="26"/>
      <c r="AD665" s="26"/>
      <c r="AE665" s="26"/>
      <c r="AF665" s="26"/>
      <c r="AG665" s="26"/>
      <c r="AH665" s="26"/>
      <c r="AI665" s="26"/>
      <c r="AJ665" s="26"/>
    </row>
    <row r="666" spans="1:36" ht="29.2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c r="AB666" s="26"/>
      <c r="AC666" s="26"/>
      <c r="AD666" s="26"/>
      <c r="AE666" s="26"/>
      <c r="AF666" s="26"/>
      <c r="AG666" s="26"/>
      <c r="AH666" s="26"/>
      <c r="AI666" s="26"/>
      <c r="AJ666" s="26"/>
    </row>
    <row r="667" spans="1:36" ht="29.2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row>
    <row r="668" spans="1:36" ht="29.2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row>
    <row r="669" spans="1:36" ht="29.2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row>
    <row r="670" spans="1:36" ht="29.2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row>
    <row r="671" spans="1:36" ht="29.2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c r="AB671" s="26"/>
      <c r="AC671" s="26"/>
      <c r="AD671" s="26"/>
      <c r="AE671" s="26"/>
      <c r="AF671" s="26"/>
      <c r="AG671" s="26"/>
      <c r="AH671" s="26"/>
      <c r="AI671" s="26"/>
      <c r="AJ671" s="26"/>
    </row>
    <row r="672" spans="1:36" ht="29.2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c r="AB672" s="26"/>
      <c r="AC672" s="26"/>
      <c r="AD672" s="26"/>
      <c r="AE672" s="26"/>
      <c r="AF672" s="26"/>
      <c r="AG672" s="26"/>
      <c r="AH672" s="26"/>
      <c r="AI672" s="26"/>
      <c r="AJ672" s="26"/>
    </row>
    <row r="673" spans="1:36" ht="29.2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c r="AB673" s="26"/>
      <c r="AC673" s="26"/>
      <c r="AD673" s="26"/>
      <c r="AE673" s="26"/>
      <c r="AF673" s="26"/>
      <c r="AG673" s="26"/>
      <c r="AH673" s="26"/>
      <c r="AI673" s="26"/>
      <c r="AJ673" s="26"/>
    </row>
    <row r="674" spans="1:36" ht="29.2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row>
    <row r="675" spans="1:36" ht="29.2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row>
    <row r="676" spans="1:36" ht="29.2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row>
    <row r="677" spans="1:36" ht="29.2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row>
    <row r="678" spans="1:36" ht="29.2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c r="AB678" s="26"/>
      <c r="AC678" s="26"/>
      <c r="AD678" s="26"/>
      <c r="AE678" s="26"/>
      <c r="AF678" s="26"/>
      <c r="AG678" s="26"/>
      <c r="AH678" s="26"/>
      <c r="AI678" s="26"/>
      <c r="AJ678" s="26"/>
    </row>
    <row r="679" spans="1:36" ht="29.2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c r="AB679" s="26"/>
      <c r="AC679" s="26"/>
      <c r="AD679" s="26"/>
      <c r="AE679" s="26"/>
      <c r="AF679" s="26"/>
      <c r="AG679" s="26"/>
      <c r="AH679" s="26"/>
      <c r="AI679" s="26"/>
      <c r="AJ679" s="26"/>
    </row>
    <row r="680" spans="1:36" ht="29.2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c r="AB680" s="26"/>
      <c r="AC680" s="26"/>
      <c r="AD680" s="26"/>
      <c r="AE680" s="26"/>
      <c r="AF680" s="26"/>
      <c r="AG680" s="26"/>
      <c r="AH680" s="26"/>
      <c r="AI680" s="26"/>
      <c r="AJ680" s="26"/>
    </row>
    <row r="681" spans="1:36" ht="29.2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row>
    <row r="682" spans="1:36" ht="29.2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row>
    <row r="683" spans="1:36" ht="29.2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row>
    <row r="684" spans="1:36" ht="29.2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row>
    <row r="685" spans="1:36" ht="29.2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c r="AB685" s="26"/>
      <c r="AC685" s="26"/>
      <c r="AD685" s="26"/>
      <c r="AE685" s="26"/>
      <c r="AF685" s="26"/>
      <c r="AG685" s="26"/>
      <c r="AH685" s="26"/>
      <c r="AI685" s="26"/>
      <c r="AJ685" s="26"/>
    </row>
    <row r="686" spans="1:36" ht="29.2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c r="AB686" s="26"/>
      <c r="AC686" s="26"/>
      <c r="AD686" s="26"/>
      <c r="AE686" s="26"/>
      <c r="AF686" s="26"/>
      <c r="AG686" s="26"/>
      <c r="AH686" s="26"/>
      <c r="AI686" s="26"/>
      <c r="AJ686" s="26"/>
    </row>
    <row r="687" spans="1:36" ht="29.2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c r="AB687" s="26"/>
      <c r="AC687" s="26"/>
      <c r="AD687" s="26"/>
      <c r="AE687" s="26"/>
      <c r="AF687" s="26"/>
      <c r="AG687" s="26"/>
      <c r="AH687" s="26"/>
      <c r="AI687" s="26"/>
      <c r="AJ687" s="26"/>
    </row>
    <row r="688" spans="1:36" ht="29.2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row>
    <row r="689" spans="1:36" ht="29.2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row>
    <row r="690" spans="1:36" ht="29.2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row>
    <row r="691" spans="1:36" ht="29.2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row>
    <row r="692" spans="1:36" ht="29.2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c r="AB692" s="26"/>
      <c r="AC692" s="26"/>
      <c r="AD692" s="26"/>
      <c r="AE692" s="26"/>
      <c r="AF692" s="26"/>
      <c r="AG692" s="26"/>
      <c r="AH692" s="26"/>
      <c r="AI692" s="26"/>
      <c r="AJ692" s="26"/>
    </row>
    <row r="693" spans="1:36" ht="29.2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c r="AB693" s="26"/>
      <c r="AC693" s="26"/>
      <c r="AD693" s="26"/>
      <c r="AE693" s="26"/>
      <c r="AF693" s="26"/>
      <c r="AG693" s="26"/>
      <c r="AH693" s="26"/>
      <c r="AI693" s="26"/>
      <c r="AJ693" s="26"/>
    </row>
    <row r="694" spans="1:36" ht="29.2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c r="AB694" s="26"/>
      <c r="AC694" s="26"/>
      <c r="AD694" s="26"/>
      <c r="AE694" s="26"/>
      <c r="AF694" s="26"/>
      <c r="AG694" s="26"/>
      <c r="AH694" s="26"/>
      <c r="AI694" s="26"/>
      <c r="AJ694" s="26"/>
    </row>
    <row r="695" spans="1:36" ht="29.2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row>
    <row r="696" spans="1:36" ht="29.2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row>
    <row r="697" spans="1:36" ht="29.2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c r="AB697" s="26"/>
      <c r="AC697" s="26"/>
      <c r="AD697" s="26"/>
      <c r="AE697" s="26"/>
      <c r="AF697" s="26"/>
      <c r="AG697" s="26"/>
      <c r="AH697" s="26"/>
      <c r="AI697" s="26"/>
      <c r="AJ697" s="26"/>
    </row>
    <row r="698" spans="1:36" ht="29.2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row>
    <row r="699" spans="1:36" ht="29.2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c r="AB699" s="26"/>
      <c r="AC699" s="26"/>
      <c r="AD699" s="26"/>
      <c r="AE699" s="26"/>
      <c r="AF699" s="26"/>
      <c r="AG699" s="26"/>
      <c r="AH699" s="26"/>
      <c r="AI699" s="26"/>
      <c r="AJ699" s="26"/>
    </row>
    <row r="700" spans="1:36" ht="29.2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c r="AB700" s="26"/>
      <c r="AC700" s="26"/>
      <c r="AD700" s="26"/>
      <c r="AE700" s="26"/>
      <c r="AF700" s="26"/>
      <c r="AG700" s="26"/>
      <c r="AH700" s="26"/>
      <c r="AI700" s="26"/>
      <c r="AJ700" s="26"/>
    </row>
    <row r="701" spans="1:36" ht="29.2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c r="AB701" s="26"/>
      <c r="AC701" s="26"/>
      <c r="AD701" s="26"/>
      <c r="AE701" s="26"/>
      <c r="AF701" s="26"/>
      <c r="AG701" s="26"/>
      <c r="AH701" s="26"/>
      <c r="AI701" s="26"/>
      <c r="AJ701" s="26"/>
    </row>
    <row r="702" spans="1:36" ht="29.2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c r="AB702" s="26"/>
      <c r="AC702" s="26"/>
      <c r="AD702" s="26"/>
      <c r="AE702" s="26"/>
      <c r="AF702" s="26"/>
      <c r="AG702" s="26"/>
      <c r="AH702" s="26"/>
      <c r="AI702" s="26"/>
      <c r="AJ702" s="26"/>
    </row>
    <row r="703" spans="1:36" ht="29.2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c r="AB703" s="26"/>
      <c r="AC703" s="26"/>
      <c r="AD703" s="26"/>
      <c r="AE703" s="26"/>
      <c r="AF703" s="26"/>
      <c r="AG703" s="26"/>
      <c r="AH703" s="26"/>
      <c r="AI703" s="26"/>
      <c r="AJ703" s="26"/>
    </row>
    <row r="704" spans="1:36" ht="29.2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c r="AB704" s="26"/>
      <c r="AC704" s="26"/>
      <c r="AD704" s="26"/>
      <c r="AE704" s="26"/>
      <c r="AF704" s="26"/>
      <c r="AG704" s="26"/>
      <c r="AH704" s="26"/>
      <c r="AI704" s="26"/>
      <c r="AJ704" s="26"/>
    </row>
    <row r="705" spans="1:36" ht="29.2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c r="AB705" s="26"/>
      <c r="AC705" s="26"/>
      <c r="AD705" s="26"/>
      <c r="AE705" s="26"/>
      <c r="AF705" s="26"/>
      <c r="AG705" s="26"/>
      <c r="AH705" s="26"/>
      <c r="AI705" s="26"/>
      <c r="AJ705" s="26"/>
    </row>
    <row r="706" spans="1:36" ht="29.2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c r="AB706" s="26"/>
      <c r="AC706" s="26"/>
      <c r="AD706" s="26"/>
      <c r="AE706" s="26"/>
      <c r="AF706" s="26"/>
      <c r="AG706" s="26"/>
      <c r="AH706" s="26"/>
      <c r="AI706" s="26"/>
      <c r="AJ706" s="26"/>
    </row>
    <row r="707" spans="1:36" ht="29.2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c r="AB707" s="26"/>
      <c r="AC707" s="26"/>
      <c r="AD707" s="26"/>
      <c r="AE707" s="26"/>
      <c r="AF707" s="26"/>
      <c r="AG707" s="26"/>
      <c r="AH707" s="26"/>
      <c r="AI707" s="26"/>
      <c r="AJ707" s="26"/>
    </row>
    <row r="708" spans="1:36" ht="29.2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c r="AB708" s="26"/>
      <c r="AC708" s="26"/>
      <c r="AD708" s="26"/>
      <c r="AE708" s="26"/>
      <c r="AF708" s="26"/>
      <c r="AG708" s="26"/>
      <c r="AH708" s="26"/>
      <c r="AI708" s="26"/>
      <c r="AJ708" s="26"/>
    </row>
    <row r="709" spans="1:36" ht="29.2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c r="AB709" s="26"/>
      <c r="AC709" s="26"/>
      <c r="AD709" s="26"/>
      <c r="AE709" s="26"/>
      <c r="AF709" s="26"/>
      <c r="AG709" s="26"/>
      <c r="AH709" s="26"/>
      <c r="AI709" s="26"/>
      <c r="AJ709" s="26"/>
    </row>
    <row r="710" spans="1:36" ht="29.2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c r="AB710" s="26"/>
      <c r="AC710" s="26"/>
      <c r="AD710" s="26"/>
      <c r="AE710" s="26"/>
      <c r="AF710" s="26"/>
      <c r="AG710" s="26"/>
      <c r="AH710" s="26"/>
      <c r="AI710" s="26"/>
      <c r="AJ710" s="26"/>
    </row>
    <row r="711" spans="1:36" ht="29.2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c r="AB711" s="26"/>
      <c r="AC711" s="26"/>
      <c r="AD711" s="26"/>
      <c r="AE711" s="26"/>
      <c r="AF711" s="26"/>
      <c r="AG711" s="26"/>
      <c r="AH711" s="26"/>
      <c r="AI711" s="26"/>
      <c r="AJ711" s="26"/>
    </row>
    <row r="712" spans="1:36" ht="29.2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c r="AB712" s="26"/>
      <c r="AC712" s="26"/>
      <c r="AD712" s="26"/>
      <c r="AE712" s="26"/>
      <c r="AF712" s="26"/>
      <c r="AG712" s="26"/>
      <c r="AH712" s="26"/>
      <c r="AI712" s="26"/>
      <c r="AJ712" s="26"/>
    </row>
    <row r="713" spans="1:36" ht="29.2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c r="AB713" s="26"/>
      <c r="AC713" s="26"/>
      <c r="AD713" s="26"/>
      <c r="AE713" s="26"/>
      <c r="AF713" s="26"/>
      <c r="AG713" s="26"/>
      <c r="AH713" s="26"/>
      <c r="AI713" s="26"/>
      <c r="AJ713" s="26"/>
    </row>
    <row r="714" spans="1:36" ht="29.2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c r="AB714" s="26"/>
      <c r="AC714" s="26"/>
      <c r="AD714" s="26"/>
      <c r="AE714" s="26"/>
      <c r="AF714" s="26"/>
      <c r="AG714" s="26"/>
      <c r="AH714" s="26"/>
      <c r="AI714" s="26"/>
      <c r="AJ714" s="26"/>
    </row>
    <row r="715" spans="1:36" ht="29.2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c r="AB715" s="26"/>
      <c r="AC715" s="26"/>
      <c r="AD715" s="26"/>
      <c r="AE715" s="26"/>
      <c r="AF715" s="26"/>
      <c r="AG715" s="26"/>
      <c r="AH715" s="26"/>
      <c r="AI715" s="26"/>
      <c r="AJ715" s="26"/>
    </row>
    <row r="716" spans="1:36" ht="29.2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c r="AB716" s="26"/>
      <c r="AC716" s="26"/>
      <c r="AD716" s="26"/>
      <c r="AE716" s="26"/>
      <c r="AF716" s="26"/>
      <c r="AG716" s="26"/>
      <c r="AH716" s="26"/>
      <c r="AI716" s="26"/>
      <c r="AJ716" s="26"/>
    </row>
    <row r="717" spans="1:36" ht="29.2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c r="AB717" s="26"/>
      <c r="AC717" s="26"/>
      <c r="AD717" s="26"/>
      <c r="AE717" s="26"/>
      <c r="AF717" s="26"/>
      <c r="AG717" s="26"/>
      <c r="AH717" s="26"/>
      <c r="AI717" s="26"/>
      <c r="AJ717" s="26"/>
    </row>
    <row r="718" spans="1:36" ht="29.2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c r="AB718" s="26"/>
      <c r="AC718" s="26"/>
      <c r="AD718" s="26"/>
      <c r="AE718" s="26"/>
      <c r="AF718" s="26"/>
      <c r="AG718" s="26"/>
      <c r="AH718" s="26"/>
      <c r="AI718" s="26"/>
      <c r="AJ718" s="26"/>
    </row>
    <row r="719" spans="1:36" ht="29.2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c r="AB719" s="26"/>
      <c r="AC719" s="26"/>
      <c r="AD719" s="26"/>
      <c r="AE719" s="26"/>
      <c r="AF719" s="26"/>
      <c r="AG719" s="26"/>
      <c r="AH719" s="26"/>
      <c r="AI719" s="26"/>
      <c r="AJ719" s="26"/>
    </row>
    <row r="720" spans="1:36" ht="29.2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c r="AB720" s="26"/>
      <c r="AC720" s="26"/>
      <c r="AD720" s="26"/>
      <c r="AE720" s="26"/>
      <c r="AF720" s="26"/>
      <c r="AG720" s="26"/>
      <c r="AH720" s="26"/>
      <c r="AI720" s="26"/>
      <c r="AJ720" s="26"/>
    </row>
    <row r="721" spans="1:36" ht="29.2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c r="AB721" s="26"/>
      <c r="AC721" s="26"/>
      <c r="AD721" s="26"/>
      <c r="AE721" s="26"/>
      <c r="AF721" s="26"/>
      <c r="AG721" s="26"/>
      <c r="AH721" s="26"/>
      <c r="AI721" s="26"/>
      <c r="AJ721" s="26"/>
    </row>
    <row r="722" spans="1:36" ht="29.2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c r="AB722" s="26"/>
      <c r="AC722" s="26"/>
      <c r="AD722" s="26"/>
      <c r="AE722" s="26"/>
      <c r="AF722" s="26"/>
      <c r="AG722" s="26"/>
      <c r="AH722" s="26"/>
      <c r="AI722" s="26"/>
      <c r="AJ722" s="26"/>
    </row>
    <row r="723" spans="1:36" ht="29.2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c r="AB723" s="26"/>
      <c r="AC723" s="26"/>
      <c r="AD723" s="26"/>
      <c r="AE723" s="26"/>
      <c r="AF723" s="26"/>
      <c r="AG723" s="26"/>
      <c r="AH723" s="26"/>
      <c r="AI723" s="26"/>
      <c r="AJ723" s="26"/>
    </row>
    <row r="724" spans="1:36" ht="29.2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c r="AB724" s="26"/>
      <c r="AC724" s="26"/>
      <c r="AD724" s="26"/>
      <c r="AE724" s="26"/>
      <c r="AF724" s="26"/>
      <c r="AG724" s="26"/>
      <c r="AH724" s="26"/>
      <c r="AI724" s="26"/>
      <c r="AJ724" s="26"/>
    </row>
    <row r="725" spans="1:36" ht="29.2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c r="AB725" s="26"/>
      <c r="AC725" s="26"/>
      <c r="AD725" s="26"/>
      <c r="AE725" s="26"/>
      <c r="AF725" s="26"/>
      <c r="AG725" s="26"/>
      <c r="AH725" s="26"/>
      <c r="AI725" s="26"/>
      <c r="AJ725" s="26"/>
    </row>
    <row r="726" spans="1:36" ht="29.2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c r="AB726" s="26"/>
      <c r="AC726" s="26"/>
      <c r="AD726" s="26"/>
      <c r="AE726" s="26"/>
      <c r="AF726" s="26"/>
      <c r="AG726" s="26"/>
      <c r="AH726" s="26"/>
      <c r="AI726" s="26"/>
      <c r="AJ726" s="26"/>
    </row>
    <row r="727" spans="1:36" ht="29.2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c r="AB727" s="26"/>
      <c r="AC727" s="26"/>
      <c r="AD727" s="26"/>
      <c r="AE727" s="26"/>
      <c r="AF727" s="26"/>
      <c r="AG727" s="26"/>
      <c r="AH727" s="26"/>
      <c r="AI727" s="26"/>
      <c r="AJ727" s="26"/>
    </row>
    <row r="728" spans="1:36" ht="29.2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c r="AB728" s="26"/>
      <c r="AC728" s="26"/>
      <c r="AD728" s="26"/>
      <c r="AE728" s="26"/>
      <c r="AF728" s="26"/>
      <c r="AG728" s="26"/>
      <c r="AH728" s="26"/>
      <c r="AI728" s="26"/>
      <c r="AJ728" s="26"/>
    </row>
    <row r="729" spans="1:36" ht="29.2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c r="AB729" s="26"/>
      <c r="AC729" s="26"/>
      <c r="AD729" s="26"/>
      <c r="AE729" s="26"/>
      <c r="AF729" s="26"/>
      <c r="AG729" s="26"/>
      <c r="AH729" s="26"/>
      <c r="AI729" s="26"/>
      <c r="AJ729" s="26"/>
    </row>
    <row r="730" spans="1:36" ht="29.2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c r="AB730" s="26"/>
      <c r="AC730" s="26"/>
      <c r="AD730" s="26"/>
      <c r="AE730" s="26"/>
      <c r="AF730" s="26"/>
      <c r="AG730" s="26"/>
      <c r="AH730" s="26"/>
      <c r="AI730" s="26"/>
      <c r="AJ730" s="26"/>
    </row>
    <row r="731" spans="1:36" ht="29.2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c r="AB731" s="26"/>
      <c r="AC731" s="26"/>
      <c r="AD731" s="26"/>
      <c r="AE731" s="26"/>
      <c r="AF731" s="26"/>
      <c r="AG731" s="26"/>
      <c r="AH731" s="26"/>
      <c r="AI731" s="26"/>
      <c r="AJ731" s="26"/>
    </row>
    <row r="732" spans="1:36" ht="29.2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c r="AB732" s="26"/>
      <c r="AC732" s="26"/>
      <c r="AD732" s="26"/>
      <c r="AE732" s="26"/>
      <c r="AF732" s="26"/>
      <c r="AG732" s="26"/>
      <c r="AH732" s="26"/>
      <c r="AI732" s="26"/>
      <c r="AJ732" s="26"/>
    </row>
    <row r="733" spans="1:36" ht="29.2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c r="AB733" s="26"/>
      <c r="AC733" s="26"/>
      <c r="AD733" s="26"/>
      <c r="AE733" s="26"/>
      <c r="AF733" s="26"/>
      <c r="AG733" s="26"/>
      <c r="AH733" s="26"/>
      <c r="AI733" s="26"/>
      <c r="AJ733" s="26"/>
    </row>
    <row r="734" spans="1:36" ht="29.2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c r="AB734" s="26"/>
      <c r="AC734" s="26"/>
      <c r="AD734" s="26"/>
      <c r="AE734" s="26"/>
      <c r="AF734" s="26"/>
      <c r="AG734" s="26"/>
      <c r="AH734" s="26"/>
      <c r="AI734" s="26"/>
      <c r="AJ734" s="26"/>
    </row>
    <row r="735" spans="1:36" ht="29.2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c r="AB735" s="26"/>
      <c r="AC735" s="26"/>
      <c r="AD735" s="26"/>
      <c r="AE735" s="26"/>
      <c r="AF735" s="26"/>
      <c r="AG735" s="26"/>
      <c r="AH735" s="26"/>
      <c r="AI735" s="26"/>
      <c r="AJ735" s="26"/>
    </row>
    <row r="736" spans="1:36" ht="29.2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c r="AB736" s="26"/>
      <c r="AC736" s="26"/>
      <c r="AD736" s="26"/>
      <c r="AE736" s="26"/>
      <c r="AF736" s="26"/>
      <c r="AG736" s="26"/>
      <c r="AH736" s="26"/>
      <c r="AI736" s="26"/>
      <c r="AJ736" s="26"/>
    </row>
    <row r="737" spans="1:36" ht="29.2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c r="AB737" s="26"/>
      <c r="AC737" s="26"/>
      <c r="AD737" s="26"/>
      <c r="AE737" s="26"/>
      <c r="AF737" s="26"/>
      <c r="AG737" s="26"/>
      <c r="AH737" s="26"/>
      <c r="AI737" s="26"/>
      <c r="AJ737" s="26"/>
    </row>
    <row r="738" spans="1:36" ht="29.2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c r="AB738" s="26"/>
      <c r="AC738" s="26"/>
      <c r="AD738" s="26"/>
      <c r="AE738" s="26"/>
      <c r="AF738" s="26"/>
      <c r="AG738" s="26"/>
      <c r="AH738" s="26"/>
      <c r="AI738" s="26"/>
      <c r="AJ738" s="26"/>
    </row>
    <row r="739" spans="1:36" ht="29.2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c r="AB739" s="26"/>
      <c r="AC739" s="26"/>
      <c r="AD739" s="26"/>
      <c r="AE739" s="26"/>
      <c r="AF739" s="26"/>
      <c r="AG739" s="26"/>
      <c r="AH739" s="26"/>
      <c r="AI739" s="26"/>
      <c r="AJ739" s="26"/>
    </row>
    <row r="740" spans="1:36" ht="29.2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c r="AB740" s="26"/>
      <c r="AC740" s="26"/>
      <c r="AD740" s="26"/>
      <c r="AE740" s="26"/>
      <c r="AF740" s="26"/>
      <c r="AG740" s="26"/>
      <c r="AH740" s="26"/>
      <c r="AI740" s="26"/>
      <c r="AJ740" s="26"/>
    </row>
    <row r="741" spans="1:36" ht="29.2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c r="AB741" s="26"/>
      <c r="AC741" s="26"/>
      <c r="AD741" s="26"/>
      <c r="AE741" s="26"/>
      <c r="AF741" s="26"/>
      <c r="AG741" s="26"/>
      <c r="AH741" s="26"/>
      <c r="AI741" s="26"/>
      <c r="AJ741" s="26"/>
    </row>
    <row r="742" spans="1:36" ht="29.2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c r="AB742" s="26"/>
      <c r="AC742" s="26"/>
      <c r="AD742" s="26"/>
      <c r="AE742" s="26"/>
      <c r="AF742" s="26"/>
      <c r="AG742" s="26"/>
      <c r="AH742" s="26"/>
      <c r="AI742" s="26"/>
      <c r="AJ742" s="26"/>
    </row>
    <row r="743" spans="1:36" ht="29.2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c r="AB743" s="26"/>
      <c r="AC743" s="26"/>
      <c r="AD743" s="26"/>
      <c r="AE743" s="26"/>
      <c r="AF743" s="26"/>
      <c r="AG743" s="26"/>
      <c r="AH743" s="26"/>
      <c r="AI743" s="26"/>
      <c r="AJ743" s="26"/>
    </row>
    <row r="744" spans="1:36" ht="29.2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c r="AB744" s="26"/>
      <c r="AC744" s="26"/>
      <c r="AD744" s="26"/>
      <c r="AE744" s="26"/>
      <c r="AF744" s="26"/>
      <c r="AG744" s="26"/>
      <c r="AH744" s="26"/>
      <c r="AI744" s="26"/>
      <c r="AJ744" s="26"/>
    </row>
    <row r="745" spans="1:36" ht="29.2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c r="AB745" s="26"/>
      <c r="AC745" s="26"/>
      <c r="AD745" s="26"/>
      <c r="AE745" s="26"/>
      <c r="AF745" s="26"/>
      <c r="AG745" s="26"/>
      <c r="AH745" s="26"/>
      <c r="AI745" s="26"/>
      <c r="AJ745" s="26"/>
    </row>
    <row r="746" spans="1:36" ht="29.2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c r="AB746" s="26"/>
      <c r="AC746" s="26"/>
      <c r="AD746" s="26"/>
      <c r="AE746" s="26"/>
      <c r="AF746" s="26"/>
      <c r="AG746" s="26"/>
      <c r="AH746" s="26"/>
      <c r="AI746" s="26"/>
      <c r="AJ746" s="26"/>
    </row>
    <row r="747" spans="1:36" ht="29.2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c r="AB747" s="26"/>
      <c r="AC747" s="26"/>
      <c r="AD747" s="26"/>
      <c r="AE747" s="26"/>
      <c r="AF747" s="26"/>
      <c r="AG747" s="26"/>
      <c r="AH747" s="26"/>
      <c r="AI747" s="26"/>
      <c r="AJ747" s="26"/>
    </row>
    <row r="748" spans="1:36" ht="29.2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c r="AB748" s="26"/>
      <c r="AC748" s="26"/>
      <c r="AD748" s="26"/>
      <c r="AE748" s="26"/>
      <c r="AF748" s="26"/>
      <c r="AG748" s="26"/>
      <c r="AH748" s="26"/>
      <c r="AI748" s="26"/>
      <c r="AJ748" s="26"/>
    </row>
    <row r="749" spans="1:36" ht="29.2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c r="AB749" s="26"/>
      <c r="AC749" s="26"/>
      <c r="AD749" s="26"/>
      <c r="AE749" s="26"/>
      <c r="AF749" s="26"/>
      <c r="AG749" s="26"/>
      <c r="AH749" s="26"/>
      <c r="AI749" s="26"/>
      <c r="AJ749" s="26"/>
    </row>
    <row r="750" spans="1:36" ht="29.2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c r="AB750" s="26"/>
      <c r="AC750" s="26"/>
      <c r="AD750" s="26"/>
      <c r="AE750" s="26"/>
      <c r="AF750" s="26"/>
      <c r="AG750" s="26"/>
      <c r="AH750" s="26"/>
      <c r="AI750" s="26"/>
      <c r="AJ750" s="26"/>
    </row>
    <row r="751" spans="1:36" ht="29.2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c r="AB751" s="26"/>
      <c r="AC751" s="26"/>
      <c r="AD751" s="26"/>
      <c r="AE751" s="26"/>
      <c r="AF751" s="26"/>
      <c r="AG751" s="26"/>
      <c r="AH751" s="26"/>
      <c r="AI751" s="26"/>
      <c r="AJ751" s="26"/>
    </row>
    <row r="752" spans="1:36" ht="29.2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c r="AB752" s="26"/>
      <c r="AC752" s="26"/>
      <c r="AD752" s="26"/>
      <c r="AE752" s="26"/>
      <c r="AF752" s="26"/>
      <c r="AG752" s="26"/>
      <c r="AH752" s="26"/>
      <c r="AI752" s="26"/>
      <c r="AJ752" s="26"/>
    </row>
    <row r="753" spans="1:36" ht="29.2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c r="AB753" s="26"/>
      <c r="AC753" s="26"/>
      <c r="AD753" s="26"/>
      <c r="AE753" s="26"/>
      <c r="AF753" s="26"/>
      <c r="AG753" s="26"/>
      <c r="AH753" s="26"/>
      <c r="AI753" s="26"/>
      <c r="AJ753" s="26"/>
    </row>
    <row r="754" spans="1:36" ht="29.2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c r="AB754" s="26"/>
      <c r="AC754" s="26"/>
      <c r="AD754" s="26"/>
      <c r="AE754" s="26"/>
      <c r="AF754" s="26"/>
      <c r="AG754" s="26"/>
      <c r="AH754" s="26"/>
      <c r="AI754" s="26"/>
      <c r="AJ754" s="26"/>
    </row>
    <row r="755" spans="1:36" ht="29.2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c r="AB755" s="26"/>
      <c r="AC755" s="26"/>
      <c r="AD755" s="26"/>
      <c r="AE755" s="26"/>
      <c r="AF755" s="26"/>
      <c r="AG755" s="26"/>
      <c r="AH755" s="26"/>
      <c r="AI755" s="26"/>
      <c r="AJ755" s="26"/>
    </row>
    <row r="756" spans="1:36" ht="29.2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c r="AB756" s="26"/>
      <c r="AC756" s="26"/>
      <c r="AD756" s="26"/>
      <c r="AE756" s="26"/>
      <c r="AF756" s="26"/>
      <c r="AG756" s="26"/>
      <c r="AH756" s="26"/>
      <c r="AI756" s="26"/>
      <c r="AJ756" s="26"/>
    </row>
    <row r="757" spans="1:36" ht="29.2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c r="AB757" s="26"/>
      <c r="AC757" s="26"/>
      <c r="AD757" s="26"/>
      <c r="AE757" s="26"/>
      <c r="AF757" s="26"/>
      <c r="AG757" s="26"/>
      <c r="AH757" s="26"/>
      <c r="AI757" s="26"/>
      <c r="AJ757" s="26"/>
    </row>
    <row r="758" spans="1:36" ht="29.2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c r="AB758" s="26"/>
      <c r="AC758" s="26"/>
      <c r="AD758" s="26"/>
      <c r="AE758" s="26"/>
      <c r="AF758" s="26"/>
      <c r="AG758" s="26"/>
      <c r="AH758" s="26"/>
      <c r="AI758" s="26"/>
      <c r="AJ758" s="26"/>
    </row>
    <row r="759" spans="1:36" ht="29.2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c r="AB759" s="26"/>
      <c r="AC759" s="26"/>
      <c r="AD759" s="26"/>
      <c r="AE759" s="26"/>
      <c r="AF759" s="26"/>
      <c r="AG759" s="26"/>
      <c r="AH759" s="26"/>
      <c r="AI759" s="26"/>
      <c r="AJ759" s="26"/>
    </row>
    <row r="760" spans="1:36" ht="29.2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c r="AB760" s="26"/>
      <c r="AC760" s="26"/>
      <c r="AD760" s="26"/>
      <c r="AE760" s="26"/>
      <c r="AF760" s="26"/>
      <c r="AG760" s="26"/>
      <c r="AH760" s="26"/>
      <c r="AI760" s="26"/>
      <c r="AJ760" s="26"/>
    </row>
    <row r="761" spans="1:36" ht="29.2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c r="AB761" s="26"/>
      <c r="AC761" s="26"/>
      <c r="AD761" s="26"/>
      <c r="AE761" s="26"/>
      <c r="AF761" s="26"/>
      <c r="AG761" s="26"/>
      <c r="AH761" s="26"/>
      <c r="AI761" s="26"/>
      <c r="AJ761" s="26"/>
    </row>
    <row r="762" spans="1:36" ht="29.2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c r="AB762" s="26"/>
      <c r="AC762" s="26"/>
      <c r="AD762" s="26"/>
      <c r="AE762" s="26"/>
      <c r="AF762" s="26"/>
      <c r="AG762" s="26"/>
      <c r="AH762" s="26"/>
      <c r="AI762" s="26"/>
      <c r="AJ762" s="26"/>
    </row>
    <row r="763" spans="1:36" ht="29.2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c r="AB763" s="26"/>
      <c r="AC763" s="26"/>
      <c r="AD763" s="26"/>
      <c r="AE763" s="26"/>
      <c r="AF763" s="26"/>
      <c r="AG763" s="26"/>
      <c r="AH763" s="26"/>
      <c r="AI763" s="26"/>
      <c r="AJ763" s="26"/>
    </row>
    <row r="764" spans="1:36" ht="29.2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c r="AB764" s="26"/>
      <c r="AC764" s="26"/>
      <c r="AD764" s="26"/>
      <c r="AE764" s="26"/>
      <c r="AF764" s="26"/>
      <c r="AG764" s="26"/>
      <c r="AH764" s="26"/>
      <c r="AI764" s="26"/>
      <c r="AJ764" s="26"/>
    </row>
    <row r="765" spans="1:36" ht="29.2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c r="AB765" s="26"/>
      <c r="AC765" s="26"/>
      <c r="AD765" s="26"/>
      <c r="AE765" s="26"/>
      <c r="AF765" s="26"/>
      <c r="AG765" s="26"/>
      <c r="AH765" s="26"/>
      <c r="AI765" s="26"/>
      <c r="AJ765" s="26"/>
    </row>
    <row r="766" spans="1:36" ht="29.2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c r="AB766" s="26"/>
      <c r="AC766" s="26"/>
      <c r="AD766" s="26"/>
      <c r="AE766" s="26"/>
      <c r="AF766" s="26"/>
      <c r="AG766" s="26"/>
      <c r="AH766" s="26"/>
      <c r="AI766" s="26"/>
      <c r="AJ766" s="26"/>
    </row>
    <row r="767" spans="1:36" ht="29.2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c r="AB767" s="26"/>
      <c r="AC767" s="26"/>
      <c r="AD767" s="26"/>
      <c r="AE767" s="26"/>
      <c r="AF767" s="26"/>
      <c r="AG767" s="26"/>
      <c r="AH767" s="26"/>
      <c r="AI767" s="26"/>
      <c r="AJ767" s="26"/>
    </row>
    <row r="768" spans="1:36" ht="29.2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c r="AB768" s="26"/>
      <c r="AC768" s="26"/>
      <c r="AD768" s="26"/>
      <c r="AE768" s="26"/>
      <c r="AF768" s="26"/>
      <c r="AG768" s="26"/>
      <c r="AH768" s="26"/>
      <c r="AI768" s="26"/>
      <c r="AJ768" s="26"/>
    </row>
    <row r="769" spans="1:36" ht="29.2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c r="AB769" s="26"/>
      <c r="AC769" s="26"/>
      <c r="AD769" s="26"/>
      <c r="AE769" s="26"/>
      <c r="AF769" s="26"/>
      <c r="AG769" s="26"/>
      <c r="AH769" s="26"/>
      <c r="AI769" s="26"/>
      <c r="AJ769" s="26"/>
    </row>
    <row r="770" spans="1:36" ht="29.2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c r="AB770" s="26"/>
      <c r="AC770" s="26"/>
      <c r="AD770" s="26"/>
      <c r="AE770" s="26"/>
      <c r="AF770" s="26"/>
      <c r="AG770" s="26"/>
      <c r="AH770" s="26"/>
      <c r="AI770" s="26"/>
      <c r="AJ770" s="26"/>
    </row>
    <row r="771" spans="1:36" ht="29.2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c r="AB771" s="26"/>
      <c r="AC771" s="26"/>
      <c r="AD771" s="26"/>
      <c r="AE771" s="26"/>
      <c r="AF771" s="26"/>
      <c r="AG771" s="26"/>
      <c r="AH771" s="26"/>
      <c r="AI771" s="26"/>
      <c r="AJ771" s="26"/>
    </row>
    <row r="772" spans="1:36" ht="29.2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c r="AB772" s="26"/>
      <c r="AC772" s="26"/>
      <c r="AD772" s="26"/>
      <c r="AE772" s="26"/>
      <c r="AF772" s="26"/>
      <c r="AG772" s="26"/>
      <c r="AH772" s="26"/>
      <c r="AI772" s="26"/>
      <c r="AJ772" s="26"/>
    </row>
    <row r="773" spans="1:36" ht="29.2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c r="AB773" s="26"/>
      <c r="AC773" s="26"/>
      <c r="AD773" s="26"/>
      <c r="AE773" s="26"/>
      <c r="AF773" s="26"/>
      <c r="AG773" s="26"/>
      <c r="AH773" s="26"/>
      <c r="AI773" s="26"/>
      <c r="AJ773" s="26"/>
    </row>
    <row r="774" spans="1:36" ht="29.2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c r="AB774" s="26"/>
      <c r="AC774" s="26"/>
      <c r="AD774" s="26"/>
      <c r="AE774" s="26"/>
      <c r="AF774" s="26"/>
      <c r="AG774" s="26"/>
      <c r="AH774" s="26"/>
      <c r="AI774" s="26"/>
      <c r="AJ774" s="26"/>
    </row>
    <row r="775" spans="1:36" ht="29.2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c r="AB775" s="26"/>
      <c r="AC775" s="26"/>
      <c r="AD775" s="26"/>
      <c r="AE775" s="26"/>
      <c r="AF775" s="26"/>
      <c r="AG775" s="26"/>
      <c r="AH775" s="26"/>
      <c r="AI775" s="26"/>
      <c r="AJ775" s="26"/>
    </row>
    <row r="776" spans="1:36" ht="29.2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c r="AB776" s="26"/>
      <c r="AC776" s="26"/>
      <c r="AD776" s="26"/>
      <c r="AE776" s="26"/>
      <c r="AF776" s="26"/>
      <c r="AG776" s="26"/>
      <c r="AH776" s="26"/>
      <c r="AI776" s="26"/>
      <c r="AJ776" s="26"/>
    </row>
    <row r="777" spans="1:36" ht="29.2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c r="AB777" s="26"/>
      <c r="AC777" s="26"/>
      <c r="AD777" s="26"/>
      <c r="AE777" s="26"/>
      <c r="AF777" s="26"/>
      <c r="AG777" s="26"/>
      <c r="AH777" s="26"/>
      <c r="AI777" s="26"/>
      <c r="AJ777" s="26"/>
    </row>
    <row r="778" spans="1:36" ht="29.2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c r="AB778" s="26"/>
      <c r="AC778" s="26"/>
      <c r="AD778" s="26"/>
      <c r="AE778" s="26"/>
      <c r="AF778" s="26"/>
      <c r="AG778" s="26"/>
      <c r="AH778" s="26"/>
      <c r="AI778" s="26"/>
      <c r="AJ778" s="26"/>
    </row>
    <row r="779" spans="1:36" ht="29.2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c r="AB779" s="26"/>
      <c r="AC779" s="26"/>
      <c r="AD779" s="26"/>
      <c r="AE779" s="26"/>
      <c r="AF779" s="26"/>
      <c r="AG779" s="26"/>
      <c r="AH779" s="26"/>
      <c r="AI779" s="26"/>
      <c r="AJ779" s="26"/>
    </row>
    <row r="780" spans="1:36" ht="29.2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c r="AB780" s="26"/>
      <c r="AC780" s="26"/>
      <c r="AD780" s="26"/>
      <c r="AE780" s="26"/>
      <c r="AF780" s="26"/>
      <c r="AG780" s="26"/>
      <c r="AH780" s="26"/>
      <c r="AI780" s="26"/>
      <c r="AJ780" s="26"/>
    </row>
    <row r="781" spans="1:36" ht="29.2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c r="AB781" s="26"/>
      <c r="AC781" s="26"/>
      <c r="AD781" s="26"/>
      <c r="AE781" s="26"/>
      <c r="AF781" s="26"/>
      <c r="AG781" s="26"/>
      <c r="AH781" s="26"/>
      <c r="AI781" s="26"/>
      <c r="AJ781" s="26"/>
    </row>
    <row r="782" spans="1:36" ht="29.2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c r="AB782" s="26"/>
      <c r="AC782" s="26"/>
      <c r="AD782" s="26"/>
      <c r="AE782" s="26"/>
      <c r="AF782" s="26"/>
      <c r="AG782" s="26"/>
      <c r="AH782" s="26"/>
      <c r="AI782" s="26"/>
      <c r="AJ782" s="26"/>
    </row>
    <row r="783" spans="1:36" ht="29.2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c r="AB783" s="26"/>
      <c r="AC783" s="26"/>
      <c r="AD783" s="26"/>
      <c r="AE783" s="26"/>
      <c r="AF783" s="26"/>
      <c r="AG783" s="26"/>
      <c r="AH783" s="26"/>
      <c r="AI783" s="26"/>
      <c r="AJ783" s="26"/>
    </row>
    <row r="784" spans="1:36" ht="29.2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c r="AB784" s="26"/>
      <c r="AC784" s="26"/>
      <c r="AD784" s="26"/>
      <c r="AE784" s="26"/>
      <c r="AF784" s="26"/>
      <c r="AG784" s="26"/>
      <c r="AH784" s="26"/>
      <c r="AI784" s="26"/>
      <c r="AJ784" s="26"/>
    </row>
    <row r="785" spans="1:36" ht="29.2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c r="AB785" s="26"/>
      <c r="AC785" s="26"/>
      <c r="AD785" s="26"/>
      <c r="AE785" s="26"/>
      <c r="AF785" s="26"/>
      <c r="AG785" s="26"/>
      <c r="AH785" s="26"/>
      <c r="AI785" s="26"/>
      <c r="AJ785" s="26"/>
    </row>
    <row r="786" spans="1:36" ht="29.2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c r="AB786" s="26"/>
      <c r="AC786" s="26"/>
      <c r="AD786" s="26"/>
      <c r="AE786" s="26"/>
      <c r="AF786" s="26"/>
      <c r="AG786" s="26"/>
      <c r="AH786" s="26"/>
      <c r="AI786" s="26"/>
      <c r="AJ786" s="26"/>
    </row>
    <row r="787" spans="1:36" ht="29.2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c r="AB787" s="26"/>
      <c r="AC787" s="26"/>
      <c r="AD787" s="26"/>
      <c r="AE787" s="26"/>
      <c r="AF787" s="26"/>
      <c r="AG787" s="26"/>
      <c r="AH787" s="26"/>
      <c r="AI787" s="26"/>
      <c r="AJ787" s="26"/>
    </row>
    <row r="788" spans="1:36" ht="29.2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c r="AB788" s="26"/>
      <c r="AC788" s="26"/>
      <c r="AD788" s="26"/>
      <c r="AE788" s="26"/>
      <c r="AF788" s="26"/>
      <c r="AG788" s="26"/>
      <c r="AH788" s="26"/>
      <c r="AI788" s="26"/>
      <c r="AJ788" s="26"/>
    </row>
    <row r="789" spans="1:36" ht="29.2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c r="AB789" s="26"/>
      <c r="AC789" s="26"/>
      <c r="AD789" s="26"/>
      <c r="AE789" s="26"/>
      <c r="AF789" s="26"/>
      <c r="AG789" s="26"/>
      <c r="AH789" s="26"/>
      <c r="AI789" s="26"/>
      <c r="AJ789" s="26"/>
    </row>
    <row r="790" spans="1:36" ht="29.2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c r="AB790" s="26"/>
      <c r="AC790" s="26"/>
      <c r="AD790" s="26"/>
      <c r="AE790" s="26"/>
      <c r="AF790" s="26"/>
      <c r="AG790" s="26"/>
      <c r="AH790" s="26"/>
      <c r="AI790" s="26"/>
      <c r="AJ790" s="26"/>
    </row>
    <row r="791" spans="1:36" ht="29.2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c r="AB791" s="26"/>
      <c r="AC791" s="26"/>
      <c r="AD791" s="26"/>
      <c r="AE791" s="26"/>
      <c r="AF791" s="26"/>
      <c r="AG791" s="26"/>
      <c r="AH791" s="26"/>
      <c r="AI791" s="26"/>
      <c r="AJ791" s="26"/>
    </row>
    <row r="792" spans="1:36" ht="29.2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c r="AB792" s="26"/>
      <c r="AC792" s="26"/>
      <c r="AD792" s="26"/>
      <c r="AE792" s="26"/>
      <c r="AF792" s="26"/>
      <c r="AG792" s="26"/>
      <c r="AH792" s="26"/>
      <c r="AI792" s="26"/>
      <c r="AJ792" s="26"/>
    </row>
    <row r="793" spans="1:36" ht="29.2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c r="AB793" s="26"/>
      <c r="AC793" s="26"/>
      <c r="AD793" s="26"/>
      <c r="AE793" s="26"/>
      <c r="AF793" s="26"/>
      <c r="AG793" s="26"/>
      <c r="AH793" s="26"/>
      <c r="AI793" s="26"/>
      <c r="AJ793" s="26"/>
    </row>
    <row r="794" spans="1:36" ht="29.2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c r="AB794" s="26"/>
      <c r="AC794" s="26"/>
      <c r="AD794" s="26"/>
      <c r="AE794" s="26"/>
      <c r="AF794" s="26"/>
      <c r="AG794" s="26"/>
      <c r="AH794" s="26"/>
      <c r="AI794" s="26"/>
      <c r="AJ794" s="26"/>
    </row>
    <row r="795" spans="1:36" ht="29.2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c r="AB795" s="26"/>
      <c r="AC795" s="26"/>
      <c r="AD795" s="26"/>
      <c r="AE795" s="26"/>
      <c r="AF795" s="26"/>
      <c r="AG795" s="26"/>
      <c r="AH795" s="26"/>
      <c r="AI795" s="26"/>
      <c r="AJ795" s="26"/>
    </row>
    <row r="796" spans="1:36" ht="29.2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c r="AB796" s="26"/>
      <c r="AC796" s="26"/>
      <c r="AD796" s="26"/>
      <c r="AE796" s="26"/>
      <c r="AF796" s="26"/>
      <c r="AG796" s="26"/>
      <c r="AH796" s="26"/>
      <c r="AI796" s="26"/>
      <c r="AJ796" s="26"/>
    </row>
    <row r="797" spans="1:36" ht="29.2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c r="AB797" s="26"/>
      <c r="AC797" s="26"/>
      <c r="AD797" s="26"/>
      <c r="AE797" s="26"/>
      <c r="AF797" s="26"/>
      <c r="AG797" s="26"/>
      <c r="AH797" s="26"/>
      <c r="AI797" s="26"/>
      <c r="AJ797" s="26"/>
    </row>
    <row r="798" spans="1:36" ht="29.2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c r="AB798" s="26"/>
      <c r="AC798" s="26"/>
      <c r="AD798" s="26"/>
      <c r="AE798" s="26"/>
      <c r="AF798" s="26"/>
      <c r="AG798" s="26"/>
      <c r="AH798" s="26"/>
      <c r="AI798" s="26"/>
      <c r="AJ798" s="26"/>
    </row>
    <row r="799" spans="1:36" ht="29.2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c r="AB799" s="26"/>
      <c r="AC799" s="26"/>
      <c r="AD799" s="26"/>
      <c r="AE799" s="26"/>
      <c r="AF799" s="26"/>
      <c r="AG799" s="26"/>
      <c r="AH799" s="26"/>
      <c r="AI799" s="26"/>
      <c r="AJ799" s="26"/>
    </row>
    <row r="800" spans="1:36" ht="29.2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c r="AB800" s="26"/>
      <c r="AC800" s="26"/>
      <c r="AD800" s="26"/>
      <c r="AE800" s="26"/>
      <c r="AF800" s="26"/>
      <c r="AG800" s="26"/>
      <c r="AH800" s="26"/>
      <c r="AI800" s="26"/>
      <c r="AJ800" s="26"/>
    </row>
    <row r="801" spans="1:36" ht="29.2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c r="AB801" s="26"/>
      <c r="AC801" s="26"/>
      <c r="AD801" s="26"/>
      <c r="AE801" s="26"/>
      <c r="AF801" s="26"/>
      <c r="AG801" s="26"/>
      <c r="AH801" s="26"/>
      <c r="AI801" s="26"/>
      <c r="AJ801" s="26"/>
    </row>
    <row r="802" spans="1:36" ht="29.2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c r="AB802" s="26"/>
      <c r="AC802" s="26"/>
      <c r="AD802" s="26"/>
      <c r="AE802" s="26"/>
      <c r="AF802" s="26"/>
      <c r="AG802" s="26"/>
      <c r="AH802" s="26"/>
      <c r="AI802" s="26"/>
      <c r="AJ802" s="26"/>
    </row>
    <row r="803" spans="1:36" ht="29.2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c r="AB803" s="26"/>
      <c r="AC803" s="26"/>
      <c r="AD803" s="26"/>
      <c r="AE803" s="26"/>
      <c r="AF803" s="26"/>
      <c r="AG803" s="26"/>
      <c r="AH803" s="26"/>
      <c r="AI803" s="26"/>
      <c r="AJ803" s="26"/>
    </row>
    <row r="804" spans="1:36" ht="29.2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c r="AB804" s="26"/>
      <c r="AC804" s="26"/>
      <c r="AD804" s="26"/>
      <c r="AE804" s="26"/>
      <c r="AF804" s="26"/>
      <c r="AG804" s="26"/>
      <c r="AH804" s="26"/>
      <c r="AI804" s="26"/>
      <c r="AJ804" s="26"/>
    </row>
    <row r="805" spans="1:36" ht="29.2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c r="AB805" s="26"/>
      <c r="AC805" s="26"/>
      <c r="AD805" s="26"/>
      <c r="AE805" s="26"/>
      <c r="AF805" s="26"/>
      <c r="AG805" s="26"/>
      <c r="AH805" s="26"/>
      <c r="AI805" s="26"/>
      <c r="AJ805" s="26"/>
    </row>
    <row r="806" spans="1:36" ht="29.2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c r="AB806" s="26"/>
      <c r="AC806" s="26"/>
      <c r="AD806" s="26"/>
      <c r="AE806" s="26"/>
      <c r="AF806" s="26"/>
      <c r="AG806" s="26"/>
      <c r="AH806" s="26"/>
      <c r="AI806" s="26"/>
      <c r="AJ806" s="26"/>
    </row>
    <row r="807" spans="1:36" ht="29.2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c r="AB807" s="26"/>
      <c r="AC807" s="26"/>
      <c r="AD807" s="26"/>
      <c r="AE807" s="26"/>
      <c r="AF807" s="26"/>
      <c r="AG807" s="26"/>
      <c r="AH807" s="26"/>
      <c r="AI807" s="26"/>
      <c r="AJ807" s="26"/>
    </row>
    <row r="808" spans="1:36" ht="29.2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c r="AB808" s="26"/>
      <c r="AC808" s="26"/>
      <c r="AD808" s="26"/>
      <c r="AE808" s="26"/>
      <c r="AF808" s="26"/>
      <c r="AG808" s="26"/>
      <c r="AH808" s="26"/>
      <c r="AI808" s="26"/>
      <c r="AJ808" s="26"/>
    </row>
    <row r="809" spans="1:36" ht="29.2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c r="AB809" s="26"/>
      <c r="AC809" s="26"/>
      <c r="AD809" s="26"/>
      <c r="AE809" s="26"/>
      <c r="AF809" s="26"/>
      <c r="AG809" s="26"/>
      <c r="AH809" s="26"/>
      <c r="AI809" s="26"/>
      <c r="AJ809" s="26"/>
    </row>
    <row r="810" spans="1:36" ht="29.2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c r="AB810" s="26"/>
      <c r="AC810" s="26"/>
      <c r="AD810" s="26"/>
      <c r="AE810" s="26"/>
      <c r="AF810" s="26"/>
      <c r="AG810" s="26"/>
      <c r="AH810" s="26"/>
      <c r="AI810" s="26"/>
      <c r="AJ810" s="26"/>
    </row>
    <row r="811" spans="1:36" ht="29.2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c r="AB811" s="26"/>
      <c r="AC811" s="26"/>
      <c r="AD811" s="26"/>
      <c r="AE811" s="26"/>
      <c r="AF811" s="26"/>
      <c r="AG811" s="26"/>
      <c r="AH811" s="26"/>
      <c r="AI811" s="26"/>
      <c r="AJ811" s="26"/>
    </row>
    <row r="812" spans="1:36" ht="29.2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c r="AB812" s="26"/>
      <c r="AC812" s="26"/>
      <c r="AD812" s="26"/>
      <c r="AE812" s="26"/>
      <c r="AF812" s="26"/>
      <c r="AG812" s="26"/>
      <c r="AH812" s="26"/>
      <c r="AI812" s="26"/>
      <c r="AJ812" s="26"/>
    </row>
    <row r="813" spans="1:36" ht="29.2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c r="AB813" s="26"/>
      <c r="AC813" s="26"/>
      <c r="AD813" s="26"/>
      <c r="AE813" s="26"/>
      <c r="AF813" s="26"/>
      <c r="AG813" s="26"/>
      <c r="AH813" s="26"/>
      <c r="AI813" s="26"/>
      <c r="AJ813" s="26"/>
    </row>
    <row r="814" spans="1:36" ht="29.2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c r="AB814" s="26"/>
      <c r="AC814" s="26"/>
      <c r="AD814" s="26"/>
      <c r="AE814" s="26"/>
      <c r="AF814" s="26"/>
      <c r="AG814" s="26"/>
      <c r="AH814" s="26"/>
      <c r="AI814" s="26"/>
      <c r="AJ814" s="26"/>
    </row>
    <row r="815" spans="1:36" ht="29.2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c r="AB815" s="26"/>
      <c r="AC815" s="26"/>
      <c r="AD815" s="26"/>
      <c r="AE815" s="26"/>
      <c r="AF815" s="26"/>
      <c r="AG815" s="26"/>
      <c r="AH815" s="26"/>
      <c r="AI815" s="26"/>
      <c r="AJ815" s="26"/>
    </row>
    <row r="816" spans="1:36" ht="29.2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c r="AB816" s="26"/>
      <c r="AC816" s="26"/>
      <c r="AD816" s="26"/>
      <c r="AE816" s="26"/>
      <c r="AF816" s="26"/>
      <c r="AG816" s="26"/>
      <c r="AH816" s="26"/>
      <c r="AI816" s="26"/>
      <c r="AJ816" s="26"/>
    </row>
    <row r="817" spans="1:36" ht="29.2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c r="AB817" s="26"/>
      <c r="AC817" s="26"/>
      <c r="AD817" s="26"/>
      <c r="AE817" s="26"/>
      <c r="AF817" s="26"/>
      <c r="AG817" s="26"/>
      <c r="AH817" s="26"/>
      <c r="AI817" s="26"/>
      <c r="AJ817" s="26"/>
    </row>
    <row r="818" spans="1:36" ht="29.2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c r="AB818" s="26"/>
      <c r="AC818" s="26"/>
      <c r="AD818" s="26"/>
      <c r="AE818" s="26"/>
      <c r="AF818" s="26"/>
      <c r="AG818" s="26"/>
      <c r="AH818" s="26"/>
      <c r="AI818" s="26"/>
      <c r="AJ818" s="26"/>
    </row>
    <row r="819" spans="1:36" ht="29.2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c r="AB819" s="26"/>
      <c r="AC819" s="26"/>
      <c r="AD819" s="26"/>
      <c r="AE819" s="26"/>
      <c r="AF819" s="26"/>
      <c r="AG819" s="26"/>
      <c r="AH819" s="26"/>
      <c r="AI819" s="26"/>
      <c r="AJ819" s="26"/>
    </row>
    <row r="820" spans="1:36" ht="29.2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c r="AB820" s="26"/>
      <c r="AC820" s="26"/>
      <c r="AD820" s="26"/>
      <c r="AE820" s="26"/>
      <c r="AF820" s="26"/>
      <c r="AG820" s="26"/>
      <c r="AH820" s="26"/>
      <c r="AI820" s="26"/>
      <c r="AJ820" s="26"/>
    </row>
    <row r="821" spans="1:36" ht="29.2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c r="AB821" s="26"/>
      <c r="AC821" s="26"/>
      <c r="AD821" s="26"/>
      <c r="AE821" s="26"/>
      <c r="AF821" s="26"/>
      <c r="AG821" s="26"/>
      <c r="AH821" s="26"/>
      <c r="AI821" s="26"/>
      <c r="AJ821" s="26"/>
    </row>
    <row r="822" spans="1:36" ht="29.2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c r="AB822" s="26"/>
      <c r="AC822" s="26"/>
      <c r="AD822" s="26"/>
      <c r="AE822" s="26"/>
      <c r="AF822" s="26"/>
      <c r="AG822" s="26"/>
      <c r="AH822" s="26"/>
      <c r="AI822" s="26"/>
      <c r="AJ822" s="26"/>
    </row>
    <row r="823" spans="1:36" ht="29.2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c r="AB823" s="26"/>
      <c r="AC823" s="26"/>
      <c r="AD823" s="26"/>
      <c r="AE823" s="26"/>
      <c r="AF823" s="26"/>
      <c r="AG823" s="26"/>
      <c r="AH823" s="26"/>
      <c r="AI823" s="26"/>
      <c r="AJ823" s="26"/>
    </row>
    <row r="824" spans="1:36" ht="29.2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c r="AB824" s="26"/>
      <c r="AC824" s="26"/>
      <c r="AD824" s="26"/>
      <c r="AE824" s="26"/>
      <c r="AF824" s="26"/>
      <c r="AG824" s="26"/>
      <c r="AH824" s="26"/>
      <c r="AI824" s="26"/>
      <c r="AJ824" s="26"/>
    </row>
    <row r="825" spans="1:36" ht="29.2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c r="AB825" s="26"/>
      <c r="AC825" s="26"/>
      <c r="AD825" s="26"/>
      <c r="AE825" s="26"/>
      <c r="AF825" s="26"/>
      <c r="AG825" s="26"/>
      <c r="AH825" s="26"/>
      <c r="AI825" s="26"/>
      <c r="AJ825" s="26"/>
    </row>
    <row r="826" spans="1:36" ht="29.2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c r="AB826" s="26"/>
      <c r="AC826" s="26"/>
      <c r="AD826" s="26"/>
      <c r="AE826" s="26"/>
      <c r="AF826" s="26"/>
      <c r="AG826" s="26"/>
      <c r="AH826" s="26"/>
      <c r="AI826" s="26"/>
      <c r="AJ826" s="26"/>
    </row>
    <row r="827" spans="1:36" ht="29.2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c r="AB827" s="26"/>
      <c r="AC827" s="26"/>
      <c r="AD827" s="26"/>
      <c r="AE827" s="26"/>
      <c r="AF827" s="26"/>
      <c r="AG827" s="26"/>
      <c r="AH827" s="26"/>
      <c r="AI827" s="26"/>
      <c r="AJ827" s="26"/>
    </row>
    <row r="828" spans="1:36" ht="29.2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c r="AB828" s="26"/>
      <c r="AC828" s="26"/>
      <c r="AD828" s="26"/>
      <c r="AE828" s="26"/>
      <c r="AF828" s="26"/>
      <c r="AG828" s="26"/>
      <c r="AH828" s="26"/>
      <c r="AI828" s="26"/>
      <c r="AJ828" s="26"/>
    </row>
    <row r="829" spans="1:36" ht="29.2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c r="AB829" s="26"/>
      <c r="AC829" s="26"/>
      <c r="AD829" s="26"/>
      <c r="AE829" s="26"/>
      <c r="AF829" s="26"/>
      <c r="AG829" s="26"/>
      <c r="AH829" s="26"/>
      <c r="AI829" s="26"/>
      <c r="AJ829" s="26"/>
    </row>
    <row r="830" spans="1:36" ht="29.2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c r="AB830" s="26"/>
      <c r="AC830" s="26"/>
      <c r="AD830" s="26"/>
      <c r="AE830" s="26"/>
      <c r="AF830" s="26"/>
      <c r="AG830" s="26"/>
      <c r="AH830" s="26"/>
      <c r="AI830" s="26"/>
      <c r="AJ830" s="26"/>
    </row>
    <row r="831" spans="1:36" ht="29.2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c r="AB831" s="26"/>
      <c r="AC831" s="26"/>
      <c r="AD831" s="26"/>
      <c r="AE831" s="26"/>
      <c r="AF831" s="26"/>
      <c r="AG831" s="26"/>
      <c r="AH831" s="26"/>
      <c r="AI831" s="26"/>
      <c r="AJ831" s="26"/>
    </row>
    <row r="832" spans="1:36" ht="29.2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c r="AB832" s="26"/>
      <c r="AC832" s="26"/>
      <c r="AD832" s="26"/>
      <c r="AE832" s="26"/>
      <c r="AF832" s="26"/>
      <c r="AG832" s="26"/>
      <c r="AH832" s="26"/>
      <c r="AI832" s="26"/>
      <c r="AJ832" s="26"/>
    </row>
    <row r="833" spans="1:36" ht="29.2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c r="AB833" s="26"/>
      <c r="AC833" s="26"/>
      <c r="AD833" s="26"/>
      <c r="AE833" s="26"/>
      <c r="AF833" s="26"/>
      <c r="AG833" s="26"/>
      <c r="AH833" s="26"/>
      <c r="AI833" s="26"/>
      <c r="AJ833" s="26"/>
    </row>
    <row r="834" spans="1:36" ht="29.2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c r="AB834" s="26"/>
      <c r="AC834" s="26"/>
      <c r="AD834" s="26"/>
      <c r="AE834" s="26"/>
      <c r="AF834" s="26"/>
      <c r="AG834" s="26"/>
      <c r="AH834" s="26"/>
      <c r="AI834" s="26"/>
      <c r="AJ834" s="26"/>
    </row>
    <row r="835" spans="1:36" ht="29.2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c r="AB835" s="26"/>
      <c r="AC835" s="26"/>
      <c r="AD835" s="26"/>
      <c r="AE835" s="26"/>
      <c r="AF835" s="26"/>
      <c r="AG835" s="26"/>
      <c r="AH835" s="26"/>
      <c r="AI835" s="26"/>
      <c r="AJ835" s="26"/>
    </row>
    <row r="836" spans="1:36" ht="29.2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c r="AB836" s="26"/>
      <c r="AC836" s="26"/>
      <c r="AD836" s="26"/>
      <c r="AE836" s="26"/>
      <c r="AF836" s="26"/>
      <c r="AG836" s="26"/>
      <c r="AH836" s="26"/>
      <c r="AI836" s="26"/>
      <c r="AJ836" s="26"/>
    </row>
    <row r="837" spans="1:36" ht="29.2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c r="AB837" s="26"/>
      <c r="AC837" s="26"/>
      <c r="AD837" s="26"/>
      <c r="AE837" s="26"/>
      <c r="AF837" s="26"/>
      <c r="AG837" s="26"/>
      <c r="AH837" s="26"/>
      <c r="AI837" s="26"/>
      <c r="AJ837" s="26"/>
    </row>
    <row r="838" spans="1:36" ht="29.2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c r="AB838" s="26"/>
      <c r="AC838" s="26"/>
      <c r="AD838" s="26"/>
      <c r="AE838" s="26"/>
      <c r="AF838" s="26"/>
      <c r="AG838" s="26"/>
      <c r="AH838" s="26"/>
      <c r="AI838" s="26"/>
      <c r="AJ838" s="26"/>
    </row>
    <row r="839" spans="1:36" ht="29.2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c r="AB839" s="26"/>
      <c r="AC839" s="26"/>
      <c r="AD839" s="26"/>
      <c r="AE839" s="26"/>
      <c r="AF839" s="26"/>
      <c r="AG839" s="26"/>
      <c r="AH839" s="26"/>
      <c r="AI839" s="26"/>
      <c r="AJ839" s="26"/>
    </row>
    <row r="840" spans="1:36" ht="29.2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c r="AB840" s="26"/>
      <c r="AC840" s="26"/>
      <c r="AD840" s="26"/>
      <c r="AE840" s="26"/>
      <c r="AF840" s="26"/>
      <c r="AG840" s="26"/>
      <c r="AH840" s="26"/>
      <c r="AI840" s="26"/>
      <c r="AJ840" s="26"/>
    </row>
    <row r="841" spans="1:36" ht="29.2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c r="AB841" s="26"/>
      <c r="AC841" s="26"/>
      <c r="AD841" s="26"/>
      <c r="AE841" s="26"/>
      <c r="AF841" s="26"/>
      <c r="AG841" s="26"/>
      <c r="AH841" s="26"/>
      <c r="AI841" s="26"/>
      <c r="AJ841" s="26"/>
    </row>
    <row r="842" spans="1:36" ht="29.2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c r="AB842" s="26"/>
      <c r="AC842" s="26"/>
      <c r="AD842" s="26"/>
      <c r="AE842" s="26"/>
      <c r="AF842" s="26"/>
      <c r="AG842" s="26"/>
      <c r="AH842" s="26"/>
      <c r="AI842" s="26"/>
      <c r="AJ842" s="26"/>
    </row>
    <row r="843" spans="1:36" ht="29.2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c r="AB843" s="26"/>
      <c r="AC843" s="26"/>
      <c r="AD843" s="26"/>
      <c r="AE843" s="26"/>
      <c r="AF843" s="26"/>
      <c r="AG843" s="26"/>
      <c r="AH843" s="26"/>
      <c r="AI843" s="26"/>
      <c r="AJ843" s="26"/>
    </row>
    <row r="844" spans="1:36" ht="29.2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c r="AB844" s="26"/>
      <c r="AC844" s="26"/>
      <c r="AD844" s="26"/>
      <c r="AE844" s="26"/>
      <c r="AF844" s="26"/>
      <c r="AG844" s="26"/>
      <c r="AH844" s="26"/>
      <c r="AI844" s="26"/>
      <c r="AJ844" s="26"/>
    </row>
    <row r="845" spans="1:36" ht="29.2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c r="AB845" s="26"/>
      <c r="AC845" s="26"/>
      <c r="AD845" s="26"/>
      <c r="AE845" s="26"/>
      <c r="AF845" s="26"/>
      <c r="AG845" s="26"/>
      <c r="AH845" s="26"/>
      <c r="AI845" s="26"/>
      <c r="AJ845" s="26"/>
    </row>
    <row r="846" spans="1:36" ht="29.2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c r="AB846" s="26"/>
      <c r="AC846" s="26"/>
      <c r="AD846" s="26"/>
      <c r="AE846" s="26"/>
      <c r="AF846" s="26"/>
      <c r="AG846" s="26"/>
      <c r="AH846" s="26"/>
      <c r="AI846" s="26"/>
      <c r="AJ846" s="26"/>
    </row>
    <row r="847" spans="1:36" ht="29.2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c r="AB847" s="26"/>
      <c r="AC847" s="26"/>
      <c r="AD847" s="26"/>
      <c r="AE847" s="26"/>
      <c r="AF847" s="26"/>
      <c r="AG847" s="26"/>
      <c r="AH847" s="26"/>
      <c r="AI847" s="26"/>
      <c r="AJ847" s="26"/>
    </row>
    <row r="848" spans="1:36" ht="29.2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c r="AB848" s="26"/>
      <c r="AC848" s="26"/>
      <c r="AD848" s="26"/>
      <c r="AE848" s="26"/>
      <c r="AF848" s="26"/>
      <c r="AG848" s="26"/>
      <c r="AH848" s="26"/>
      <c r="AI848" s="26"/>
      <c r="AJ848" s="26"/>
    </row>
    <row r="849" spans="1:36" ht="29.2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c r="AB849" s="26"/>
      <c r="AC849" s="26"/>
      <c r="AD849" s="26"/>
      <c r="AE849" s="26"/>
      <c r="AF849" s="26"/>
      <c r="AG849" s="26"/>
      <c r="AH849" s="26"/>
      <c r="AI849" s="26"/>
      <c r="AJ849" s="26"/>
    </row>
    <row r="850" spans="1:36" ht="29.2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c r="AB850" s="26"/>
      <c r="AC850" s="26"/>
      <c r="AD850" s="26"/>
      <c r="AE850" s="26"/>
      <c r="AF850" s="26"/>
      <c r="AG850" s="26"/>
      <c r="AH850" s="26"/>
      <c r="AI850" s="26"/>
      <c r="AJ850" s="26"/>
    </row>
    <row r="851" spans="1:36" ht="29.2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c r="AB851" s="26"/>
      <c r="AC851" s="26"/>
      <c r="AD851" s="26"/>
      <c r="AE851" s="26"/>
      <c r="AF851" s="26"/>
      <c r="AG851" s="26"/>
      <c r="AH851" s="26"/>
      <c r="AI851" s="26"/>
      <c r="AJ851" s="26"/>
    </row>
    <row r="852" spans="1:36" ht="29.2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c r="AB852" s="26"/>
      <c r="AC852" s="26"/>
      <c r="AD852" s="26"/>
      <c r="AE852" s="26"/>
      <c r="AF852" s="26"/>
      <c r="AG852" s="26"/>
      <c r="AH852" s="26"/>
      <c r="AI852" s="26"/>
      <c r="AJ852" s="26"/>
    </row>
    <row r="853" spans="1:36" ht="29.2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c r="AB853" s="26"/>
      <c r="AC853" s="26"/>
      <c r="AD853" s="26"/>
      <c r="AE853" s="26"/>
      <c r="AF853" s="26"/>
      <c r="AG853" s="26"/>
      <c r="AH853" s="26"/>
      <c r="AI853" s="26"/>
      <c r="AJ853" s="26"/>
    </row>
    <row r="854" spans="1:36" ht="29.2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c r="AB854" s="26"/>
      <c r="AC854" s="26"/>
      <c r="AD854" s="26"/>
      <c r="AE854" s="26"/>
      <c r="AF854" s="26"/>
      <c r="AG854" s="26"/>
      <c r="AH854" s="26"/>
      <c r="AI854" s="26"/>
      <c r="AJ854" s="26"/>
    </row>
    <row r="855" spans="1:36" ht="29.2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c r="AB855" s="26"/>
      <c r="AC855" s="26"/>
      <c r="AD855" s="26"/>
      <c r="AE855" s="26"/>
      <c r="AF855" s="26"/>
      <c r="AG855" s="26"/>
      <c r="AH855" s="26"/>
      <c r="AI855" s="26"/>
      <c r="AJ855" s="26"/>
    </row>
    <row r="856" spans="1:36" ht="29.2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c r="AB856" s="26"/>
      <c r="AC856" s="26"/>
      <c r="AD856" s="26"/>
      <c r="AE856" s="26"/>
      <c r="AF856" s="26"/>
      <c r="AG856" s="26"/>
      <c r="AH856" s="26"/>
      <c r="AI856" s="26"/>
      <c r="AJ856" s="26"/>
    </row>
    <row r="857" spans="1:36" ht="29.2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c r="AB857" s="26"/>
      <c r="AC857" s="26"/>
      <c r="AD857" s="26"/>
      <c r="AE857" s="26"/>
      <c r="AF857" s="26"/>
      <c r="AG857" s="26"/>
      <c r="AH857" s="26"/>
      <c r="AI857" s="26"/>
      <c r="AJ857" s="26"/>
    </row>
    <row r="858" spans="1:36" ht="29.2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c r="AB858" s="26"/>
      <c r="AC858" s="26"/>
      <c r="AD858" s="26"/>
      <c r="AE858" s="26"/>
      <c r="AF858" s="26"/>
      <c r="AG858" s="26"/>
      <c r="AH858" s="26"/>
      <c r="AI858" s="26"/>
      <c r="AJ858" s="26"/>
    </row>
    <row r="859" spans="1:36" ht="29.2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c r="AB859" s="26"/>
      <c r="AC859" s="26"/>
      <c r="AD859" s="26"/>
      <c r="AE859" s="26"/>
      <c r="AF859" s="26"/>
      <c r="AG859" s="26"/>
      <c r="AH859" s="26"/>
      <c r="AI859" s="26"/>
      <c r="AJ859" s="26"/>
    </row>
    <row r="860" spans="1:36" ht="29.2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c r="AB860" s="26"/>
      <c r="AC860" s="26"/>
      <c r="AD860" s="26"/>
      <c r="AE860" s="26"/>
      <c r="AF860" s="26"/>
      <c r="AG860" s="26"/>
      <c r="AH860" s="26"/>
      <c r="AI860" s="26"/>
      <c r="AJ860" s="26"/>
    </row>
    <row r="861" spans="1:36" ht="29.2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c r="AB861" s="26"/>
      <c r="AC861" s="26"/>
      <c r="AD861" s="26"/>
      <c r="AE861" s="26"/>
      <c r="AF861" s="26"/>
      <c r="AG861" s="26"/>
      <c r="AH861" s="26"/>
      <c r="AI861" s="26"/>
      <c r="AJ861" s="26"/>
    </row>
    <row r="862" spans="1:36" ht="29.2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c r="AB862" s="26"/>
      <c r="AC862" s="26"/>
      <c r="AD862" s="26"/>
      <c r="AE862" s="26"/>
      <c r="AF862" s="26"/>
      <c r="AG862" s="26"/>
      <c r="AH862" s="26"/>
      <c r="AI862" s="26"/>
      <c r="AJ862" s="26"/>
    </row>
    <row r="863" spans="1:36" ht="29.2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c r="AB863" s="26"/>
      <c r="AC863" s="26"/>
      <c r="AD863" s="26"/>
      <c r="AE863" s="26"/>
      <c r="AF863" s="26"/>
      <c r="AG863" s="26"/>
      <c r="AH863" s="26"/>
      <c r="AI863" s="26"/>
      <c r="AJ863" s="26"/>
    </row>
    <row r="864" spans="1:36" ht="29.2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c r="AB864" s="26"/>
      <c r="AC864" s="26"/>
      <c r="AD864" s="26"/>
      <c r="AE864" s="26"/>
      <c r="AF864" s="26"/>
      <c r="AG864" s="26"/>
      <c r="AH864" s="26"/>
      <c r="AI864" s="26"/>
      <c r="AJ864" s="26"/>
    </row>
    <row r="865" spans="1:36" ht="29.2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c r="AB865" s="26"/>
      <c r="AC865" s="26"/>
      <c r="AD865" s="26"/>
      <c r="AE865" s="26"/>
      <c r="AF865" s="26"/>
      <c r="AG865" s="26"/>
      <c r="AH865" s="26"/>
      <c r="AI865" s="26"/>
      <c r="AJ865" s="26"/>
    </row>
    <row r="866" spans="1:36" ht="29.2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c r="AB866" s="26"/>
      <c r="AC866" s="26"/>
      <c r="AD866" s="26"/>
      <c r="AE866" s="26"/>
      <c r="AF866" s="26"/>
      <c r="AG866" s="26"/>
      <c r="AH866" s="26"/>
      <c r="AI866" s="26"/>
      <c r="AJ866" s="26"/>
    </row>
    <row r="867" spans="1:36" ht="29.2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c r="AB867" s="26"/>
      <c r="AC867" s="26"/>
      <c r="AD867" s="26"/>
      <c r="AE867" s="26"/>
      <c r="AF867" s="26"/>
      <c r="AG867" s="26"/>
      <c r="AH867" s="26"/>
      <c r="AI867" s="26"/>
      <c r="AJ867" s="26"/>
    </row>
    <row r="868" spans="1:36" ht="29.2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c r="AB868" s="26"/>
      <c r="AC868" s="26"/>
      <c r="AD868" s="26"/>
      <c r="AE868" s="26"/>
      <c r="AF868" s="26"/>
      <c r="AG868" s="26"/>
      <c r="AH868" s="26"/>
      <c r="AI868" s="26"/>
      <c r="AJ868" s="26"/>
    </row>
    <row r="869" spans="1:36" ht="29.2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c r="AB869" s="26"/>
      <c r="AC869" s="26"/>
      <c r="AD869" s="26"/>
      <c r="AE869" s="26"/>
      <c r="AF869" s="26"/>
      <c r="AG869" s="26"/>
      <c r="AH869" s="26"/>
      <c r="AI869" s="26"/>
      <c r="AJ869" s="26"/>
    </row>
    <row r="870" spans="1:36" ht="29.2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c r="AB870" s="26"/>
      <c r="AC870" s="26"/>
      <c r="AD870" s="26"/>
      <c r="AE870" s="26"/>
      <c r="AF870" s="26"/>
      <c r="AG870" s="26"/>
      <c r="AH870" s="26"/>
      <c r="AI870" s="26"/>
      <c r="AJ870" s="26"/>
    </row>
    <row r="871" spans="1:36" ht="29.2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c r="AB871" s="26"/>
      <c r="AC871" s="26"/>
      <c r="AD871" s="26"/>
      <c r="AE871" s="26"/>
      <c r="AF871" s="26"/>
      <c r="AG871" s="26"/>
      <c r="AH871" s="26"/>
      <c r="AI871" s="26"/>
      <c r="AJ871" s="26"/>
    </row>
    <row r="872" spans="1:36" ht="29.2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c r="AB872" s="26"/>
      <c r="AC872" s="26"/>
      <c r="AD872" s="26"/>
      <c r="AE872" s="26"/>
      <c r="AF872" s="26"/>
      <c r="AG872" s="26"/>
      <c r="AH872" s="26"/>
      <c r="AI872" s="26"/>
      <c r="AJ872" s="26"/>
    </row>
    <row r="873" spans="1:36" ht="29.2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c r="AB873" s="26"/>
      <c r="AC873" s="26"/>
      <c r="AD873" s="26"/>
      <c r="AE873" s="26"/>
      <c r="AF873" s="26"/>
      <c r="AG873" s="26"/>
      <c r="AH873" s="26"/>
      <c r="AI873" s="26"/>
      <c r="AJ873" s="26"/>
    </row>
    <row r="874" spans="1:36" ht="29.2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c r="AB874" s="26"/>
      <c r="AC874" s="26"/>
      <c r="AD874" s="26"/>
      <c r="AE874" s="26"/>
      <c r="AF874" s="26"/>
      <c r="AG874" s="26"/>
      <c r="AH874" s="26"/>
      <c r="AI874" s="26"/>
      <c r="AJ874" s="26"/>
    </row>
    <row r="875" spans="1:36" ht="29.2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c r="AB875" s="26"/>
      <c r="AC875" s="26"/>
      <c r="AD875" s="26"/>
      <c r="AE875" s="26"/>
      <c r="AF875" s="26"/>
      <c r="AG875" s="26"/>
      <c r="AH875" s="26"/>
      <c r="AI875" s="26"/>
      <c r="AJ875" s="26"/>
    </row>
    <row r="876" spans="1:36" ht="29.2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c r="AB876" s="26"/>
      <c r="AC876" s="26"/>
      <c r="AD876" s="26"/>
      <c r="AE876" s="26"/>
      <c r="AF876" s="26"/>
      <c r="AG876" s="26"/>
      <c r="AH876" s="26"/>
      <c r="AI876" s="26"/>
      <c r="AJ876" s="26"/>
    </row>
    <row r="877" spans="1:36" ht="29.2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c r="AB877" s="26"/>
      <c r="AC877" s="26"/>
      <c r="AD877" s="26"/>
      <c r="AE877" s="26"/>
      <c r="AF877" s="26"/>
      <c r="AG877" s="26"/>
      <c r="AH877" s="26"/>
      <c r="AI877" s="26"/>
      <c r="AJ877" s="26"/>
    </row>
    <row r="878" spans="1:36" ht="29.2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c r="AB878" s="26"/>
      <c r="AC878" s="26"/>
      <c r="AD878" s="26"/>
      <c r="AE878" s="26"/>
      <c r="AF878" s="26"/>
      <c r="AG878" s="26"/>
      <c r="AH878" s="26"/>
      <c r="AI878" s="26"/>
      <c r="AJ878" s="26"/>
    </row>
    <row r="879" spans="1:36" ht="29.2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c r="AB879" s="26"/>
      <c r="AC879" s="26"/>
      <c r="AD879" s="26"/>
      <c r="AE879" s="26"/>
      <c r="AF879" s="26"/>
      <c r="AG879" s="26"/>
      <c r="AH879" s="26"/>
      <c r="AI879" s="26"/>
      <c r="AJ879" s="26"/>
    </row>
    <row r="880" spans="1:36" ht="29.2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c r="AB880" s="26"/>
      <c r="AC880" s="26"/>
      <c r="AD880" s="26"/>
      <c r="AE880" s="26"/>
      <c r="AF880" s="26"/>
      <c r="AG880" s="26"/>
      <c r="AH880" s="26"/>
      <c r="AI880" s="26"/>
      <c r="AJ880" s="26"/>
    </row>
    <row r="881" spans="1:36" ht="29.2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c r="AB881" s="26"/>
      <c r="AC881" s="26"/>
      <c r="AD881" s="26"/>
      <c r="AE881" s="26"/>
      <c r="AF881" s="26"/>
      <c r="AG881" s="26"/>
      <c r="AH881" s="26"/>
      <c r="AI881" s="26"/>
      <c r="AJ881" s="26"/>
    </row>
    <row r="882" spans="1:36" ht="29.2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c r="AB882" s="26"/>
      <c r="AC882" s="26"/>
      <c r="AD882" s="26"/>
      <c r="AE882" s="26"/>
      <c r="AF882" s="26"/>
      <c r="AG882" s="26"/>
      <c r="AH882" s="26"/>
      <c r="AI882" s="26"/>
      <c r="AJ882" s="26"/>
    </row>
    <row r="883" spans="1:36" ht="29.2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c r="AB883" s="26"/>
      <c r="AC883" s="26"/>
      <c r="AD883" s="26"/>
      <c r="AE883" s="26"/>
      <c r="AF883" s="26"/>
      <c r="AG883" s="26"/>
      <c r="AH883" s="26"/>
      <c r="AI883" s="26"/>
      <c r="AJ883" s="26"/>
    </row>
    <row r="884" spans="1:36" ht="29.2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c r="AB884" s="26"/>
      <c r="AC884" s="26"/>
      <c r="AD884" s="26"/>
      <c r="AE884" s="26"/>
      <c r="AF884" s="26"/>
      <c r="AG884" s="26"/>
      <c r="AH884" s="26"/>
      <c r="AI884" s="26"/>
      <c r="AJ884" s="26"/>
    </row>
    <row r="885" spans="1:36" ht="29.2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c r="AB885" s="26"/>
      <c r="AC885" s="26"/>
      <c r="AD885" s="26"/>
      <c r="AE885" s="26"/>
      <c r="AF885" s="26"/>
      <c r="AG885" s="26"/>
      <c r="AH885" s="26"/>
      <c r="AI885" s="26"/>
      <c r="AJ885" s="26"/>
    </row>
    <row r="886" spans="1:36" ht="29.2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c r="AB886" s="26"/>
      <c r="AC886" s="26"/>
      <c r="AD886" s="26"/>
      <c r="AE886" s="26"/>
      <c r="AF886" s="26"/>
      <c r="AG886" s="26"/>
      <c r="AH886" s="26"/>
      <c r="AI886" s="26"/>
      <c r="AJ886" s="26"/>
    </row>
    <row r="887" spans="1:36" ht="29.2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c r="AB887" s="26"/>
      <c r="AC887" s="26"/>
      <c r="AD887" s="26"/>
      <c r="AE887" s="26"/>
      <c r="AF887" s="26"/>
      <c r="AG887" s="26"/>
      <c r="AH887" s="26"/>
      <c r="AI887" s="26"/>
      <c r="AJ887" s="26"/>
    </row>
    <row r="888" spans="1:36" ht="29.2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c r="AB888" s="26"/>
      <c r="AC888" s="26"/>
      <c r="AD888" s="26"/>
      <c r="AE888" s="26"/>
      <c r="AF888" s="26"/>
      <c r="AG888" s="26"/>
      <c r="AH888" s="26"/>
      <c r="AI888" s="26"/>
      <c r="AJ888" s="26"/>
    </row>
    <row r="889" spans="1:36" ht="29.2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c r="AB889" s="26"/>
      <c r="AC889" s="26"/>
      <c r="AD889" s="26"/>
      <c r="AE889" s="26"/>
      <c r="AF889" s="26"/>
      <c r="AG889" s="26"/>
      <c r="AH889" s="26"/>
      <c r="AI889" s="26"/>
      <c r="AJ889" s="26"/>
    </row>
    <row r="890" spans="1:36" ht="29.2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c r="AB890" s="26"/>
      <c r="AC890" s="26"/>
      <c r="AD890" s="26"/>
      <c r="AE890" s="26"/>
      <c r="AF890" s="26"/>
      <c r="AG890" s="26"/>
      <c r="AH890" s="26"/>
      <c r="AI890" s="26"/>
      <c r="AJ890" s="26"/>
    </row>
    <row r="891" spans="1:36" ht="29.2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c r="AB891" s="26"/>
      <c r="AC891" s="26"/>
      <c r="AD891" s="26"/>
      <c r="AE891" s="26"/>
      <c r="AF891" s="26"/>
      <c r="AG891" s="26"/>
      <c r="AH891" s="26"/>
      <c r="AI891" s="26"/>
      <c r="AJ891" s="26"/>
    </row>
    <row r="892" spans="1:36" ht="29.2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c r="AB892" s="26"/>
      <c r="AC892" s="26"/>
      <c r="AD892" s="26"/>
      <c r="AE892" s="26"/>
      <c r="AF892" s="26"/>
      <c r="AG892" s="26"/>
      <c r="AH892" s="26"/>
      <c r="AI892" s="26"/>
      <c r="AJ892" s="26"/>
    </row>
    <row r="893" spans="1:36" ht="29.2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c r="AB893" s="26"/>
      <c r="AC893" s="26"/>
      <c r="AD893" s="26"/>
      <c r="AE893" s="26"/>
      <c r="AF893" s="26"/>
      <c r="AG893" s="26"/>
      <c r="AH893" s="26"/>
      <c r="AI893" s="26"/>
      <c r="AJ893" s="26"/>
    </row>
    <row r="894" spans="1:36" ht="29.2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c r="AB894" s="26"/>
      <c r="AC894" s="26"/>
      <c r="AD894" s="26"/>
      <c r="AE894" s="26"/>
      <c r="AF894" s="26"/>
      <c r="AG894" s="26"/>
      <c r="AH894" s="26"/>
      <c r="AI894" s="26"/>
      <c r="AJ894" s="26"/>
    </row>
    <row r="895" spans="1:36" ht="29.2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c r="AB895" s="26"/>
      <c r="AC895" s="26"/>
      <c r="AD895" s="26"/>
      <c r="AE895" s="26"/>
      <c r="AF895" s="26"/>
      <c r="AG895" s="26"/>
      <c r="AH895" s="26"/>
      <c r="AI895" s="26"/>
      <c r="AJ895" s="26"/>
    </row>
    <row r="896" spans="1:36" ht="29.2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c r="AB896" s="26"/>
      <c r="AC896" s="26"/>
      <c r="AD896" s="26"/>
      <c r="AE896" s="26"/>
      <c r="AF896" s="26"/>
      <c r="AG896" s="26"/>
      <c r="AH896" s="26"/>
      <c r="AI896" s="26"/>
      <c r="AJ896" s="26"/>
    </row>
    <row r="897" spans="1:36" ht="29.2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c r="AB897" s="26"/>
      <c r="AC897" s="26"/>
      <c r="AD897" s="26"/>
      <c r="AE897" s="26"/>
      <c r="AF897" s="26"/>
      <c r="AG897" s="26"/>
      <c r="AH897" s="26"/>
      <c r="AI897" s="26"/>
      <c r="AJ897" s="26"/>
    </row>
    <row r="898" spans="1:36" ht="29.2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c r="AB898" s="26"/>
      <c r="AC898" s="26"/>
      <c r="AD898" s="26"/>
      <c r="AE898" s="26"/>
      <c r="AF898" s="26"/>
      <c r="AG898" s="26"/>
      <c r="AH898" s="26"/>
      <c r="AI898" s="26"/>
      <c r="AJ898" s="26"/>
    </row>
    <row r="899" spans="1:36" ht="29.2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c r="AB899" s="26"/>
      <c r="AC899" s="26"/>
      <c r="AD899" s="26"/>
      <c r="AE899" s="26"/>
      <c r="AF899" s="26"/>
      <c r="AG899" s="26"/>
      <c r="AH899" s="26"/>
      <c r="AI899" s="26"/>
      <c r="AJ899" s="26"/>
    </row>
    <row r="900" spans="1:36" ht="29.2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c r="AB900" s="26"/>
      <c r="AC900" s="26"/>
      <c r="AD900" s="26"/>
      <c r="AE900" s="26"/>
      <c r="AF900" s="26"/>
      <c r="AG900" s="26"/>
      <c r="AH900" s="26"/>
      <c r="AI900" s="26"/>
      <c r="AJ900" s="26"/>
    </row>
    <row r="901" spans="1:36" ht="29.2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c r="AB901" s="26"/>
      <c r="AC901" s="26"/>
      <c r="AD901" s="26"/>
      <c r="AE901" s="26"/>
      <c r="AF901" s="26"/>
      <c r="AG901" s="26"/>
      <c r="AH901" s="26"/>
      <c r="AI901" s="26"/>
      <c r="AJ901" s="26"/>
    </row>
    <row r="902" spans="1:36" ht="29.2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c r="AB902" s="26"/>
      <c r="AC902" s="26"/>
      <c r="AD902" s="26"/>
      <c r="AE902" s="26"/>
      <c r="AF902" s="26"/>
      <c r="AG902" s="26"/>
      <c r="AH902" s="26"/>
      <c r="AI902" s="26"/>
      <c r="AJ902" s="26"/>
    </row>
    <row r="903" spans="1:36" ht="29.2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c r="AB903" s="26"/>
      <c r="AC903" s="26"/>
      <c r="AD903" s="26"/>
      <c r="AE903" s="26"/>
      <c r="AF903" s="26"/>
      <c r="AG903" s="26"/>
      <c r="AH903" s="26"/>
      <c r="AI903" s="26"/>
      <c r="AJ903" s="26"/>
    </row>
    <row r="904" spans="1:36" ht="29.2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c r="AB904" s="26"/>
      <c r="AC904" s="26"/>
      <c r="AD904" s="26"/>
      <c r="AE904" s="26"/>
      <c r="AF904" s="26"/>
      <c r="AG904" s="26"/>
      <c r="AH904" s="26"/>
      <c r="AI904" s="26"/>
      <c r="AJ904" s="26"/>
    </row>
    <row r="905" spans="1:36" ht="29.2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c r="AB905" s="26"/>
      <c r="AC905" s="26"/>
      <c r="AD905" s="26"/>
      <c r="AE905" s="26"/>
      <c r="AF905" s="26"/>
      <c r="AG905" s="26"/>
      <c r="AH905" s="26"/>
      <c r="AI905" s="26"/>
      <c r="AJ905" s="26"/>
    </row>
    <row r="906" spans="1:36" ht="29.2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c r="AB906" s="26"/>
      <c r="AC906" s="26"/>
      <c r="AD906" s="26"/>
      <c r="AE906" s="26"/>
      <c r="AF906" s="26"/>
      <c r="AG906" s="26"/>
      <c r="AH906" s="26"/>
      <c r="AI906" s="26"/>
      <c r="AJ906" s="26"/>
    </row>
    <row r="907" spans="1:36" ht="29.2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c r="AB907" s="26"/>
      <c r="AC907" s="26"/>
      <c r="AD907" s="26"/>
      <c r="AE907" s="26"/>
      <c r="AF907" s="26"/>
      <c r="AG907" s="26"/>
      <c r="AH907" s="26"/>
      <c r="AI907" s="26"/>
      <c r="AJ907" s="26"/>
    </row>
    <row r="908" spans="1:36" ht="29.2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c r="AB908" s="26"/>
      <c r="AC908" s="26"/>
      <c r="AD908" s="26"/>
      <c r="AE908" s="26"/>
      <c r="AF908" s="26"/>
      <c r="AG908" s="26"/>
      <c r="AH908" s="26"/>
      <c r="AI908" s="26"/>
      <c r="AJ908" s="26"/>
    </row>
    <row r="909" spans="1:36" ht="29.2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c r="AB909" s="26"/>
      <c r="AC909" s="26"/>
      <c r="AD909" s="26"/>
      <c r="AE909" s="26"/>
      <c r="AF909" s="26"/>
      <c r="AG909" s="26"/>
      <c r="AH909" s="26"/>
      <c r="AI909" s="26"/>
      <c r="AJ909" s="26"/>
    </row>
    <row r="910" spans="1:36" ht="29.2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c r="AB910" s="26"/>
      <c r="AC910" s="26"/>
      <c r="AD910" s="26"/>
      <c r="AE910" s="26"/>
      <c r="AF910" s="26"/>
      <c r="AG910" s="26"/>
      <c r="AH910" s="26"/>
      <c r="AI910" s="26"/>
      <c r="AJ910" s="26"/>
    </row>
    <row r="911" spans="1:36" ht="29.2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c r="AB911" s="26"/>
      <c r="AC911" s="26"/>
      <c r="AD911" s="26"/>
      <c r="AE911" s="26"/>
      <c r="AF911" s="26"/>
      <c r="AG911" s="26"/>
      <c r="AH911" s="26"/>
      <c r="AI911" s="26"/>
      <c r="AJ911" s="26"/>
    </row>
    <row r="912" spans="1:36" ht="29.2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c r="AB912" s="26"/>
      <c r="AC912" s="26"/>
      <c r="AD912" s="26"/>
      <c r="AE912" s="26"/>
      <c r="AF912" s="26"/>
      <c r="AG912" s="26"/>
      <c r="AH912" s="26"/>
      <c r="AI912" s="26"/>
      <c r="AJ912" s="26"/>
    </row>
    <row r="913" spans="1:36" ht="29.2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c r="AB913" s="26"/>
      <c r="AC913" s="26"/>
      <c r="AD913" s="26"/>
      <c r="AE913" s="26"/>
      <c r="AF913" s="26"/>
      <c r="AG913" s="26"/>
      <c r="AH913" s="26"/>
      <c r="AI913" s="26"/>
      <c r="AJ913" s="26"/>
    </row>
    <row r="914" spans="1:36" ht="29.2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c r="AB914" s="26"/>
      <c r="AC914" s="26"/>
      <c r="AD914" s="26"/>
      <c r="AE914" s="26"/>
      <c r="AF914" s="26"/>
      <c r="AG914" s="26"/>
      <c r="AH914" s="26"/>
      <c r="AI914" s="26"/>
      <c r="AJ914" s="26"/>
    </row>
    <row r="915" spans="1:36" ht="29.2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c r="AB915" s="26"/>
      <c r="AC915" s="26"/>
      <c r="AD915" s="26"/>
      <c r="AE915" s="26"/>
      <c r="AF915" s="26"/>
      <c r="AG915" s="26"/>
      <c r="AH915" s="26"/>
      <c r="AI915" s="26"/>
      <c r="AJ915" s="26"/>
    </row>
    <row r="916" spans="1:36" ht="29.2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c r="AB916" s="26"/>
      <c r="AC916" s="26"/>
      <c r="AD916" s="26"/>
      <c r="AE916" s="26"/>
      <c r="AF916" s="26"/>
      <c r="AG916" s="26"/>
      <c r="AH916" s="26"/>
      <c r="AI916" s="26"/>
      <c r="AJ916" s="26"/>
    </row>
    <row r="917" spans="1:36" ht="29.2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c r="AB917" s="26"/>
      <c r="AC917" s="26"/>
      <c r="AD917" s="26"/>
      <c r="AE917" s="26"/>
      <c r="AF917" s="26"/>
      <c r="AG917" s="26"/>
      <c r="AH917" s="26"/>
      <c r="AI917" s="26"/>
      <c r="AJ917" s="26"/>
    </row>
    <row r="918" spans="1:36" ht="29.2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c r="AB918" s="26"/>
      <c r="AC918" s="26"/>
      <c r="AD918" s="26"/>
      <c r="AE918" s="26"/>
      <c r="AF918" s="26"/>
      <c r="AG918" s="26"/>
      <c r="AH918" s="26"/>
      <c r="AI918" s="26"/>
      <c r="AJ918" s="26"/>
    </row>
    <row r="919" spans="1:36" ht="29.2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c r="AB919" s="26"/>
      <c r="AC919" s="26"/>
      <c r="AD919" s="26"/>
      <c r="AE919" s="26"/>
      <c r="AF919" s="26"/>
      <c r="AG919" s="26"/>
      <c r="AH919" s="26"/>
      <c r="AI919" s="26"/>
      <c r="AJ919" s="26"/>
    </row>
    <row r="920" spans="1:36" ht="29.2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c r="AB920" s="26"/>
      <c r="AC920" s="26"/>
      <c r="AD920" s="26"/>
      <c r="AE920" s="26"/>
      <c r="AF920" s="26"/>
      <c r="AG920" s="26"/>
      <c r="AH920" s="26"/>
      <c r="AI920" s="26"/>
      <c r="AJ920" s="26"/>
    </row>
    <row r="921" spans="1:36" ht="29.2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c r="AB921" s="26"/>
      <c r="AC921" s="26"/>
      <c r="AD921" s="26"/>
      <c r="AE921" s="26"/>
      <c r="AF921" s="26"/>
      <c r="AG921" s="26"/>
      <c r="AH921" s="26"/>
      <c r="AI921" s="26"/>
      <c r="AJ921" s="26"/>
    </row>
    <row r="922" spans="1:36" ht="29.2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c r="AB922" s="26"/>
      <c r="AC922" s="26"/>
      <c r="AD922" s="26"/>
      <c r="AE922" s="26"/>
      <c r="AF922" s="26"/>
      <c r="AG922" s="26"/>
      <c r="AH922" s="26"/>
      <c r="AI922" s="26"/>
      <c r="AJ922" s="26"/>
    </row>
    <row r="923" spans="1:36" ht="29.2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c r="AB923" s="26"/>
      <c r="AC923" s="26"/>
      <c r="AD923" s="26"/>
      <c r="AE923" s="26"/>
      <c r="AF923" s="26"/>
      <c r="AG923" s="26"/>
      <c r="AH923" s="26"/>
      <c r="AI923" s="26"/>
      <c r="AJ923" s="26"/>
    </row>
    <row r="924" spans="1:36" ht="29.2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c r="AB924" s="26"/>
      <c r="AC924" s="26"/>
      <c r="AD924" s="26"/>
      <c r="AE924" s="26"/>
      <c r="AF924" s="26"/>
      <c r="AG924" s="26"/>
      <c r="AH924" s="26"/>
      <c r="AI924" s="26"/>
      <c r="AJ924" s="26"/>
    </row>
    <row r="925" spans="1:36" ht="29.2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c r="AB925" s="26"/>
      <c r="AC925" s="26"/>
      <c r="AD925" s="26"/>
      <c r="AE925" s="26"/>
      <c r="AF925" s="26"/>
      <c r="AG925" s="26"/>
      <c r="AH925" s="26"/>
      <c r="AI925" s="26"/>
      <c r="AJ925" s="26"/>
    </row>
    <row r="926" spans="1:36" ht="29.2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c r="AB926" s="26"/>
      <c r="AC926" s="26"/>
      <c r="AD926" s="26"/>
      <c r="AE926" s="26"/>
      <c r="AF926" s="26"/>
      <c r="AG926" s="26"/>
      <c r="AH926" s="26"/>
      <c r="AI926" s="26"/>
      <c r="AJ926" s="26"/>
    </row>
    <row r="927" spans="1:36" ht="29.2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c r="AB927" s="26"/>
      <c r="AC927" s="26"/>
      <c r="AD927" s="26"/>
      <c r="AE927" s="26"/>
      <c r="AF927" s="26"/>
      <c r="AG927" s="26"/>
      <c r="AH927" s="26"/>
      <c r="AI927" s="26"/>
      <c r="AJ927" s="26"/>
    </row>
    <row r="928" spans="1:36" ht="29.2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c r="AB928" s="26"/>
      <c r="AC928" s="26"/>
      <c r="AD928" s="26"/>
      <c r="AE928" s="26"/>
      <c r="AF928" s="26"/>
      <c r="AG928" s="26"/>
      <c r="AH928" s="26"/>
      <c r="AI928" s="26"/>
      <c r="AJ928" s="26"/>
    </row>
    <row r="929" spans="1:36" ht="29.2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c r="AB929" s="26"/>
      <c r="AC929" s="26"/>
      <c r="AD929" s="26"/>
      <c r="AE929" s="26"/>
      <c r="AF929" s="26"/>
      <c r="AG929" s="26"/>
      <c r="AH929" s="26"/>
      <c r="AI929" s="26"/>
      <c r="AJ929" s="26"/>
    </row>
    <row r="930" spans="1:36" ht="29.2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c r="AB930" s="26"/>
      <c r="AC930" s="26"/>
      <c r="AD930" s="26"/>
      <c r="AE930" s="26"/>
      <c r="AF930" s="26"/>
      <c r="AG930" s="26"/>
      <c r="AH930" s="26"/>
      <c r="AI930" s="26"/>
      <c r="AJ930" s="26"/>
    </row>
    <row r="931" spans="1:36" ht="29.2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c r="AB931" s="26"/>
      <c r="AC931" s="26"/>
      <c r="AD931" s="26"/>
      <c r="AE931" s="26"/>
      <c r="AF931" s="26"/>
      <c r="AG931" s="26"/>
      <c r="AH931" s="26"/>
      <c r="AI931" s="26"/>
      <c r="AJ931" s="26"/>
    </row>
    <row r="932" spans="1:36" ht="29.2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c r="AB932" s="26"/>
      <c r="AC932" s="26"/>
      <c r="AD932" s="26"/>
      <c r="AE932" s="26"/>
      <c r="AF932" s="26"/>
      <c r="AG932" s="26"/>
      <c r="AH932" s="26"/>
      <c r="AI932" s="26"/>
      <c r="AJ932" s="26"/>
    </row>
    <row r="933" spans="1:36" ht="29.2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c r="AB933" s="26"/>
      <c r="AC933" s="26"/>
      <c r="AD933" s="26"/>
      <c r="AE933" s="26"/>
      <c r="AF933" s="26"/>
      <c r="AG933" s="26"/>
      <c r="AH933" s="26"/>
      <c r="AI933" s="26"/>
      <c r="AJ933" s="26"/>
    </row>
    <row r="934" spans="1:36" ht="29.2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c r="AB934" s="26"/>
      <c r="AC934" s="26"/>
      <c r="AD934" s="26"/>
      <c r="AE934" s="26"/>
      <c r="AF934" s="26"/>
      <c r="AG934" s="26"/>
      <c r="AH934" s="26"/>
      <c r="AI934" s="26"/>
      <c r="AJ934" s="26"/>
    </row>
    <row r="935" spans="1:36" ht="29.2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c r="AB935" s="26"/>
      <c r="AC935" s="26"/>
      <c r="AD935" s="26"/>
      <c r="AE935" s="26"/>
      <c r="AF935" s="26"/>
      <c r="AG935" s="26"/>
      <c r="AH935" s="26"/>
      <c r="AI935" s="26"/>
      <c r="AJ935" s="26"/>
    </row>
    <row r="936" spans="1:36" ht="29.2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c r="AB936" s="26"/>
      <c r="AC936" s="26"/>
      <c r="AD936" s="26"/>
      <c r="AE936" s="26"/>
      <c r="AF936" s="26"/>
      <c r="AG936" s="26"/>
      <c r="AH936" s="26"/>
      <c r="AI936" s="26"/>
      <c r="AJ936" s="26"/>
    </row>
    <row r="937" spans="1:36" ht="29.2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c r="AB937" s="26"/>
      <c r="AC937" s="26"/>
      <c r="AD937" s="26"/>
      <c r="AE937" s="26"/>
      <c r="AF937" s="26"/>
      <c r="AG937" s="26"/>
      <c r="AH937" s="26"/>
      <c r="AI937" s="26"/>
      <c r="AJ937" s="26"/>
    </row>
    <row r="938" spans="1:36" ht="29.2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c r="AB938" s="26"/>
      <c r="AC938" s="26"/>
      <c r="AD938" s="26"/>
      <c r="AE938" s="26"/>
      <c r="AF938" s="26"/>
      <c r="AG938" s="26"/>
      <c r="AH938" s="26"/>
      <c r="AI938" s="26"/>
      <c r="AJ938" s="26"/>
    </row>
    <row r="939" spans="1:36" ht="29.2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c r="AB939" s="26"/>
      <c r="AC939" s="26"/>
      <c r="AD939" s="26"/>
      <c r="AE939" s="26"/>
      <c r="AF939" s="26"/>
      <c r="AG939" s="26"/>
      <c r="AH939" s="26"/>
      <c r="AI939" s="26"/>
      <c r="AJ939" s="26"/>
    </row>
    <row r="940" spans="1:36" ht="29.2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c r="AB940" s="26"/>
      <c r="AC940" s="26"/>
      <c r="AD940" s="26"/>
      <c r="AE940" s="26"/>
      <c r="AF940" s="26"/>
      <c r="AG940" s="26"/>
      <c r="AH940" s="26"/>
      <c r="AI940" s="26"/>
      <c r="AJ940" s="26"/>
    </row>
    <row r="941" spans="1:36" ht="29.2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c r="AB941" s="26"/>
      <c r="AC941" s="26"/>
      <c r="AD941" s="26"/>
      <c r="AE941" s="26"/>
      <c r="AF941" s="26"/>
      <c r="AG941" s="26"/>
      <c r="AH941" s="26"/>
      <c r="AI941" s="26"/>
      <c r="AJ941" s="26"/>
    </row>
    <row r="942" spans="1:36" ht="29.2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c r="AB942" s="26"/>
      <c r="AC942" s="26"/>
      <c r="AD942" s="26"/>
      <c r="AE942" s="26"/>
      <c r="AF942" s="26"/>
      <c r="AG942" s="26"/>
      <c r="AH942" s="26"/>
      <c r="AI942" s="26"/>
      <c r="AJ942" s="26"/>
    </row>
    <row r="943" spans="1:36" ht="29.2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c r="AB943" s="26"/>
      <c r="AC943" s="26"/>
      <c r="AD943" s="26"/>
      <c r="AE943" s="26"/>
      <c r="AF943" s="26"/>
      <c r="AG943" s="26"/>
      <c r="AH943" s="26"/>
      <c r="AI943" s="26"/>
      <c r="AJ943" s="26"/>
    </row>
    <row r="944" spans="1:36" ht="29.2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c r="AB944" s="26"/>
      <c r="AC944" s="26"/>
      <c r="AD944" s="26"/>
      <c r="AE944" s="26"/>
      <c r="AF944" s="26"/>
      <c r="AG944" s="26"/>
      <c r="AH944" s="26"/>
      <c r="AI944" s="26"/>
      <c r="AJ944" s="26"/>
    </row>
    <row r="945" spans="1:36" ht="29.2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c r="AB945" s="26"/>
      <c r="AC945" s="26"/>
      <c r="AD945" s="26"/>
      <c r="AE945" s="26"/>
      <c r="AF945" s="26"/>
      <c r="AG945" s="26"/>
      <c r="AH945" s="26"/>
      <c r="AI945" s="26"/>
      <c r="AJ945" s="26"/>
    </row>
    <row r="946" spans="1:36" ht="29.2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c r="AB946" s="26"/>
      <c r="AC946" s="26"/>
      <c r="AD946" s="26"/>
      <c r="AE946" s="26"/>
      <c r="AF946" s="26"/>
      <c r="AG946" s="26"/>
      <c r="AH946" s="26"/>
      <c r="AI946" s="26"/>
      <c r="AJ946" s="26"/>
    </row>
    <row r="947" spans="1:36" ht="29.2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c r="AB947" s="26"/>
      <c r="AC947" s="26"/>
      <c r="AD947" s="26"/>
      <c r="AE947" s="26"/>
      <c r="AF947" s="26"/>
      <c r="AG947" s="26"/>
      <c r="AH947" s="26"/>
      <c r="AI947" s="26"/>
      <c r="AJ947" s="26"/>
    </row>
    <row r="948" spans="1:36" ht="29.2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c r="AB948" s="26"/>
      <c r="AC948" s="26"/>
      <c r="AD948" s="26"/>
      <c r="AE948" s="26"/>
      <c r="AF948" s="26"/>
      <c r="AG948" s="26"/>
      <c r="AH948" s="26"/>
      <c r="AI948" s="26"/>
      <c r="AJ948" s="26"/>
    </row>
    <row r="949" spans="1:36" ht="29.2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c r="AB949" s="26"/>
      <c r="AC949" s="26"/>
      <c r="AD949" s="26"/>
      <c r="AE949" s="26"/>
      <c r="AF949" s="26"/>
      <c r="AG949" s="26"/>
      <c r="AH949" s="26"/>
      <c r="AI949" s="26"/>
      <c r="AJ949" s="26"/>
    </row>
    <row r="950" spans="1:36" ht="29.2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c r="AB950" s="26"/>
      <c r="AC950" s="26"/>
      <c r="AD950" s="26"/>
      <c r="AE950" s="26"/>
      <c r="AF950" s="26"/>
      <c r="AG950" s="26"/>
      <c r="AH950" s="26"/>
      <c r="AI950" s="26"/>
      <c r="AJ950" s="26"/>
    </row>
    <row r="951" spans="1:36" ht="29.2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c r="AB951" s="26"/>
      <c r="AC951" s="26"/>
      <c r="AD951" s="26"/>
      <c r="AE951" s="26"/>
      <c r="AF951" s="26"/>
      <c r="AG951" s="26"/>
      <c r="AH951" s="26"/>
      <c r="AI951" s="26"/>
      <c r="AJ951" s="26"/>
    </row>
    <row r="952" spans="1:36" ht="29.2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c r="AB952" s="26"/>
      <c r="AC952" s="26"/>
      <c r="AD952" s="26"/>
      <c r="AE952" s="26"/>
      <c r="AF952" s="26"/>
      <c r="AG952" s="26"/>
      <c r="AH952" s="26"/>
      <c r="AI952" s="26"/>
      <c r="AJ952" s="26"/>
    </row>
    <row r="953" spans="1:36" ht="29.2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c r="AB953" s="26"/>
      <c r="AC953" s="26"/>
      <c r="AD953" s="26"/>
      <c r="AE953" s="26"/>
      <c r="AF953" s="26"/>
      <c r="AG953" s="26"/>
      <c r="AH953" s="26"/>
      <c r="AI953" s="26"/>
      <c r="AJ953" s="26"/>
    </row>
    <row r="954" spans="1:36" ht="29.2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c r="AB954" s="26"/>
      <c r="AC954" s="26"/>
      <c r="AD954" s="26"/>
      <c r="AE954" s="26"/>
      <c r="AF954" s="26"/>
      <c r="AG954" s="26"/>
      <c r="AH954" s="26"/>
      <c r="AI954" s="26"/>
      <c r="AJ954" s="26"/>
    </row>
    <row r="955" spans="1:36" ht="29.2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c r="AB955" s="26"/>
      <c r="AC955" s="26"/>
      <c r="AD955" s="26"/>
      <c r="AE955" s="26"/>
      <c r="AF955" s="26"/>
      <c r="AG955" s="26"/>
      <c r="AH955" s="26"/>
      <c r="AI955" s="26"/>
      <c r="AJ955" s="26"/>
    </row>
    <row r="956" spans="1:36" ht="29.2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c r="AB956" s="26"/>
      <c r="AC956" s="26"/>
      <c r="AD956" s="26"/>
      <c r="AE956" s="26"/>
      <c r="AF956" s="26"/>
      <c r="AG956" s="26"/>
      <c r="AH956" s="26"/>
      <c r="AI956" s="26"/>
      <c r="AJ956" s="26"/>
    </row>
    <row r="957" spans="1:36" ht="29.2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c r="AB957" s="26"/>
      <c r="AC957" s="26"/>
      <c r="AD957" s="26"/>
      <c r="AE957" s="26"/>
      <c r="AF957" s="26"/>
      <c r="AG957" s="26"/>
      <c r="AH957" s="26"/>
      <c r="AI957" s="26"/>
      <c r="AJ957" s="26"/>
    </row>
    <row r="958" spans="1:36" ht="29.2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c r="AB958" s="26"/>
      <c r="AC958" s="26"/>
      <c r="AD958" s="26"/>
      <c r="AE958" s="26"/>
      <c r="AF958" s="26"/>
      <c r="AG958" s="26"/>
      <c r="AH958" s="26"/>
      <c r="AI958" s="26"/>
      <c r="AJ958" s="26"/>
    </row>
    <row r="959" spans="1:36" ht="29.2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c r="AB959" s="26"/>
      <c r="AC959" s="26"/>
      <c r="AD959" s="26"/>
      <c r="AE959" s="26"/>
      <c r="AF959" s="26"/>
      <c r="AG959" s="26"/>
      <c r="AH959" s="26"/>
      <c r="AI959" s="26"/>
      <c r="AJ959" s="26"/>
    </row>
    <row r="960" spans="1:36" ht="29.2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c r="AB960" s="26"/>
      <c r="AC960" s="26"/>
      <c r="AD960" s="26"/>
      <c r="AE960" s="26"/>
      <c r="AF960" s="26"/>
      <c r="AG960" s="26"/>
      <c r="AH960" s="26"/>
      <c r="AI960" s="26"/>
      <c r="AJ960" s="26"/>
    </row>
    <row r="961" spans="1:36" ht="29.2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c r="AB961" s="26"/>
      <c r="AC961" s="26"/>
      <c r="AD961" s="26"/>
      <c r="AE961" s="26"/>
      <c r="AF961" s="26"/>
      <c r="AG961" s="26"/>
      <c r="AH961" s="26"/>
      <c r="AI961" s="26"/>
      <c r="AJ961" s="26"/>
    </row>
    <row r="962" spans="1:36" ht="29.2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c r="AB962" s="26"/>
      <c r="AC962" s="26"/>
      <c r="AD962" s="26"/>
      <c r="AE962" s="26"/>
      <c r="AF962" s="26"/>
      <c r="AG962" s="26"/>
      <c r="AH962" s="26"/>
      <c r="AI962" s="26"/>
      <c r="AJ962" s="26"/>
    </row>
    <row r="963" spans="1:36" ht="29.2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c r="AB963" s="26"/>
      <c r="AC963" s="26"/>
      <c r="AD963" s="26"/>
      <c r="AE963" s="26"/>
      <c r="AF963" s="26"/>
      <c r="AG963" s="26"/>
      <c r="AH963" s="26"/>
      <c r="AI963" s="26"/>
      <c r="AJ963" s="26"/>
    </row>
    <row r="964" spans="1:36" ht="29.2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c r="AB964" s="26"/>
      <c r="AC964" s="26"/>
      <c r="AD964" s="26"/>
      <c r="AE964" s="26"/>
      <c r="AF964" s="26"/>
      <c r="AG964" s="26"/>
      <c r="AH964" s="26"/>
      <c r="AI964" s="26"/>
      <c r="AJ964" s="26"/>
    </row>
    <row r="965" spans="1:36" ht="29.2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c r="AB965" s="26"/>
      <c r="AC965" s="26"/>
      <c r="AD965" s="26"/>
      <c r="AE965" s="26"/>
      <c r="AF965" s="26"/>
      <c r="AG965" s="26"/>
      <c r="AH965" s="26"/>
      <c r="AI965" s="26"/>
      <c r="AJ965" s="26"/>
    </row>
    <row r="966" spans="1:36" ht="29.2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c r="AB966" s="26"/>
      <c r="AC966" s="26"/>
      <c r="AD966" s="26"/>
      <c r="AE966" s="26"/>
      <c r="AF966" s="26"/>
      <c r="AG966" s="26"/>
      <c r="AH966" s="26"/>
      <c r="AI966" s="26"/>
      <c r="AJ966" s="26"/>
    </row>
    <row r="967" spans="1:36" ht="29.2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c r="AB967" s="26"/>
      <c r="AC967" s="26"/>
      <c r="AD967" s="26"/>
      <c r="AE967" s="26"/>
      <c r="AF967" s="26"/>
      <c r="AG967" s="26"/>
      <c r="AH967" s="26"/>
      <c r="AI967" s="26"/>
      <c r="AJ967" s="26"/>
    </row>
    <row r="968" spans="1:36" ht="29.2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c r="AB968" s="26"/>
      <c r="AC968" s="26"/>
      <c r="AD968" s="26"/>
      <c r="AE968" s="26"/>
      <c r="AF968" s="26"/>
      <c r="AG968" s="26"/>
      <c r="AH968" s="26"/>
      <c r="AI968" s="26"/>
      <c r="AJ968" s="26"/>
    </row>
    <row r="969" spans="1:36" ht="29.2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c r="AB969" s="26"/>
      <c r="AC969" s="26"/>
      <c r="AD969" s="26"/>
      <c r="AE969" s="26"/>
      <c r="AF969" s="26"/>
      <c r="AG969" s="26"/>
      <c r="AH969" s="26"/>
      <c r="AI969" s="26"/>
      <c r="AJ969" s="26"/>
    </row>
    <row r="970" spans="1:36" ht="29.2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c r="AB970" s="26"/>
      <c r="AC970" s="26"/>
      <c r="AD970" s="26"/>
      <c r="AE970" s="26"/>
      <c r="AF970" s="26"/>
      <c r="AG970" s="26"/>
      <c r="AH970" s="26"/>
      <c r="AI970" s="26"/>
      <c r="AJ970" s="26"/>
    </row>
    <row r="971" spans="1:36" ht="29.2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c r="AB971" s="26"/>
      <c r="AC971" s="26"/>
      <c r="AD971" s="26"/>
      <c r="AE971" s="26"/>
      <c r="AF971" s="26"/>
      <c r="AG971" s="26"/>
      <c r="AH971" s="26"/>
      <c r="AI971" s="26"/>
      <c r="AJ971" s="26"/>
    </row>
    <row r="972" spans="1:36" ht="29.2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c r="AB972" s="26"/>
      <c r="AC972" s="26"/>
      <c r="AD972" s="26"/>
      <c r="AE972" s="26"/>
      <c r="AF972" s="26"/>
      <c r="AG972" s="26"/>
      <c r="AH972" s="26"/>
      <c r="AI972" s="26"/>
      <c r="AJ972" s="26"/>
    </row>
    <row r="973" spans="1:36" ht="29.2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c r="AB973" s="26"/>
      <c r="AC973" s="26"/>
      <c r="AD973" s="26"/>
      <c r="AE973" s="26"/>
      <c r="AF973" s="26"/>
      <c r="AG973" s="26"/>
      <c r="AH973" s="26"/>
      <c r="AI973" s="26"/>
      <c r="AJ973" s="26"/>
    </row>
    <row r="974" spans="1:36" ht="29.2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c r="AB974" s="26"/>
      <c r="AC974" s="26"/>
      <c r="AD974" s="26"/>
      <c r="AE974" s="26"/>
      <c r="AF974" s="26"/>
      <c r="AG974" s="26"/>
      <c r="AH974" s="26"/>
      <c r="AI974" s="26"/>
      <c r="AJ974" s="26"/>
    </row>
    <row r="975" spans="1:36" ht="29.2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c r="AB975" s="26"/>
      <c r="AC975" s="26"/>
      <c r="AD975" s="26"/>
      <c r="AE975" s="26"/>
      <c r="AF975" s="26"/>
      <c r="AG975" s="26"/>
      <c r="AH975" s="26"/>
      <c r="AI975" s="26"/>
      <c r="AJ975" s="26"/>
    </row>
    <row r="976" spans="1:36" ht="29.2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c r="AB976" s="26"/>
      <c r="AC976" s="26"/>
      <c r="AD976" s="26"/>
      <c r="AE976" s="26"/>
      <c r="AF976" s="26"/>
      <c r="AG976" s="26"/>
      <c r="AH976" s="26"/>
      <c r="AI976" s="26"/>
      <c r="AJ976" s="26"/>
    </row>
    <row r="977" spans="1:36" ht="29.2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c r="AB977" s="26"/>
      <c r="AC977" s="26"/>
      <c r="AD977" s="26"/>
      <c r="AE977" s="26"/>
      <c r="AF977" s="26"/>
      <c r="AG977" s="26"/>
      <c r="AH977" s="26"/>
      <c r="AI977" s="26"/>
      <c r="AJ977" s="26"/>
    </row>
    <row r="978" spans="1:36" ht="29.2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c r="AB978" s="26"/>
      <c r="AC978" s="26"/>
      <c r="AD978" s="26"/>
      <c r="AE978" s="26"/>
      <c r="AF978" s="26"/>
      <c r="AG978" s="26"/>
      <c r="AH978" s="26"/>
      <c r="AI978" s="26"/>
      <c r="AJ978" s="26"/>
    </row>
    <row r="979" spans="1:36" ht="29.2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c r="AB979" s="26"/>
      <c r="AC979" s="26"/>
      <c r="AD979" s="26"/>
      <c r="AE979" s="26"/>
      <c r="AF979" s="26"/>
      <c r="AG979" s="26"/>
      <c r="AH979" s="26"/>
      <c r="AI979" s="26"/>
      <c r="AJ979" s="26"/>
    </row>
    <row r="980" spans="1:36" ht="29.2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c r="AB980" s="26"/>
      <c r="AC980" s="26"/>
      <c r="AD980" s="26"/>
      <c r="AE980" s="26"/>
      <c r="AF980" s="26"/>
      <c r="AG980" s="26"/>
      <c r="AH980" s="26"/>
      <c r="AI980" s="26"/>
      <c r="AJ980" s="26"/>
    </row>
    <row r="981" spans="1:36" ht="29.2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c r="AB981" s="26"/>
      <c r="AC981" s="26"/>
      <c r="AD981" s="26"/>
      <c r="AE981" s="26"/>
      <c r="AF981" s="26"/>
      <c r="AG981" s="26"/>
      <c r="AH981" s="26"/>
      <c r="AI981" s="26"/>
      <c r="AJ981" s="26"/>
    </row>
    <row r="982" spans="1:36" ht="29.2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c r="AB982" s="26"/>
      <c r="AC982" s="26"/>
      <c r="AD982" s="26"/>
      <c r="AE982" s="26"/>
      <c r="AF982" s="26"/>
      <c r="AG982" s="26"/>
      <c r="AH982" s="26"/>
      <c r="AI982" s="26"/>
      <c r="AJ982" s="26"/>
    </row>
    <row r="983" spans="1:36" ht="29.2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c r="AB983" s="26"/>
      <c r="AC983" s="26"/>
      <c r="AD983" s="26"/>
      <c r="AE983" s="26"/>
      <c r="AF983" s="26"/>
      <c r="AG983" s="26"/>
      <c r="AH983" s="26"/>
      <c r="AI983" s="26"/>
      <c r="AJ983" s="26"/>
    </row>
    <row r="984" spans="1:36" ht="29.2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c r="AB984" s="26"/>
      <c r="AC984" s="26"/>
      <c r="AD984" s="26"/>
      <c r="AE984" s="26"/>
      <c r="AF984" s="26"/>
      <c r="AG984" s="26"/>
      <c r="AH984" s="26"/>
      <c r="AI984" s="26"/>
      <c r="AJ984" s="26"/>
    </row>
    <row r="985" spans="1:36" ht="29.2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c r="AB985" s="26"/>
      <c r="AC985" s="26"/>
      <c r="AD985" s="26"/>
      <c r="AE985" s="26"/>
      <c r="AF985" s="26"/>
      <c r="AG985" s="26"/>
      <c r="AH985" s="26"/>
      <c r="AI985" s="26"/>
      <c r="AJ985" s="26"/>
    </row>
    <row r="986" spans="1:36" ht="29.2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c r="AB986" s="26"/>
      <c r="AC986" s="26"/>
      <c r="AD986" s="26"/>
      <c r="AE986" s="26"/>
      <c r="AF986" s="26"/>
      <c r="AG986" s="26"/>
      <c r="AH986" s="26"/>
      <c r="AI986" s="26"/>
      <c r="AJ986" s="26"/>
    </row>
    <row r="987" spans="1:36" ht="29.2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c r="AB987" s="26"/>
      <c r="AC987" s="26"/>
      <c r="AD987" s="26"/>
      <c r="AE987" s="26"/>
      <c r="AF987" s="26"/>
      <c r="AG987" s="26"/>
      <c r="AH987" s="26"/>
      <c r="AI987" s="26"/>
      <c r="AJ987" s="26"/>
    </row>
    <row r="988" spans="1:36" ht="29.2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c r="AB988" s="26"/>
      <c r="AC988" s="26"/>
      <c r="AD988" s="26"/>
      <c r="AE988" s="26"/>
      <c r="AF988" s="26"/>
      <c r="AG988" s="26"/>
      <c r="AH988" s="26"/>
      <c r="AI988" s="26"/>
      <c r="AJ988" s="26"/>
    </row>
    <row r="989" spans="1:36" ht="29.2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c r="AB989" s="26"/>
      <c r="AC989" s="26"/>
      <c r="AD989" s="26"/>
      <c r="AE989" s="26"/>
      <c r="AF989" s="26"/>
      <c r="AG989" s="26"/>
      <c r="AH989" s="26"/>
      <c r="AI989" s="26"/>
      <c r="AJ989" s="26"/>
    </row>
    <row r="990" spans="1:36" ht="29.2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c r="AB990" s="26"/>
      <c r="AC990" s="26"/>
      <c r="AD990" s="26"/>
      <c r="AE990" s="26"/>
      <c r="AF990" s="26"/>
      <c r="AG990" s="26"/>
      <c r="AH990" s="26"/>
      <c r="AI990" s="26"/>
      <c r="AJ990" s="26"/>
    </row>
    <row r="991" spans="1:36" ht="29.2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c r="AB991" s="26"/>
      <c r="AC991" s="26"/>
      <c r="AD991" s="26"/>
      <c r="AE991" s="26"/>
      <c r="AF991" s="26"/>
      <c r="AG991" s="26"/>
      <c r="AH991" s="26"/>
      <c r="AI991" s="26"/>
      <c r="AJ991" s="26"/>
    </row>
    <row r="992" spans="1:36" ht="29.2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c r="AB992" s="26"/>
      <c r="AC992" s="26"/>
      <c r="AD992" s="26"/>
      <c r="AE992" s="26"/>
      <c r="AF992" s="26"/>
      <c r="AG992" s="26"/>
      <c r="AH992" s="26"/>
      <c r="AI992" s="26"/>
      <c r="AJ992" s="26"/>
    </row>
    <row r="993" spans="1:36" ht="29.2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c r="AB993" s="26"/>
      <c r="AC993" s="26"/>
      <c r="AD993" s="26"/>
      <c r="AE993" s="26"/>
      <c r="AF993" s="26"/>
      <c r="AG993" s="26"/>
      <c r="AH993" s="26"/>
      <c r="AI993" s="26"/>
      <c r="AJ993" s="26"/>
    </row>
    <row r="994" spans="1:36" ht="29.2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c r="AB994" s="26"/>
      <c r="AC994" s="26"/>
      <c r="AD994" s="26"/>
      <c r="AE994" s="26"/>
      <c r="AF994" s="26"/>
      <c r="AG994" s="26"/>
      <c r="AH994" s="26"/>
      <c r="AI994" s="26"/>
      <c r="AJ994" s="26"/>
    </row>
    <row r="995" spans="1:36" ht="29.2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c r="AB995" s="26"/>
      <c r="AC995" s="26"/>
      <c r="AD995" s="26"/>
      <c r="AE995" s="26"/>
      <c r="AF995" s="26"/>
      <c r="AG995" s="26"/>
      <c r="AH995" s="26"/>
      <c r="AI995" s="26"/>
      <c r="AJ995" s="26"/>
    </row>
    <row r="996" spans="1:36" ht="29.2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c r="AB996" s="26"/>
      <c r="AC996" s="26"/>
      <c r="AD996" s="26"/>
      <c r="AE996" s="26"/>
      <c r="AF996" s="26"/>
      <c r="AG996" s="26"/>
      <c r="AH996" s="26"/>
      <c r="AI996" s="26"/>
      <c r="AJ996" s="26"/>
    </row>
    <row r="997" spans="1:36" ht="29.2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c r="AB997" s="26"/>
      <c r="AC997" s="26"/>
      <c r="AD997" s="26"/>
      <c r="AE997" s="26"/>
      <c r="AF997" s="26"/>
      <c r="AG997" s="26"/>
      <c r="AH997" s="26"/>
      <c r="AI997" s="26"/>
      <c r="AJ997" s="26"/>
    </row>
    <row r="998" spans="1:36" ht="29.2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c r="AB998" s="26"/>
      <c r="AC998" s="26"/>
      <c r="AD998" s="26"/>
      <c r="AE998" s="26"/>
      <c r="AF998" s="26"/>
      <c r="AG998" s="26"/>
      <c r="AH998" s="26"/>
      <c r="AI998" s="26"/>
      <c r="AJ998" s="26"/>
    </row>
    <row r="999" spans="1:36" ht="29.2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c r="AB999" s="26"/>
      <c r="AC999" s="26"/>
      <c r="AD999" s="26"/>
      <c r="AE999" s="26"/>
      <c r="AF999" s="26"/>
      <c r="AG999" s="26"/>
      <c r="AH999" s="26"/>
      <c r="AI999" s="26"/>
      <c r="AJ999" s="26"/>
    </row>
    <row r="1000" spans="1:36" ht="29.2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c r="AB1000" s="26"/>
      <c r="AC1000" s="26"/>
      <c r="AD1000" s="26"/>
      <c r="AE1000" s="26"/>
      <c r="AF1000" s="26"/>
      <c r="AG1000" s="26"/>
      <c r="AH1000" s="26"/>
      <c r="AI1000" s="26"/>
      <c r="AJ1000" s="26"/>
    </row>
  </sheetData>
  <mergeCells count="20">
    <mergeCell ref="AG4:AJ4"/>
    <mergeCell ref="A2:I2"/>
    <mergeCell ref="A3:F3"/>
    <mergeCell ref="J3:O3"/>
    <mergeCell ref="S3:X3"/>
    <mergeCell ref="AB3:AG3"/>
    <mergeCell ref="A4:D4"/>
    <mergeCell ref="F4:I4"/>
    <mergeCell ref="J4:M4"/>
    <mergeCell ref="O4:R4"/>
    <mergeCell ref="S4:V4"/>
    <mergeCell ref="X4:AA4"/>
    <mergeCell ref="AB4:AE4"/>
    <mergeCell ref="A1:I1"/>
    <mergeCell ref="J1:R1"/>
    <mergeCell ref="S1:AA1"/>
    <mergeCell ref="AB1:AJ1"/>
    <mergeCell ref="J2:R2"/>
    <mergeCell ref="S2:AA2"/>
    <mergeCell ref="AB2:AJ2"/>
  </mergeCells>
  <pageMargins left="1.1023622047244095" right="0.70866141732283472" top="0.74803149606299213" bottom="0.74803149606299213" header="0" footer="0"/>
  <pageSetup orientation="portrait"/>
  <rowBreaks count="1" manualBreakCount="1">
    <brk id="35"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E39"/>
  <sheetViews>
    <sheetView topLeftCell="A13" workbookViewId="0">
      <selection activeCell="A3" sqref="A3"/>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2" t="str">
        <f>Exam_Detail!A2</f>
        <v xml:space="preserve">B.Tech S8 (R,S) Exam June 2022 (2015 Scheme)
</v>
      </c>
      <c r="D3" s="92"/>
      <c r="E3" s="92"/>
    </row>
    <row r="4" spans="1:5" ht="15.6" x14ac:dyDescent="0.3">
      <c r="A4" s="54"/>
      <c r="B4" s="55"/>
      <c r="C4" s="55"/>
      <c r="D4" s="56" t="s">
        <v>108</v>
      </c>
      <c r="E4" s="57" t="str">
        <f>Exam_Detail!B9</f>
        <v>R207 A</v>
      </c>
    </row>
    <row r="5" spans="1:5" ht="31.2" x14ac:dyDescent="0.25">
      <c r="A5" s="58" t="s">
        <v>54</v>
      </c>
      <c r="B5" s="58" t="s">
        <v>109</v>
      </c>
      <c r="C5" s="58" t="s">
        <v>116</v>
      </c>
      <c r="D5" s="58" t="s">
        <v>110</v>
      </c>
      <c r="E5" s="58" t="s">
        <v>111</v>
      </c>
    </row>
    <row r="6" spans="1:5" ht="80.099999999999994" customHeight="1" x14ac:dyDescent="0.25">
      <c r="A6" s="59">
        <v>1</v>
      </c>
      <c r="B6" s="60" t="str">
        <f ca="1">'R01A'!I6</f>
        <v>KMC18CE013-FATHIMA NASRIN A S</v>
      </c>
      <c r="C6" s="60" t="str">
        <f ca="1">'R01A'!K6</f>
        <v xml:space="preserve"> CE474</v>
      </c>
      <c r="D6" s="59"/>
      <c r="E6" s="59"/>
    </row>
    <row r="7" spans="1:5" ht="80.099999999999994" customHeight="1" x14ac:dyDescent="0.25">
      <c r="A7" s="59">
        <f>A6+1</f>
        <v>2</v>
      </c>
      <c r="B7" s="60" t="str">
        <f ca="1">'R01A'!I7</f>
        <v>KMC18CE016-FIDA YASMIN K P</v>
      </c>
      <c r="C7" s="60" t="str">
        <f ca="1">'R01A'!K7</f>
        <v xml:space="preserve"> CE474</v>
      </c>
      <c r="D7" s="59"/>
      <c r="E7" s="59"/>
    </row>
    <row r="8" spans="1:5" ht="80.099999999999994" customHeight="1" x14ac:dyDescent="0.25">
      <c r="A8" s="59">
        <f t="shared" ref="A8:A33" si="0">A7+1</f>
        <v>3</v>
      </c>
      <c r="B8" s="60" t="str">
        <f ca="1">'R01A'!I8</f>
        <v>KMC18CS007-FARHA  ALUNGAL</v>
      </c>
      <c r="C8" s="60" t="str">
        <f ca="1">'R01A'!K8</f>
        <v xml:space="preserve"> CS468</v>
      </c>
      <c r="D8" s="59"/>
      <c r="E8" s="59"/>
    </row>
    <row r="9" spans="1:5" ht="80.099999999999994" customHeight="1" x14ac:dyDescent="0.25">
      <c r="A9" s="59">
        <f t="shared" si="0"/>
        <v>4</v>
      </c>
      <c r="B9" s="60" t="str">
        <f ca="1">'R01A'!I9</f>
        <v>KMC18EE002-AKASH P G</v>
      </c>
      <c r="C9" s="60" t="str">
        <f ca="1">'R01A'!K9</f>
        <v xml:space="preserve"> EE474</v>
      </c>
      <c r="D9" s="59"/>
      <c r="E9" s="59"/>
    </row>
    <row r="10" spans="1:5" ht="80.099999999999994" customHeight="1" x14ac:dyDescent="0.25">
      <c r="A10" s="59">
        <f t="shared" si="0"/>
        <v>5</v>
      </c>
      <c r="B10" s="60" t="str">
        <f ca="1">'R01A'!I10</f>
        <v>KMC18CE012-FATHIMA  A</v>
      </c>
      <c r="C10" s="60" t="str">
        <f ca="1">'R01A'!K10</f>
        <v xml:space="preserve"> CE474</v>
      </c>
      <c r="D10" s="59"/>
      <c r="E10" s="59"/>
    </row>
    <row r="11" spans="1:5" ht="80.099999999999994" customHeight="1" x14ac:dyDescent="0.25">
      <c r="A11" s="59">
        <f t="shared" si="0"/>
        <v>6</v>
      </c>
      <c r="B11" s="60" t="str">
        <f ca="1">'R01A'!I11</f>
        <v>KMC18ME016-MOHAMMED SHAH A P</v>
      </c>
      <c r="C11" s="60" t="str">
        <f ca="1">'R01A'!K11</f>
        <v xml:space="preserve"> ME476</v>
      </c>
      <c r="D11" s="59"/>
      <c r="E11" s="59"/>
    </row>
    <row r="12" spans="1:5" ht="80.099999999999994" customHeight="1" x14ac:dyDescent="0.25">
      <c r="A12" s="59">
        <f t="shared" si="0"/>
        <v>7</v>
      </c>
      <c r="B12" s="60" t="str">
        <f ca="1">'R01A'!I12</f>
        <v>KMC18EE003-AMEEN AHAMMED P V</v>
      </c>
      <c r="C12" s="60" t="str">
        <f ca="1">'R01A'!K12</f>
        <v xml:space="preserve"> EE474</v>
      </c>
      <c r="D12" s="59"/>
      <c r="E12" s="59"/>
    </row>
    <row r="13" spans="1:5" ht="80.099999999999994" customHeight="1" x14ac:dyDescent="0.25">
      <c r="A13" s="59">
        <f t="shared" si="0"/>
        <v>8</v>
      </c>
      <c r="B13" s="60" t="str">
        <f ca="1">'R01A'!I13</f>
        <v>KMC18CE024-NIFA AZEEZ A K</v>
      </c>
      <c r="C13" s="60" t="str">
        <f ca="1">'R01A'!K13</f>
        <v xml:space="preserve"> CE474</v>
      </c>
      <c r="D13" s="59"/>
      <c r="E13" s="59"/>
    </row>
    <row r="14" spans="1:5" ht="80.099999999999994" customHeight="1" x14ac:dyDescent="0.25">
      <c r="A14" s="59">
        <f t="shared" si="0"/>
        <v>9</v>
      </c>
      <c r="B14" s="60" t="str">
        <f ca="1">'R01A'!I14</f>
        <v>KMC18CS013-MEHZABIN  K</v>
      </c>
      <c r="C14" s="60" t="str">
        <f ca="1">'R01A'!K14</f>
        <v xml:space="preserve"> CS468</v>
      </c>
      <c r="D14" s="59"/>
      <c r="E14" s="59"/>
    </row>
    <row r="15" spans="1:5" ht="80.099999999999994" customHeight="1" x14ac:dyDescent="0.25">
      <c r="A15" s="59">
        <f t="shared" si="0"/>
        <v>10</v>
      </c>
      <c r="B15" s="60" t="str">
        <f ca="1">'R01A'!I15</f>
        <v>KMC18IT003-FAMINA V P</v>
      </c>
      <c r="C15" s="60" t="str">
        <f ca="1">'R01A'!K15</f>
        <v xml:space="preserve"> IT462</v>
      </c>
      <c r="D15" s="59"/>
      <c r="E15" s="59"/>
    </row>
    <row r="16" spans="1:5" ht="80.099999999999994" customHeight="1" x14ac:dyDescent="0.25">
      <c r="A16" s="59">
        <f t="shared" si="0"/>
        <v>11</v>
      </c>
      <c r="B16" s="60" t="str">
        <f ca="1">'R01A'!I16</f>
        <v xml:space="preserve">LKMC18CE038-RAHINA  </v>
      </c>
      <c r="C16" s="60" t="str">
        <f ca="1">'R01A'!K16</f>
        <v xml:space="preserve"> CE474</v>
      </c>
      <c r="D16" s="59"/>
      <c r="E16" s="59"/>
    </row>
    <row r="17" spans="1:5" ht="80.099999999999994" customHeight="1" x14ac:dyDescent="0.25">
      <c r="A17" s="59">
        <f t="shared" si="0"/>
        <v>12</v>
      </c>
      <c r="B17" s="60" t="str">
        <f ca="1">'R01A'!I17</f>
        <v xml:space="preserve">LKMC18EE012-ASWANI P S </v>
      </c>
      <c r="C17" s="60" t="str">
        <f ca="1">'R01A'!K17</f>
        <v xml:space="preserve"> EE474</v>
      </c>
      <c r="D17" s="59"/>
      <c r="E17" s="59"/>
    </row>
    <row r="18" spans="1:5" ht="80.099999999999994" customHeight="1" x14ac:dyDescent="0.25">
      <c r="A18" s="59">
        <f t="shared" si="0"/>
        <v>13</v>
      </c>
      <c r="B18" s="60" t="str">
        <f ca="1">'R01A'!I18</f>
        <v>KMC18AU004-AMEEN MUHSIN C K</v>
      </c>
      <c r="C18" s="60" t="str">
        <f ca="1">'R01A'!K18</f>
        <v xml:space="preserve"> AU466</v>
      </c>
      <c r="D18" s="59"/>
      <c r="E18" s="59"/>
    </row>
    <row r="19" spans="1:5" ht="80.099999999999994" customHeight="1" x14ac:dyDescent="0.25">
      <c r="A19" s="59">
        <f t="shared" si="0"/>
        <v>14</v>
      </c>
      <c r="B19" s="60" t="str">
        <f ca="1">'R01A'!I19</f>
        <v>LKMC18ME031-MUHAMMED HAFIS .M</v>
      </c>
      <c r="C19" s="60" t="str">
        <f ca="1">'R01A'!K19</f>
        <v xml:space="preserve"> ME476</v>
      </c>
      <c r="D19" s="59"/>
      <c r="E19" s="59"/>
    </row>
    <row r="20" spans="1:5" ht="80.099999999999994" customHeight="1" x14ac:dyDescent="0.25">
      <c r="A20" s="59">
        <f t="shared" si="0"/>
        <v>15</v>
      </c>
      <c r="B20" s="60" t="str">
        <f ca="1">'R01A'!I20</f>
        <v>-</v>
      </c>
      <c r="C20" s="60" t="str">
        <f ca="1">'R01A'!K20</f>
        <v/>
      </c>
      <c r="D20" s="59"/>
      <c r="E20" s="59"/>
    </row>
    <row r="21" spans="1:5" ht="80.099999999999994" customHeight="1" x14ac:dyDescent="0.25">
      <c r="A21" s="59">
        <f t="shared" si="0"/>
        <v>16</v>
      </c>
      <c r="B21" s="60" t="str">
        <f ca="1">'R01B'!H6</f>
        <v>VISHNU PRIYA K M-KMC18IT009</v>
      </c>
      <c r="C21" s="60" t="str">
        <f ca="1">'R01B'!E6</f>
        <v xml:space="preserve"> IT462</v>
      </c>
      <c r="D21" s="59"/>
      <c r="E21" s="59"/>
    </row>
    <row r="22" spans="1:5" ht="80.099999999999994" customHeight="1" x14ac:dyDescent="0.25">
      <c r="A22" s="59">
        <f t="shared" si="0"/>
        <v>17</v>
      </c>
      <c r="B22" s="60" t="str">
        <f ca="1">'R01B'!H7</f>
        <v>PRASHANTH SUNIL MENON-KMC18ME012</v>
      </c>
      <c r="C22" s="60" t="str">
        <f ca="1">'R01B'!E7</f>
        <v xml:space="preserve"> ME476</v>
      </c>
      <c r="D22" s="59"/>
      <c r="E22" s="59"/>
    </row>
    <row r="23" spans="1:5" ht="80.099999999999994" customHeight="1" x14ac:dyDescent="0.25">
      <c r="A23" s="59">
        <f t="shared" si="0"/>
        <v>18</v>
      </c>
      <c r="B23" s="60" t="str">
        <f ca="1">'R01B'!H8</f>
        <v>AKSHAY KUMAR N-KMC18ME006</v>
      </c>
      <c r="C23" s="60" t="str">
        <f ca="1">'R01B'!E8</f>
        <v xml:space="preserve"> ME476</v>
      </c>
      <c r="D23" s="59"/>
      <c r="E23" s="59"/>
    </row>
    <row r="24" spans="1:5" ht="80.099999999999994" customHeight="1" x14ac:dyDescent="0.25">
      <c r="A24" s="59">
        <f t="shared" si="0"/>
        <v>19</v>
      </c>
      <c r="B24" s="60" t="str">
        <f ca="1">'R01B'!H9</f>
        <v>MUHAMMED YASEEN -LKMC18ME034</v>
      </c>
      <c r="C24" s="60" t="str">
        <f ca="1">'R01B'!E9</f>
        <v xml:space="preserve"> ME476</v>
      </c>
      <c r="D24" s="59"/>
      <c r="E24" s="59"/>
    </row>
    <row r="25" spans="1:5" ht="80.099999999999994" customHeight="1" x14ac:dyDescent="0.25">
      <c r="A25" s="59">
        <f t="shared" si="0"/>
        <v>20</v>
      </c>
      <c r="B25" s="60" t="str">
        <f ca="1">'R01B'!H10</f>
        <v>ASWIN M P -LKMC18EE013</v>
      </c>
      <c r="C25" s="60" t="str">
        <f ca="1">'R01B'!E10</f>
        <v xml:space="preserve"> EE474</v>
      </c>
      <c r="D25" s="59"/>
      <c r="E25" s="59"/>
    </row>
    <row r="26" spans="1:5" ht="80.099999999999994" customHeight="1" x14ac:dyDescent="0.25">
      <c r="A26" s="59">
        <f t="shared" si="0"/>
        <v>21</v>
      </c>
      <c r="B26" s="60" t="str">
        <f ca="1">'R01B'!H11</f>
        <v>HISANA  NASREEN-KMC18EC010</v>
      </c>
      <c r="C26" s="60" t="str">
        <f ca="1">'R01B'!E11</f>
        <v xml:space="preserve"> EC468</v>
      </c>
      <c r="D26" s="59"/>
      <c r="E26" s="59"/>
    </row>
    <row r="27" spans="1:5" ht="80.099999999999994" customHeight="1" x14ac:dyDescent="0.25">
      <c r="A27" s="59">
        <f t="shared" si="0"/>
        <v>22</v>
      </c>
      <c r="B27" s="60" t="str">
        <f ca="1">'R01B'!H12</f>
        <v>IRFAN ALI P V-KMC16CS006</v>
      </c>
      <c r="C27" s="60" t="str">
        <f ca="1">'R01B'!E12</f>
        <v xml:space="preserve"> CS464</v>
      </c>
      <c r="D27" s="59"/>
      <c r="E27" s="59"/>
    </row>
    <row r="28" spans="1:5" ht="80.099999999999994" customHeight="1" x14ac:dyDescent="0.25">
      <c r="A28" s="59">
        <f t="shared" si="0"/>
        <v>23</v>
      </c>
      <c r="B28" s="60" t="str">
        <f ca="1">'R01B'!H13</f>
        <v>MUHAMMED NUSAIF P T-KMC18ME015</v>
      </c>
      <c r="C28" s="60" t="str">
        <f ca="1">'R01B'!E13</f>
        <v xml:space="preserve"> ME476</v>
      </c>
      <c r="D28" s="59"/>
      <c r="E28" s="59"/>
    </row>
    <row r="29" spans="1:5" ht="80.099999999999994" customHeight="1" x14ac:dyDescent="0.25">
      <c r="A29" s="59">
        <f t="shared" si="0"/>
        <v>24</v>
      </c>
      <c r="B29" s="60" t="str">
        <f ca="1">'R01B'!H14</f>
        <v>FINU MUHAMMED SHAHEEM-KMC18CS009</v>
      </c>
      <c r="C29" s="60" t="str">
        <f ca="1">'R01B'!E14</f>
        <v xml:space="preserve"> CS468</v>
      </c>
      <c r="D29" s="59"/>
      <c r="E29" s="59"/>
    </row>
    <row r="30" spans="1:5" ht="80.099999999999994" customHeight="1" x14ac:dyDescent="0.25">
      <c r="A30" s="59">
        <f t="shared" si="0"/>
        <v>25</v>
      </c>
      <c r="B30" s="60" t="str">
        <f ca="1">'R01B'!H15</f>
        <v>KAVYANJALI.  B-KMC18EC011</v>
      </c>
      <c r="C30" s="60" t="str">
        <f ca="1">'R01B'!E15</f>
        <v xml:space="preserve"> EC468</v>
      </c>
      <c r="D30" s="59"/>
      <c r="E30" s="59"/>
    </row>
    <row r="31" spans="1:5" ht="80.099999999999994" customHeight="1" x14ac:dyDescent="0.25">
      <c r="A31" s="59">
        <f t="shared" si="0"/>
        <v>26</v>
      </c>
      <c r="B31" s="60" t="str">
        <f ca="1">'R01B'!H16</f>
        <v>SHAMNA  P-KMC18IT006</v>
      </c>
      <c r="C31" s="60" t="str">
        <f ca="1">'R01B'!E16</f>
        <v xml:space="preserve"> IT462</v>
      </c>
      <c r="D31" s="59"/>
      <c r="E31" s="59"/>
    </row>
    <row r="32" spans="1:5" ht="80.099999999999994" customHeight="1" x14ac:dyDescent="0.25">
      <c r="A32" s="59">
        <f t="shared" si="0"/>
        <v>27</v>
      </c>
      <c r="B32" s="60" t="str">
        <f ca="1">'R01B'!H17</f>
        <v>FATHIMA ZAHANA A M P-KMC18CE014</v>
      </c>
      <c r="C32" s="60" t="str">
        <f ca="1">'R01B'!E17</f>
        <v xml:space="preserve"> CE474</v>
      </c>
      <c r="D32" s="59"/>
      <c r="E32" s="59"/>
    </row>
    <row r="33" spans="1:5" ht="80.099999999999994" customHeight="1" x14ac:dyDescent="0.25">
      <c r="A33" s="59">
        <f t="shared" si="0"/>
        <v>28</v>
      </c>
      <c r="B33" s="60" t="str">
        <f ca="1">'R01B'!H18</f>
        <v>MUFEEDA  SHERIN-KMC18CS015</v>
      </c>
      <c r="C33" s="60" t="str">
        <f ca="1">'R01B'!E18</f>
        <v xml:space="preserve"> CS468</v>
      </c>
      <c r="D33" s="59"/>
      <c r="E33" s="59"/>
    </row>
    <row r="34" spans="1:5" ht="80.099999999999994" customHeight="1" x14ac:dyDescent="0.25">
      <c r="A34" s="59">
        <v>29</v>
      </c>
      <c r="B34" s="60" t="str">
        <f ca="1">'R01B'!H19</f>
        <v>MANEESHA  P-KMC18CE019</v>
      </c>
      <c r="C34" s="60" t="str">
        <f ca="1">'R01B'!E19</f>
        <v xml:space="preserve"> CE474</v>
      </c>
      <c r="D34" s="59"/>
      <c r="E34" s="59"/>
    </row>
    <row r="35" spans="1:5" ht="80.099999999999994" customHeight="1" x14ac:dyDescent="0.25">
      <c r="A35" s="59">
        <v>30</v>
      </c>
      <c r="B35" s="60" t="str">
        <f ca="1">'R01B'!H20</f>
        <v>-</v>
      </c>
      <c r="C35" s="60" t="str">
        <f ca="1">'R01B'!E20</f>
        <v/>
      </c>
      <c r="D35" s="59"/>
      <c r="E35" s="59"/>
    </row>
    <row r="36" spans="1:5" ht="71.25" customHeight="1" x14ac:dyDescent="0.25">
      <c r="A36" s="95" t="s">
        <v>112</v>
      </c>
      <c r="B36" s="95"/>
      <c r="C36" s="95"/>
      <c r="D36" s="95"/>
      <c r="E36" s="95"/>
    </row>
    <row r="37" spans="1:5" x14ac:dyDescent="0.25">
      <c r="A37" s="61"/>
      <c r="B37" s="61"/>
      <c r="C37" s="61"/>
      <c r="D37" s="61"/>
      <c r="E37" s="61"/>
    </row>
    <row r="38" spans="1:5" x14ac:dyDescent="0.25">
      <c r="A38" s="61"/>
      <c r="B38" s="61"/>
      <c r="C38" s="61"/>
      <c r="D38" s="61"/>
      <c r="E38" s="61"/>
    </row>
    <row r="39" spans="1:5" x14ac:dyDescent="0.25">
      <c r="A39" s="61" t="s">
        <v>113</v>
      </c>
      <c r="B39" s="61"/>
      <c r="C39" s="61"/>
      <c r="D39" s="96" t="s">
        <v>114</v>
      </c>
      <c r="E39" s="96"/>
    </row>
  </sheetData>
  <mergeCells count="5">
    <mergeCell ref="C3:E3"/>
    <mergeCell ref="A2:B2"/>
    <mergeCell ref="A1:E1"/>
    <mergeCell ref="A36:E36"/>
    <mergeCell ref="D39:E39"/>
  </mergeCells>
  <pageMargins left="0.25" right="0.25"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39"/>
  <sheetViews>
    <sheetView topLeftCell="A34" workbookViewId="0">
      <selection activeCell="C21" sqref="C21"/>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120</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'R02A'!C4</f>
        <v>R 107 A</v>
      </c>
    </row>
    <row r="5" spans="1:5" ht="31.2" x14ac:dyDescent="0.25">
      <c r="A5" s="58" t="s">
        <v>54</v>
      </c>
      <c r="B5" s="58" t="s">
        <v>109</v>
      </c>
      <c r="C5" s="58" t="s">
        <v>116</v>
      </c>
      <c r="D5" s="58" t="s">
        <v>110</v>
      </c>
      <c r="E5" s="58" t="s">
        <v>111</v>
      </c>
    </row>
    <row r="6" spans="1:5" ht="80.099999999999994" customHeight="1" x14ac:dyDescent="0.25">
      <c r="A6" s="59">
        <v>1</v>
      </c>
      <c r="B6" s="60" t="str">
        <f ca="1">'R02A'!I6</f>
        <v>FATHIMA HIBA T.T-KMC18EC006</v>
      </c>
      <c r="C6" s="60" t="str">
        <f ca="1">'R02A'!E6</f>
        <v xml:space="preserve"> EC468</v>
      </c>
      <c r="D6" s="59"/>
      <c r="E6" s="59"/>
    </row>
    <row r="7" spans="1:5" ht="80.099999999999994" customHeight="1" x14ac:dyDescent="0.25">
      <c r="A7" s="59">
        <f>A6+1</f>
        <v>2</v>
      </c>
      <c r="B7" s="60" t="str">
        <f ca="1">'R02A'!I7</f>
        <v>NUBIN  BABY-KMC18EC012</v>
      </c>
      <c r="C7" s="60" t="str">
        <f ca="1">'R02A'!E7</f>
        <v xml:space="preserve"> EC468</v>
      </c>
      <c r="D7" s="59"/>
      <c r="E7" s="59"/>
    </row>
    <row r="8" spans="1:5" ht="80.099999999999994" customHeight="1" x14ac:dyDescent="0.25">
      <c r="A8" s="59">
        <f t="shared" ref="A8:A35" si="0">A7+1</f>
        <v>3</v>
      </c>
      <c r="B8" s="60" t="str">
        <f ca="1">'R02A'!I8</f>
        <v>YADU KRISHNAN G S-KMC18AU012</v>
      </c>
      <c r="C8" s="60" t="str">
        <f ca="1">'R02A'!E8</f>
        <v xml:space="preserve"> AU466</v>
      </c>
      <c r="D8" s="59"/>
      <c r="E8" s="59"/>
    </row>
    <row r="9" spans="1:5" ht="80.099999999999994" customHeight="1" x14ac:dyDescent="0.25">
      <c r="A9" s="59">
        <f t="shared" si="0"/>
        <v>4</v>
      </c>
      <c r="B9" s="60" t="str">
        <f ca="1">'R02A'!I9</f>
        <v>SUHAIR  SULTHAN-KMC18ME022</v>
      </c>
      <c r="C9" s="60" t="str">
        <f ca="1">'R02A'!E9</f>
        <v xml:space="preserve"> ME476</v>
      </c>
      <c r="D9" s="59"/>
      <c r="E9" s="59"/>
    </row>
    <row r="10" spans="1:5" ht="80.099999999999994" customHeight="1" x14ac:dyDescent="0.25">
      <c r="A10" s="59">
        <f t="shared" si="0"/>
        <v>5</v>
      </c>
      <c r="B10" s="60" t="str">
        <f ca="1">'R02A'!I10</f>
        <v>AKSHAY JOSE -LKMC18CS025</v>
      </c>
      <c r="C10" s="60" t="str">
        <f ca="1">'R02A'!E10</f>
        <v xml:space="preserve"> CS468</v>
      </c>
      <c r="D10" s="59"/>
      <c r="E10" s="59"/>
    </row>
    <row r="11" spans="1:5" ht="80.099999999999994" customHeight="1" x14ac:dyDescent="0.25">
      <c r="A11" s="59">
        <f t="shared" si="0"/>
        <v>6</v>
      </c>
      <c r="B11" s="60" t="str">
        <f ca="1">'R02A'!I11</f>
        <v>SARAH  FATHMA-KMC18CE025</v>
      </c>
      <c r="C11" s="60" t="str">
        <f ca="1">'R02A'!E11</f>
        <v xml:space="preserve"> CE474</v>
      </c>
      <c r="D11" s="59"/>
      <c r="E11" s="59"/>
    </row>
    <row r="12" spans="1:5" ht="80.099999999999994" customHeight="1" x14ac:dyDescent="0.25">
      <c r="A12" s="59">
        <f t="shared" si="0"/>
        <v>7</v>
      </c>
      <c r="B12" s="60" t="str">
        <f ca="1">'R02A'!I12</f>
        <v>SIGHA C K-KMC18IT008</v>
      </c>
      <c r="C12" s="60" t="str">
        <f ca="1">'R02A'!E12</f>
        <v xml:space="preserve"> IT462</v>
      </c>
      <c r="D12" s="59"/>
      <c r="E12" s="59"/>
    </row>
    <row r="13" spans="1:5" ht="80.099999999999994" customHeight="1" x14ac:dyDescent="0.25">
      <c r="A13" s="59">
        <f t="shared" si="0"/>
        <v>8</v>
      </c>
      <c r="B13" s="60" t="str">
        <f ca="1">'R02A'!I13</f>
        <v>AJAS  TOM-KMC17AU003</v>
      </c>
      <c r="C13" s="60" t="str">
        <f ca="1">'R02A'!E13</f>
        <v xml:space="preserve"> AU466</v>
      </c>
      <c r="D13" s="59"/>
      <c r="E13" s="59"/>
    </row>
    <row r="14" spans="1:5" ht="80.099999999999994" customHeight="1" x14ac:dyDescent="0.25">
      <c r="A14" s="59">
        <f t="shared" si="0"/>
        <v>9</v>
      </c>
      <c r="B14" s="60" t="str">
        <f ca="1">'R02A'!I14</f>
        <v>ANASWARA U V-KMC18CE006</v>
      </c>
      <c r="C14" s="60" t="str">
        <f ca="1">'R02A'!E14</f>
        <v xml:space="preserve"> CE474</v>
      </c>
      <c r="D14" s="59"/>
      <c r="E14" s="59"/>
    </row>
    <row r="15" spans="1:5" ht="80.099999999999994" customHeight="1" x14ac:dyDescent="0.25">
      <c r="A15" s="59">
        <f t="shared" si="0"/>
        <v>10</v>
      </c>
      <c r="B15" s="60" t="str">
        <f ca="1">'R02A'!I15</f>
        <v>RAKESH  A-KMC18ME019</v>
      </c>
      <c r="C15" s="60" t="str">
        <f ca="1">'R02A'!E15</f>
        <v xml:space="preserve"> ME476</v>
      </c>
      <c r="D15" s="59"/>
      <c r="E15" s="59"/>
    </row>
    <row r="16" spans="1:5" ht="80.099999999999994" customHeight="1" x14ac:dyDescent="0.25">
      <c r="A16" s="59">
        <f t="shared" si="0"/>
        <v>11</v>
      </c>
      <c r="B16" s="60" t="str">
        <f ca="1">'R02A'!I16</f>
        <v>SHREYA . P -LKMC18EC018</v>
      </c>
      <c r="C16" s="60" t="str">
        <f ca="1">'R02A'!E16</f>
        <v xml:space="preserve"> EC468</v>
      </c>
      <c r="D16" s="59"/>
      <c r="E16" s="59"/>
    </row>
    <row r="17" spans="1:5" ht="80.099999999999994" customHeight="1" x14ac:dyDescent="0.25">
      <c r="A17" s="59">
        <f t="shared" si="0"/>
        <v>12</v>
      </c>
      <c r="B17" s="60" t="str">
        <f ca="1">'R02A'!I17</f>
        <v>SREELAKSHMI  M K-KMC18CE028</v>
      </c>
      <c r="C17" s="60" t="str">
        <f ca="1">'R02A'!E17</f>
        <v xml:space="preserve"> CE474</v>
      </c>
      <c r="D17" s="59"/>
      <c r="E17" s="59"/>
    </row>
    <row r="18" spans="1:5" ht="80.099999999999994" customHeight="1" x14ac:dyDescent="0.25">
      <c r="A18" s="59">
        <f t="shared" si="0"/>
        <v>13</v>
      </c>
      <c r="B18" s="60" t="str">
        <f ca="1">'R02A'!I18</f>
        <v>AJAY  P-KMC18EE001</v>
      </c>
      <c r="C18" s="60" t="str">
        <f ca="1">'R02A'!E18</f>
        <v xml:space="preserve"> EE474</v>
      </c>
      <c r="D18" s="59"/>
      <c r="E18" s="59"/>
    </row>
    <row r="19" spans="1:5" ht="80.099999999999994" customHeight="1" x14ac:dyDescent="0.25">
      <c r="A19" s="59">
        <f t="shared" si="0"/>
        <v>14</v>
      </c>
      <c r="B19" s="60" t="str">
        <f ca="1">'R02A'!I19</f>
        <v>ANJALI  C.K-KMC18EC003</v>
      </c>
      <c r="C19" s="60" t="str">
        <f ca="1">'R02A'!E19</f>
        <v xml:space="preserve"> EC468</v>
      </c>
      <c r="D19" s="59"/>
      <c r="E19" s="59"/>
    </row>
    <row r="20" spans="1:5" ht="80.099999999999994" customHeight="1" x14ac:dyDescent="0.25">
      <c r="A20" s="59">
        <f t="shared" si="0"/>
        <v>15</v>
      </c>
      <c r="B20" s="60" t="str">
        <f ca="1">'R02A'!I20</f>
        <v>ARJUN K P-KMC18EC004</v>
      </c>
      <c r="C20" s="60" t="str">
        <f ca="1">'R02A'!E20</f>
        <v xml:space="preserve"> EC468</v>
      </c>
      <c r="D20" s="59"/>
      <c r="E20" s="59"/>
    </row>
    <row r="21" spans="1:5" ht="80.099999999999994" customHeight="1" x14ac:dyDescent="0.25">
      <c r="A21" s="59">
        <f t="shared" si="0"/>
        <v>16</v>
      </c>
      <c r="B21" s="60" t="str">
        <f ca="1">'R02B'!H6</f>
        <v>MOHAMMED NIHAL P-KMC18ME014</v>
      </c>
      <c r="C21" s="60" t="str">
        <f ca="1">'R02B'!E6</f>
        <v xml:space="preserve"> ME476</v>
      </c>
      <c r="D21" s="59"/>
      <c r="E21" s="59"/>
    </row>
    <row r="22" spans="1:5" ht="80.099999999999994" customHeight="1" x14ac:dyDescent="0.25">
      <c r="A22" s="59">
        <f t="shared" si="0"/>
        <v>17</v>
      </c>
      <c r="B22" s="60" t="str">
        <f ca="1">'R02B'!H7</f>
        <v>LIYAN  MUHAMMED-KMC18CE018</v>
      </c>
      <c r="C22" s="60" t="str">
        <f ca="1">'R02B'!E7</f>
        <v xml:space="preserve"> CE474</v>
      </c>
      <c r="D22" s="59"/>
      <c r="E22" s="59"/>
    </row>
    <row r="23" spans="1:5" ht="80.099999999999994" customHeight="1" x14ac:dyDescent="0.25">
      <c r="A23" s="59">
        <f t="shared" si="0"/>
        <v>18</v>
      </c>
      <c r="B23" s="60" t="str">
        <f ca="1">'R02B'!H8</f>
        <v>ABHISHEK K SUNDAR-KMC18ME002</v>
      </c>
      <c r="C23" s="60" t="str">
        <f ca="1">'R02B'!E8</f>
        <v xml:space="preserve"> ME476</v>
      </c>
      <c r="D23" s="59"/>
      <c r="E23" s="59"/>
    </row>
    <row r="24" spans="1:5" ht="80.099999999999994" customHeight="1" x14ac:dyDescent="0.25">
      <c r="A24" s="59">
        <f t="shared" si="0"/>
        <v>19</v>
      </c>
      <c r="B24" s="60" t="str">
        <f ca="1">'R02B'!H9</f>
        <v>HAROON AHAMMED U-LKMC18CE034</v>
      </c>
      <c r="C24" s="60" t="str">
        <f ca="1">'R02B'!E9</f>
        <v xml:space="preserve"> CE474</v>
      </c>
      <c r="D24" s="59"/>
      <c r="E24" s="59"/>
    </row>
    <row r="25" spans="1:5" ht="80.099999999999994" customHeight="1" x14ac:dyDescent="0.25">
      <c r="A25" s="59">
        <f t="shared" si="0"/>
        <v>20</v>
      </c>
      <c r="B25" s="60" t="str">
        <f ca="1">'R02B'!H10</f>
        <v>MOHAMMED NABEEL S E-LKMC18CE035</v>
      </c>
      <c r="C25" s="60" t="str">
        <f ca="1">'R02B'!E10</f>
        <v xml:space="preserve"> CE474</v>
      </c>
      <c r="D25" s="59"/>
      <c r="E25" s="59"/>
    </row>
    <row r="26" spans="1:5" ht="80.099999999999994" customHeight="1" x14ac:dyDescent="0.25">
      <c r="A26" s="59">
        <f t="shared" si="0"/>
        <v>21</v>
      </c>
      <c r="B26" s="60" t="str">
        <f ca="1">'R02B'!H11</f>
        <v>FIDA SHERIN K K-KMC18CE015</v>
      </c>
      <c r="C26" s="60" t="str">
        <f ca="1">'R02B'!E11</f>
        <v xml:space="preserve"> CE474</v>
      </c>
      <c r="D26" s="59"/>
      <c r="E26" s="59"/>
    </row>
    <row r="27" spans="1:5" ht="80.099999999999994" customHeight="1" x14ac:dyDescent="0.25">
      <c r="A27" s="59">
        <f t="shared" si="0"/>
        <v>22</v>
      </c>
      <c r="B27" s="60" t="str">
        <f ca="1">'R02B'!H12</f>
        <v>NOFA HAJA P V-KMC18IT004</v>
      </c>
      <c r="C27" s="60" t="str">
        <f ca="1">'R02B'!E12</f>
        <v xml:space="preserve"> IT462</v>
      </c>
      <c r="D27" s="59"/>
      <c r="E27" s="59"/>
    </row>
    <row r="28" spans="1:5" ht="80.099999999999994" customHeight="1" x14ac:dyDescent="0.25">
      <c r="A28" s="59">
        <f t="shared" si="0"/>
        <v>23</v>
      </c>
      <c r="B28" s="60" t="str">
        <f ca="1">'R02B'!H13</f>
        <v>FAVAS C P-KMC18AU007</v>
      </c>
      <c r="C28" s="60" t="str">
        <f ca="1">'R02B'!E13</f>
        <v xml:space="preserve"> AU466</v>
      </c>
      <c r="D28" s="59"/>
      <c r="E28" s="59"/>
    </row>
    <row r="29" spans="1:5" ht="80.099999999999994" customHeight="1" x14ac:dyDescent="0.25">
      <c r="A29" s="59">
        <f t="shared" si="0"/>
        <v>24</v>
      </c>
      <c r="B29" s="60" t="str">
        <f ca="1">'R02B'!H14</f>
        <v>NIYAS N.T. -LKMC18EE015</v>
      </c>
      <c r="C29" s="60" t="str">
        <f ca="1">'R02B'!E14</f>
        <v xml:space="preserve"> EE474</v>
      </c>
      <c r="D29" s="59"/>
      <c r="E29" s="59"/>
    </row>
    <row r="30" spans="1:5" ht="80.099999999999994" customHeight="1" x14ac:dyDescent="0.25">
      <c r="A30" s="59">
        <f t="shared" si="0"/>
        <v>25</v>
      </c>
      <c r="B30" s="60" t="str">
        <f ca="1">'R02B'!H15</f>
        <v>ABHINAND C V-KMC18AU001</v>
      </c>
      <c r="C30" s="60" t="str">
        <f ca="1">'R02B'!E15</f>
        <v xml:space="preserve"> AU466</v>
      </c>
      <c r="D30" s="59"/>
      <c r="E30" s="59"/>
    </row>
    <row r="31" spans="1:5" ht="80.099999999999994" customHeight="1" x14ac:dyDescent="0.25">
      <c r="A31" s="59">
        <f t="shared" si="0"/>
        <v>26</v>
      </c>
      <c r="B31" s="60" t="str">
        <f ca="1">'R02B'!H16</f>
        <v>ATHULYA C -LKMC18CE032</v>
      </c>
      <c r="C31" s="60" t="str">
        <f ca="1">'R02B'!E16</f>
        <v xml:space="preserve"> CE474</v>
      </c>
      <c r="D31" s="59"/>
      <c r="E31" s="59"/>
    </row>
    <row r="32" spans="1:5" ht="80.099999999999994" customHeight="1" x14ac:dyDescent="0.25">
      <c r="A32" s="59">
        <f t="shared" si="0"/>
        <v>27</v>
      </c>
      <c r="B32" s="60" t="str">
        <f ca="1">'R02B'!H17</f>
        <v>FIZA A RAHMAN-KMC18EC007</v>
      </c>
      <c r="C32" s="60" t="str">
        <f ca="1">'R02B'!E17</f>
        <v xml:space="preserve"> EC468</v>
      </c>
      <c r="D32" s="59"/>
      <c r="E32" s="59"/>
    </row>
    <row r="33" spans="1:5" ht="80.099999999999994" customHeight="1" x14ac:dyDescent="0.25">
      <c r="A33" s="59">
        <f t="shared" si="0"/>
        <v>28</v>
      </c>
      <c r="B33" s="60" t="str">
        <f ca="1">'R02B'!H18</f>
        <v>ANZIL BIN ABOOBACKER-KMC18CE008</v>
      </c>
      <c r="C33" s="60" t="str">
        <f ca="1">'R02B'!E18</f>
        <v xml:space="preserve"> CE474</v>
      </c>
      <c r="D33" s="59"/>
      <c r="E33" s="59"/>
    </row>
    <row r="34" spans="1:5" ht="80.099999999999994" customHeight="1" x14ac:dyDescent="0.25">
      <c r="A34" s="59">
        <f t="shared" si="0"/>
        <v>29</v>
      </c>
      <c r="B34" s="60" t="str">
        <f ca="1">'R02B'!H19</f>
        <v>MUHAMMED SHABEER N K-LKMC18EE014</v>
      </c>
      <c r="C34" s="60" t="str">
        <f ca="1">'R02B'!E19</f>
        <v xml:space="preserve"> EE474</v>
      </c>
      <c r="D34" s="59"/>
      <c r="E34" s="59"/>
    </row>
    <row r="35" spans="1:5" ht="80.099999999999994" customHeight="1" x14ac:dyDescent="0.25">
      <c r="A35" s="59">
        <f t="shared" si="0"/>
        <v>30</v>
      </c>
      <c r="B35" s="60" t="str">
        <f ca="1">'R02B'!H20</f>
        <v>MUHAMMED  AJLAN-KMC18CS017</v>
      </c>
      <c r="C35" s="60" t="str">
        <f ca="1">'R02B'!E20</f>
        <v xml:space="preserve"> CS468</v>
      </c>
      <c r="D35" s="59"/>
      <c r="E35" s="59"/>
    </row>
    <row r="36" spans="1:5" ht="55.5" customHeight="1" x14ac:dyDescent="0.25">
      <c r="A36" s="95" t="s">
        <v>112</v>
      </c>
      <c r="B36" s="95"/>
      <c r="C36" s="95"/>
      <c r="D36" s="95"/>
      <c r="E36" s="95"/>
    </row>
    <row r="37" spans="1:5" x14ac:dyDescent="0.25">
      <c r="A37" s="61"/>
      <c r="B37" s="61"/>
      <c r="C37" s="61"/>
      <c r="D37" s="61"/>
      <c r="E37" s="61"/>
    </row>
    <row r="38" spans="1:5" x14ac:dyDescent="0.25">
      <c r="A38" s="61"/>
      <c r="B38" s="61"/>
      <c r="C38" s="61"/>
      <c r="D38" s="61"/>
      <c r="E38" s="61"/>
    </row>
    <row r="39" spans="1:5" x14ac:dyDescent="0.25">
      <c r="A39" s="61" t="s">
        <v>113</v>
      </c>
      <c r="B39" s="61"/>
      <c r="C39" s="61"/>
      <c r="D39" s="96" t="s">
        <v>114</v>
      </c>
      <c r="E39" s="96"/>
    </row>
  </sheetData>
  <mergeCells count="5">
    <mergeCell ref="A1:E1"/>
    <mergeCell ref="A2:B2"/>
    <mergeCell ref="C3:E3"/>
    <mergeCell ref="A36:E36"/>
    <mergeCell ref="D39:E39"/>
  </mergeCells>
  <pageMargins left="0.25" right="0.25"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E38"/>
  <sheetViews>
    <sheetView workbookViewId="0">
      <selection activeCell="B35" sqref="B35"/>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'R03A'!C4</f>
        <v>L106 A</v>
      </c>
    </row>
    <row r="5" spans="1:5" ht="31.2" x14ac:dyDescent="0.25">
      <c r="A5" s="58" t="s">
        <v>54</v>
      </c>
      <c r="B5" s="58" t="s">
        <v>109</v>
      </c>
      <c r="C5" s="58" t="s">
        <v>116</v>
      </c>
      <c r="D5" s="58" t="s">
        <v>110</v>
      </c>
      <c r="E5" s="58" t="s">
        <v>111</v>
      </c>
    </row>
    <row r="6" spans="1:5" ht="80.099999999999994" customHeight="1" x14ac:dyDescent="0.25">
      <c r="A6" s="59">
        <v>1</v>
      </c>
      <c r="B6" s="60" t="str">
        <f ca="1">'R03A'!I6</f>
        <v>ALTHAF  GAFOOR-KMC18CE005</v>
      </c>
      <c r="C6" s="60" t="str">
        <f ca="1">'R03A'!E6</f>
        <v xml:space="preserve"> CE474</v>
      </c>
      <c r="D6" s="59"/>
      <c r="E6" s="59"/>
    </row>
    <row r="7" spans="1:5" ht="80.099999999999994" customHeight="1" x14ac:dyDescent="0.25">
      <c r="A7" s="59">
        <f>A6+1</f>
        <v>2</v>
      </c>
      <c r="B7" s="60" t="str">
        <f ca="1">'R03A'!I7</f>
        <v>ARJUN .T.T -LKMC18EC016</v>
      </c>
      <c r="C7" s="60" t="str">
        <f ca="1">'R03A'!E7</f>
        <v xml:space="preserve"> EC468</v>
      </c>
      <c r="D7" s="59"/>
      <c r="E7" s="59"/>
    </row>
    <row r="8" spans="1:5" ht="80.099999999999994" customHeight="1" x14ac:dyDescent="0.25">
      <c r="A8" s="59">
        <f t="shared" ref="A8:A35" si="0">A7+1</f>
        <v>3</v>
      </c>
      <c r="B8" s="60" t="str">
        <f ca="1">'R03A'!I8</f>
        <v>SREELAKSHMI M -LKMC18EC020</v>
      </c>
      <c r="C8" s="60" t="str">
        <f ca="1">'R03A'!E8</f>
        <v xml:space="preserve"> EC468</v>
      </c>
      <c r="D8" s="59"/>
      <c r="E8" s="59"/>
    </row>
    <row r="9" spans="1:5" ht="80.099999999999994" customHeight="1" x14ac:dyDescent="0.25">
      <c r="A9" s="59">
        <f t="shared" si="0"/>
        <v>4</v>
      </c>
      <c r="B9" s="60" t="str">
        <f ca="1">'R03A'!I9</f>
        <v>VASEEM AJMAL K V-KMC18ME023</v>
      </c>
      <c r="C9" s="60" t="str">
        <f ca="1">'R03A'!E9</f>
        <v xml:space="preserve"> ME476</v>
      </c>
      <c r="D9" s="59"/>
      <c r="E9" s="59"/>
    </row>
    <row r="10" spans="1:5" ht="80.099999999999994" customHeight="1" x14ac:dyDescent="0.25">
      <c r="A10" s="59">
        <f t="shared" si="0"/>
        <v>5</v>
      </c>
      <c r="B10" s="60" t="str">
        <f ca="1">'R03A'!I10</f>
        <v>SARATH .K P -LKMC18EE016</v>
      </c>
      <c r="C10" s="60" t="str">
        <f ca="1">'R03A'!E10</f>
        <v xml:space="preserve"> EE474</v>
      </c>
      <c r="D10" s="59"/>
      <c r="E10" s="59"/>
    </row>
    <row r="11" spans="1:5" ht="80.099999999999994" customHeight="1" x14ac:dyDescent="0.25">
      <c r="A11" s="59">
        <f t="shared" si="0"/>
        <v>6</v>
      </c>
      <c r="B11" s="60" t="str">
        <f ca="1">'R03A'!I11</f>
        <v>SITHARA BEEGAM P P-KMC18EC015</v>
      </c>
      <c r="C11" s="60" t="str">
        <f ca="1">'R03A'!E11</f>
        <v xml:space="preserve"> EC468</v>
      </c>
      <c r="D11" s="59"/>
      <c r="E11" s="59"/>
    </row>
    <row r="12" spans="1:5" ht="80.099999999999994" customHeight="1" x14ac:dyDescent="0.25">
      <c r="A12" s="59">
        <f t="shared" si="0"/>
        <v>7</v>
      </c>
      <c r="B12" s="60" t="str">
        <f ca="1">'R03A'!I12</f>
        <v>AKSHAY ANAND A -LKMC18CE030</v>
      </c>
      <c r="C12" s="60" t="str">
        <f ca="1">'R03A'!E12</f>
        <v xml:space="preserve"> CE474</v>
      </c>
      <c r="D12" s="59"/>
      <c r="E12" s="59"/>
    </row>
    <row r="13" spans="1:5" ht="80.099999999999994" customHeight="1" x14ac:dyDescent="0.25">
      <c r="A13" s="59">
        <f t="shared" si="0"/>
        <v>8</v>
      </c>
      <c r="B13" s="60" t="str">
        <f ca="1">'R03A'!I13</f>
        <v>AJANYA  K M-KMC18CE003</v>
      </c>
      <c r="C13" s="60" t="str">
        <f ca="1">'R03A'!E13</f>
        <v xml:space="preserve"> CE474</v>
      </c>
      <c r="D13" s="59"/>
      <c r="E13" s="59"/>
    </row>
    <row r="14" spans="1:5" ht="80.099999999999994" customHeight="1" x14ac:dyDescent="0.25">
      <c r="A14" s="59">
        <f t="shared" si="0"/>
        <v>9</v>
      </c>
      <c r="B14" s="60" t="str">
        <f ca="1">'R03A'!I14</f>
        <v>YADHUKRISHNA  T-KMC18EE011</v>
      </c>
      <c r="C14" s="60" t="str">
        <f ca="1">'R03A'!E14</f>
        <v xml:space="preserve"> EE474</v>
      </c>
      <c r="D14" s="59"/>
      <c r="E14" s="59"/>
    </row>
    <row r="15" spans="1:5" ht="80.099999999999994" customHeight="1" x14ac:dyDescent="0.25">
      <c r="A15" s="59">
        <f t="shared" si="0"/>
        <v>10</v>
      </c>
      <c r="B15" s="60" t="str">
        <f ca="1">'R03A'!I15</f>
        <v>HIBATHULLA C M-KMC18CS010</v>
      </c>
      <c r="C15" s="60" t="str">
        <f ca="1">'R03A'!E15</f>
        <v xml:space="preserve"> CS468</v>
      </c>
      <c r="D15" s="59"/>
      <c r="E15" s="59"/>
    </row>
    <row r="16" spans="1:5" ht="80.099999999999994" customHeight="1" x14ac:dyDescent="0.25">
      <c r="A16" s="59">
        <f t="shared" si="0"/>
        <v>11</v>
      </c>
      <c r="B16" s="60" t="str">
        <f ca="1">'R03A'!I16</f>
        <v>ARUNIMA  P-KMC18CE009</v>
      </c>
      <c r="C16" s="60" t="str">
        <f ca="1">'R03A'!E16</f>
        <v xml:space="preserve"> CE474</v>
      </c>
      <c r="D16" s="59"/>
      <c r="E16" s="59"/>
    </row>
    <row r="17" spans="1:5" ht="80.099999999999994" customHeight="1" x14ac:dyDescent="0.25">
      <c r="A17" s="59">
        <f t="shared" si="0"/>
        <v>12</v>
      </c>
      <c r="B17" s="60" t="str">
        <f ca="1">'R03A'!I17</f>
        <v>ATHUL JOTHI P P-KMC18CE010</v>
      </c>
      <c r="C17" s="60" t="str">
        <f ca="1">'R03A'!E17</f>
        <v xml:space="preserve"> CE474</v>
      </c>
      <c r="D17" s="59"/>
      <c r="E17" s="59"/>
    </row>
    <row r="18" spans="1:5" ht="80.099999999999994" customHeight="1" x14ac:dyDescent="0.25">
      <c r="A18" s="59">
        <f t="shared" si="0"/>
        <v>13</v>
      </c>
      <c r="B18" s="60" t="str">
        <f ca="1">'R03A'!I18</f>
        <v>ANASWARA .S.S -LKMC18CS026</v>
      </c>
      <c r="C18" s="60" t="str">
        <f ca="1">'R03A'!E18</f>
        <v xml:space="preserve"> CS468</v>
      </c>
      <c r="D18" s="59"/>
      <c r="E18" s="59"/>
    </row>
    <row r="19" spans="1:5" ht="80.099999999999994" customHeight="1" x14ac:dyDescent="0.25">
      <c r="A19" s="59">
        <f t="shared" si="0"/>
        <v>14</v>
      </c>
      <c r="B19" s="60" t="str">
        <f ca="1">'R03A'!I19</f>
        <v>SREELAKSHMI  SASI-KMC18EE010</v>
      </c>
      <c r="C19" s="60" t="str">
        <f ca="1">'R03A'!E19</f>
        <v xml:space="preserve"> EE474</v>
      </c>
      <c r="D19" s="59"/>
      <c r="E19" s="59"/>
    </row>
    <row r="20" spans="1:5" ht="80.099999999999994" customHeight="1" x14ac:dyDescent="0.25">
      <c r="A20" s="59">
        <f t="shared" si="0"/>
        <v>15</v>
      </c>
      <c r="B20" s="60" t="str">
        <f ca="1">'R03A'!I20</f>
        <v>-</v>
      </c>
      <c r="C20" s="60" t="str">
        <f ca="1">'R03A'!E20</f>
        <v/>
      </c>
      <c r="D20" s="59"/>
      <c r="E20" s="59"/>
    </row>
    <row r="21" spans="1:5" ht="80.099999999999994" customHeight="1" x14ac:dyDescent="0.25">
      <c r="A21" s="59">
        <f t="shared" si="0"/>
        <v>16</v>
      </c>
      <c r="B21" s="60" t="str">
        <f ca="1">'R303B'!H6</f>
        <v>NEETHU  UNNI-KMC18CE022</v>
      </c>
      <c r="C21" s="60" t="str">
        <f ca="1">'R303B'!E6</f>
        <v xml:space="preserve"> CE474</v>
      </c>
      <c r="D21" s="59"/>
      <c r="E21" s="59"/>
    </row>
    <row r="22" spans="1:5" ht="80.099999999999994" customHeight="1" x14ac:dyDescent="0.25">
      <c r="A22" s="59">
        <f t="shared" si="0"/>
        <v>17</v>
      </c>
      <c r="B22" s="60" t="str">
        <f ca="1">'R303B'!H7</f>
        <v>AYISHA SANA K K-KMC18EE006</v>
      </c>
      <c r="C22" s="60" t="str">
        <f ca="1">'R303B'!E7</f>
        <v xml:space="preserve"> EE474</v>
      </c>
      <c r="D22" s="59"/>
      <c r="E22" s="59"/>
    </row>
    <row r="23" spans="1:5" ht="80.099999999999994" customHeight="1" x14ac:dyDescent="0.25">
      <c r="A23" s="59">
        <f t="shared" si="0"/>
        <v>18</v>
      </c>
      <c r="B23" s="60" t="str">
        <f ca="1">'R303B'!H8</f>
        <v>SHABAREESH P -LKMC18ME036</v>
      </c>
      <c r="C23" s="60" t="str">
        <f ca="1">'R303B'!E8</f>
        <v xml:space="preserve"> ME476</v>
      </c>
      <c r="D23" s="59"/>
      <c r="E23" s="59"/>
    </row>
    <row r="24" spans="1:5" ht="80.099999999999994" customHeight="1" x14ac:dyDescent="0.25">
      <c r="A24" s="59">
        <f t="shared" si="0"/>
        <v>19</v>
      </c>
      <c r="B24" s="60" t="str">
        <f ca="1">'R303B'!H9</f>
        <v>ARUN KUMAR EDAKKODE-KMC18AU006</v>
      </c>
      <c r="C24" s="60" t="str">
        <f ca="1">'R303B'!E9</f>
        <v xml:space="preserve"> AU466</v>
      </c>
      <c r="D24" s="59"/>
      <c r="E24" s="59"/>
    </row>
    <row r="25" spans="1:5" ht="80.099999999999994" customHeight="1" x14ac:dyDescent="0.25">
      <c r="A25" s="59">
        <f t="shared" si="0"/>
        <v>20</v>
      </c>
      <c r="B25" s="60" t="str">
        <f ca="1">'R303B'!H10</f>
        <v>ADITHYA  K-KMC18CE002</v>
      </c>
      <c r="C25" s="60" t="str">
        <f ca="1">'R303B'!E10</f>
        <v xml:space="preserve"> CE474</v>
      </c>
      <c r="D25" s="59"/>
      <c r="E25" s="59"/>
    </row>
    <row r="26" spans="1:5" ht="80.099999999999994" customHeight="1" x14ac:dyDescent="0.25">
      <c r="A26" s="59">
        <f t="shared" si="0"/>
        <v>21</v>
      </c>
      <c r="B26" s="60" t="str">
        <f ca="1">'R303B'!H11</f>
        <v>VYSHNAVI  P-KMC18CS023</v>
      </c>
      <c r="C26" s="60" t="str">
        <f ca="1">'R303B'!E11</f>
        <v xml:space="preserve"> CS468</v>
      </c>
      <c r="D26" s="59"/>
      <c r="E26" s="59"/>
    </row>
    <row r="27" spans="1:5" ht="80.099999999999994" customHeight="1" x14ac:dyDescent="0.25">
      <c r="A27" s="59">
        <f t="shared" si="0"/>
        <v>22</v>
      </c>
      <c r="B27" s="60" t="str">
        <f ca="1">'R303B'!H12</f>
        <v>VYSHNAV  A-KMC18ME025</v>
      </c>
      <c r="C27" s="60" t="str">
        <f ca="1">'R303B'!E12</f>
        <v xml:space="preserve"> ME476</v>
      </c>
      <c r="D27" s="59"/>
      <c r="E27" s="59"/>
    </row>
    <row r="28" spans="1:5" ht="80.099999999999994" customHeight="1" x14ac:dyDescent="0.25">
      <c r="A28" s="59">
        <f t="shared" si="0"/>
        <v>23</v>
      </c>
      <c r="B28" s="60" t="str">
        <f ca="1">'R303B'!H13</f>
        <v>JAMNAS V P -LKMC18ME030</v>
      </c>
      <c r="C28" s="60" t="str">
        <f ca="1">'R303B'!E13</f>
        <v xml:space="preserve"> ME476</v>
      </c>
      <c r="D28" s="59"/>
      <c r="E28" s="59"/>
    </row>
    <row r="29" spans="1:5" ht="80.099999999999994" customHeight="1" x14ac:dyDescent="0.25">
      <c r="A29" s="59">
        <f t="shared" si="0"/>
        <v>24</v>
      </c>
      <c r="B29" s="60" t="str">
        <f ca="1">'R303B'!H14</f>
        <v>NIDHISHA K V -LKMC18CE037</v>
      </c>
      <c r="C29" s="60" t="str">
        <f ca="1">'R303B'!E14</f>
        <v xml:space="preserve"> CE474</v>
      </c>
      <c r="D29" s="59"/>
      <c r="E29" s="59"/>
    </row>
    <row r="30" spans="1:5" ht="80.099999999999994" customHeight="1" x14ac:dyDescent="0.25">
      <c r="A30" s="59">
        <f t="shared" si="0"/>
        <v>25</v>
      </c>
      <c r="B30" s="60" t="str">
        <f ca="1">'R303B'!H15</f>
        <v>VINU BALAGOPAL A P-KMC18CS022</v>
      </c>
      <c r="C30" s="60" t="str">
        <f ca="1">'R303B'!E15</f>
        <v xml:space="preserve"> CS468</v>
      </c>
      <c r="D30" s="59"/>
      <c r="E30" s="59"/>
    </row>
    <row r="31" spans="1:5" ht="80.099999999999994" customHeight="1" x14ac:dyDescent="0.25">
      <c r="A31" s="59">
        <f t="shared" si="0"/>
        <v>26</v>
      </c>
      <c r="B31" s="60" t="str">
        <f ca="1">'R303B'!H16</f>
        <v>MUHAMMAD HAFIL T-KMC18CS016</v>
      </c>
      <c r="C31" s="60" t="str">
        <f ca="1">'R303B'!E16</f>
        <v xml:space="preserve"> CS468</v>
      </c>
      <c r="D31" s="59"/>
      <c r="E31" s="59"/>
    </row>
    <row r="32" spans="1:5" ht="80.099999999999994" customHeight="1" x14ac:dyDescent="0.25">
      <c r="A32" s="59">
        <f t="shared" si="0"/>
        <v>27</v>
      </c>
      <c r="B32" s="60" t="str">
        <f ca="1">'R303B'!H17</f>
        <v>ADARSH .T -LKMC18CS024</v>
      </c>
      <c r="C32" s="60" t="str">
        <f ca="1">'R303B'!E17</f>
        <v xml:space="preserve"> CS468</v>
      </c>
      <c r="D32" s="59"/>
      <c r="E32" s="59"/>
    </row>
    <row r="33" spans="1:5" ht="80.099999999999994" customHeight="1" x14ac:dyDescent="0.25">
      <c r="A33" s="59">
        <f t="shared" si="0"/>
        <v>28</v>
      </c>
      <c r="B33" s="60" t="str">
        <f ca="1">'R303B'!H18</f>
        <v>ASHITHA M -LKMC18CS028</v>
      </c>
      <c r="C33" s="60" t="str">
        <f ca="1">'R303B'!E18</f>
        <v xml:space="preserve"> CS468</v>
      </c>
      <c r="D33" s="59"/>
      <c r="E33" s="59"/>
    </row>
    <row r="34" spans="1:5" ht="80.099999999999994" customHeight="1" x14ac:dyDescent="0.25">
      <c r="A34" s="59">
        <f t="shared" si="0"/>
        <v>29</v>
      </c>
      <c r="B34" s="60" t="str">
        <f ca="1">'R303B'!H19</f>
        <v>MUHAMMAD ASLAM P T -LKMC18CS030</v>
      </c>
      <c r="C34" s="60" t="str">
        <f ca="1">'R303B'!E19</f>
        <v xml:space="preserve"> CS468</v>
      </c>
      <c r="D34" s="59"/>
      <c r="E34" s="59"/>
    </row>
    <row r="35" spans="1:5" ht="80.099999999999994" customHeight="1" x14ac:dyDescent="0.25">
      <c r="A35" s="59">
        <f t="shared" si="0"/>
        <v>30</v>
      </c>
      <c r="B35" s="60" t="str">
        <f ca="1">'R303B'!H20</f>
        <v>-</v>
      </c>
      <c r="C35" s="60" t="str">
        <f ca="1">'R303B'!E20</f>
        <v/>
      </c>
      <c r="D35" s="59"/>
      <c r="E35" s="59"/>
    </row>
    <row r="36" spans="1:5" ht="63" customHeight="1" x14ac:dyDescent="0.25">
      <c r="A36" s="95" t="s">
        <v>112</v>
      </c>
      <c r="B36" s="95"/>
      <c r="C36" s="95"/>
      <c r="D36" s="95"/>
      <c r="E36" s="95"/>
    </row>
    <row r="37" spans="1:5" ht="55.5" customHeight="1" x14ac:dyDescent="0.25">
      <c r="A37" s="61" t="s">
        <v>113</v>
      </c>
      <c r="B37" s="61"/>
      <c r="C37" s="61"/>
      <c r="D37" s="96" t="s">
        <v>114</v>
      </c>
      <c r="E37" s="96"/>
    </row>
    <row r="38" spans="1:5" ht="55.5" customHeight="1" x14ac:dyDescent="0.25"/>
  </sheetData>
  <mergeCells count="5">
    <mergeCell ref="A1:E1"/>
    <mergeCell ref="A2:B2"/>
    <mergeCell ref="C3:E3"/>
    <mergeCell ref="A36:E36"/>
    <mergeCell ref="D37:E37"/>
  </mergeCells>
  <pageMargins left="0.25" right="0.25"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E39"/>
  <sheetViews>
    <sheetView workbookViewId="0">
      <selection activeCell="C29" sqref="C29:C35"/>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'R04A'!C4</f>
        <v>R206 A</v>
      </c>
    </row>
    <row r="5" spans="1:5" ht="31.2" x14ac:dyDescent="0.25">
      <c r="A5" s="58" t="s">
        <v>54</v>
      </c>
      <c r="B5" s="58" t="s">
        <v>109</v>
      </c>
      <c r="C5" s="58" t="s">
        <v>116</v>
      </c>
      <c r="D5" s="58" t="s">
        <v>110</v>
      </c>
      <c r="E5" s="58" t="s">
        <v>111</v>
      </c>
    </row>
    <row r="6" spans="1:5" ht="80.099999999999994" customHeight="1" x14ac:dyDescent="0.25">
      <c r="A6" s="59">
        <v>1</v>
      </c>
      <c r="B6" s="60" t="str">
        <f ca="1">'R04A'!H6</f>
        <v>SHIHAD  M K-KMC18ME021</v>
      </c>
      <c r="C6" s="60" t="str">
        <f ca="1">'R04A'!E6</f>
        <v xml:space="preserve"> ME476</v>
      </c>
      <c r="D6" s="59"/>
      <c r="E6" s="59"/>
    </row>
    <row r="7" spans="1:5" ht="80.099999999999994" customHeight="1" x14ac:dyDescent="0.25">
      <c r="A7" s="59">
        <f>A6+1</f>
        <v>2</v>
      </c>
      <c r="B7" s="60" t="str">
        <f ca="1">'R04A'!H7</f>
        <v>ABDUL VAJID C-LKMC18AU013</v>
      </c>
      <c r="C7" s="60" t="str">
        <f ca="1">'R04A'!E7</f>
        <v xml:space="preserve"> AU466</v>
      </c>
      <c r="D7" s="59"/>
      <c r="E7" s="59"/>
    </row>
    <row r="8" spans="1:5" ht="80.099999999999994" customHeight="1" x14ac:dyDescent="0.25">
      <c r="A8" s="59">
        <f t="shared" ref="A8:A35" si="0">A7+1</f>
        <v>3</v>
      </c>
      <c r="B8" s="60" t="str">
        <f ca="1">'R04A'!H8</f>
        <v>GAYAS UMMER. P.P-KMC18EC008</v>
      </c>
      <c r="C8" s="60" t="str">
        <f ca="1">'R04A'!E8</f>
        <v xml:space="preserve"> EC468</v>
      </c>
      <c r="D8" s="59"/>
      <c r="E8" s="59"/>
    </row>
    <row r="9" spans="1:5" ht="80.099999999999994" customHeight="1" x14ac:dyDescent="0.25">
      <c r="A9" s="59">
        <f t="shared" si="0"/>
        <v>4</v>
      </c>
      <c r="B9" s="60" t="str">
        <f ca="1">'R04A'!H9</f>
        <v>MIDHUN  SOORAJ-KMC18AU009</v>
      </c>
      <c r="C9" s="60" t="str">
        <f ca="1">'R04A'!E9</f>
        <v xml:space="preserve"> AU466</v>
      </c>
      <c r="D9" s="59"/>
      <c r="E9" s="59"/>
    </row>
    <row r="10" spans="1:5" ht="80.099999999999994" customHeight="1" x14ac:dyDescent="0.25">
      <c r="A10" s="59">
        <f t="shared" si="0"/>
        <v>5</v>
      </c>
      <c r="B10" s="60" t="str">
        <f ca="1">'R04A'!H10</f>
        <v>ANJANA  B-KMC18CE007</v>
      </c>
      <c r="C10" s="60" t="str">
        <f ca="1">'R04A'!E10</f>
        <v xml:space="preserve"> CE474</v>
      </c>
      <c r="D10" s="59"/>
      <c r="E10" s="59"/>
    </row>
    <row r="11" spans="1:5" ht="80.099999999999994" customHeight="1" x14ac:dyDescent="0.25">
      <c r="A11" s="59">
        <f t="shared" si="0"/>
        <v>6</v>
      </c>
      <c r="B11" s="60" t="str">
        <f ca="1">'R04A'!H11</f>
        <v>FAYIS P -LKMC18CE033</v>
      </c>
      <c r="C11" s="60" t="str">
        <f ca="1">'R04A'!E11</f>
        <v xml:space="preserve"> CE474</v>
      </c>
      <c r="D11" s="59"/>
      <c r="E11" s="59"/>
    </row>
    <row r="12" spans="1:5" ht="80.099999999999994" customHeight="1" x14ac:dyDescent="0.25">
      <c r="A12" s="59">
        <f t="shared" si="0"/>
        <v>7</v>
      </c>
      <c r="B12" s="60" t="str">
        <f ca="1">'R04A'!H12</f>
        <v>MOHAMMED BASIM K-KMC18ME013</v>
      </c>
      <c r="C12" s="60" t="str">
        <f ca="1">'R04A'!E12</f>
        <v xml:space="preserve"> ME476</v>
      </c>
      <c r="D12" s="59"/>
      <c r="E12" s="59"/>
    </row>
    <row r="13" spans="1:5" ht="80.099999999999994" customHeight="1" x14ac:dyDescent="0.25">
      <c r="A13" s="59">
        <f t="shared" si="0"/>
        <v>8</v>
      </c>
      <c r="B13" s="60" t="str">
        <f ca="1">'R04A'!H13</f>
        <v>ASHIQUE . T.S -LKMC18ME029</v>
      </c>
      <c r="C13" s="60" t="str">
        <f ca="1">'R04A'!E13</f>
        <v xml:space="preserve"> ME476</v>
      </c>
      <c r="D13" s="59"/>
      <c r="E13" s="59"/>
    </row>
    <row r="14" spans="1:5" ht="80.099999999999994" customHeight="1" x14ac:dyDescent="0.25">
      <c r="A14" s="59">
        <f t="shared" si="0"/>
        <v>9</v>
      </c>
      <c r="B14" s="60" t="str">
        <f ca="1">'R04A'!H14</f>
        <v>HARIKRISHNAN C P-KMC17AU009</v>
      </c>
      <c r="C14" s="60" t="str">
        <f ca="1">'R04A'!E14</f>
        <v xml:space="preserve"> AU466</v>
      </c>
      <c r="D14" s="59"/>
      <c r="E14" s="59"/>
    </row>
    <row r="15" spans="1:5" ht="80.099999999999994" customHeight="1" x14ac:dyDescent="0.25">
      <c r="A15" s="59">
        <f t="shared" si="0"/>
        <v>10</v>
      </c>
      <c r="B15" s="60" t="str">
        <f ca="1">'R04A'!H15</f>
        <v>JISHNU  VENUGOPAL-KMC18CS011</v>
      </c>
      <c r="C15" s="60" t="str">
        <f ca="1">'R04A'!E15</f>
        <v xml:space="preserve"> CS468</v>
      </c>
      <c r="D15" s="59"/>
      <c r="E15" s="59"/>
    </row>
    <row r="16" spans="1:5" ht="80.099999999999994" customHeight="1" x14ac:dyDescent="0.25">
      <c r="A16" s="59">
        <f t="shared" si="0"/>
        <v>11</v>
      </c>
      <c r="B16" s="60" t="str">
        <f ca="1">'R04A'!H16</f>
        <v>JOSEPH K MATHEW-KMC18AU008</v>
      </c>
      <c r="C16" s="60" t="str">
        <f ca="1">'R04A'!E16</f>
        <v xml:space="preserve"> AU466</v>
      </c>
      <c r="D16" s="59"/>
      <c r="E16" s="59"/>
    </row>
    <row r="17" spans="1:5" ht="80.099999999999994" customHeight="1" x14ac:dyDescent="0.25">
      <c r="A17" s="59">
        <f t="shared" si="0"/>
        <v>12</v>
      </c>
      <c r="B17" s="60" t="str">
        <f ca="1">'R04A'!H17</f>
        <v>ANJANA S -LKMC18CS027</v>
      </c>
      <c r="C17" s="60" t="str">
        <f ca="1">'R04A'!E17</f>
        <v xml:space="preserve"> CS468</v>
      </c>
      <c r="D17" s="59"/>
      <c r="E17" s="59"/>
    </row>
    <row r="18" spans="1:5" ht="80.099999999999994" customHeight="1" x14ac:dyDescent="0.25">
      <c r="A18" s="59">
        <f t="shared" si="0"/>
        <v>13</v>
      </c>
      <c r="B18" s="60" t="str">
        <f ca="1">'R04A'!H18</f>
        <v>SHAMIL  AHAMMED-KMC18AU011</v>
      </c>
      <c r="C18" s="60" t="str">
        <f ca="1">'R04A'!E18</f>
        <v xml:space="preserve"> AU466</v>
      </c>
      <c r="D18" s="59"/>
      <c r="E18" s="59"/>
    </row>
    <row r="19" spans="1:5" ht="80.099999999999994" customHeight="1" x14ac:dyDescent="0.25">
      <c r="A19" s="59">
        <f t="shared" si="0"/>
        <v>14</v>
      </c>
      <c r="B19" s="60" t="str">
        <f ca="1">'R04A'!H19</f>
        <v>JISHNU  PS-KMC18ME011</v>
      </c>
      <c r="C19" s="60" t="str">
        <f ca="1">'R04A'!E19</f>
        <v xml:space="preserve"> ME476</v>
      </c>
      <c r="D19" s="59"/>
      <c r="E19" s="59"/>
    </row>
    <row r="20" spans="1:5" ht="80.099999999999994" customHeight="1" x14ac:dyDescent="0.25">
      <c r="A20" s="59">
        <f t="shared" si="0"/>
        <v>15</v>
      </c>
      <c r="B20" s="60" t="str">
        <f ca="1">'R04A'!H20</f>
        <v>ELIZEBETH  SUNNY-KMC18IT002</v>
      </c>
      <c r="C20" s="60" t="str">
        <f ca="1">'R04A'!E20</f>
        <v xml:space="preserve"> IT462</v>
      </c>
      <c r="D20" s="59"/>
      <c r="E20" s="59"/>
    </row>
    <row r="21" spans="1:5" ht="80.099999999999994" customHeight="1" x14ac:dyDescent="0.25">
      <c r="A21" s="59">
        <f t="shared" si="0"/>
        <v>16</v>
      </c>
      <c r="B21" s="60" t="str">
        <f ca="1">'R04B'!H6</f>
        <v>AKASH .A -LKMC18ME026</v>
      </c>
      <c r="C21" s="60" t="str">
        <f ca="1">'R04B'!E6</f>
        <v xml:space="preserve"> ME476</v>
      </c>
      <c r="D21" s="59"/>
      <c r="E21" s="59"/>
    </row>
    <row r="22" spans="1:5" ht="80.099999999999994" customHeight="1" x14ac:dyDescent="0.25">
      <c r="A22" s="59">
        <f t="shared" si="0"/>
        <v>17</v>
      </c>
      <c r="B22" s="60" t="str">
        <f ca="1">'R04B'!H7</f>
        <v>SARATH .A.V -LKMC18ME035</v>
      </c>
      <c r="C22" s="60" t="str">
        <f ca="1">'R04B'!E7</f>
        <v xml:space="preserve"> ME476</v>
      </c>
      <c r="D22" s="59"/>
      <c r="E22" s="59"/>
    </row>
    <row r="23" spans="1:5" ht="80.099999999999994" customHeight="1" x14ac:dyDescent="0.25">
      <c r="A23" s="59">
        <f t="shared" si="0"/>
        <v>18</v>
      </c>
      <c r="B23" s="60" t="str">
        <f ca="1">'R04B'!H8</f>
        <v>VISHNU  N-KMC18ME024</v>
      </c>
      <c r="C23" s="60" t="str">
        <f ca="1">'R04B'!E8</f>
        <v xml:space="preserve"> ME476</v>
      </c>
      <c r="D23" s="59"/>
      <c r="E23" s="59"/>
    </row>
    <row r="24" spans="1:5" ht="80.099999999999994" customHeight="1" x14ac:dyDescent="0.25">
      <c r="A24" s="59">
        <f t="shared" si="0"/>
        <v>19</v>
      </c>
      <c r="B24" s="60" t="str">
        <f ca="1">'R04B'!H9</f>
        <v>MUHAMMED MUBARAK -LKMC18ME033</v>
      </c>
      <c r="C24" s="60" t="str">
        <f ca="1">'R04B'!E9</f>
        <v xml:space="preserve"> ME476</v>
      </c>
      <c r="D24" s="59"/>
      <c r="E24" s="59"/>
    </row>
    <row r="25" spans="1:5" ht="80.099999999999994" customHeight="1" x14ac:dyDescent="0.25">
      <c r="A25" s="59">
        <f t="shared" si="0"/>
        <v>20</v>
      </c>
      <c r="B25" s="60" t="str">
        <f ca="1">'R04B'!H10</f>
        <v>ABHISHEK  P-KMC18AU002</v>
      </c>
      <c r="C25" s="60" t="str">
        <f ca="1">'R04B'!E10</f>
        <v xml:space="preserve"> AU466</v>
      </c>
      <c r="D25" s="59"/>
      <c r="E25" s="59"/>
    </row>
    <row r="26" spans="1:5" ht="80.099999999999994" customHeight="1" x14ac:dyDescent="0.25">
      <c r="A26" s="59">
        <f t="shared" si="0"/>
        <v>21</v>
      </c>
      <c r="B26" s="60" t="str">
        <f ca="1">'R04B'!H11</f>
        <v>SANDRA .N. P -LKMC18EC017</v>
      </c>
      <c r="C26" s="60" t="str">
        <f ca="1">'R04B'!E11</f>
        <v xml:space="preserve"> EC468</v>
      </c>
      <c r="D26" s="59"/>
      <c r="E26" s="59"/>
    </row>
    <row r="27" spans="1:5" ht="80.099999999999994" customHeight="1" x14ac:dyDescent="0.25">
      <c r="A27" s="59">
        <f t="shared" si="0"/>
        <v>22</v>
      </c>
      <c r="B27" s="60" t="str">
        <f ca="1">'R04B'!H12</f>
        <v>NIDHA  FAZLI-KMC18CE023</v>
      </c>
      <c r="C27" s="60" t="str">
        <f ca="1">'R04B'!E12</f>
        <v xml:space="preserve"> CE474</v>
      </c>
      <c r="D27" s="59"/>
      <c r="E27" s="59"/>
    </row>
    <row r="28" spans="1:5" ht="80.099999999999994" customHeight="1" x14ac:dyDescent="0.25">
      <c r="A28" s="59">
        <f t="shared" si="0"/>
        <v>23</v>
      </c>
      <c r="B28" s="60" t="str">
        <f ca="1">'R04B'!H13</f>
        <v>MUHAMMED ROSEN N P-KMC18CE020</v>
      </c>
      <c r="C28" s="60" t="str">
        <f ca="1">'R04B'!E13</f>
        <v xml:space="preserve"> CE474</v>
      </c>
      <c r="D28" s="59"/>
      <c r="E28" s="59"/>
    </row>
    <row r="29" spans="1:5" ht="80.099999999999994" customHeight="1" x14ac:dyDescent="0.25">
      <c r="A29" s="59">
        <f t="shared" si="0"/>
        <v>24</v>
      </c>
      <c r="B29" s="60" t="str">
        <f ca="1">'R04B'!H14</f>
        <v>SHAMSUDHEEN . C -LKMC18ME038</v>
      </c>
      <c r="C29" s="60" t="str">
        <f ca="1">'R04B'!E14</f>
        <v xml:space="preserve"> ME476</v>
      </c>
      <c r="D29" s="59"/>
      <c r="E29" s="59"/>
    </row>
    <row r="30" spans="1:5" ht="80.099999999999994" customHeight="1" x14ac:dyDescent="0.25">
      <c r="A30" s="59">
        <f t="shared" si="0"/>
        <v>25</v>
      </c>
      <c r="B30" s="60" t="str">
        <f ca="1">'R04B'!H15</f>
        <v>AISWARYA  MOHAN-KMC18CS002</v>
      </c>
      <c r="C30" s="60" t="str">
        <f ca="1">'R04B'!E15</f>
        <v xml:space="preserve"> CS468</v>
      </c>
      <c r="D30" s="59"/>
      <c r="E30" s="59"/>
    </row>
    <row r="31" spans="1:5" ht="80.099999999999994" customHeight="1" x14ac:dyDescent="0.25">
      <c r="A31" s="59">
        <f t="shared" si="0"/>
        <v>26</v>
      </c>
      <c r="B31" s="60" t="str">
        <f ca="1">'R04B'!H16</f>
        <v>ADARSH  P-KMC18CE001</v>
      </c>
      <c r="C31" s="60" t="str">
        <f ca="1">'R04B'!E16</f>
        <v xml:space="preserve"> CE474</v>
      </c>
      <c r="D31" s="59"/>
      <c r="E31" s="59"/>
    </row>
    <row r="32" spans="1:5" ht="80.099999999999994" customHeight="1" x14ac:dyDescent="0.25">
      <c r="A32" s="59">
        <f t="shared" si="0"/>
        <v>27</v>
      </c>
      <c r="B32" s="60" t="str">
        <f ca="1">'R04B'!H17</f>
        <v>SHAHIDUL KHADER K V-LKMC18ME037</v>
      </c>
      <c r="C32" s="60" t="str">
        <f ca="1">'R04B'!E17</f>
        <v xml:space="preserve"> ME476</v>
      </c>
      <c r="D32" s="59"/>
      <c r="E32" s="59"/>
    </row>
    <row r="33" spans="1:5" ht="80.099999999999994" customHeight="1" x14ac:dyDescent="0.25">
      <c r="A33" s="59">
        <f t="shared" si="0"/>
        <v>28</v>
      </c>
      <c r="B33" s="60" t="str">
        <f ca="1">'R04B'!H18</f>
        <v>MUHAMMED ASLAM -LKMC18CE036</v>
      </c>
      <c r="C33" s="60" t="str">
        <f ca="1">'R04B'!E18</f>
        <v xml:space="preserve"> CE474</v>
      </c>
      <c r="D33" s="59"/>
      <c r="E33" s="59"/>
    </row>
    <row r="34" spans="1:5" ht="80.099999999999994" customHeight="1" x14ac:dyDescent="0.25">
      <c r="A34" s="59">
        <f t="shared" si="0"/>
        <v>29</v>
      </c>
      <c r="B34" s="60" t="e">
        <f ca="1">'R04B'!H19</f>
        <v>#VALUE!</v>
      </c>
      <c r="C34" s="60" t="e">
        <f ca="1">'R04B'!E19</f>
        <v>#VALUE!</v>
      </c>
      <c r="D34" s="59"/>
      <c r="E34" s="59"/>
    </row>
    <row r="35" spans="1:5" ht="80.099999999999994" customHeight="1" x14ac:dyDescent="0.25">
      <c r="A35" s="59">
        <f t="shared" si="0"/>
        <v>30</v>
      </c>
      <c r="B35" s="60" t="e">
        <f ca="1">'R04B'!H20</f>
        <v>#VALUE!</v>
      </c>
      <c r="C35" s="60" t="e">
        <f ca="1">'R04B'!E20</f>
        <v>#VALUE!</v>
      </c>
      <c r="D35" s="59"/>
      <c r="E35" s="59"/>
    </row>
    <row r="36" spans="1:5" ht="64.5" customHeight="1" x14ac:dyDescent="0.25">
      <c r="A36" s="95" t="s">
        <v>112</v>
      </c>
      <c r="B36" s="95"/>
      <c r="C36" s="95"/>
      <c r="D36" s="95"/>
      <c r="E36" s="95"/>
    </row>
    <row r="37" spans="1:5" x14ac:dyDescent="0.25">
      <c r="A37" s="61"/>
      <c r="B37" s="61"/>
      <c r="C37" s="61"/>
      <c r="D37" s="61"/>
      <c r="E37" s="61"/>
    </row>
    <row r="38" spans="1:5" x14ac:dyDescent="0.25">
      <c r="A38" s="61"/>
      <c r="B38" s="61"/>
      <c r="C38" s="61"/>
      <c r="D38" s="61"/>
      <c r="E38" s="61"/>
    </row>
    <row r="39" spans="1:5" x14ac:dyDescent="0.25">
      <c r="A39" s="61" t="s">
        <v>113</v>
      </c>
      <c r="B39" s="61"/>
      <c r="C39" s="61"/>
      <c r="D39" s="96" t="s">
        <v>114</v>
      </c>
      <c r="E39" s="96"/>
    </row>
  </sheetData>
  <mergeCells count="5">
    <mergeCell ref="A1:E1"/>
    <mergeCell ref="A2:B2"/>
    <mergeCell ref="C3:E3"/>
    <mergeCell ref="A36:E36"/>
    <mergeCell ref="D39:E39"/>
  </mergeCells>
  <pageMargins left="0.25" right="0.25"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E24"/>
  <sheetViews>
    <sheetView topLeftCell="A23" workbookViewId="0">
      <selection activeCell="B21" sqref="B21"/>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'R05A'!C4</f>
        <v>R403 A</v>
      </c>
    </row>
    <row r="5" spans="1:5" ht="31.2" x14ac:dyDescent="0.25">
      <c r="A5" s="58" t="s">
        <v>54</v>
      </c>
      <c r="B5" s="58" t="s">
        <v>109</v>
      </c>
      <c r="C5" s="58" t="s">
        <v>116</v>
      </c>
      <c r="D5" s="58" t="s">
        <v>110</v>
      </c>
      <c r="E5" s="58" t="s">
        <v>111</v>
      </c>
    </row>
    <row r="6" spans="1:5" ht="80.099999999999994" customHeight="1" x14ac:dyDescent="0.25">
      <c r="A6" s="59">
        <v>1</v>
      </c>
      <c r="B6" s="60" t="str">
        <f ca="1">'R05A'!H6</f>
        <v>ADERSH P K-KMC17CE001</v>
      </c>
      <c r="C6" s="60" t="str">
        <f ca="1">'R05A'!E6</f>
        <v xml:space="preserve"> CE474</v>
      </c>
      <c r="D6" s="59"/>
      <c r="E6" s="59"/>
    </row>
    <row r="7" spans="1:5" ht="80.099999999999994" customHeight="1" x14ac:dyDescent="0.25">
      <c r="A7" s="59">
        <f>A6+1</f>
        <v>2</v>
      </c>
      <c r="B7" s="60" t="str">
        <f ca="1">'R05A'!H7</f>
        <v>AKSHAY .P. -LKMC18ME027</v>
      </c>
      <c r="C7" s="60" t="str">
        <f ca="1">'R05A'!E7</f>
        <v xml:space="preserve"> ME476</v>
      </c>
      <c r="D7" s="59"/>
      <c r="E7" s="59"/>
    </row>
    <row r="8" spans="1:5" ht="80.099999999999994" customHeight="1" x14ac:dyDescent="0.25">
      <c r="A8" s="59">
        <f t="shared" ref="A8:A21" si="0">A7+1</f>
        <v>3</v>
      </c>
      <c r="B8" s="60" t="str">
        <f ca="1">'R05A'!H8</f>
        <v>ANANDU .K.M -LKMC18ME028</v>
      </c>
      <c r="C8" s="60" t="str">
        <f ca="1">'R05A'!E8</f>
        <v xml:space="preserve"> ME476</v>
      </c>
      <c r="D8" s="59"/>
      <c r="E8" s="59"/>
    </row>
    <row r="9" spans="1:5" ht="80.099999999999994" customHeight="1" x14ac:dyDescent="0.25">
      <c r="A9" s="59">
        <f t="shared" si="0"/>
        <v>4</v>
      </c>
      <c r="B9" s="60" t="str">
        <f ca="1">'R05A'!H9</f>
        <v>AYSHA AMAL T K-KMC18CS006</v>
      </c>
      <c r="C9" s="60" t="str">
        <f ca="1">'R05A'!E9</f>
        <v xml:space="preserve"> CS468</v>
      </c>
      <c r="D9" s="59"/>
      <c r="E9" s="59"/>
    </row>
    <row r="10" spans="1:5" ht="80.099999999999994" customHeight="1" x14ac:dyDescent="0.25">
      <c r="A10" s="59">
        <f t="shared" si="0"/>
        <v>5</v>
      </c>
      <c r="B10" s="60" t="str">
        <f ca="1">'R05A'!H10</f>
        <v>SANA FATHIMA K K-KMC18EC014</v>
      </c>
      <c r="C10" s="60" t="str">
        <f ca="1">'R05A'!E10</f>
        <v xml:space="preserve"> EC468</v>
      </c>
      <c r="D10" s="59"/>
      <c r="E10" s="59"/>
    </row>
    <row r="11" spans="1:5" ht="80.099999999999994" customHeight="1" x14ac:dyDescent="0.25">
      <c r="A11" s="59">
        <f t="shared" si="0"/>
        <v>6</v>
      </c>
      <c r="B11" s="60" t="str">
        <f ca="1">'R05A'!H11</f>
        <v>AYISHA RINSIYA  THOTTUMPURATH-KMC18IT001</v>
      </c>
      <c r="C11" s="60" t="str">
        <f ca="1">'R05A'!E11</f>
        <v xml:space="preserve"> IT462</v>
      </c>
      <c r="D11" s="59"/>
      <c r="E11" s="59"/>
    </row>
    <row r="12" spans="1:5" ht="80.099999999999994" customHeight="1" x14ac:dyDescent="0.25">
      <c r="A12" s="59">
        <f t="shared" si="0"/>
        <v>7</v>
      </c>
      <c r="B12" s="60" t="str">
        <f ca="1">'R05A'!H12</f>
        <v>MUHAMMED IRSHAD . K-LKMC18ME032</v>
      </c>
      <c r="C12" s="60" t="str">
        <f ca="1">'R05A'!E12</f>
        <v xml:space="preserve"> ME476</v>
      </c>
      <c r="D12" s="59"/>
      <c r="E12" s="59"/>
    </row>
    <row r="13" spans="1:5" ht="80.099999999999994" customHeight="1" x14ac:dyDescent="0.25">
      <c r="A13" s="59">
        <f t="shared" si="0"/>
        <v>8</v>
      </c>
      <c r="B13" s="60" t="str">
        <f ca="1">'R05A'!H13</f>
        <v>JISIN T T-KMC18EE008</v>
      </c>
      <c r="C13" s="60" t="str">
        <f ca="1">'R05A'!E13</f>
        <v xml:space="preserve"> EE474</v>
      </c>
      <c r="D13" s="59"/>
      <c r="E13" s="59"/>
    </row>
    <row r="14" spans="1:5" ht="80.099999999999994" customHeight="1" x14ac:dyDescent="0.25">
      <c r="A14" s="59">
        <f t="shared" si="0"/>
        <v>9</v>
      </c>
      <c r="B14" s="60" t="str">
        <f ca="1">'R05A'!H14</f>
        <v>SNEHA N.P -LKMC18EC019</v>
      </c>
      <c r="C14" s="60" t="str">
        <f ca="1">'R05A'!E14</f>
        <v xml:space="preserve"> EC468</v>
      </c>
      <c r="D14" s="59"/>
      <c r="E14" s="59"/>
    </row>
    <row r="15" spans="1:5" ht="80.099999999999994" customHeight="1" x14ac:dyDescent="0.25">
      <c r="A15" s="59">
        <f t="shared" si="0"/>
        <v>10</v>
      </c>
      <c r="B15" s="60" t="str">
        <f ca="1">'R05A'!H15</f>
        <v>ABHISHEK  K-KMC18ME001</v>
      </c>
      <c r="C15" s="60" t="str">
        <f ca="1">'R05A'!E15</f>
        <v xml:space="preserve"> ME476</v>
      </c>
      <c r="D15" s="59"/>
      <c r="E15" s="59"/>
    </row>
    <row r="16" spans="1:5" ht="80.099999999999994" customHeight="1" x14ac:dyDescent="0.25">
      <c r="A16" s="59">
        <f t="shared" si="0"/>
        <v>11</v>
      </c>
      <c r="B16" s="60" t="str">
        <f ca="1">'R05A'!H16</f>
        <v>ADITHYA.  N-KMC18EC001</v>
      </c>
      <c r="C16" s="60" t="str">
        <f ca="1">'R05A'!E16</f>
        <v xml:space="preserve"> EC468</v>
      </c>
      <c r="D16" s="59"/>
      <c r="E16" s="59"/>
    </row>
    <row r="17" spans="1:5" ht="80.099999999999994" customHeight="1" x14ac:dyDescent="0.25">
      <c r="A17" s="59">
        <f t="shared" si="0"/>
        <v>12</v>
      </c>
      <c r="B17" s="60" t="str">
        <f ca="1">'R05A'!H17</f>
        <v>SWARAN  -KMC18CE029</v>
      </c>
      <c r="C17" s="60" t="str">
        <f ca="1">'R05A'!E17</f>
        <v xml:space="preserve"> CE474</v>
      </c>
      <c r="D17" s="59"/>
      <c r="E17" s="59"/>
    </row>
    <row r="18" spans="1:5" ht="80.099999999999994" customHeight="1" x14ac:dyDescent="0.25">
      <c r="A18" s="59">
        <f t="shared" si="0"/>
        <v>13</v>
      </c>
      <c r="B18" s="60" t="str">
        <f ca="1">'R05A'!H18</f>
        <v>GOPIKA C K -LKMC18CS029</v>
      </c>
      <c r="C18" s="60" t="str">
        <f ca="1">'R05A'!E18</f>
        <v xml:space="preserve"> CS468</v>
      </c>
      <c r="D18" s="59"/>
      <c r="E18" s="59"/>
    </row>
    <row r="19" spans="1:5" ht="80.099999999999994" customHeight="1" x14ac:dyDescent="0.25">
      <c r="A19" s="59">
        <f t="shared" si="0"/>
        <v>14</v>
      </c>
      <c r="B19" s="60" t="str">
        <f ca="1">'R05A'!H19</f>
        <v>-</v>
      </c>
      <c r="C19" s="60" t="str">
        <f ca="1">'R05A'!E19</f>
        <v/>
      </c>
      <c r="D19" s="59"/>
      <c r="E19" s="59"/>
    </row>
    <row r="20" spans="1:5" ht="80.099999999999994" customHeight="1" x14ac:dyDescent="0.25">
      <c r="A20" s="59">
        <f t="shared" si="0"/>
        <v>15</v>
      </c>
      <c r="B20" s="60" t="str">
        <f ca="1">'R05A'!H20</f>
        <v>-</v>
      </c>
      <c r="C20" s="60" t="str">
        <f ca="1">'R05A'!E20</f>
        <v/>
      </c>
      <c r="D20" s="59"/>
      <c r="E20" s="59"/>
    </row>
    <row r="21" spans="1:5" ht="80.099999999999994" customHeight="1" x14ac:dyDescent="0.25">
      <c r="A21" s="59">
        <f t="shared" si="0"/>
        <v>16</v>
      </c>
      <c r="B21" s="60" t="str">
        <f ca="1">'R05A'!H23</f>
        <v>-</v>
      </c>
      <c r="C21" s="60" t="str">
        <f ca="1">'R05A'!E23</f>
        <v/>
      </c>
      <c r="D21" s="59"/>
      <c r="E21" s="59"/>
    </row>
    <row r="22" spans="1:5" ht="43.5" customHeight="1" x14ac:dyDescent="0.25">
      <c r="A22" s="95" t="s">
        <v>112</v>
      </c>
      <c r="B22" s="95"/>
      <c r="C22" s="95"/>
      <c r="D22" s="95"/>
      <c r="E22" s="95"/>
    </row>
    <row r="23" spans="1:5" ht="43.5" customHeight="1" x14ac:dyDescent="0.25">
      <c r="A23" s="61" t="s">
        <v>113</v>
      </c>
      <c r="B23" s="61"/>
      <c r="C23" s="61"/>
      <c r="D23" s="96" t="s">
        <v>114</v>
      </c>
      <c r="E23" s="96"/>
    </row>
    <row r="24" spans="1:5" ht="43.5" customHeight="1" x14ac:dyDescent="0.25"/>
  </sheetData>
  <mergeCells count="5">
    <mergeCell ref="A1:E1"/>
    <mergeCell ref="A2:B2"/>
    <mergeCell ref="C3:E3"/>
    <mergeCell ref="A22:E22"/>
    <mergeCell ref="D23:E23"/>
  </mergeCells>
  <pageMargins left="0.25" right="0.25"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E38"/>
  <sheetViews>
    <sheetView workbookViewId="0">
      <selection activeCell="F34" sqref="F34"/>
    </sheetView>
  </sheetViews>
  <sheetFormatPr defaultColWidth="8.59765625"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'R01B'!C4</f>
        <v>R207 B</v>
      </c>
    </row>
    <row r="5" spans="1:5" ht="31.2" x14ac:dyDescent="0.25">
      <c r="A5" s="58" t="s">
        <v>54</v>
      </c>
      <c r="B5" s="58" t="s">
        <v>109</v>
      </c>
      <c r="C5" s="58" t="s">
        <v>116</v>
      </c>
      <c r="D5" s="58" t="s">
        <v>110</v>
      </c>
      <c r="E5" s="58" t="s">
        <v>111</v>
      </c>
    </row>
    <row r="6" spans="1:5" ht="80.099999999999994" customHeight="1" x14ac:dyDescent="0.25">
      <c r="A6" s="59">
        <v>1</v>
      </c>
      <c r="B6" s="60" t="str">
        <f ca="1">'R01B'!H6</f>
        <v>VISHNU PRIYA K M-KMC18IT009</v>
      </c>
      <c r="C6" s="60" t="str">
        <f ca="1">'R01B'!E6</f>
        <v xml:space="preserve"> IT462</v>
      </c>
      <c r="D6" s="59"/>
      <c r="E6" s="59"/>
    </row>
    <row r="7" spans="1:5" ht="80.099999999999994" customHeight="1" x14ac:dyDescent="0.25">
      <c r="A7" s="59">
        <f>A6+1</f>
        <v>2</v>
      </c>
      <c r="B7" s="60" t="str">
        <f ca="1">'R01B'!H7</f>
        <v>PRASHANTH SUNIL MENON-KMC18ME012</v>
      </c>
      <c r="C7" s="60" t="str">
        <f ca="1">'R01B'!E7</f>
        <v xml:space="preserve"> ME476</v>
      </c>
      <c r="D7" s="59"/>
      <c r="E7" s="59"/>
    </row>
    <row r="8" spans="1:5" ht="80.099999999999994" customHeight="1" x14ac:dyDescent="0.25">
      <c r="A8" s="59">
        <f t="shared" ref="A8:A35" si="0">A7+1</f>
        <v>3</v>
      </c>
      <c r="B8" s="60" t="str">
        <f ca="1">'R01B'!H8</f>
        <v>AKSHAY KUMAR N-KMC18ME006</v>
      </c>
      <c r="C8" s="60" t="str">
        <f ca="1">'R01B'!E8</f>
        <v xml:space="preserve"> ME476</v>
      </c>
      <c r="D8" s="59"/>
      <c r="E8" s="59"/>
    </row>
    <row r="9" spans="1:5" ht="80.099999999999994" customHeight="1" x14ac:dyDescent="0.25">
      <c r="A9" s="59">
        <f t="shared" si="0"/>
        <v>4</v>
      </c>
      <c r="B9" s="60" t="str">
        <f ca="1">'R01B'!H9</f>
        <v>MUHAMMED YASEEN -LKMC18ME034</v>
      </c>
      <c r="C9" s="60" t="str">
        <f ca="1">'R01B'!E9</f>
        <v xml:space="preserve"> ME476</v>
      </c>
      <c r="D9" s="59"/>
      <c r="E9" s="59"/>
    </row>
    <row r="10" spans="1:5" ht="80.099999999999994" customHeight="1" x14ac:dyDescent="0.25">
      <c r="A10" s="59">
        <f t="shared" si="0"/>
        <v>5</v>
      </c>
      <c r="B10" s="60" t="str">
        <f ca="1">'R01B'!H10</f>
        <v>ASWIN M P -LKMC18EE013</v>
      </c>
      <c r="C10" s="60" t="str">
        <f ca="1">'R01B'!E10</f>
        <v xml:space="preserve"> EE474</v>
      </c>
      <c r="D10" s="59"/>
      <c r="E10" s="59"/>
    </row>
    <row r="11" spans="1:5" ht="80.099999999999994" customHeight="1" x14ac:dyDescent="0.25">
      <c r="A11" s="59">
        <f t="shared" si="0"/>
        <v>6</v>
      </c>
      <c r="B11" s="60" t="str">
        <f ca="1">'R01B'!H11</f>
        <v>HISANA  NASREEN-KMC18EC010</v>
      </c>
      <c r="C11" s="60" t="str">
        <f ca="1">'R01B'!E11</f>
        <v xml:space="preserve"> EC468</v>
      </c>
      <c r="D11" s="59"/>
      <c r="E11" s="59"/>
    </row>
    <row r="12" spans="1:5" ht="80.099999999999994" customHeight="1" x14ac:dyDescent="0.25">
      <c r="A12" s="59">
        <f t="shared" si="0"/>
        <v>7</v>
      </c>
      <c r="B12" s="60" t="str">
        <f ca="1">'R01B'!H12</f>
        <v>IRFAN ALI P V-KMC16CS006</v>
      </c>
      <c r="C12" s="60" t="str">
        <f ca="1">'R01B'!E12</f>
        <v xml:space="preserve"> CS464</v>
      </c>
      <c r="D12" s="59"/>
      <c r="E12" s="59"/>
    </row>
    <row r="13" spans="1:5" ht="80.099999999999994" customHeight="1" x14ac:dyDescent="0.25">
      <c r="A13" s="59">
        <f t="shared" si="0"/>
        <v>8</v>
      </c>
      <c r="B13" s="60" t="str">
        <f ca="1">'R01B'!H13</f>
        <v>MUHAMMED NUSAIF P T-KMC18ME015</v>
      </c>
      <c r="C13" s="60" t="str">
        <f ca="1">'R01B'!E13</f>
        <v xml:space="preserve"> ME476</v>
      </c>
      <c r="D13" s="59"/>
      <c r="E13" s="59"/>
    </row>
    <row r="14" spans="1:5" ht="80.099999999999994" customHeight="1" x14ac:dyDescent="0.25">
      <c r="A14" s="59">
        <f t="shared" si="0"/>
        <v>9</v>
      </c>
      <c r="B14" s="60" t="str">
        <f ca="1">'R01B'!H14</f>
        <v>FINU MUHAMMED SHAHEEM-KMC18CS009</v>
      </c>
      <c r="C14" s="60" t="str">
        <f ca="1">'R01B'!E14</f>
        <v xml:space="preserve"> CS468</v>
      </c>
      <c r="D14" s="59"/>
      <c r="E14" s="59"/>
    </row>
    <row r="15" spans="1:5" ht="80.099999999999994" customHeight="1" x14ac:dyDescent="0.25">
      <c r="A15" s="59">
        <f t="shared" si="0"/>
        <v>10</v>
      </c>
      <c r="B15" s="60" t="str">
        <f ca="1">'R01B'!H15</f>
        <v>KAVYANJALI.  B-KMC18EC011</v>
      </c>
      <c r="C15" s="60" t="str">
        <f ca="1">'R01B'!E15</f>
        <v xml:space="preserve"> EC468</v>
      </c>
      <c r="D15" s="59"/>
      <c r="E15" s="59"/>
    </row>
    <row r="16" spans="1:5" ht="80.099999999999994" customHeight="1" x14ac:dyDescent="0.25">
      <c r="A16" s="59">
        <f t="shared" si="0"/>
        <v>11</v>
      </c>
      <c r="B16" s="60" t="str">
        <f ca="1">'R01B'!H16</f>
        <v>SHAMNA  P-KMC18IT006</v>
      </c>
      <c r="C16" s="60" t="str">
        <f ca="1">'R01B'!E16</f>
        <v xml:space="preserve"> IT462</v>
      </c>
      <c r="D16" s="59"/>
      <c r="E16" s="59"/>
    </row>
    <row r="17" spans="1:5" ht="80.099999999999994" customHeight="1" x14ac:dyDescent="0.25">
      <c r="A17" s="59">
        <f t="shared" si="0"/>
        <v>12</v>
      </c>
      <c r="B17" s="60" t="str">
        <f ca="1">'R01B'!H17</f>
        <v>FATHIMA ZAHANA A M P-KMC18CE014</v>
      </c>
      <c r="C17" s="60" t="str">
        <f ca="1">'R01B'!E17</f>
        <v xml:space="preserve"> CE474</v>
      </c>
      <c r="D17" s="59"/>
      <c r="E17" s="59"/>
    </row>
    <row r="18" spans="1:5" ht="80.099999999999994" customHeight="1" x14ac:dyDescent="0.25">
      <c r="A18" s="59">
        <f t="shared" si="0"/>
        <v>13</v>
      </c>
      <c r="B18" s="60" t="str">
        <f ca="1">'R01B'!H18</f>
        <v>MUFEEDA  SHERIN-KMC18CS015</v>
      </c>
      <c r="C18" s="60" t="str">
        <f ca="1">'R01B'!E18</f>
        <v xml:space="preserve"> CS468</v>
      </c>
      <c r="D18" s="59"/>
      <c r="E18" s="59"/>
    </row>
    <row r="19" spans="1:5" ht="80.099999999999994" customHeight="1" x14ac:dyDescent="0.25">
      <c r="A19" s="59">
        <f t="shared" si="0"/>
        <v>14</v>
      </c>
      <c r="B19" s="60" t="str">
        <f ca="1">'R01B'!H19</f>
        <v>MANEESHA  P-KMC18CE019</v>
      </c>
      <c r="C19" s="60" t="str">
        <f ca="1">'R01B'!E19</f>
        <v xml:space="preserve"> CE474</v>
      </c>
      <c r="D19" s="59"/>
      <c r="E19" s="59"/>
    </row>
    <row r="20" spans="1:5" ht="80.099999999999994" customHeight="1" x14ac:dyDescent="0.25">
      <c r="A20" s="59">
        <f t="shared" si="0"/>
        <v>15</v>
      </c>
      <c r="B20" s="60" t="str">
        <f ca="1">'R01B'!H20</f>
        <v>-</v>
      </c>
      <c r="C20" s="60" t="str">
        <f ca="1">'R01B'!E20</f>
        <v/>
      </c>
      <c r="D20" s="59"/>
      <c r="E20" s="59"/>
    </row>
    <row r="21" spans="1:5" ht="80.099999999999994" customHeight="1" x14ac:dyDescent="0.25">
      <c r="A21" s="59">
        <f t="shared" si="0"/>
        <v>16</v>
      </c>
      <c r="B21" s="60" t="str">
        <f ca="1">'R01B'!H21</f>
        <v>-</v>
      </c>
      <c r="C21" s="60" t="str">
        <f ca="1">'R01B'!E21</f>
        <v/>
      </c>
      <c r="D21" s="59"/>
      <c r="E21" s="59"/>
    </row>
    <row r="22" spans="1:5" ht="80.099999999999994" customHeight="1" x14ac:dyDescent="0.25">
      <c r="A22" s="59">
        <f t="shared" si="0"/>
        <v>17</v>
      </c>
      <c r="B22" s="60" t="str">
        <f ca="1">'R01B'!H22</f>
        <v>-</v>
      </c>
      <c r="C22" s="60" t="str">
        <f ca="1">'R01B'!E22</f>
        <v/>
      </c>
      <c r="D22" s="59"/>
      <c r="E22" s="59"/>
    </row>
    <row r="23" spans="1:5" ht="80.099999999999994" customHeight="1" x14ac:dyDescent="0.25">
      <c r="A23" s="59">
        <f t="shared" si="0"/>
        <v>18</v>
      </c>
      <c r="B23" s="60" t="str">
        <f ca="1">'R01B'!H23</f>
        <v>-</v>
      </c>
      <c r="C23" s="60" t="str">
        <f ca="1">'R01B'!E23</f>
        <v/>
      </c>
      <c r="D23" s="59"/>
      <c r="E23" s="59"/>
    </row>
    <row r="24" spans="1:5" ht="80.099999999999994" customHeight="1" x14ac:dyDescent="0.25">
      <c r="A24" s="59">
        <f t="shared" si="0"/>
        <v>19</v>
      </c>
      <c r="B24" s="60" t="str">
        <f ca="1">'R01B'!H24</f>
        <v>-</v>
      </c>
      <c r="C24" s="60" t="str">
        <f ca="1">'R01B'!E24</f>
        <v/>
      </c>
      <c r="D24" s="59"/>
      <c r="E24" s="59"/>
    </row>
    <row r="25" spans="1:5" ht="80.099999999999994" customHeight="1" x14ac:dyDescent="0.25">
      <c r="A25" s="59">
        <f t="shared" si="0"/>
        <v>20</v>
      </c>
      <c r="B25" s="60" t="str">
        <f ca="1">'R01B'!H25</f>
        <v>-</v>
      </c>
      <c r="C25" s="60" t="str">
        <f ca="1">'R01B'!E25</f>
        <v/>
      </c>
      <c r="D25" s="59"/>
      <c r="E25" s="59"/>
    </row>
    <row r="26" spans="1:5" ht="80.099999999999994" customHeight="1" x14ac:dyDescent="0.25">
      <c r="A26" s="59">
        <f t="shared" si="0"/>
        <v>21</v>
      </c>
      <c r="B26" s="60" t="str">
        <f ca="1">'R01B'!H26</f>
        <v>-</v>
      </c>
      <c r="C26" s="60" t="str">
        <f ca="1">'R01B'!E26</f>
        <v/>
      </c>
      <c r="D26" s="59"/>
      <c r="E26" s="59"/>
    </row>
    <row r="27" spans="1:5" ht="80.099999999999994" customHeight="1" x14ac:dyDescent="0.25">
      <c r="A27" s="59">
        <f t="shared" si="0"/>
        <v>22</v>
      </c>
      <c r="B27" s="60" t="str">
        <f ca="1">'R01B'!H27</f>
        <v>-</v>
      </c>
      <c r="C27" s="60" t="str">
        <f ca="1">'R01B'!E27</f>
        <v/>
      </c>
      <c r="D27" s="59"/>
      <c r="E27" s="59"/>
    </row>
    <row r="28" spans="1:5" ht="80.099999999999994" customHeight="1" x14ac:dyDescent="0.25">
      <c r="A28" s="59">
        <f t="shared" si="0"/>
        <v>23</v>
      </c>
      <c r="B28" s="60" t="str">
        <f ca="1">'R01B'!H28</f>
        <v>-</v>
      </c>
      <c r="C28" s="60" t="str">
        <f ca="1">'R01B'!E28</f>
        <v/>
      </c>
      <c r="D28" s="59"/>
      <c r="E28" s="59"/>
    </row>
    <row r="29" spans="1:5" ht="80.099999999999994" customHeight="1" x14ac:dyDescent="0.25">
      <c r="A29" s="59">
        <f t="shared" si="0"/>
        <v>24</v>
      </c>
      <c r="B29" s="60" t="str">
        <f ca="1">'R01B'!H29</f>
        <v>-</v>
      </c>
      <c r="C29" s="60" t="str">
        <f ca="1">'R01B'!E29</f>
        <v/>
      </c>
      <c r="D29" s="59"/>
      <c r="E29" s="59"/>
    </row>
    <row r="30" spans="1:5" ht="80.099999999999994" customHeight="1" x14ac:dyDescent="0.25">
      <c r="A30" s="59">
        <f t="shared" si="0"/>
        <v>25</v>
      </c>
      <c r="B30" s="60" t="str">
        <f ca="1">'R01B'!H30</f>
        <v>-</v>
      </c>
      <c r="C30" s="60" t="str">
        <f ca="1">'R01B'!E30</f>
        <v/>
      </c>
      <c r="D30" s="59"/>
      <c r="E30" s="59"/>
    </row>
    <row r="31" spans="1:5" ht="80.099999999999994" customHeight="1" x14ac:dyDescent="0.25">
      <c r="A31" s="59">
        <f t="shared" si="0"/>
        <v>26</v>
      </c>
      <c r="B31" s="60" t="str">
        <f ca="1">'R01B'!H31</f>
        <v>-</v>
      </c>
      <c r="C31" s="60" t="str">
        <f ca="1">'R01B'!E31</f>
        <v/>
      </c>
      <c r="D31" s="59"/>
      <c r="E31" s="59"/>
    </row>
    <row r="32" spans="1:5" ht="80.099999999999994" customHeight="1" x14ac:dyDescent="0.25">
      <c r="A32" s="59">
        <f t="shared" si="0"/>
        <v>27</v>
      </c>
      <c r="B32" s="60" t="str">
        <f ca="1">'R01B'!H32</f>
        <v>-</v>
      </c>
      <c r="C32" s="60" t="str">
        <f ca="1">'R01B'!E32</f>
        <v/>
      </c>
      <c r="D32" s="59"/>
      <c r="E32" s="59"/>
    </row>
    <row r="33" spans="1:5" ht="80.099999999999994" customHeight="1" x14ac:dyDescent="0.25">
      <c r="A33" s="59">
        <f t="shared" si="0"/>
        <v>28</v>
      </c>
      <c r="B33" s="60" t="str">
        <f ca="1">'R01B'!H33</f>
        <v>-</v>
      </c>
      <c r="C33" s="60" t="str">
        <f ca="1">'R01B'!E33</f>
        <v/>
      </c>
      <c r="D33" s="59"/>
      <c r="E33" s="59"/>
    </row>
    <row r="34" spans="1:5" ht="80.099999999999994" customHeight="1" x14ac:dyDescent="0.25">
      <c r="A34" s="59">
        <f t="shared" si="0"/>
        <v>29</v>
      </c>
      <c r="B34" s="60" t="str">
        <f ca="1">'R01B'!H34</f>
        <v>-</v>
      </c>
      <c r="C34" s="60" t="str">
        <f ca="1">'R01B'!E34</f>
        <v/>
      </c>
      <c r="D34" s="59"/>
      <c r="E34" s="59"/>
    </row>
    <row r="35" spans="1:5" ht="80.099999999999994" customHeight="1" x14ac:dyDescent="0.25">
      <c r="A35" s="59">
        <f t="shared" si="0"/>
        <v>30</v>
      </c>
      <c r="B35" s="60" t="str">
        <f ca="1">'R01B'!H35</f>
        <v>-</v>
      </c>
      <c r="C35" s="60" t="str">
        <f ca="1">'R01B'!E35</f>
        <v/>
      </c>
      <c r="D35" s="59"/>
      <c r="E35" s="59"/>
    </row>
    <row r="36" spans="1:5" ht="49.5" customHeight="1" x14ac:dyDescent="0.25">
      <c r="A36" s="95" t="s">
        <v>112</v>
      </c>
      <c r="B36" s="95"/>
      <c r="C36" s="95"/>
      <c r="D36" s="95"/>
      <c r="E36" s="95"/>
    </row>
    <row r="37" spans="1:5" ht="49.5" customHeight="1" x14ac:dyDescent="0.25">
      <c r="A37" s="61" t="s">
        <v>113</v>
      </c>
      <c r="B37" s="61"/>
      <c r="C37" s="61"/>
      <c r="D37" s="96" t="s">
        <v>114</v>
      </c>
      <c r="E37" s="96"/>
    </row>
    <row r="38" spans="1:5" ht="49.5" customHeight="1" x14ac:dyDescent="0.25"/>
  </sheetData>
  <mergeCells count="5">
    <mergeCell ref="A1:E1"/>
    <mergeCell ref="A2:B2"/>
    <mergeCell ref="C3:E3"/>
    <mergeCell ref="A36:E36"/>
    <mergeCell ref="D37:E37"/>
  </mergeCells>
  <pageMargins left="0.25" right="0.25"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E38"/>
  <sheetViews>
    <sheetView topLeftCell="A7" workbookViewId="0">
      <selection activeCell="A36" sqref="A36:E36"/>
    </sheetView>
  </sheetViews>
  <sheetFormatPr defaultColWidth="8.59765625"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'R02B'!C4</f>
        <v>R107 B</v>
      </c>
    </row>
    <row r="5" spans="1:5" ht="31.2" x14ac:dyDescent="0.25">
      <c r="A5" s="58" t="s">
        <v>54</v>
      </c>
      <c r="B5" s="58" t="s">
        <v>109</v>
      </c>
      <c r="C5" s="58" t="s">
        <v>116</v>
      </c>
      <c r="D5" s="58" t="s">
        <v>110</v>
      </c>
      <c r="E5" s="58" t="s">
        <v>111</v>
      </c>
    </row>
    <row r="6" spans="1:5" ht="80.099999999999994" customHeight="1" x14ac:dyDescent="0.25">
      <c r="A6" s="59">
        <v>1</v>
      </c>
      <c r="B6" s="60" t="str">
        <f ca="1">'R02B'!H6</f>
        <v>MOHAMMED NIHAL P-KMC18ME014</v>
      </c>
      <c r="C6" s="60" t="str">
        <f ca="1">'R02B'!E6</f>
        <v xml:space="preserve"> ME476</v>
      </c>
      <c r="D6" s="59"/>
      <c r="E6" s="59"/>
    </row>
    <row r="7" spans="1:5" ht="80.099999999999994" customHeight="1" x14ac:dyDescent="0.25">
      <c r="A7" s="59">
        <f>A6+1</f>
        <v>2</v>
      </c>
      <c r="B7" s="60" t="str">
        <f ca="1">'R02B'!H7</f>
        <v>LIYAN  MUHAMMED-KMC18CE018</v>
      </c>
      <c r="C7" s="60" t="str">
        <f ca="1">'R02B'!E7</f>
        <v xml:space="preserve"> CE474</v>
      </c>
      <c r="D7" s="59"/>
      <c r="E7" s="59"/>
    </row>
    <row r="8" spans="1:5" ht="80.099999999999994" customHeight="1" x14ac:dyDescent="0.25">
      <c r="A8" s="59">
        <f t="shared" ref="A8:A35" si="0">A7+1</f>
        <v>3</v>
      </c>
      <c r="B8" s="60" t="str">
        <f ca="1">'R02B'!H8</f>
        <v>ABHISHEK K SUNDAR-KMC18ME002</v>
      </c>
      <c r="C8" s="60" t="str">
        <f ca="1">'R02B'!E8</f>
        <v xml:space="preserve"> ME476</v>
      </c>
      <c r="D8" s="59"/>
      <c r="E8" s="59"/>
    </row>
    <row r="9" spans="1:5" ht="80.099999999999994" customHeight="1" x14ac:dyDescent="0.25">
      <c r="A9" s="59">
        <f t="shared" si="0"/>
        <v>4</v>
      </c>
      <c r="B9" s="60" t="str">
        <f ca="1">'R02B'!H9</f>
        <v>HAROON AHAMMED U-LKMC18CE034</v>
      </c>
      <c r="C9" s="60" t="str">
        <f ca="1">'R02B'!E9</f>
        <v xml:space="preserve"> CE474</v>
      </c>
      <c r="D9" s="59"/>
      <c r="E9" s="59"/>
    </row>
    <row r="10" spans="1:5" ht="80.099999999999994" customHeight="1" x14ac:dyDescent="0.25">
      <c r="A10" s="59">
        <f t="shared" si="0"/>
        <v>5</v>
      </c>
      <c r="B10" s="60" t="str">
        <f ca="1">'R02B'!H10</f>
        <v>MOHAMMED NABEEL S E-LKMC18CE035</v>
      </c>
      <c r="C10" s="60" t="str">
        <f ca="1">'R02B'!E10</f>
        <v xml:space="preserve"> CE474</v>
      </c>
      <c r="D10" s="59"/>
      <c r="E10" s="59"/>
    </row>
    <row r="11" spans="1:5" ht="80.099999999999994" customHeight="1" x14ac:dyDescent="0.25">
      <c r="A11" s="59">
        <f t="shared" si="0"/>
        <v>6</v>
      </c>
      <c r="B11" s="60" t="str">
        <f ca="1">'R02B'!H11</f>
        <v>FIDA SHERIN K K-KMC18CE015</v>
      </c>
      <c r="C11" s="60" t="str">
        <f ca="1">'R02B'!E11</f>
        <v xml:space="preserve"> CE474</v>
      </c>
      <c r="D11" s="59"/>
      <c r="E11" s="59"/>
    </row>
    <row r="12" spans="1:5" ht="80.099999999999994" customHeight="1" x14ac:dyDescent="0.25">
      <c r="A12" s="59">
        <f t="shared" si="0"/>
        <v>7</v>
      </c>
      <c r="B12" s="60" t="str">
        <f ca="1">'R02B'!H12</f>
        <v>NOFA HAJA P V-KMC18IT004</v>
      </c>
      <c r="C12" s="60" t="str">
        <f ca="1">'R02B'!E12</f>
        <v xml:space="preserve"> IT462</v>
      </c>
      <c r="D12" s="59"/>
      <c r="E12" s="59"/>
    </row>
    <row r="13" spans="1:5" ht="80.099999999999994" customHeight="1" x14ac:dyDescent="0.25">
      <c r="A13" s="59">
        <f t="shared" si="0"/>
        <v>8</v>
      </c>
      <c r="B13" s="60" t="str">
        <f ca="1">'R02B'!H13</f>
        <v>FAVAS C P-KMC18AU007</v>
      </c>
      <c r="C13" s="60" t="str">
        <f ca="1">'R02B'!E13</f>
        <v xml:space="preserve"> AU466</v>
      </c>
      <c r="D13" s="59"/>
      <c r="E13" s="59"/>
    </row>
    <row r="14" spans="1:5" ht="80.099999999999994" customHeight="1" x14ac:dyDescent="0.25">
      <c r="A14" s="59">
        <f t="shared" si="0"/>
        <v>9</v>
      </c>
      <c r="B14" s="60" t="str">
        <f ca="1">'R02B'!H14</f>
        <v>NIYAS N.T. -LKMC18EE015</v>
      </c>
      <c r="C14" s="60" t="str">
        <f ca="1">'R02B'!E14</f>
        <v xml:space="preserve"> EE474</v>
      </c>
      <c r="D14" s="59"/>
      <c r="E14" s="59"/>
    </row>
    <row r="15" spans="1:5" ht="80.099999999999994" customHeight="1" x14ac:dyDescent="0.25">
      <c r="A15" s="59">
        <f t="shared" si="0"/>
        <v>10</v>
      </c>
      <c r="B15" s="60" t="str">
        <f ca="1">'R02B'!H15</f>
        <v>ABHINAND C V-KMC18AU001</v>
      </c>
      <c r="C15" s="60" t="str">
        <f ca="1">'R02B'!E15</f>
        <v xml:space="preserve"> AU466</v>
      </c>
      <c r="D15" s="59"/>
      <c r="E15" s="59"/>
    </row>
    <row r="16" spans="1:5" ht="80.099999999999994" customHeight="1" x14ac:dyDescent="0.25">
      <c r="A16" s="59">
        <f t="shared" si="0"/>
        <v>11</v>
      </c>
      <c r="B16" s="60" t="str">
        <f ca="1">'R02B'!H16</f>
        <v>ATHULYA C -LKMC18CE032</v>
      </c>
      <c r="C16" s="60" t="str">
        <f ca="1">'R02B'!E16</f>
        <v xml:space="preserve"> CE474</v>
      </c>
      <c r="D16" s="59"/>
      <c r="E16" s="59"/>
    </row>
    <row r="17" spans="1:5" ht="80.099999999999994" customHeight="1" x14ac:dyDescent="0.25">
      <c r="A17" s="59">
        <f t="shared" si="0"/>
        <v>12</v>
      </c>
      <c r="B17" s="60" t="str">
        <f ca="1">'R02B'!H17</f>
        <v>FIZA A RAHMAN-KMC18EC007</v>
      </c>
      <c r="C17" s="60" t="str">
        <f ca="1">'R02B'!E17</f>
        <v xml:space="preserve"> EC468</v>
      </c>
      <c r="D17" s="59"/>
      <c r="E17" s="59"/>
    </row>
    <row r="18" spans="1:5" ht="80.099999999999994" customHeight="1" x14ac:dyDescent="0.25">
      <c r="A18" s="59">
        <f t="shared" si="0"/>
        <v>13</v>
      </c>
      <c r="B18" s="60" t="str">
        <f ca="1">'R02B'!H18</f>
        <v>ANZIL BIN ABOOBACKER-KMC18CE008</v>
      </c>
      <c r="C18" s="60" t="str">
        <f ca="1">'R02B'!E18</f>
        <v xml:space="preserve"> CE474</v>
      </c>
      <c r="D18" s="59"/>
      <c r="E18" s="59"/>
    </row>
    <row r="19" spans="1:5" ht="80.099999999999994" customHeight="1" x14ac:dyDescent="0.25">
      <c r="A19" s="59">
        <f t="shared" si="0"/>
        <v>14</v>
      </c>
      <c r="B19" s="60" t="str">
        <f ca="1">'R02B'!H19</f>
        <v>MUHAMMED SHABEER N K-LKMC18EE014</v>
      </c>
      <c r="C19" s="60" t="str">
        <f ca="1">'R02B'!E19</f>
        <v xml:space="preserve"> EE474</v>
      </c>
      <c r="D19" s="59"/>
      <c r="E19" s="59"/>
    </row>
    <row r="20" spans="1:5" ht="80.099999999999994" customHeight="1" x14ac:dyDescent="0.25">
      <c r="A20" s="59">
        <f t="shared" si="0"/>
        <v>15</v>
      </c>
      <c r="B20" s="60" t="str">
        <f ca="1">'R02B'!H20</f>
        <v>MUHAMMED  AJLAN-KMC18CS017</v>
      </c>
      <c r="C20" s="60" t="str">
        <f ca="1">'R02B'!E20</f>
        <v xml:space="preserve"> CS468</v>
      </c>
      <c r="D20" s="59"/>
      <c r="E20" s="59"/>
    </row>
    <row r="21" spans="1:5" ht="80.099999999999994" customHeight="1" x14ac:dyDescent="0.25">
      <c r="A21" s="59">
        <f t="shared" si="0"/>
        <v>16</v>
      </c>
      <c r="B21" s="60" t="str">
        <f ca="1">'R02B'!H21</f>
        <v>-</v>
      </c>
      <c r="C21" s="60" t="str">
        <f ca="1">'R02B'!E21</f>
        <v/>
      </c>
      <c r="D21" s="59"/>
      <c r="E21" s="59"/>
    </row>
    <row r="22" spans="1:5" ht="80.099999999999994" customHeight="1" x14ac:dyDescent="0.25">
      <c r="A22" s="59">
        <f t="shared" si="0"/>
        <v>17</v>
      </c>
      <c r="B22" s="60" t="str">
        <f ca="1">'R02B'!H22</f>
        <v>-</v>
      </c>
      <c r="C22" s="60" t="str">
        <f ca="1">'R02B'!E22</f>
        <v/>
      </c>
      <c r="D22" s="59"/>
      <c r="E22" s="59"/>
    </row>
    <row r="23" spans="1:5" ht="80.099999999999994" customHeight="1" x14ac:dyDescent="0.25">
      <c r="A23" s="59">
        <f t="shared" si="0"/>
        <v>18</v>
      </c>
      <c r="B23" s="60" t="str">
        <f ca="1">'R02B'!H23</f>
        <v>-</v>
      </c>
      <c r="C23" s="60" t="str">
        <f ca="1">'R02B'!E23</f>
        <v/>
      </c>
      <c r="D23" s="59"/>
      <c r="E23" s="59"/>
    </row>
    <row r="24" spans="1:5" ht="80.099999999999994" customHeight="1" x14ac:dyDescent="0.25">
      <c r="A24" s="59">
        <f t="shared" si="0"/>
        <v>19</v>
      </c>
      <c r="B24" s="60" t="str">
        <f ca="1">'R02B'!H24</f>
        <v>-</v>
      </c>
      <c r="C24" s="60" t="str">
        <f ca="1">'R02B'!E24</f>
        <v/>
      </c>
      <c r="D24" s="59"/>
      <c r="E24" s="59"/>
    </row>
    <row r="25" spans="1:5" ht="80.099999999999994" customHeight="1" x14ac:dyDescent="0.25">
      <c r="A25" s="59">
        <f t="shared" si="0"/>
        <v>20</v>
      </c>
      <c r="B25" s="60" t="str">
        <f ca="1">'R02B'!H25</f>
        <v>-</v>
      </c>
      <c r="C25" s="60" t="str">
        <f ca="1">'R02B'!E25</f>
        <v/>
      </c>
      <c r="D25" s="59"/>
      <c r="E25" s="59"/>
    </row>
    <row r="26" spans="1:5" ht="80.099999999999994" customHeight="1" x14ac:dyDescent="0.25">
      <c r="A26" s="59">
        <f t="shared" si="0"/>
        <v>21</v>
      </c>
      <c r="B26" s="60" t="str">
        <f ca="1">'R02B'!H26</f>
        <v>-</v>
      </c>
      <c r="C26" s="60" t="str">
        <f ca="1">'R02B'!E26</f>
        <v/>
      </c>
      <c r="D26" s="59"/>
      <c r="E26" s="59"/>
    </row>
    <row r="27" spans="1:5" ht="80.099999999999994" customHeight="1" x14ac:dyDescent="0.25">
      <c r="A27" s="59">
        <f t="shared" si="0"/>
        <v>22</v>
      </c>
      <c r="B27" s="60" t="str">
        <f ca="1">'R02B'!H27</f>
        <v>-</v>
      </c>
      <c r="C27" s="60" t="str">
        <f ca="1">'R02B'!E27</f>
        <v/>
      </c>
      <c r="D27" s="59"/>
      <c r="E27" s="59"/>
    </row>
    <row r="28" spans="1:5" ht="80.099999999999994" customHeight="1" x14ac:dyDescent="0.25">
      <c r="A28" s="59">
        <f t="shared" si="0"/>
        <v>23</v>
      </c>
      <c r="B28" s="60" t="str">
        <f ca="1">'R02B'!H28</f>
        <v>-</v>
      </c>
      <c r="C28" s="60" t="str">
        <f ca="1">'R02B'!E28</f>
        <v/>
      </c>
      <c r="D28" s="59"/>
      <c r="E28" s="59"/>
    </row>
    <row r="29" spans="1:5" ht="80.099999999999994" customHeight="1" x14ac:dyDescent="0.25">
      <c r="A29" s="59">
        <f t="shared" si="0"/>
        <v>24</v>
      </c>
      <c r="B29" s="60" t="str">
        <f ca="1">'R02B'!H29</f>
        <v>-</v>
      </c>
      <c r="C29" s="60" t="str">
        <f ca="1">'R02B'!E29</f>
        <v/>
      </c>
      <c r="D29" s="59"/>
      <c r="E29" s="59"/>
    </row>
    <row r="30" spans="1:5" ht="80.099999999999994" customHeight="1" x14ac:dyDescent="0.25">
      <c r="A30" s="59">
        <f t="shared" si="0"/>
        <v>25</v>
      </c>
      <c r="B30" s="60" t="str">
        <f ca="1">'R02B'!H30</f>
        <v>-</v>
      </c>
      <c r="C30" s="60" t="str">
        <f ca="1">'R02B'!E30</f>
        <v/>
      </c>
      <c r="D30" s="59"/>
      <c r="E30" s="59"/>
    </row>
    <row r="31" spans="1:5" ht="80.099999999999994" customHeight="1" x14ac:dyDescent="0.25">
      <c r="A31" s="59">
        <f t="shared" si="0"/>
        <v>26</v>
      </c>
      <c r="B31" s="60" t="str">
        <f ca="1">'R02B'!H31</f>
        <v>-</v>
      </c>
      <c r="C31" s="60" t="str">
        <f ca="1">'R02B'!E31</f>
        <v/>
      </c>
      <c r="D31" s="59"/>
      <c r="E31" s="59"/>
    </row>
    <row r="32" spans="1:5" ht="80.099999999999994" customHeight="1" x14ac:dyDescent="0.25">
      <c r="A32" s="59">
        <f t="shared" si="0"/>
        <v>27</v>
      </c>
      <c r="B32" s="60" t="str">
        <f ca="1">'R02B'!H32</f>
        <v>-</v>
      </c>
      <c r="C32" s="60" t="str">
        <f ca="1">'R02B'!E32</f>
        <v/>
      </c>
      <c r="D32" s="59"/>
      <c r="E32" s="59"/>
    </row>
    <row r="33" spans="1:5" ht="80.099999999999994" customHeight="1" x14ac:dyDescent="0.25">
      <c r="A33" s="59">
        <f t="shared" si="0"/>
        <v>28</v>
      </c>
      <c r="B33" s="60" t="str">
        <f ca="1">'R02B'!H33</f>
        <v>-</v>
      </c>
      <c r="C33" s="60" t="str">
        <f ca="1">'R02B'!E33</f>
        <v/>
      </c>
      <c r="D33" s="59"/>
      <c r="E33" s="59"/>
    </row>
    <row r="34" spans="1:5" ht="80.099999999999994" customHeight="1" x14ac:dyDescent="0.25">
      <c r="A34" s="59">
        <f t="shared" si="0"/>
        <v>29</v>
      </c>
      <c r="B34" s="60" t="str">
        <f ca="1">'R02B'!H34</f>
        <v>-</v>
      </c>
      <c r="C34" s="60" t="str">
        <f ca="1">'R02B'!E34</f>
        <v/>
      </c>
      <c r="D34" s="59"/>
      <c r="E34" s="59"/>
    </row>
    <row r="35" spans="1:5" ht="80.099999999999994" customHeight="1" x14ac:dyDescent="0.25">
      <c r="A35" s="59">
        <f t="shared" si="0"/>
        <v>30</v>
      </c>
      <c r="B35" s="60" t="str">
        <f ca="1">'R02B'!H35</f>
        <v>-</v>
      </c>
      <c r="C35" s="60" t="str">
        <f ca="1">'R02B'!E35</f>
        <v/>
      </c>
      <c r="D35" s="59"/>
      <c r="E35" s="59"/>
    </row>
    <row r="36" spans="1:5" ht="63" customHeight="1" x14ac:dyDescent="0.25">
      <c r="A36" s="95" t="s">
        <v>112</v>
      </c>
      <c r="B36" s="95"/>
      <c r="C36" s="95"/>
      <c r="D36" s="95"/>
      <c r="E36" s="95"/>
    </row>
    <row r="37" spans="1:5" ht="63" customHeight="1" x14ac:dyDescent="0.25">
      <c r="A37" s="61" t="s">
        <v>113</v>
      </c>
      <c r="B37" s="61"/>
      <c r="C37" s="61"/>
      <c r="D37" s="96" t="s">
        <v>114</v>
      </c>
      <c r="E37" s="96"/>
    </row>
    <row r="38" spans="1:5" ht="63" customHeight="1" x14ac:dyDescent="0.25"/>
  </sheetData>
  <mergeCells count="5">
    <mergeCell ref="A1:E1"/>
    <mergeCell ref="A2:B2"/>
    <mergeCell ref="C3:E3"/>
    <mergeCell ref="A36:E36"/>
    <mergeCell ref="D37:E37"/>
  </mergeCells>
  <pageMargins left="0.25" right="0.25"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E44"/>
  <sheetViews>
    <sheetView workbookViewId="0">
      <selection activeCell="A41" sqref="A41:E41"/>
    </sheetView>
  </sheetViews>
  <sheetFormatPr defaultColWidth="8.59765625"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'R05A'!C4</f>
        <v>R403 A</v>
      </c>
    </row>
    <row r="5" spans="1:5" ht="31.2" x14ac:dyDescent="0.25">
      <c r="A5" s="58" t="s">
        <v>54</v>
      </c>
      <c r="B5" s="58" t="s">
        <v>109</v>
      </c>
      <c r="C5" s="58" t="s">
        <v>116</v>
      </c>
      <c r="D5" s="58" t="s">
        <v>110</v>
      </c>
      <c r="E5" s="58" t="s">
        <v>111</v>
      </c>
    </row>
    <row r="6" spans="1:5" ht="80.099999999999994" customHeight="1" x14ac:dyDescent="0.25">
      <c r="A6" s="59">
        <v>1</v>
      </c>
      <c r="B6" s="60" t="str">
        <f ca="1">'R303B'!H6</f>
        <v>NEETHU  UNNI-KMC18CE022</v>
      </c>
      <c r="C6" s="60" t="str">
        <f ca="1">'R303B'!E6</f>
        <v xml:space="preserve"> CE474</v>
      </c>
      <c r="D6" s="59"/>
      <c r="E6" s="59"/>
    </row>
    <row r="7" spans="1:5" ht="80.099999999999994" customHeight="1" x14ac:dyDescent="0.25">
      <c r="A7" s="59">
        <f>A6+1</f>
        <v>2</v>
      </c>
      <c r="B7" s="60" t="str">
        <f ca="1">'R303B'!H7</f>
        <v>AYISHA SANA K K-KMC18EE006</v>
      </c>
      <c r="C7" s="60" t="str">
        <f ca="1">'R303B'!E7</f>
        <v xml:space="preserve"> EE474</v>
      </c>
      <c r="D7" s="59"/>
      <c r="E7" s="59"/>
    </row>
    <row r="8" spans="1:5" ht="80.099999999999994" customHeight="1" x14ac:dyDescent="0.25">
      <c r="A8" s="59">
        <f t="shared" ref="A8:A40" si="0">A7+1</f>
        <v>3</v>
      </c>
      <c r="B8" s="60" t="str">
        <f ca="1">'R303B'!H8</f>
        <v>SHABAREESH P -LKMC18ME036</v>
      </c>
      <c r="C8" s="60" t="str">
        <f ca="1">'R303B'!E8</f>
        <v xml:space="preserve"> ME476</v>
      </c>
      <c r="D8" s="59"/>
      <c r="E8" s="59"/>
    </row>
    <row r="9" spans="1:5" ht="80.099999999999994" customHeight="1" x14ac:dyDescent="0.25">
      <c r="A9" s="59">
        <f t="shared" si="0"/>
        <v>4</v>
      </c>
      <c r="B9" s="60" t="str">
        <f ca="1">'R303B'!H9</f>
        <v>ARUN KUMAR EDAKKODE-KMC18AU006</v>
      </c>
      <c r="C9" s="60" t="str">
        <f ca="1">'R303B'!E9</f>
        <v xml:space="preserve"> AU466</v>
      </c>
      <c r="D9" s="59"/>
      <c r="E9" s="59"/>
    </row>
    <row r="10" spans="1:5" ht="80.099999999999994" customHeight="1" x14ac:dyDescent="0.25">
      <c r="A10" s="59">
        <f t="shared" si="0"/>
        <v>5</v>
      </c>
      <c r="B10" s="60" t="str">
        <f ca="1">'R303B'!H10</f>
        <v>ADITHYA  K-KMC18CE002</v>
      </c>
      <c r="C10" s="60" t="str">
        <f ca="1">'R303B'!E10</f>
        <v xml:space="preserve"> CE474</v>
      </c>
      <c r="D10" s="59"/>
      <c r="E10" s="59"/>
    </row>
    <row r="11" spans="1:5" ht="80.099999999999994" customHeight="1" x14ac:dyDescent="0.25">
      <c r="A11" s="59">
        <f t="shared" si="0"/>
        <v>6</v>
      </c>
      <c r="B11" s="60" t="str">
        <f ca="1">'R303B'!H11</f>
        <v>VYSHNAVI  P-KMC18CS023</v>
      </c>
      <c r="C11" s="60" t="str">
        <f ca="1">'R303B'!E11</f>
        <v xml:space="preserve"> CS468</v>
      </c>
      <c r="D11" s="59"/>
      <c r="E11" s="59"/>
    </row>
    <row r="12" spans="1:5" ht="80.099999999999994" customHeight="1" x14ac:dyDescent="0.25">
      <c r="A12" s="59">
        <f t="shared" si="0"/>
        <v>7</v>
      </c>
      <c r="B12" s="60" t="str">
        <f ca="1">'R303B'!H12</f>
        <v>VYSHNAV  A-KMC18ME025</v>
      </c>
      <c r="C12" s="60" t="str">
        <f ca="1">'R303B'!E12</f>
        <v xml:space="preserve"> ME476</v>
      </c>
      <c r="D12" s="59"/>
      <c r="E12" s="59"/>
    </row>
    <row r="13" spans="1:5" ht="80.099999999999994" customHeight="1" x14ac:dyDescent="0.25">
      <c r="A13" s="59">
        <f t="shared" si="0"/>
        <v>8</v>
      </c>
      <c r="B13" s="60" t="str">
        <f ca="1">'R303B'!H13</f>
        <v>JAMNAS V P -LKMC18ME030</v>
      </c>
      <c r="C13" s="60" t="str">
        <f ca="1">'R303B'!E13</f>
        <v xml:space="preserve"> ME476</v>
      </c>
      <c r="D13" s="59"/>
      <c r="E13" s="59"/>
    </row>
    <row r="14" spans="1:5" ht="80.099999999999994" customHeight="1" x14ac:dyDescent="0.25">
      <c r="A14" s="59">
        <f t="shared" si="0"/>
        <v>9</v>
      </c>
      <c r="B14" s="60" t="str">
        <f ca="1">'R303B'!H14</f>
        <v>NIDHISHA K V -LKMC18CE037</v>
      </c>
      <c r="C14" s="60" t="str">
        <f ca="1">'R303B'!E14</f>
        <v xml:space="preserve"> CE474</v>
      </c>
      <c r="D14" s="59"/>
      <c r="E14" s="59"/>
    </row>
    <row r="15" spans="1:5" ht="80.099999999999994" customHeight="1" x14ac:dyDescent="0.25">
      <c r="A15" s="59">
        <f t="shared" si="0"/>
        <v>10</v>
      </c>
      <c r="B15" s="60" t="str">
        <f ca="1">'R303B'!H15</f>
        <v>VINU BALAGOPAL A P-KMC18CS022</v>
      </c>
      <c r="C15" s="60" t="str">
        <f ca="1">'R303B'!E15</f>
        <v xml:space="preserve"> CS468</v>
      </c>
      <c r="D15" s="59"/>
      <c r="E15" s="59"/>
    </row>
    <row r="16" spans="1:5" ht="80.099999999999994" customHeight="1" x14ac:dyDescent="0.25">
      <c r="A16" s="59">
        <f t="shared" si="0"/>
        <v>11</v>
      </c>
      <c r="B16" s="60" t="str">
        <f ca="1">'R303B'!H16</f>
        <v>MUHAMMAD HAFIL T-KMC18CS016</v>
      </c>
      <c r="C16" s="60" t="str">
        <f ca="1">'R303B'!E16</f>
        <v xml:space="preserve"> CS468</v>
      </c>
      <c r="D16" s="59"/>
      <c r="E16" s="59"/>
    </row>
    <row r="17" spans="1:5" ht="80.099999999999994" customHeight="1" x14ac:dyDescent="0.25">
      <c r="A17" s="59">
        <f t="shared" si="0"/>
        <v>12</v>
      </c>
      <c r="B17" s="60" t="str">
        <f ca="1">'R303B'!H17</f>
        <v>ADARSH .T -LKMC18CS024</v>
      </c>
      <c r="C17" s="60" t="str">
        <f ca="1">'R303B'!E17</f>
        <v xml:space="preserve"> CS468</v>
      </c>
      <c r="D17" s="59"/>
      <c r="E17" s="59"/>
    </row>
    <row r="18" spans="1:5" ht="80.099999999999994" customHeight="1" x14ac:dyDescent="0.25">
      <c r="A18" s="59">
        <f t="shared" si="0"/>
        <v>13</v>
      </c>
      <c r="B18" s="60" t="str">
        <f ca="1">'R303B'!H18</f>
        <v>ASHITHA M -LKMC18CS028</v>
      </c>
      <c r="C18" s="60" t="str">
        <f ca="1">'R303B'!E18</f>
        <v xml:space="preserve"> CS468</v>
      </c>
      <c r="D18" s="59"/>
      <c r="E18" s="59"/>
    </row>
    <row r="19" spans="1:5" ht="80.099999999999994" customHeight="1" x14ac:dyDescent="0.25">
      <c r="A19" s="59">
        <f t="shared" si="0"/>
        <v>14</v>
      </c>
      <c r="B19" s="60" t="str">
        <f ca="1">'R303B'!H19</f>
        <v>MUHAMMAD ASLAM P T -LKMC18CS030</v>
      </c>
      <c r="C19" s="60" t="str">
        <f ca="1">'R303B'!E19</f>
        <v xml:space="preserve"> CS468</v>
      </c>
      <c r="D19" s="59"/>
      <c r="E19" s="59"/>
    </row>
    <row r="20" spans="1:5" ht="80.099999999999994" customHeight="1" x14ac:dyDescent="0.25">
      <c r="A20" s="59">
        <f t="shared" si="0"/>
        <v>15</v>
      </c>
      <c r="B20" s="60" t="str">
        <f ca="1">'R303B'!H20</f>
        <v>-</v>
      </c>
      <c r="C20" s="60" t="str">
        <f ca="1">'R303B'!E20</f>
        <v/>
      </c>
      <c r="D20" s="59"/>
      <c r="E20" s="59"/>
    </row>
    <row r="21" spans="1:5" ht="80.099999999999994" customHeight="1" x14ac:dyDescent="0.25">
      <c r="A21" s="59">
        <f t="shared" si="0"/>
        <v>16</v>
      </c>
      <c r="B21" s="60" t="str">
        <f ca="1">'R303B'!H21</f>
        <v>-</v>
      </c>
      <c r="C21" s="60" t="str">
        <f ca="1">'R303B'!E21</f>
        <v/>
      </c>
      <c r="D21" s="59"/>
      <c r="E21" s="59"/>
    </row>
    <row r="22" spans="1:5" ht="80.099999999999994" customHeight="1" x14ac:dyDescent="0.25">
      <c r="A22" s="59">
        <f t="shared" si="0"/>
        <v>17</v>
      </c>
      <c r="B22" s="60" t="str">
        <f ca="1">'R303B'!H22</f>
        <v>-</v>
      </c>
      <c r="C22" s="60" t="str">
        <f ca="1">'R303B'!E22</f>
        <v/>
      </c>
      <c r="D22" s="59"/>
      <c r="E22" s="59"/>
    </row>
    <row r="23" spans="1:5" ht="80.099999999999994" customHeight="1" x14ac:dyDescent="0.25">
      <c r="A23" s="59">
        <f t="shared" si="0"/>
        <v>18</v>
      </c>
      <c r="B23" s="60" t="str">
        <f ca="1">'R303B'!H23</f>
        <v>-</v>
      </c>
      <c r="C23" s="60" t="str">
        <f ca="1">'R303B'!E23</f>
        <v/>
      </c>
      <c r="D23" s="59"/>
      <c r="E23" s="59"/>
    </row>
    <row r="24" spans="1:5" ht="80.099999999999994" customHeight="1" x14ac:dyDescent="0.25">
      <c r="A24" s="59">
        <f t="shared" si="0"/>
        <v>19</v>
      </c>
      <c r="B24" s="60" t="str">
        <f ca="1">'R303B'!H24</f>
        <v>-</v>
      </c>
      <c r="C24" s="60" t="str">
        <f ca="1">'R303B'!E24</f>
        <v/>
      </c>
      <c r="D24" s="59"/>
      <c r="E24" s="59"/>
    </row>
    <row r="25" spans="1:5" ht="80.099999999999994" customHeight="1" x14ac:dyDescent="0.25">
      <c r="A25" s="59">
        <f t="shared" si="0"/>
        <v>20</v>
      </c>
      <c r="B25" s="60" t="str">
        <f ca="1">'R303B'!H25</f>
        <v>-</v>
      </c>
      <c r="C25" s="60" t="str">
        <f ca="1">'R303B'!E25</f>
        <v/>
      </c>
      <c r="D25" s="59"/>
      <c r="E25" s="59"/>
    </row>
    <row r="26" spans="1:5" ht="80.099999999999994" customHeight="1" x14ac:dyDescent="0.25">
      <c r="A26" s="59">
        <f t="shared" si="0"/>
        <v>21</v>
      </c>
      <c r="B26" s="60" t="str">
        <f ca="1">'R303B'!H26</f>
        <v>-</v>
      </c>
      <c r="C26" s="60" t="str">
        <f ca="1">'R303B'!E26</f>
        <v/>
      </c>
      <c r="D26" s="59"/>
      <c r="E26" s="59"/>
    </row>
    <row r="27" spans="1:5" ht="80.099999999999994" customHeight="1" x14ac:dyDescent="0.25">
      <c r="A27" s="59">
        <f t="shared" si="0"/>
        <v>22</v>
      </c>
      <c r="B27" s="60" t="str">
        <f ca="1">'R303B'!H27</f>
        <v>-</v>
      </c>
      <c r="C27" s="60" t="str">
        <f ca="1">'R303B'!E27</f>
        <v/>
      </c>
      <c r="D27" s="59"/>
      <c r="E27" s="59"/>
    </row>
    <row r="28" spans="1:5" ht="80.099999999999994" customHeight="1" x14ac:dyDescent="0.25">
      <c r="A28" s="59">
        <f t="shared" si="0"/>
        <v>23</v>
      </c>
      <c r="B28" s="60" t="str">
        <f ca="1">'R303B'!H28</f>
        <v>-</v>
      </c>
      <c r="C28" s="60" t="str">
        <f ca="1">'R303B'!E28</f>
        <v/>
      </c>
      <c r="D28" s="59"/>
      <c r="E28" s="59"/>
    </row>
    <row r="29" spans="1:5" ht="80.099999999999994" customHeight="1" x14ac:dyDescent="0.25">
      <c r="A29" s="59">
        <f t="shared" si="0"/>
        <v>24</v>
      </c>
      <c r="B29" s="60" t="str">
        <f ca="1">'R303B'!H29</f>
        <v>-</v>
      </c>
      <c r="C29" s="60" t="str">
        <f ca="1">'R303B'!E29</f>
        <v/>
      </c>
      <c r="D29" s="59"/>
      <c r="E29" s="59"/>
    </row>
    <row r="30" spans="1:5" ht="80.099999999999994" customHeight="1" x14ac:dyDescent="0.25">
      <c r="A30" s="59">
        <f t="shared" si="0"/>
        <v>25</v>
      </c>
      <c r="B30" s="60" t="str">
        <f ca="1">'R303B'!H30</f>
        <v>-</v>
      </c>
      <c r="C30" s="60" t="str">
        <f ca="1">'R303B'!E30</f>
        <v/>
      </c>
      <c r="D30" s="59"/>
      <c r="E30" s="59"/>
    </row>
    <row r="31" spans="1:5" ht="80.099999999999994" customHeight="1" x14ac:dyDescent="0.25">
      <c r="A31" s="59">
        <f t="shared" si="0"/>
        <v>26</v>
      </c>
      <c r="B31" s="60" t="str">
        <f ca="1">'R303B'!H31</f>
        <v>-</v>
      </c>
      <c r="C31" s="60" t="str">
        <f ca="1">'R303B'!E31</f>
        <v/>
      </c>
      <c r="D31" s="59"/>
      <c r="E31" s="59"/>
    </row>
    <row r="32" spans="1:5" ht="80.099999999999994" customHeight="1" x14ac:dyDescent="0.25">
      <c r="A32" s="59">
        <f t="shared" si="0"/>
        <v>27</v>
      </c>
      <c r="B32" s="60" t="str">
        <f ca="1">'R303B'!H32</f>
        <v>-</v>
      </c>
      <c r="C32" s="60" t="str">
        <f ca="1">'R303B'!E32</f>
        <v/>
      </c>
      <c r="D32" s="59"/>
      <c r="E32" s="59"/>
    </row>
    <row r="33" spans="1:5" ht="80.099999999999994" customHeight="1" x14ac:dyDescent="0.25">
      <c r="A33" s="59">
        <f t="shared" si="0"/>
        <v>28</v>
      </c>
      <c r="B33" s="60" t="str">
        <f ca="1">'R303B'!H33</f>
        <v>-</v>
      </c>
      <c r="C33" s="60" t="str">
        <f ca="1">'R303B'!E33</f>
        <v/>
      </c>
      <c r="D33" s="59"/>
      <c r="E33" s="59"/>
    </row>
    <row r="34" spans="1:5" ht="80.099999999999994" customHeight="1" x14ac:dyDescent="0.25">
      <c r="A34" s="59">
        <f t="shared" si="0"/>
        <v>29</v>
      </c>
      <c r="B34" s="60" t="str">
        <f ca="1">'R303B'!H34</f>
        <v>-</v>
      </c>
      <c r="C34" s="60" t="str">
        <f ca="1">'R303B'!E34</f>
        <v/>
      </c>
      <c r="D34" s="59"/>
      <c r="E34" s="59"/>
    </row>
    <row r="35" spans="1:5" ht="80.099999999999994" customHeight="1" x14ac:dyDescent="0.25">
      <c r="A35" s="59">
        <f t="shared" si="0"/>
        <v>30</v>
      </c>
      <c r="B35" s="60" t="str">
        <f ca="1">'R303B'!H35</f>
        <v>-</v>
      </c>
      <c r="C35" s="60" t="str">
        <f ca="1">'R303B'!E35</f>
        <v/>
      </c>
      <c r="D35" s="59"/>
      <c r="E35" s="59"/>
    </row>
    <row r="36" spans="1:5" ht="80.099999999999994" customHeight="1" x14ac:dyDescent="0.25">
      <c r="A36" s="59">
        <f t="shared" si="0"/>
        <v>31</v>
      </c>
      <c r="B36" s="60">
        <f>'R303B'!H36</f>
        <v>0</v>
      </c>
      <c r="C36" s="60">
        <f ca="1">'R303B'!E36</f>
        <v>14</v>
      </c>
      <c r="D36" s="59"/>
      <c r="E36" s="59"/>
    </row>
    <row r="37" spans="1:5" ht="80.099999999999994" customHeight="1" x14ac:dyDescent="0.25">
      <c r="A37" s="59">
        <f t="shared" si="0"/>
        <v>32</v>
      </c>
      <c r="B37" s="60">
        <f>'R303B'!H37</f>
        <v>0</v>
      </c>
      <c r="C37" s="60">
        <f>'R303B'!E37</f>
        <v>0</v>
      </c>
      <c r="D37" s="59"/>
      <c r="E37" s="59"/>
    </row>
    <row r="38" spans="1:5" ht="80.099999999999994" customHeight="1" x14ac:dyDescent="0.25">
      <c r="A38" s="59">
        <f t="shared" si="0"/>
        <v>33</v>
      </c>
      <c r="B38" s="60">
        <f>'R303B'!H38</f>
        <v>0</v>
      </c>
      <c r="C38" s="60">
        <f>'R303B'!E38</f>
        <v>0</v>
      </c>
      <c r="D38" s="59"/>
      <c r="E38" s="59"/>
    </row>
    <row r="39" spans="1:5" ht="80.099999999999994" customHeight="1" x14ac:dyDescent="0.25">
      <c r="A39" s="59">
        <f t="shared" si="0"/>
        <v>34</v>
      </c>
      <c r="B39" s="60">
        <f>'R303B'!H39</f>
        <v>0</v>
      </c>
      <c r="C39" s="60">
        <f>'R303B'!E39</f>
        <v>0</v>
      </c>
      <c r="D39" s="59"/>
      <c r="E39" s="59"/>
    </row>
    <row r="40" spans="1:5" ht="80.099999999999994" customHeight="1" x14ac:dyDescent="0.25">
      <c r="A40" s="59">
        <f t="shared" si="0"/>
        <v>35</v>
      </c>
      <c r="B40" s="60">
        <f>'R303B'!H40</f>
        <v>0</v>
      </c>
      <c r="C40" s="60">
        <f>'R303B'!E40</f>
        <v>0</v>
      </c>
      <c r="D40" s="59"/>
      <c r="E40" s="59"/>
    </row>
    <row r="41" spans="1:5" ht="61.5" customHeight="1" x14ac:dyDescent="0.25">
      <c r="A41" s="95" t="s">
        <v>112</v>
      </c>
      <c r="B41" s="95"/>
      <c r="C41" s="95"/>
      <c r="D41" s="95"/>
      <c r="E41" s="95"/>
    </row>
    <row r="42" spans="1:5" x14ac:dyDescent="0.25">
      <c r="A42" s="61"/>
      <c r="B42" s="61"/>
      <c r="C42" s="61"/>
      <c r="D42" s="61"/>
      <c r="E42" s="61"/>
    </row>
    <row r="43" spans="1:5" x14ac:dyDescent="0.25">
      <c r="A43" s="61"/>
      <c r="B43" s="61"/>
      <c r="C43" s="61"/>
      <c r="D43" s="61"/>
      <c r="E43" s="61"/>
    </row>
    <row r="44" spans="1:5" x14ac:dyDescent="0.25">
      <c r="A44" s="61" t="s">
        <v>113</v>
      </c>
      <c r="B44" s="61"/>
      <c r="C44" s="61"/>
      <c r="D44" s="96" t="s">
        <v>114</v>
      </c>
      <c r="E44" s="96"/>
    </row>
  </sheetData>
  <mergeCells count="5">
    <mergeCell ref="A1:E1"/>
    <mergeCell ref="A2:B2"/>
    <mergeCell ref="C3:E3"/>
    <mergeCell ref="A41:E41"/>
    <mergeCell ref="D44:E44"/>
  </mergeCells>
  <pageMargins left="0.25" right="0.25"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dimension ref="A1:BH1000"/>
  <sheetViews>
    <sheetView workbookViewId="0"/>
  </sheetViews>
  <sheetFormatPr defaultColWidth="12.59765625" defaultRowHeight="15" customHeight="1" x14ac:dyDescent="0.25"/>
  <cols>
    <col min="1" max="1" width="11.5" customWidth="1"/>
    <col min="2" max="2" width="6.5" customWidth="1"/>
    <col min="3" max="3" width="9.09765625" customWidth="1"/>
    <col min="4" max="4" width="6.5" customWidth="1"/>
    <col min="5" max="5" width="9.09765625" customWidth="1"/>
    <col min="6" max="6" width="5.59765625" customWidth="1"/>
    <col min="7" max="7" width="7.59765625" customWidth="1"/>
    <col min="8" max="8" width="6.59765625" customWidth="1"/>
    <col min="9" max="9" width="11.19921875" customWidth="1"/>
    <col min="10" max="10" width="4.8984375" customWidth="1"/>
    <col min="11" max="11" width="5.8984375" customWidth="1"/>
    <col min="12" max="12" width="1.8984375" customWidth="1"/>
    <col min="13" max="13" width="5.59765625" customWidth="1"/>
    <col min="14" max="14" width="7.59765625" customWidth="1"/>
    <col min="15" max="15" width="6.59765625" customWidth="1"/>
    <col min="16" max="16" width="11.19921875" customWidth="1"/>
    <col min="17" max="17" width="4.8984375" customWidth="1"/>
    <col min="18" max="18" width="5.8984375" customWidth="1"/>
    <col min="19" max="19" width="2" customWidth="1"/>
    <col min="20" max="20" width="6.09765625" customWidth="1"/>
    <col min="21" max="21" width="7.59765625" customWidth="1"/>
    <col min="22" max="22" width="7.09765625" customWidth="1"/>
    <col min="23" max="23" width="10.3984375" customWidth="1"/>
    <col min="24" max="24" width="4.8984375" customWidth="1"/>
    <col min="25" max="25" width="5.8984375" customWidth="1"/>
    <col min="26" max="26" width="3" customWidth="1"/>
    <col min="27" max="60" width="6.09765625" customWidth="1"/>
  </cols>
  <sheetData>
    <row r="1" spans="1:60" ht="14.4" x14ac:dyDescent="0.25">
      <c r="A1" s="48"/>
      <c r="B1" s="48"/>
      <c r="C1" s="48"/>
      <c r="D1" s="48"/>
      <c r="E1" s="48"/>
      <c r="F1" s="48"/>
      <c r="G1" s="48"/>
      <c r="H1" s="49"/>
      <c r="I1" s="48">
        <f>C5</f>
        <v>0</v>
      </c>
      <c r="J1" s="49"/>
      <c r="K1" s="49"/>
      <c r="L1" s="48"/>
      <c r="M1" s="48"/>
      <c r="N1" s="48"/>
      <c r="O1" s="49"/>
      <c r="P1" s="48">
        <f>C6</f>
        <v>0</v>
      </c>
      <c r="Q1" s="49"/>
      <c r="R1" s="49"/>
      <c r="S1" s="48"/>
      <c r="T1" s="48"/>
      <c r="U1" s="48"/>
      <c r="V1" s="49"/>
      <c r="W1" s="48">
        <f>C7</f>
        <v>0</v>
      </c>
      <c r="X1" s="49"/>
      <c r="Y1" s="49"/>
      <c r="Z1" s="48"/>
      <c r="AA1" s="48"/>
      <c r="AB1" s="48"/>
      <c r="AC1" s="48"/>
      <c r="AD1" s="48">
        <f>C8</f>
        <v>0</v>
      </c>
      <c r="AE1" s="48"/>
      <c r="AF1" s="48"/>
      <c r="AG1" s="48"/>
      <c r="AH1" s="48"/>
      <c r="AI1" s="48"/>
      <c r="AJ1" s="48"/>
      <c r="AK1" s="48">
        <f>C9</f>
        <v>0</v>
      </c>
      <c r="AL1" s="48"/>
      <c r="AM1" s="48"/>
      <c r="AN1" s="48"/>
      <c r="AO1" s="48"/>
      <c r="AP1" s="48"/>
      <c r="AQ1" s="48"/>
      <c r="AR1" s="48">
        <f>C10</f>
        <v>0</v>
      </c>
      <c r="AS1" s="48"/>
      <c r="AT1" s="48"/>
      <c r="AU1" s="48"/>
      <c r="AV1" s="48"/>
      <c r="AW1" s="48"/>
      <c r="AX1" s="48"/>
      <c r="AY1" s="48">
        <f>C11</f>
        <v>0</v>
      </c>
      <c r="AZ1" s="48"/>
      <c r="BA1" s="48"/>
      <c r="BB1" s="48"/>
      <c r="BC1" s="48"/>
      <c r="BD1" s="48"/>
      <c r="BE1" s="48"/>
      <c r="BF1" s="48">
        <f>C12</f>
        <v>0</v>
      </c>
      <c r="BG1" s="48"/>
      <c r="BH1" s="48"/>
    </row>
    <row r="2" spans="1:60" ht="43.5" customHeight="1" x14ac:dyDescent="0.25">
      <c r="A2" s="48"/>
      <c r="B2" s="48"/>
      <c r="C2" s="48"/>
      <c r="D2" s="48"/>
      <c r="E2" s="48"/>
      <c r="F2" s="50" t="s">
        <v>74</v>
      </c>
      <c r="G2" s="50" t="s">
        <v>75</v>
      </c>
      <c r="H2" s="50" t="s">
        <v>76</v>
      </c>
      <c r="I2" s="50" t="s">
        <v>77</v>
      </c>
      <c r="J2" s="50" t="s">
        <v>73</v>
      </c>
      <c r="K2" s="50" t="s">
        <v>42</v>
      </c>
      <c r="L2" s="48"/>
      <c r="M2" s="50" t="s">
        <v>74</v>
      </c>
      <c r="N2" s="50" t="s">
        <v>75</v>
      </c>
      <c r="O2" s="50" t="s">
        <v>76</v>
      </c>
      <c r="P2" s="50" t="s">
        <v>77</v>
      </c>
      <c r="Q2" s="50" t="s">
        <v>73</v>
      </c>
      <c r="R2" s="50" t="s">
        <v>42</v>
      </c>
      <c r="S2" s="48"/>
      <c r="T2" s="50" t="s">
        <v>74</v>
      </c>
      <c r="U2" s="50" t="s">
        <v>75</v>
      </c>
      <c r="V2" s="50" t="s">
        <v>76</v>
      </c>
      <c r="W2" s="50" t="s">
        <v>77</v>
      </c>
      <c r="X2" s="50" t="s">
        <v>73</v>
      </c>
      <c r="Y2" s="50" t="s">
        <v>42</v>
      </c>
      <c r="Z2" s="48"/>
      <c r="AA2" s="48" t="s">
        <v>74</v>
      </c>
      <c r="AB2" s="48" t="s">
        <v>75</v>
      </c>
      <c r="AC2" s="48" t="s">
        <v>76</v>
      </c>
      <c r="AD2" s="48" t="s">
        <v>77</v>
      </c>
      <c r="AE2" s="48" t="s">
        <v>73</v>
      </c>
      <c r="AF2" s="48" t="s">
        <v>42</v>
      </c>
      <c r="AG2" s="48"/>
      <c r="AH2" s="48" t="s">
        <v>74</v>
      </c>
      <c r="AI2" s="48" t="s">
        <v>75</v>
      </c>
      <c r="AJ2" s="48" t="s">
        <v>76</v>
      </c>
      <c r="AK2" s="48" t="s">
        <v>77</v>
      </c>
      <c r="AL2" s="48" t="s">
        <v>73</v>
      </c>
      <c r="AM2" s="48" t="s">
        <v>42</v>
      </c>
      <c r="AN2" s="48"/>
      <c r="AO2" s="48" t="s">
        <v>74</v>
      </c>
      <c r="AP2" s="48" t="s">
        <v>75</v>
      </c>
      <c r="AQ2" s="48" t="s">
        <v>76</v>
      </c>
      <c r="AR2" s="48" t="s">
        <v>77</v>
      </c>
      <c r="AS2" s="48" t="s">
        <v>73</v>
      </c>
      <c r="AT2" s="48" t="s">
        <v>42</v>
      </c>
      <c r="AU2" s="48"/>
      <c r="AV2" s="48" t="s">
        <v>74</v>
      </c>
      <c r="AW2" s="48" t="s">
        <v>75</v>
      </c>
      <c r="AX2" s="48" t="s">
        <v>76</v>
      </c>
      <c r="AY2" s="48" t="s">
        <v>77</v>
      </c>
      <c r="AZ2" s="48" t="s">
        <v>73</v>
      </c>
      <c r="BA2" s="48" t="s">
        <v>42</v>
      </c>
      <c r="BB2" s="48"/>
      <c r="BC2" s="48" t="s">
        <v>74</v>
      </c>
      <c r="BD2" s="48" t="s">
        <v>75</v>
      </c>
      <c r="BE2" s="48" t="s">
        <v>76</v>
      </c>
      <c r="BF2" s="48" t="s">
        <v>77</v>
      </c>
      <c r="BG2" s="48" t="s">
        <v>73</v>
      </c>
      <c r="BH2" s="48" t="s">
        <v>42</v>
      </c>
    </row>
    <row r="3" spans="1:60" ht="14.4" x14ac:dyDescent="0.25">
      <c r="A3" s="48"/>
      <c r="B3" s="48"/>
      <c r="C3" s="48"/>
      <c r="D3" s="48"/>
      <c r="E3" s="12"/>
      <c r="F3" s="12">
        <v>1</v>
      </c>
      <c r="G3" s="12" t="str">
        <f ca="1">IFERROR(VLOOKUP($C$5&amp;"_"&amp;$F3,DATA2,COLUMNS($F$1:G$1),0),"")</f>
        <v/>
      </c>
      <c r="H3" s="12" t="str">
        <f ca="1">IFERROR(VLOOKUP($C$5&amp;"_"&amp;$F3,DATA2,COLUMNS($F$1:H$1),0),"")</f>
        <v/>
      </c>
      <c r="I3" s="12" t="str">
        <f ca="1">IFERROR(VLOOKUP($C$5&amp;"_"&amp;$F3,DATA2,COLUMNS($F$1:I$1),0),"")</f>
        <v/>
      </c>
      <c r="J3" s="12" t="str">
        <f ca="1">IFERROR(VLOOKUP($C$5&amp;"_"&amp;$F3,DATA2,COLUMNS($F$1:J$1),0),"")</f>
        <v/>
      </c>
      <c r="K3" s="12" t="str">
        <f ca="1">IFERROR(VLOOKUP($C$5&amp;"_"&amp;$F3,DATA2,COLUMNS($F$1:K$1),0),"")</f>
        <v/>
      </c>
      <c r="L3" s="12"/>
      <c r="M3" s="12">
        <v>1</v>
      </c>
      <c r="N3" s="12" t="str">
        <f ca="1">IFERROR(VLOOKUP($C$6&amp;"_"&amp;$M3,DATA2,COLUMNS($M$1:N$1),0),"")</f>
        <v/>
      </c>
      <c r="O3" s="12" t="str">
        <f ca="1">IFERROR(VLOOKUP($C$6&amp;"_"&amp;$M3,DATA2,COLUMNS($M$1:O$1),0),"")</f>
        <v/>
      </c>
      <c r="P3" s="12" t="str">
        <f ca="1">IFERROR(VLOOKUP($C$6&amp;"_"&amp;$M3,DATA2,COLUMNS($M$1:P$1),0),"")</f>
        <v/>
      </c>
      <c r="Q3" s="12" t="str">
        <f ca="1">IFERROR(VLOOKUP($C$6&amp;"_"&amp;$M3,DATA2,COLUMNS($M$1:Q$1),0),"")</f>
        <v/>
      </c>
      <c r="R3" s="12" t="str">
        <f ca="1">IFERROR(VLOOKUP($C$6&amp;"_"&amp;$M3,DATA2,COLUMNS($M$1:R$1),0),"")</f>
        <v/>
      </c>
      <c r="S3" s="12"/>
      <c r="T3" s="12">
        <v>1</v>
      </c>
      <c r="U3" s="12" t="str">
        <f ca="1">IFERROR(VLOOKUP($C$7&amp;"_"&amp;$T3,DATA2,COLUMNS($T$1:U$1),0),"")</f>
        <v/>
      </c>
      <c r="V3" s="12" t="str">
        <f ca="1">IFERROR(VLOOKUP($C$7&amp;"_"&amp;$T3,DATA2,COLUMNS($T$1:V$1),0),"")</f>
        <v/>
      </c>
      <c r="W3" s="12" t="str">
        <f ca="1">IFERROR(VLOOKUP($C$7&amp;"_"&amp;$T3,DATA2,COLUMNS($T$1:W$1),0),"")</f>
        <v/>
      </c>
      <c r="X3" s="12" t="str">
        <f ca="1">IFERROR(VLOOKUP($C$7&amp;"_"&amp;$T3,DATA2,COLUMNS($T$1:X$1),0),"")</f>
        <v/>
      </c>
      <c r="Y3" s="12" t="str">
        <f ca="1">IFERROR(VLOOKUP($C$7&amp;"_"&amp;$T3,DATA2,COLUMNS($T$1:Y$1),0),"")</f>
        <v/>
      </c>
      <c r="Z3" s="12"/>
      <c r="AA3" s="12">
        <v>1</v>
      </c>
      <c r="AB3" s="12" t="str">
        <f ca="1">IFERROR(VLOOKUP($C$8&amp;"_"&amp;$AA3,DATA2,COLUMNS($AA$1:AB$1),0),"")</f>
        <v/>
      </c>
      <c r="AC3" s="12" t="str">
        <f ca="1">IFERROR(VLOOKUP($C$8&amp;"_"&amp;$AA3,DATA2,COLUMNS($AA$1:AC$1),0),"")</f>
        <v/>
      </c>
      <c r="AD3" s="12" t="str">
        <f ca="1">IFERROR(VLOOKUP($C$8&amp;"_"&amp;$AA3,DATA2,COLUMNS($AA$1:AD$1),0),"")</f>
        <v/>
      </c>
      <c r="AE3" s="12" t="str">
        <f ca="1">IFERROR(VLOOKUP($C$8&amp;"_"&amp;$AA3,DATA2,COLUMNS($AA$1:AE$1),0),"")</f>
        <v/>
      </c>
      <c r="AF3" s="12" t="str">
        <f ca="1">IFERROR(VLOOKUP($C$8&amp;"_"&amp;$AA3,DATA2,COLUMNS($AA$1:AF$1),0),"")</f>
        <v/>
      </c>
      <c r="AG3" s="12"/>
      <c r="AH3" s="12">
        <v>1</v>
      </c>
      <c r="AI3" s="12" t="str">
        <f ca="1">IFERROR(VLOOKUP($C$9&amp;"_"&amp;$AH3,DATA2,COLUMNS($AH$1:AI$1),0),"")</f>
        <v/>
      </c>
      <c r="AJ3" s="12" t="str">
        <f ca="1">IFERROR(VLOOKUP($C$9&amp;"_"&amp;$AH3,DATA2,COLUMNS($AH$1:AJ$1),0),"")</f>
        <v/>
      </c>
      <c r="AK3" s="12" t="str">
        <f ca="1">IFERROR(VLOOKUP($C$9&amp;"_"&amp;$AH3,DATA2,COLUMNS($AH$1:AK$1),0),"")</f>
        <v/>
      </c>
      <c r="AL3" s="12" t="str">
        <f ca="1">IFERROR(VLOOKUP($C$9&amp;"_"&amp;$AH3,DATA2,COLUMNS($AH$1:AL$1),0),"")</f>
        <v/>
      </c>
      <c r="AM3" s="12" t="str">
        <f ca="1">IFERROR(VLOOKUP($C$9&amp;"_"&amp;$AH3,DATA2,COLUMNS($AH$1:AM$1),0),"")</f>
        <v/>
      </c>
      <c r="AN3" s="12"/>
      <c r="AO3" s="12">
        <v>1</v>
      </c>
      <c r="AP3" s="12" t="str">
        <f ca="1">IFERROR(VLOOKUP($C$10&amp;"_"&amp;$AO3,DATA2,COLUMNS($AO$1:AP$1),0),"")</f>
        <v/>
      </c>
      <c r="AQ3" s="12" t="str">
        <f ca="1">IFERROR(VLOOKUP($C$10&amp;"_"&amp;$AO3,DATA2,COLUMNS($AO$1:AQ$1),0),"")</f>
        <v/>
      </c>
      <c r="AR3" s="12" t="str">
        <f ca="1">IFERROR(VLOOKUP($C$10&amp;"_"&amp;$AO3,DATA2,COLUMNS($AO$1:AR$1),0),"")</f>
        <v/>
      </c>
      <c r="AS3" s="12" t="str">
        <f ca="1">IFERROR(VLOOKUP($C$10&amp;"_"&amp;$AO3,DATA2,COLUMNS($AO$1:AS$1),0),"")</f>
        <v/>
      </c>
      <c r="AT3" s="12" t="str">
        <f ca="1">IFERROR(VLOOKUP($C$10&amp;"_"&amp;$AO3,DATA2,COLUMNS($AO$1:AT$1),0),"")</f>
        <v/>
      </c>
      <c r="AU3" s="12"/>
      <c r="AV3" s="12">
        <v>1</v>
      </c>
      <c r="AW3" s="12" t="str">
        <f ca="1">IFERROR(VLOOKUP($C$11&amp;"_"&amp;$AV3,DATA2,COLUMNS($AV$1:AW$1),0),"")</f>
        <v/>
      </c>
      <c r="AX3" s="12" t="str">
        <f ca="1">IFERROR(VLOOKUP($C$11&amp;"_"&amp;$AV3,DATA2,COLUMNS($AV$1:AX$1),0),"")</f>
        <v/>
      </c>
      <c r="AY3" s="12" t="str">
        <f ca="1">IFERROR(VLOOKUP($C$11&amp;"_"&amp;$AV3,DATA2,COLUMNS($AV$1:AY$1),0),"")</f>
        <v/>
      </c>
      <c r="AZ3" s="12" t="str">
        <f ca="1">IFERROR(VLOOKUP($C$11&amp;"_"&amp;$AV3,DATA2,COLUMNS($AV$1:AZ$1),0),"")</f>
        <v/>
      </c>
      <c r="BA3" s="12" t="str">
        <f ca="1">IFERROR(VLOOKUP($C$11&amp;"_"&amp;$AV3,DATA2,COLUMNS($AV$1:BA$1),0),"")</f>
        <v/>
      </c>
      <c r="BB3" s="12"/>
      <c r="BC3" s="12">
        <v>1</v>
      </c>
      <c r="BD3" s="12" t="str">
        <f ca="1">IFERROR(VLOOKUP($C$12&amp;"_"&amp;$BC3,DATA2,COLUMNS($BC$1:BD$1),0),"")</f>
        <v/>
      </c>
      <c r="BE3" s="12" t="str">
        <f ca="1">IFERROR(VLOOKUP($C$12&amp;"_"&amp;$BC3,DATA2,COLUMNS($BC$1:BE$1),0),"")</f>
        <v/>
      </c>
      <c r="BF3" s="12" t="str">
        <f ca="1">IFERROR(VLOOKUP($C$12&amp;"_"&amp;$BC3,DATA2,COLUMNS($BC$1:BF$1),0),"")</f>
        <v/>
      </c>
      <c r="BG3" s="12" t="str">
        <f ca="1">IFERROR(VLOOKUP($C$12&amp;"_"&amp;$BC3,DATA2,COLUMNS($BC$1:BG$1),0),"")</f>
        <v/>
      </c>
      <c r="BH3" s="12" t="str">
        <f ca="1">IFERROR(VLOOKUP($C$12&amp;"_"&amp;$BC3,DATA2,COLUMNS($BC$1:BH$1),0),"")</f>
        <v/>
      </c>
    </row>
    <row r="4" spans="1:60" ht="14.4" x14ac:dyDescent="0.25">
      <c r="A4" s="51" t="s">
        <v>78</v>
      </c>
      <c r="B4" s="51" t="s">
        <v>79</v>
      </c>
      <c r="C4" s="51" t="s">
        <v>75</v>
      </c>
      <c r="D4" s="51" t="s">
        <v>79</v>
      </c>
      <c r="E4" s="12"/>
      <c r="F4" s="12">
        <v>2</v>
      </c>
      <c r="G4" s="12" t="str">
        <f ca="1">IFERROR(VLOOKUP($C$5&amp;"_"&amp;$F4,DATA2,COLUMNS($F$1:G$1),0),"")</f>
        <v/>
      </c>
      <c r="H4" s="12" t="str">
        <f ca="1">IFERROR(VLOOKUP($C$5&amp;"_"&amp;$F4,DATA2,COLUMNS($F$1:H$1),0),"")</f>
        <v/>
      </c>
      <c r="I4" s="12" t="str">
        <f ca="1">IFERROR(VLOOKUP($C$5&amp;"_"&amp;$F4,DATA2,COLUMNS($F$1:I$1),0),"")</f>
        <v/>
      </c>
      <c r="J4" s="12" t="str">
        <f ca="1">IFERROR(VLOOKUP($C$5&amp;"_"&amp;$F4,DATA2,COLUMNS($F$1:J$1),0),"")</f>
        <v/>
      </c>
      <c r="K4" s="12" t="str">
        <f ca="1">IFERROR(VLOOKUP($C$5&amp;"_"&amp;$F4,DATA2,COLUMNS($F$1:K$1),0),"")</f>
        <v/>
      </c>
      <c r="L4" s="12"/>
      <c r="M4" s="12">
        <v>2</v>
      </c>
      <c r="N4" s="12" t="str">
        <f ca="1">IFERROR(VLOOKUP($C$6&amp;"_"&amp;$M4,DATA2,COLUMNS($M$1:N$1),0),"")</f>
        <v/>
      </c>
      <c r="O4" s="12" t="str">
        <f ca="1">IFERROR(VLOOKUP($C$6&amp;"_"&amp;$M4,DATA2,COLUMNS($M$1:O$1),0),"")</f>
        <v/>
      </c>
      <c r="P4" s="12" t="str">
        <f ca="1">IFERROR(VLOOKUP($C$6&amp;"_"&amp;$M4,DATA2,COLUMNS($M$1:P$1),0),"")</f>
        <v/>
      </c>
      <c r="Q4" s="12" t="str">
        <f ca="1">IFERROR(VLOOKUP($C$6&amp;"_"&amp;$M4,DATA2,COLUMNS($M$1:Q$1),0),"")</f>
        <v/>
      </c>
      <c r="R4" s="12" t="str">
        <f ca="1">IFERROR(VLOOKUP($C$6&amp;"_"&amp;$M4,DATA2,COLUMNS($M$1:R$1),0),"")</f>
        <v/>
      </c>
      <c r="S4" s="12"/>
      <c r="T4" s="12">
        <v>2</v>
      </c>
      <c r="U4" s="12" t="str">
        <f ca="1">IFERROR(VLOOKUP($C$7&amp;"_"&amp;$T4,DATA2,COLUMNS($T$1:U$1),0),"")</f>
        <v/>
      </c>
      <c r="V4" s="12" t="str">
        <f ca="1">IFERROR(VLOOKUP($C$7&amp;"_"&amp;$T4,DATA2,COLUMNS($T$1:V$1),0),"")</f>
        <v/>
      </c>
      <c r="W4" s="12" t="str">
        <f ca="1">IFERROR(VLOOKUP($C$7&amp;"_"&amp;$T4,DATA2,COLUMNS($T$1:W$1),0),"")</f>
        <v/>
      </c>
      <c r="X4" s="12" t="str">
        <f ca="1">IFERROR(VLOOKUP($C$7&amp;"_"&amp;$T4,DATA2,COLUMNS($T$1:X$1),0),"")</f>
        <v/>
      </c>
      <c r="Y4" s="12" t="str">
        <f ca="1">IFERROR(VLOOKUP($C$7&amp;"_"&amp;$T4,DATA2,COLUMNS($T$1:Y$1),0),"")</f>
        <v/>
      </c>
      <c r="Z4" s="12"/>
      <c r="AA4" s="12">
        <v>2</v>
      </c>
      <c r="AB4" s="12" t="str">
        <f ca="1">IFERROR(VLOOKUP($C$8&amp;"_"&amp;$AA4,DATA2,COLUMNS($AA$1:AB$1),0),"")</f>
        <v/>
      </c>
      <c r="AC4" s="12" t="str">
        <f ca="1">IFERROR(VLOOKUP($C$8&amp;"_"&amp;$AA4,DATA2,COLUMNS($AA$1:AC$1),0),"")</f>
        <v/>
      </c>
      <c r="AD4" s="12" t="str">
        <f ca="1">IFERROR(VLOOKUP($C$8&amp;"_"&amp;$AA4,DATA2,COLUMNS($AA$1:AD$1),0),"")</f>
        <v/>
      </c>
      <c r="AE4" s="12" t="str">
        <f ca="1">IFERROR(VLOOKUP($C$8&amp;"_"&amp;$AA4,DATA2,COLUMNS($AA$1:AE$1),0),"")</f>
        <v/>
      </c>
      <c r="AF4" s="12" t="str">
        <f ca="1">IFERROR(VLOOKUP($C$8&amp;"_"&amp;$AA4,DATA2,COLUMNS($AA$1:AF$1),0),"")</f>
        <v/>
      </c>
      <c r="AG4" s="12"/>
      <c r="AH4" s="12">
        <v>2</v>
      </c>
      <c r="AI4" s="12" t="str">
        <f ca="1">IFERROR(VLOOKUP($C$9&amp;"_"&amp;$AH4,DATA2,COLUMNS($AH$1:AI$1),0),"")</f>
        <v/>
      </c>
      <c r="AJ4" s="12" t="str">
        <f ca="1">IFERROR(VLOOKUP($C$9&amp;"_"&amp;$AH4,DATA2,COLUMNS($AH$1:AJ$1),0),"")</f>
        <v/>
      </c>
      <c r="AK4" s="12" t="str">
        <f ca="1">IFERROR(VLOOKUP($C$9&amp;"_"&amp;$AH4,DATA2,COLUMNS($AH$1:AK$1),0),"")</f>
        <v/>
      </c>
      <c r="AL4" s="12" t="str">
        <f ca="1">IFERROR(VLOOKUP($C$9&amp;"_"&amp;$AH4,DATA2,COLUMNS($AH$1:AL$1),0),"")</f>
        <v/>
      </c>
      <c r="AM4" s="12" t="str">
        <f ca="1">IFERROR(VLOOKUP($C$9&amp;"_"&amp;$AH4,DATA2,COLUMNS($AH$1:AM$1),0),"")</f>
        <v/>
      </c>
      <c r="AN4" s="12"/>
      <c r="AO4" s="12">
        <v>2</v>
      </c>
      <c r="AP4" s="12" t="str">
        <f ca="1">IFERROR(VLOOKUP($C$10&amp;"_"&amp;$AO4,DATA2,COLUMNS($AO$1:AP$1),0),"")</f>
        <v/>
      </c>
      <c r="AQ4" s="12" t="str">
        <f ca="1">IFERROR(VLOOKUP($C$10&amp;"_"&amp;$AO4,DATA2,COLUMNS($AO$1:AQ$1),0),"")</f>
        <v/>
      </c>
      <c r="AR4" s="12" t="str">
        <f ca="1">IFERROR(VLOOKUP($C$10&amp;"_"&amp;$AO4,DATA2,COLUMNS($AO$1:AR$1),0),"")</f>
        <v/>
      </c>
      <c r="AS4" s="12" t="str">
        <f ca="1">IFERROR(VLOOKUP($C$10&amp;"_"&amp;$AO4,DATA2,COLUMNS($AO$1:AS$1),0),"")</f>
        <v/>
      </c>
      <c r="AT4" s="12" t="str">
        <f ca="1">IFERROR(VLOOKUP($C$10&amp;"_"&amp;$AO4,DATA2,COLUMNS($AO$1:AT$1),0),"")</f>
        <v/>
      </c>
      <c r="AU4" s="12"/>
      <c r="AV4" s="12">
        <v>2</v>
      </c>
      <c r="AW4" s="12" t="str">
        <f ca="1">IFERROR(VLOOKUP($C$11&amp;"_"&amp;$AV4,DATA2,COLUMNS($AV$1:AW$1),0),"")</f>
        <v/>
      </c>
      <c r="AX4" s="12" t="str">
        <f ca="1">IFERROR(VLOOKUP($C$11&amp;"_"&amp;$AV4,DATA2,COLUMNS($AV$1:AX$1),0),"")</f>
        <v/>
      </c>
      <c r="AY4" s="12" t="str">
        <f ca="1">IFERROR(VLOOKUP($C$11&amp;"_"&amp;$AV4,DATA2,COLUMNS($AV$1:AY$1),0),"")</f>
        <v/>
      </c>
      <c r="AZ4" s="12" t="str">
        <f ca="1">IFERROR(VLOOKUP($C$11&amp;"_"&amp;$AV4,DATA2,COLUMNS($AV$1:AZ$1),0),"")</f>
        <v/>
      </c>
      <c r="BA4" s="12" t="str">
        <f ca="1">IFERROR(VLOOKUP($C$11&amp;"_"&amp;$AV4,DATA2,COLUMNS($AV$1:BA$1),0),"")</f>
        <v/>
      </c>
      <c r="BB4" s="12"/>
      <c r="BC4" s="12">
        <v>2</v>
      </c>
      <c r="BD4" s="12" t="str">
        <f ca="1">IFERROR(VLOOKUP($C$12&amp;"_"&amp;$BC4,DATA2,COLUMNS($BC$1:BD$1),0),"")</f>
        <v/>
      </c>
      <c r="BE4" s="12" t="str">
        <f ca="1">IFERROR(VLOOKUP($C$12&amp;"_"&amp;$BC4,DATA2,COLUMNS($BC$1:BE$1),0),"")</f>
        <v/>
      </c>
      <c r="BF4" s="12" t="str">
        <f ca="1">IFERROR(VLOOKUP($C$12&amp;"_"&amp;$BC4,DATA2,COLUMNS($BC$1:BF$1),0),"")</f>
        <v/>
      </c>
      <c r="BG4" s="12" t="str">
        <f ca="1">IFERROR(VLOOKUP($C$12&amp;"_"&amp;$BC4,DATA2,COLUMNS($BC$1:BG$1),0),"")</f>
        <v/>
      </c>
      <c r="BH4" s="12" t="str">
        <f ca="1">IFERROR(VLOOKUP($C$12&amp;"_"&amp;$BC4,DATA2,COLUMNS($BC$1:BH$1),0),"")</f>
        <v/>
      </c>
    </row>
    <row r="5" spans="1:60" ht="14.4" x14ac:dyDescent="0.25">
      <c r="A5" s="51">
        <f>SORT!M2</f>
        <v>0</v>
      </c>
      <c r="B5" s="51">
        <f>COUNTIF(SORT!$D$2:$D$325,A5)</f>
        <v>0</v>
      </c>
      <c r="C5" s="51">
        <f>SORT!L2</f>
        <v>0</v>
      </c>
      <c r="D5" s="51">
        <f>COUNTIF(SORT!$E$2:$E$325,C5)</f>
        <v>0</v>
      </c>
      <c r="E5" s="12"/>
      <c r="F5" s="12">
        <v>3</v>
      </c>
      <c r="G5" s="12" t="str">
        <f ca="1">IFERROR(VLOOKUP($C$5&amp;"_"&amp;$F5,DATA2,COLUMNS($F$1:G$1),0),"")</f>
        <v/>
      </c>
      <c r="H5" s="12" t="str">
        <f ca="1">IFERROR(VLOOKUP($C$5&amp;"_"&amp;$F5,DATA2,COLUMNS($F$1:H$1),0),"")</f>
        <v/>
      </c>
      <c r="I5" s="12" t="str">
        <f ca="1">IFERROR(VLOOKUP($C$5&amp;"_"&amp;$F5,DATA2,COLUMNS($F$1:I$1),0),"")</f>
        <v/>
      </c>
      <c r="J5" s="12" t="str">
        <f ca="1">IFERROR(VLOOKUP($C$5&amp;"_"&amp;$F5,DATA2,COLUMNS($F$1:J$1),0),"")</f>
        <v/>
      </c>
      <c r="K5" s="12" t="str">
        <f ca="1">IFERROR(VLOOKUP($C$5&amp;"_"&amp;$F5,DATA2,COLUMNS($F$1:K$1),0),"")</f>
        <v/>
      </c>
      <c r="L5" s="12"/>
      <c r="M5" s="12">
        <v>3</v>
      </c>
      <c r="N5" s="12" t="str">
        <f ca="1">IFERROR(VLOOKUP($C$6&amp;"_"&amp;$M5,DATA2,COLUMNS($M$1:N$1),0),"")</f>
        <v/>
      </c>
      <c r="O5" s="12" t="str">
        <f ca="1">IFERROR(VLOOKUP($C$6&amp;"_"&amp;$M5,DATA2,COLUMNS($M$1:O$1),0),"")</f>
        <v/>
      </c>
      <c r="P5" s="12" t="str">
        <f ca="1">IFERROR(VLOOKUP($C$6&amp;"_"&amp;$M5,DATA2,COLUMNS($M$1:P$1),0),"")</f>
        <v/>
      </c>
      <c r="Q5" s="12" t="str">
        <f ca="1">IFERROR(VLOOKUP($C$6&amp;"_"&amp;$M5,DATA2,COLUMNS($M$1:Q$1),0),"")</f>
        <v/>
      </c>
      <c r="R5" s="12" t="str">
        <f ca="1">IFERROR(VLOOKUP($C$6&amp;"_"&amp;$M5,DATA2,COLUMNS($M$1:R$1),0),"")</f>
        <v/>
      </c>
      <c r="S5" s="12"/>
      <c r="T5" s="12">
        <v>3</v>
      </c>
      <c r="U5" s="12" t="str">
        <f ca="1">IFERROR(VLOOKUP($C$7&amp;"_"&amp;$T5,DATA2,COLUMNS($T$1:U$1),0),"")</f>
        <v/>
      </c>
      <c r="V5" s="12" t="str">
        <f ca="1">IFERROR(VLOOKUP($C$7&amp;"_"&amp;$T5,DATA2,COLUMNS($T$1:V$1),0),"")</f>
        <v/>
      </c>
      <c r="W5" s="12" t="str">
        <f ca="1">IFERROR(VLOOKUP($C$7&amp;"_"&amp;$T5,DATA2,COLUMNS($T$1:W$1),0),"")</f>
        <v/>
      </c>
      <c r="X5" s="12" t="str">
        <f ca="1">IFERROR(VLOOKUP($C$7&amp;"_"&amp;$T5,DATA2,COLUMNS($T$1:X$1),0),"")</f>
        <v/>
      </c>
      <c r="Y5" s="12" t="str">
        <f ca="1">IFERROR(VLOOKUP($C$7&amp;"_"&amp;$T5,DATA2,COLUMNS($T$1:Y$1),0),"")</f>
        <v/>
      </c>
      <c r="Z5" s="12"/>
      <c r="AA5" s="12">
        <v>3</v>
      </c>
      <c r="AB5" s="12" t="str">
        <f ca="1">IFERROR(VLOOKUP($C$8&amp;"_"&amp;$AA5,DATA2,COLUMNS($AA$1:AB$1),0),"")</f>
        <v/>
      </c>
      <c r="AC5" s="12" t="str">
        <f ca="1">IFERROR(VLOOKUP($C$8&amp;"_"&amp;$AA5,DATA2,COLUMNS($AA$1:AC$1),0),"")</f>
        <v/>
      </c>
      <c r="AD5" s="12" t="str">
        <f ca="1">IFERROR(VLOOKUP($C$8&amp;"_"&amp;$AA5,DATA2,COLUMNS($AA$1:AD$1),0),"")</f>
        <v/>
      </c>
      <c r="AE5" s="12" t="str">
        <f ca="1">IFERROR(VLOOKUP($C$8&amp;"_"&amp;$AA5,DATA2,COLUMNS($AA$1:AE$1),0),"")</f>
        <v/>
      </c>
      <c r="AF5" s="12" t="str">
        <f ca="1">IFERROR(VLOOKUP($C$8&amp;"_"&amp;$AA5,DATA2,COLUMNS($AA$1:AF$1),0),"")</f>
        <v/>
      </c>
      <c r="AG5" s="12"/>
      <c r="AH5" s="12">
        <v>3</v>
      </c>
      <c r="AI5" s="12" t="str">
        <f ca="1">IFERROR(VLOOKUP($C$9&amp;"_"&amp;$AH5,DATA2,COLUMNS($AH$1:AI$1),0),"")</f>
        <v/>
      </c>
      <c r="AJ5" s="12" t="str">
        <f ca="1">IFERROR(VLOOKUP($C$9&amp;"_"&amp;$AH5,DATA2,COLUMNS($AH$1:AJ$1),0),"")</f>
        <v/>
      </c>
      <c r="AK5" s="12" t="str">
        <f ca="1">IFERROR(VLOOKUP($C$9&amp;"_"&amp;$AH5,DATA2,COLUMNS($AH$1:AK$1),0),"")</f>
        <v/>
      </c>
      <c r="AL5" s="12" t="str">
        <f ca="1">IFERROR(VLOOKUP($C$9&amp;"_"&amp;$AH5,DATA2,COLUMNS($AH$1:AL$1),0),"")</f>
        <v/>
      </c>
      <c r="AM5" s="12" t="str">
        <f ca="1">IFERROR(VLOOKUP($C$9&amp;"_"&amp;$AH5,DATA2,COLUMNS($AH$1:AM$1),0),"")</f>
        <v/>
      </c>
      <c r="AN5" s="12"/>
      <c r="AO5" s="12">
        <v>3</v>
      </c>
      <c r="AP5" s="12" t="str">
        <f ca="1">IFERROR(VLOOKUP($C$10&amp;"_"&amp;$AO5,DATA2,COLUMNS($AO$1:AP$1),0),"")</f>
        <v/>
      </c>
      <c r="AQ5" s="12" t="str">
        <f ca="1">IFERROR(VLOOKUP($C$10&amp;"_"&amp;$AO5,DATA2,COLUMNS($AO$1:AQ$1),0),"")</f>
        <v/>
      </c>
      <c r="AR5" s="12" t="str">
        <f ca="1">IFERROR(VLOOKUP($C$10&amp;"_"&amp;$AO5,DATA2,COLUMNS($AO$1:AR$1),0),"")</f>
        <v/>
      </c>
      <c r="AS5" s="12" t="str">
        <f ca="1">IFERROR(VLOOKUP($C$10&amp;"_"&amp;$AO5,DATA2,COLUMNS($AO$1:AS$1),0),"")</f>
        <v/>
      </c>
      <c r="AT5" s="12" t="str">
        <f ca="1">IFERROR(VLOOKUP($C$10&amp;"_"&amp;$AO5,DATA2,COLUMNS($AO$1:AT$1),0),"")</f>
        <v/>
      </c>
      <c r="AU5" s="12"/>
      <c r="AV5" s="12">
        <v>3</v>
      </c>
      <c r="AW5" s="12" t="str">
        <f ca="1">IFERROR(VLOOKUP($C$11&amp;"_"&amp;$AV5,DATA2,COLUMNS($AV$1:AW$1),0),"")</f>
        <v/>
      </c>
      <c r="AX5" s="12" t="str">
        <f ca="1">IFERROR(VLOOKUP($C$11&amp;"_"&amp;$AV5,DATA2,COLUMNS($AV$1:AX$1),0),"")</f>
        <v/>
      </c>
      <c r="AY5" s="12" t="str">
        <f ca="1">IFERROR(VLOOKUP($C$11&amp;"_"&amp;$AV5,DATA2,COLUMNS($AV$1:AY$1),0),"")</f>
        <v/>
      </c>
      <c r="AZ5" s="12" t="str">
        <f ca="1">IFERROR(VLOOKUP($C$11&amp;"_"&amp;$AV5,DATA2,COLUMNS($AV$1:AZ$1),0),"")</f>
        <v/>
      </c>
      <c r="BA5" s="12" t="str">
        <f ca="1">IFERROR(VLOOKUP($C$11&amp;"_"&amp;$AV5,DATA2,COLUMNS($AV$1:BA$1),0),"")</f>
        <v/>
      </c>
      <c r="BB5" s="12"/>
      <c r="BC5" s="12">
        <v>3</v>
      </c>
      <c r="BD5" s="12" t="str">
        <f ca="1">IFERROR(VLOOKUP($C$12&amp;"_"&amp;$BC5,DATA2,COLUMNS($BC$1:BD$1),0),"")</f>
        <v/>
      </c>
      <c r="BE5" s="12" t="str">
        <f ca="1">IFERROR(VLOOKUP($C$12&amp;"_"&amp;$BC5,DATA2,COLUMNS($BC$1:BE$1),0),"")</f>
        <v/>
      </c>
      <c r="BF5" s="12" t="str">
        <f ca="1">IFERROR(VLOOKUP($C$12&amp;"_"&amp;$BC5,DATA2,COLUMNS($BC$1:BF$1),0),"")</f>
        <v/>
      </c>
      <c r="BG5" s="12" t="str">
        <f ca="1">IFERROR(VLOOKUP($C$12&amp;"_"&amp;$BC5,DATA2,COLUMNS($BC$1:BG$1),0),"")</f>
        <v/>
      </c>
      <c r="BH5" s="12" t="str">
        <f ca="1">IFERROR(VLOOKUP($C$12&amp;"_"&amp;$BC5,DATA2,COLUMNS($BC$1:BH$1),0),"")</f>
        <v/>
      </c>
    </row>
    <row r="6" spans="1:60" ht="14.4" x14ac:dyDescent="0.25">
      <c r="A6" s="51">
        <f>SORT!M3</f>
        <v>0</v>
      </c>
      <c r="B6" s="51">
        <f>COUNTIF(SORT!$D$2:$D$325,A6)</f>
        <v>0</v>
      </c>
      <c r="C6" s="51">
        <f>SORT!L3</f>
        <v>0</v>
      </c>
      <c r="D6" s="51">
        <f>COUNTIF(SORT!$E$2:$E$325,C6)</f>
        <v>0</v>
      </c>
      <c r="E6" s="12"/>
      <c r="F6" s="12">
        <v>4</v>
      </c>
      <c r="G6" s="12" t="str">
        <f ca="1">IFERROR(VLOOKUP($C$5&amp;"_"&amp;$F6,DATA2,COLUMNS($F$1:G$1),0),"")</f>
        <v/>
      </c>
      <c r="H6" s="12" t="str">
        <f ca="1">IFERROR(VLOOKUP($C$5&amp;"_"&amp;$F6,DATA2,COLUMNS($F$1:H$1),0),"")</f>
        <v/>
      </c>
      <c r="I6" s="12" t="str">
        <f ca="1">IFERROR(VLOOKUP($C$5&amp;"_"&amp;$F6,DATA2,COLUMNS($F$1:I$1),0),"")</f>
        <v/>
      </c>
      <c r="J6" s="12" t="str">
        <f ca="1">IFERROR(VLOOKUP($C$5&amp;"_"&amp;$F6,DATA2,COLUMNS($F$1:J$1),0),"")</f>
        <v/>
      </c>
      <c r="K6" s="12" t="str">
        <f ca="1">IFERROR(VLOOKUP($C$5&amp;"_"&amp;$F6,DATA2,COLUMNS($F$1:K$1),0),"")</f>
        <v/>
      </c>
      <c r="L6" s="12"/>
      <c r="M6" s="12">
        <v>4</v>
      </c>
      <c r="N6" s="12" t="str">
        <f ca="1">IFERROR(VLOOKUP($C$6&amp;"_"&amp;$M6,DATA2,COLUMNS($M$1:N$1),0),"")</f>
        <v/>
      </c>
      <c r="O6" s="12" t="str">
        <f ca="1">IFERROR(VLOOKUP($C$6&amp;"_"&amp;$M6,DATA2,COLUMNS($M$1:O$1),0),"")</f>
        <v/>
      </c>
      <c r="P6" s="12" t="str">
        <f ca="1">IFERROR(VLOOKUP($C$6&amp;"_"&amp;$M6,DATA2,COLUMNS($M$1:P$1),0),"")</f>
        <v/>
      </c>
      <c r="Q6" s="12" t="str">
        <f ca="1">IFERROR(VLOOKUP($C$6&amp;"_"&amp;$M6,DATA2,COLUMNS($M$1:Q$1),0),"")</f>
        <v/>
      </c>
      <c r="R6" s="12" t="str">
        <f ca="1">IFERROR(VLOOKUP($C$6&amp;"_"&amp;$M6,DATA2,COLUMNS($M$1:R$1),0),"")</f>
        <v/>
      </c>
      <c r="S6" s="12"/>
      <c r="T6" s="12">
        <v>4</v>
      </c>
      <c r="U6" s="12" t="str">
        <f ca="1">IFERROR(VLOOKUP($C$7&amp;"_"&amp;$T6,DATA2,COLUMNS($T$1:U$1),0),"")</f>
        <v/>
      </c>
      <c r="V6" s="12" t="str">
        <f ca="1">IFERROR(VLOOKUP($C$7&amp;"_"&amp;$T6,DATA2,COLUMNS($T$1:V$1),0),"")</f>
        <v/>
      </c>
      <c r="W6" s="12" t="str">
        <f ca="1">IFERROR(VLOOKUP($C$7&amp;"_"&amp;$T6,DATA2,COLUMNS($T$1:W$1),0),"")</f>
        <v/>
      </c>
      <c r="X6" s="12" t="str">
        <f ca="1">IFERROR(VLOOKUP($C$7&amp;"_"&amp;$T6,DATA2,COLUMNS($T$1:X$1),0),"")</f>
        <v/>
      </c>
      <c r="Y6" s="12" t="str">
        <f ca="1">IFERROR(VLOOKUP($C$7&amp;"_"&amp;$T6,DATA2,COLUMNS($T$1:Y$1),0),"")</f>
        <v/>
      </c>
      <c r="Z6" s="12"/>
      <c r="AA6" s="12">
        <v>4</v>
      </c>
      <c r="AB6" s="12" t="str">
        <f ca="1">IFERROR(VLOOKUP($C$8&amp;"_"&amp;$AA6,DATA2,COLUMNS($AA$1:AB$1),0),"")</f>
        <v/>
      </c>
      <c r="AC6" s="12" t="str">
        <f ca="1">IFERROR(VLOOKUP($C$8&amp;"_"&amp;$AA6,DATA2,COLUMNS($AA$1:AC$1),0),"")</f>
        <v/>
      </c>
      <c r="AD6" s="12" t="str">
        <f ca="1">IFERROR(VLOOKUP($C$8&amp;"_"&amp;$AA6,DATA2,COLUMNS($AA$1:AD$1),0),"")</f>
        <v/>
      </c>
      <c r="AE6" s="12" t="str">
        <f ca="1">IFERROR(VLOOKUP($C$8&amp;"_"&amp;$AA6,DATA2,COLUMNS($AA$1:AE$1),0),"")</f>
        <v/>
      </c>
      <c r="AF6" s="12" t="str">
        <f ca="1">IFERROR(VLOOKUP($C$8&amp;"_"&amp;$AA6,DATA2,COLUMNS($AA$1:AF$1),0),"")</f>
        <v/>
      </c>
      <c r="AG6" s="12"/>
      <c r="AH6" s="12">
        <v>4</v>
      </c>
      <c r="AI6" s="12" t="str">
        <f ca="1">IFERROR(VLOOKUP($C$9&amp;"_"&amp;$AH6,DATA2,COLUMNS($AH$1:AI$1),0),"")</f>
        <v/>
      </c>
      <c r="AJ6" s="12" t="str">
        <f ca="1">IFERROR(VLOOKUP($C$9&amp;"_"&amp;$AH6,DATA2,COLUMNS($AH$1:AJ$1),0),"")</f>
        <v/>
      </c>
      <c r="AK6" s="12" t="str">
        <f ca="1">IFERROR(VLOOKUP($C$9&amp;"_"&amp;$AH6,DATA2,COLUMNS($AH$1:AK$1),0),"")</f>
        <v/>
      </c>
      <c r="AL6" s="12" t="str">
        <f ca="1">IFERROR(VLOOKUP($C$9&amp;"_"&amp;$AH6,DATA2,COLUMNS($AH$1:AL$1),0),"")</f>
        <v/>
      </c>
      <c r="AM6" s="12" t="str">
        <f ca="1">IFERROR(VLOOKUP($C$9&amp;"_"&amp;$AH6,DATA2,COLUMNS($AH$1:AM$1),0),"")</f>
        <v/>
      </c>
      <c r="AN6" s="12"/>
      <c r="AO6" s="12">
        <v>4</v>
      </c>
      <c r="AP6" s="12" t="str">
        <f ca="1">IFERROR(VLOOKUP($C$10&amp;"_"&amp;$AO6,DATA2,COLUMNS($AO$1:AP$1),0),"")</f>
        <v/>
      </c>
      <c r="AQ6" s="12" t="str">
        <f ca="1">IFERROR(VLOOKUP($C$10&amp;"_"&amp;$AO6,DATA2,COLUMNS($AO$1:AQ$1),0),"")</f>
        <v/>
      </c>
      <c r="AR6" s="12" t="str">
        <f ca="1">IFERROR(VLOOKUP($C$10&amp;"_"&amp;$AO6,DATA2,COLUMNS($AO$1:AR$1),0),"")</f>
        <v/>
      </c>
      <c r="AS6" s="12" t="str">
        <f ca="1">IFERROR(VLOOKUP($C$10&amp;"_"&amp;$AO6,DATA2,COLUMNS($AO$1:AS$1),0),"")</f>
        <v/>
      </c>
      <c r="AT6" s="12" t="str">
        <f ca="1">IFERROR(VLOOKUP($C$10&amp;"_"&amp;$AO6,DATA2,COLUMNS($AO$1:AT$1),0),"")</f>
        <v/>
      </c>
      <c r="AU6" s="12"/>
      <c r="AV6" s="12">
        <v>4</v>
      </c>
      <c r="AW6" s="12" t="str">
        <f ca="1">IFERROR(VLOOKUP($C$11&amp;"_"&amp;$AV6,DATA2,COLUMNS($AV$1:AW$1),0),"")</f>
        <v/>
      </c>
      <c r="AX6" s="12" t="str">
        <f ca="1">IFERROR(VLOOKUP($C$11&amp;"_"&amp;$AV6,DATA2,COLUMNS($AV$1:AX$1),0),"")</f>
        <v/>
      </c>
      <c r="AY6" s="12" t="str">
        <f ca="1">IFERROR(VLOOKUP($C$11&amp;"_"&amp;$AV6,DATA2,COLUMNS($AV$1:AY$1),0),"")</f>
        <v/>
      </c>
      <c r="AZ6" s="12" t="str">
        <f ca="1">IFERROR(VLOOKUP($C$11&amp;"_"&amp;$AV6,DATA2,COLUMNS($AV$1:AZ$1),0),"")</f>
        <v/>
      </c>
      <c r="BA6" s="12" t="str">
        <f ca="1">IFERROR(VLOOKUP($C$11&amp;"_"&amp;$AV6,DATA2,COLUMNS($AV$1:BA$1),0),"")</f>
        <v/>
      </c>
      <c r="BB6" s="12"/>
      <c r="BC6" s="12">
        <v>4</v>
      </c>
      <c r="BD6" s="12" t="str">
        <f ca="1">IFERROR(VLOOKUP($C$12&amp;"_"&amp;$BC6,DATA2,COLUMNS($BC$1:BD$1),0),"")</f>
        <v/>
      </c>
      <c r="BE6" s="12" t="str">
        <f ca="1">IFERROR(VLOOKUP($C$12&amp;"_"&amp;$BC6,DATA2,COLUMNS($BC$1:BE$1),0),"")</f>
        <v/>
      </c>
      <c r="BF6" s="12" t="str">
        <f ca="1">IFERROR(VLOOKUP($C$12&amp;"_"&amp;$BC6,DATA2,COLUMNS($BC$1:BF$1),0),"")</f>
        <v/>
      </c>
      <c r="BG6" s="12" t="str">
        <f ca="1">IFERROR(VLOOKUP($C$12&amp;"_"&amp;$BC6,DATA2,COLUMNS($BC$1:BG$1),0),"")</f>
        <v/>
      </c>
      <c r="BH6" s="12" t="str">
        <f ca="1">IFERROR(VLOOKUP($C$12&amp;"_"&amp;$BC6,DATA2,COLUMNS($BC$1:BH$1),0),"")</f>
        <v/>
      </c>
    </row>
    <row r="7" spans="1:60" ht="14.4" x14ac:dyDescent="0.25">
      <c r="A7" s="51">
        <f>SORT!M4</f>
        <v>0</v>
      </c>
      <c r="B7" s="51">
        <f>COUNTIF(SORT!$D$2:$D$325,A7)</f>
        <v>0</v>
      </c>
      <c r="C7" s="51">
        <f>SORT!L4</f>
        <v>0</v>
      </c>
      <c r="D7" s="51">
        <f>COUNTIF(SORT!$E$2:$E$325,C7)</f>
        <v>0</v>
      </c>
      <c r="E7" s="12"/>
      <c r="F7" s="12">
        <v>5</v>
      </c>
      <c r="G7" s="12" t="str">
        <f ca="1">IFERROR(VLOOKUP($C$5&amp;"_"&amp;$F7,DATA2,COLUMNS($F$1:G$1),0),"")</f>
        <v/>
      </c>
      <c r="H7" s="12" t="str">
        <f ca="1">IFERROR(VLOOKUP($C$5&amp;"_"&amp;$F7,DATA2,COLUMNS($F$1:H$1),0),"")</f>
        <v/>
      </c>
      <c r="I7" s="12" t="str">
        <f ca="1">IFERROR(VLOOKUP($C$5&amp;"_"&amp;$F7,DATA2,COLUMNS($F$1:I$1),0),"")</f>
        <v/>
      </c>
      <c r="J7" s="12" t="str">
        <f ca="1">IFERROR(VLOOKUP($C$5&amp;"_"&amp;$F7,DATA2,COLUMNS($F$1:J$1),0),"")</f>
        <v/>
      </c>
      <c r="K7" s="12" t="str">
        <f ca="1">IFERROR(VLOOKUP($C$5&amp;"_"&amp;$F7,DATA2,COLUMNS($F$1:K$1),0),"")</f>
        <v/>
      </c>
      <c r="L7" s="12"/>
      <c r="M7" s="12">
        <v>5</v>
      </c>
      <c r="N7" s="12" t="str">
        <f ca="1">IFERROR(VLOOKUP($C$6&amp;"_"&amp;$M7,DATA2,COLUMNS($M$1:N$1),0),"")</f>
        <v/>
      </c>
      <c r="O7" s="12" t="str">
        <f ca="1">IFERROR(VLOOKUP($C$6&amp;"_"&amp;$M7,DATA2,COLUMNS($M$1:O$1),0),"")</f>
        <v/>
      </c>
      <c r="P7" s="12" t="str">
        <f ca="1">IFERROR(VLOOKUP($C$6&amp;"_"&amp;$M7,DATA2,COLUMNS($M$1:P$1),0),"")</f>
        <v/>
      </c>
      <c r="Q7" s="12" t="str">
        <f ca="1">IFERROR(VLOOKUP($C$6&amp;"_"&amp;$M7,DATA2,COLUMNS($M$1:Q$1),0),"")</f>
        <v/>
      </c>
      <c r="R7" s="12" t="str">
        <f ca="1">IFERROR(VLOOKUP($C$6&amp;"_"&amp;$M7,DATA2,COLUMNS($M$1:R$1),0),"")</f>
        <v/>
      </c>
      <c r="S7" s="12"/>
      <c r="T7" s="12">
        <v>5</v>
      </c>
      <c r="U7" s="12" t="str">
        <f ca="1">IFERROR(VLOOKUP($C$7&amp;"_"&amp;$T7,DATA2,COLUMNS($T$1:U$1),0),"")</f>
        <v/>
      </c>
      <c r="V7" s="12" t="str">
        <f ca="1">IFERROR(VLOOKUP($C$7&amp;"_"&amp;$T7,DATA2,COLUMNS($T$1:V$1),0),"")</f>
        <v/>
      </c>
      <c r="W7" s="12" t="str">
        <f ca="1">IFERROR(VLOOKUP($C$7&amp;"_"&amp;$T7,DATA2,COLUMNS($T$1:W$1),0),"")</f>
        <v/>
      </c>
      <c r="X7" s="12" t="str">
        <f ca="1">IFERROR(VLOOKUP($C$7&amp;"_"&amp;$T7,DATA2,COLUMNS($T$1:X$1),0),"")</f>
        <v/>
      </c>
      <c r="Y7" s="12" t="str">
        <f ca="1">IFERROR(VLOOKUP($C$7&amp;"_"&amp;$T7,DATA2,COLUMNS($T$1:Y$1),0),"")</f>
        <v/>
      </c>
      <c r="Z7" s="12"/>
      <c r="AA7" s="12">
        <v>5</v>
      </c>
      <c r="AB7" s="12" t="str">
        <f ca="1">IFERROR(VLOOKUP($C$8&amp;"_"&amp;$AA7,DATA2,COLUMNS($AA$1:AB$1),0),"")</f>
        <v/>
      </c>
      <c r="AC7" s="12" t="str">
        <f ca="1">IFERROR(VLOOKUP($C$8&amp;"_"&amp;$AA7,DATA2,COLUMNS($AA$1:AC$1),0),"")</f>
        <v/>
      </c>
      <c r="AD7" s="12" t="str">
        <f ca="1">IFERROR(VLOOKUP($C$8&amp;"_"&amp;$AA7,DATA2,COLUMNS($AA$1:AD$1),0),"")</f>
        <v/>
      </c>
      <c r="AE7" s="12" t="str">
        <f ca="1">IFERROR(VLOOKUP($C$8&amp;"_"&amp;$AA7,DATA2,COLUMNS($AA$1:AE$1),0),"")</f>
        <v/>
      </c>
      <c r="AF7" s="12" t="str">
        <f ca="1">IFERROR(VLOOKUP($C$8&amp;"_"&amp;$AA7,DATA2,COLUMNS($AA$1:AF$1),0),"")</f>
        <v/>
      </c>
      <c r="AG7" s="12"/>
      <c r="AH7" s="12">
        <v>5</v>
      </c>
      <c r="AI7" s="12" t="str">
        <f ca="1">IFERROR(VLOOKUP($C$9&amp;"_"&amp;$AH7,DATA2,COLUMNS($AH$1:AI$1),0),"")</f>
        <v/>
      </c>
      <c r="AJ7" s="12" t="str">
        <f ca="1">IFERROR(VLOOKUP($C$9&amp;"_"&amp;$AH7,DATA2,COLUMNS($AH$1:AJ$1),0),"")</f>
        <v/>
      </c>
      <c r="AK7" s="12" t="str">
        <f ca="1">IFERROR(VLOOKUP($C$9&amp;"_"&amp;$AH7,DATA2,COLUMNS($AH$1:AK$1),0),"")</f>
        <v/>
      </c>
      <c r="AL7" s="12" t="str">
        <f ca="1">IFERROR(VLOOKUP($C$9&amp;"_"&amp;$AH7,DATA2,COLUMNS($AH$1:AL$1),0),"")</f>
        <v/>
      </c>
      <c r="AM7" s="12" t="str">
        <f ca="1">IFERROR(VLOOKUP($C$9&amp;"_"&amp;$AH7,DATA2,COLUMNS($AH$1:AM$1),0),"")</f>
        <v/>
      </c>
      <c r="AN7" s="12"/>
      <c r="AO7" s="12">
        <v>5</v>
      </c>
      <c r="AP7" s="12" t="str">
        <f ca="1">IFERROR(VLOOKUP($C$10&amp;"_"&amp;$AO7,DATA2,COLUMNS($AO$1:AP$1),0),"")</f>
        <v/>
      </c>
      <c r="AQ7" s="12" t="str">
        <f ca="1">IFERROR(VLOOKUP($C$10&amp;"_"&amp;$AO7,DATA2,COLUMNS($AO$1:AQ$1),0),"")</f>
        <v/>
      </c>
      <c r="AR7" s="12" t="str">
        <f ca="1">IFERROR(VLOOKUP($C$10&amp;"_"&amp;$AO7,DATA2,COLUMNS($AO$1:AR$1),0),"")</f>
        <v/>
      </c>
      <c r="AS7" s="12" t="str">
        <f ca="1">IFERROR(VLOOKUP($C$10&amp;"_"&amp;$AO7,DATA2,COLUMNS($AO$1:AS$1),0),"")</f>
        <v/>
      </c>
      <c r="AT7" s="12" t="str">
        <f ca="1">IFERROR(VLOOKUP($C$10&amp;"_"&amp;$AO7,DATA2,COLUMNS($AO$1:AT$1),0),"")</f>
        <v/>
      </c>
      <c r="AU7" s="12"/>
      <c r="AV7" s="12">
        <v>5</v>
      </c>
      <c r="AW7" s="12" t="str">
        <f ca="1">IFERROR(VLOOKUP($C$11&amp;"_"&amp;$AV7,DATA2,COLUMNS($AV$1:AW$1),0),"")</f>
        <v/>
      </c>
      <c r="AX7" s="12" t="str">
        <f ca="1">IFERROR(VLOOKUP($C$11&amp;"_"&amp;$AV7,DATA2,COLUMNS($AV$1:AX$1),0),"")</f>
        <v/>
      </c>
      <c r="AY7" s="12" t="str">
        <f ca="1">IFERROR(VLOOKUP($C$11&amp;"_"&amp;$AV7,DATA2,COLUMNS($AV$1:AY$1),0),"")</f>
        <v/>
      </c>
      <c r="AZ7" s="12" t="str">
        <f ca="1">IFERROR(VLOOKUP($C$11&amp;"_"&amp;$AV7,DATA2,COLUMNS($AV$1:AZ$1),0),"")</f>
        <v/>
      </c>
      <c r="BA7" s="12" t="str">
        <f ca="1">IFERROR(VLOOKUP($C$11&amp;"_"&amp;$AV7,DATA2,COLUMNS($AV$1:BA$1),0),"")</f>
        <v/>
      </c>
      <c r="BB7" s="12"/>
      <c r="BC7" s="12">
        <v>5</v>
      </c>
      <c r="BD7" s="12" t="str">
        <f ca="1">IFERROR(VLOOKUP($C$12&amp;"_"&amp;$BC7,DATA2,COLUMNS($BC$1:BD$1),0),"")</f>
        <v/>
      </c>
      <c r="BE7" s="12" t="str">
        <f ca="1">IFERROR(VLOOKUP($C$12&amp;"_"&amp;$BC7,DATA2,COLUMNS($BC$1:BE$1),0),"")</f>
        <v/>
      </c>
      <c r="BF7" s="12" t="str">
        <f ca="1">IFERROR(VLOOKUP($C$12&amp;"_"&amp;$BC7,DATA2,COLUMNS($BC$1:BF$1),0),"")</f>
        <v/>
      </c>
      <c r="BG7" s="12" t="str">
        <f ca="1">IFERROR(VLOOKUP($C$12&amp;"_"&amp;$BC7,DATA2,COLUMNS($BC$1:BG$1),0),"")</f>
        <v/>
      </c>
      <c r="BH7" s="12" t="str">
        <f ca="1">IFERROR(VLOOKUP($C$12&amp;"_"&amp;$BC7,DATA2,COLUMNS($BC$1:BH$1),0),"")</f>
        <v/>
      </c>
    </row>
    <row r="8" spans="1:60" ht="14.4" x14ac:dyDescent="0.25">
      <c r="A8" s="51">
        <f>SORT!M5</f>
        <v>0</v>
      </c>
      <c r="B8" s="51">
        <f>COUNTIF(SORT!$D$2:$D$325,A8)</f>
        <v>0</v>
      </c>
      <c r="C8" s="51">
        <f>SORT!L5</f>
        <v>0</v>
      </c>
      <c r="D8" s="51">
        <f>COUNTIF(SORT!$E$2:$E$325,C8)</f>
        <v>0</v>
      </c>
      <c r="E8" s="12"/>
      <c r="F8" s="12">
        <v>6</v>
      </c>
      <c r="G8" s="12" t="str">
        <f ca="1">IFERROR(VLOOKUP($C$5&amp;"_"&amp;$F8,DATA2,COLUMNS($F$1:G$1),0),"")</f>
        <v/>
      </c>
      <c r="H8" s="12" t="str">
        <f ca="1">IFERROR(VLOOKUP($C$5&amp;"_"&amp;$F8,DATA2,COLUMNS($F$1:H$1),0),"")</f>
        <v/>
      </c>
      <c r="I8" s="12" t="str">
        <f ca="1">IFERROR(VLOOKUP($C$5&amp;"_"&amp;$F8,DATA2,COLUMNS($F$1:I$1),0),"")</f>
        <v/>
      </c>
      <c r="J8" s="12" t="str">
        <f ca="1">IFERROR(VLOOKUP($C$5&amp;"_"&amp;$F8,DATA2,COLUMNS($F$1:J$1),0),"")</f>
        <v/>
      </c>
      <c r="K8" s="12" t="str">
        <f ca="1">IFERROR(VLOOKUP($C$5&amp;"_"&amp;$F8,DATA2,COLUMNS($F$1:K$1),0),"")</f>
        <v/>
      </c>
      <c r="L8" s="12"/>
      <c r="M8" s="12">
        <v>6</v>
      </c>
      <c r="N8" s="12" t="str">
        <f ca="1">IFERROR(VLOOKUP($C$6&amp;"_"&amp;$M8,DATA2,COLUMNS($M$1:N$1),0),"")</f>
        <v/>
      </c>
      <c r="O8" s="12" t="str">
        <f ca="1">IFERROR(VLOOKUP($C$6&amp;"_"&amp;$M8,DATA2,COLUMNS($M$1:O$1),0),"")</f>
        <v/>
      </c>
      <c r="P8" s="12" t="str">
        <f ca="1">IFERROR(VLOOKUP($C$6&amp;"_"&amp;$M8,DATA2,COLUMNS($M$1:P$1),0),"")</f>
        <v/>
      </c>
      <c r="Q8" s="12" t="str">
        <f ca="1">IFERROR(VLOOKUP($C$6&amp;"_"&amp;$M8,DATA2,COLUMNS($M$1:Q$1),0),"")</f>
        <v/>
      </c>
      <c r="R8" s="12" t="str">
        <f ca="1">IFERROR(VLOOKUP($C$6&amp;"_"&amp;$M8,DATA2,COLUMNS($M$1:R$1),0),"")</f>
        <v/>
      </c>
      <c r="S8" s="12"/>
      <c r="T8" s="12">
        <v>6</v>
      </c>
      <c r="U8" s="12" t="str">
        <f ca="1">IFERROR(VLOOKUP($C$7&amp;"_"&amp;$T8,DATA2,COLUMNS($T$1:U$1),0),"")</f>
        <v/>
      </c>
      <c r="V8" s="12" t="str">
        <f ca="1">IFERROR(VLOOKUP($C$7&amp;"_"&amp;$T8,DATA2,COLUMNS($T$1:V$1),0),"")</f>
        <v/>
      </c>
      <c r="W8" s="12" t="str">
        <f ca="1">IFERROR(VLOOKUP($C$7&amp;"_"&amp;$T8,DATA2,COLUMNS($T$1:W$1),0),"")</f>
        <v/>
      </c>
      <c r="X8" s="12" t="str">
        <f ca="1">IFERROR(VLOOKUP($C$7&amp;"_"&amp;$T8,DATA2,COLUMNS($T$1:X$1),0),"")</f>
        <v/>
      </c>
      <c r="Y8" s="12" t="str">
        <f ca="1">IFERROR(VLOOKUP($C$7&amp;"_"&amp;$T8,DATA2,COLUMNS($T$1:Y$1),0),"")</f>
        <v/>
      </c>
      <c r="Z8" s="12"/>
      <c r="AA8" s="12">
        <v>6</v>
      </c>
      <c r="AB8" s="12" t="str">
        <f ca="1">IFERROR(VLOOKUP($C$8&amp;"_"&amp;$AA8,DATA2,COLUMNS($AA$1:AB$1),0),"")</f>
        <v/>
      </c>
      <c r="AC8" s="12" t="str">
        <f ca="1">IFERROR(VLOOKUP($C$8&amp;"_"&amp;$AA8,DATA2,COLUMNS($AA$1:AC$1),0),"")</f>
        <v/>
      </c>
      <c r="AD8" s="12" t="str">
        <f ca="1">IFERROR(VLOOKUP($C$8&amp;"_"&amp;$AA8,DATA2,COLUMNS($AA$1:AD$1),0),"")</f>
        <v/>
      </c>
      <c r="AE8" s="12" t="str">
        <f ca="1">IFERROR(VLOOKUP($C$8&amp;"_"&amp;$AA8,DATA2,COLUMNS($AA$1:AE$1),0),"")</f>
        <v/>
      </c>
      <c r="AF8" s="12" t="str">
        <f ca="1">IFERROR(VLOOKUP($C$8&amp;"_"&amp;$AA8,DATA2,COLUMNS($AA$1:AF$1),0),"")</f>
        <v/>
      </c>
      <c r="AG8" s="12"/>
      <c r="AH8" s="12">
        <v>6</v>
      </c>
      <c r="AI8" s="12" t="str">
        <f ca="1">IFERROR(VLOOKUP($C$9&amp;"_"&amp;$AH8,DATA2,COLUMNS($AH$1:AI$1),0),"")</f>
        <v/>
      </c>
      <c r="AJ8" s="12" t="str">
        <f ca="1">IFERROR(VLOOKUP($C$9&amp;"_"&amp;$AH8,DATA2,COLUMNS($AH$1:AJ$1),0),"")</f>
        <v/>
      </c>
      <c r="AK8" s="12" t="str">
        <f ca="1">IFERROR(VLOOKUP($C$9&amp;"_"&amp;$AH8,DATA2,COLUMNS($AH$1:AK$1),0),"")</f>
        <v/>
      </c>
      <c r="AL8" s="12" t="str">
        <f ca="1">IFERROR(VLOOKUP($C$9&amp;"_"&amp;$AH8,DATA2,COLUMNS($AH$1:AL$1),0),"")</f>
        <v/>
      </c>
      <c r="AM8" s="12" t="str">
        <f ca="1">IFERROR(VLOOKUP($C$9&amp;"_"&amp;$AH8,DATA2,COLUMNS($AH$1:AM$1),0),"")</f>
        <v/>
      </c>
      <c r="AN8" s="12"/>
      <c r="AO8" s="12">
        <v>6</v>
      </c>
      <c r="AP8" s="12" t="str">
        <f ca="1">IFERROR(VLOOKUP($C$10&amp;"_"&amp;$AO8,DATA2,COLUMNS($AO$1:AP$1),0),"")</f>
        <v/>
      </c>
      <c r="AQ8" s="12" t="str">
        <f ca="1">IFERROR(VLOOKUP($C$10&amp;"_"&amp;$AO8,DATA2,COLUMNS($AO$1:AQ$1),0),"")</f>
        <v/>
      </c>
      <c r="AR8" s="12" t="str">
        <f ca="1">IFERROR(VLOOKUP($C$10&amp;"_"&amp;$AO8,DATA2,COLUMNS($AO$1:AR$1),0),"")</f>
        <v/>
      </c>
      <c r="AS8" s="12" t="str">
        <f ca="1">IFERROR(VLOOKUP($C$10&amp;"_"&amp;$AO8,DATA2,COLUMNS($AO$1:AS$1),0),"")</f>
        <v/>
      </c>
      <c r="AT8" s="12" t="str">
        <f ca="1">IFERROR(VLOOKUP($C$10&amp;"_"&amp;$AO8,DATA2,COLUMNS($AO$1:AT$1),0),"")</f>
        <v/>
      </c>
      <c r="AU8" s="12"/>
      <c r="AV8" s="12">
        <v>6</v>
      </c>
      <c r="AW8" s="12" t="str">
        <f ca="1">IFERROR(VLOOKUP($C$11&amp;"_"&amp;$AV8,DATA2,COLUMNS($AV$1:AW$1),0),"")</f>
        <v/>
      </c>
      <c r="AX8" s="12" t="str">
        <f ca="1">IFERROR(VLOOKUP($C$11&amp;"_"&amp;$AV8,DATA2,COLUMNS($AV$1:AX$1),0),"")</f>
        <v/>
      </c>
      <c r="AY8" s="12" t="str">
        <f ca="1">IFERROR(VLOOKUP($C$11&amp;"_"&amp;$AV8,DATA2,COLUMNS($AV$1:AY$1),0),"")</f>
        <v/>
      </c>
      <c r="AZ8" s="12" t="str">
        <f ca="1">IFERROR(VLOOKUP($C$11&amp;"_"&amp;$AV8,DATA2,COLUMNS($AV$1:AZ$1),0),"")</f>
        <v/>
      </c>
      <c r="BA8" s="12" t="str">
        <f ca="1">IFERROR(VLOOKUP($C$11&amp;"_"&amp;$AV8,DATA2,COLUMNS($AV$1:BA$1),0),"")</f>
        <v/>
      </c>
      <c r="BB8" s="12"/>
      <c r="BC8" s="12">
        <v>6</v>
      </c>
      <c r="BD8" s="12" t="str">
        <f ca="1">IFERROR(VLOOKUP($C$12&amp;"_"&amp;$BC8,DATA2,COLUMNS($BC$1:BD$1),0),"")</f>
        <v/>
      </c>
      <c r="BE8" s="12" t="str">
        <f ca="1">IFERROR(VLOOKUP($C$12&amp;"_"&amp;$BC8,DATA2,COLUMNS($BC$1:BE$1),0),"")</f>
        <v/>
      </c>
      <c r="BF8" s="12" t="str">
        <f ca="1">IFERROR(VLOOKUP($C$12&amp;"_"&amp;$BC8,DATA2,COLUMNS($BC$1:BF$1),0),"")</f>
        <v/>
      </c>
      <c r="BG8" s="12" t="str">
        <f ca="1">IFERROR(VLOOKUP($C$12&amp;"_"&amp;$BC8,DATA2,COLUMNS($BC$1:BG$1),0),"")</f>
        <v/>
      </c>
      <c r="BH8" s="12" t="str">
        <f ca="1">IFERROR(VLOOKUP($C$12&amp;"_"&amp;$BC8,DATA2,COLUMNS($BC$1:BH$1),0),"")</f>
        <v/>
      </c>
    </row>
    <row r="9" spans="1:60" ht="14.4" x14ac:dyDescent="0.25">
      <c r="A9" s="51">
        <f>SORT!M6</f>
        <v>0</v>
      </c>
      <c r="B9" s="51">
        <f>COUNTIF(SORT!$D$2:$D$325,A9)</f>
        <v>0</v>
      </c>
      <c r="C9" s="51">
        <f>SORT!L6</f>
        <v>0</v>
      </c>
      <c r="D9" s="51">
        <f>COUNTIF(SORT!$E$2:$E$325,C9)</f>
        <v>0</v>
      </c>
      <c r="E9" s="12"/>
      <c r="F9" s="12">
        <v>7</v>
      </c>
      <c r="G9" s="12" t="str">
        <f ca="1">IFERROR(VLOOKUP($C$5&amp;"_"&amp;$F9,DATA2,COLUMNS($F$1:G$1),0),"")</f>
        <v/>
      </c>
      <c r="H9" s="12" t="str">
        <f ca="1">IFERROR(VLOOKUP($C$5&amp;"_"&amp;$F9,DATA2,COLUMNS($F$1:H$1),0),"")</f>
        <v/>
      </c>
      <c r="I9" s="12" t="str">
        <f ca="1">IFERROR(VLOOKUP($C$5&amp;"_"&amp;$F9,DATA2,COLUMNS($F$1:I$1),0),"")</f>
        <v/>
      </c>
      <c r="J9" s="12" t="str">
        <f ca="1">IFERROR(VLOOKUP($C$5&amp;"_"&amp;$F9,DATA2,COLUMNS($F$1:J$1),0),"")</f>
        <v/>
      </c>
      <c r="K9" s="12" t="str">
        <f ca="1">IFERROR(VLOOKUP($C$5&amp;"_"&amp;$F9,DATA2,COLUMNS($F$1:K$1),0),"")</f>
        <v/>
      </c>
      <c r="L9" s="12"/>
      <c r="M9" s="12">
        <v>7</v>
      </c>
      <c r="N9" s="12" t="str">
        <f ca="1">IFERROR(VLOOKUP($C$6&amp;"_"&amp;$M9,DATA2,COLUMNS($M$1:N$1),0),"")</f>
        <v/>
      </c>
      <c r="O9" s="12" t="str">
        <f ca="1">IFERROR(VLOOKUP($C$6&amp;"_"&amp;$M9,DATA2,COLUMNS($M$1:O$1),0),"")</f>
        <v/>
      </c>
      <c r="P9" s="12" t="str">
        <f ca="1">IFERROR(VLOOKUP($C$6&amp;"_"&amp;$M9,DATA2,COLUMNS($M$1:P$1),0),"")</f>
        <v/>
      </c>
      <c r="Q9" s="12" t="str">
        <f ca="1">IFERROR(VLOOKUP($C$6&amp;"_"&amp;$M9,DATA2,COLUMNS($M$1:Q$1),0),"")</f>
        <v/>
      </c>
      <c r="R9" s="12" t="str">
        <f ca="1">IFERROR(VLOOKUP($C$6&amp;"_"&amp;$M9,DATA2,COLUMNS($M$1:R$1),0),"")</f>
        <v/>
      </c>
      <c r="S9" s="12"/>
      <c r="T9" s="12">
        <v>7</v>
      </c>
      <c r="U9" s="12" t="str">
        <f ca="1">IFERROR(VLOOKUP($C$7&amp;"_"&amp;$T9,DATA2,COLUMNS($T$1:U$1),0),"")</f>
        <v/>
      </c>
      <c r="V9" s="12" t="str">
        <f ca="1">IFERROR(VLOOKUP($C$7&amp;"_"&amp;$T9,DATA2,COLUMNS($T$1:V$1),0),"")</f>
        <v/>
      </c>
      <c r="W9" s="12" t="str">
        <f ca="1">IFERROR(VLOOKUP($C$7&amp;"_"&amp;$T9,DATA2,COLUMNS($T$1:W$1),0),"")</f>
        <v/>
      </c>
      <c r="X9" s="12" t="str">
        <f ca="1">IFERROR(VLOOKUP($C$7&amp;"_"&amp;$T9,DATA2,COLUMNS($T$1:X$1),0),"")</f>
        <v/>
      </c>
      <c r="Y9" s="12" t="str">
        <f ca="1">IFERROR(VLOOKUP($C$7&amp;"_"&amp;$T9,DATA2,COLUMNS($T$1:Y$1),0),"")</f>
        <v/>
      </c>
      <c r="Z9" s="12"/>
      <c r="AA9" s="12">
        <v>7</v>
      </c>
      <c r="AB9" s="12" t="str">
        <f ca="1">IFERROR(VLOOKUP($C$8&amp;"_"&amp;$AA9,DATA2,COLUMNS($AA$1:AB$1),0),"")</f>
        <v/>
      </c>
      <c r="AC9" s="12" t="str">
        <f ca="1">IFERROR(VLOOKUP($C$8&amp;"_"&amp;$AA9,DATA2,COLUMNS($AA$1:AC$1),0),"")</f>
        <v/>
      </c>
      <c r="AD9" s="12" t="str">
        <f ca="1">IFERROR(VLOOKUP($C$8&amp;"_"&amp;$AA9,DATA2,COLUMNS($AA$1:AD$1),0),"")</f>
        <v/>
      </c>
      <c r="AE9" s="12" t="str">
        <f ca="1">IFERROR(VLOOKUP($C$8&amp;"_"&amp;$AA9,DATA2,COLUMNS($AA$1:AE$1),0),"")</f>
        <v/>
      </c>
      <c r="AF9" s="12" t="str">
        <f ca="1">IFERROR(VLOOKUP($C$8&amp;"_"&amp;$AA9,DATA2,COLUMNS($AA$1:AF$1),0),"")</f>
        <v/>
      </c>
      <c r="AG9" s="12"/>
      <c r="AH9" s="12">
        <v>7</v>
      </c>
      <c r="AI9" s="12" t="str">
        <f ca="1">IFERROR(VLOOKUP($C$9&amp;"_"&amp;$AH9,DATA2,COLUMNS($AH$1:AI$1),0),"")</f>
        <v/>
      </c>
      <c r="AJ9" s="12" t="str">
        <f ca="1">IFERROR(VLOOKUP($C$9&amp;"_"&amp;$AH9,DATA2,COLUMNS($AH$1:AJ$1),0),"")</f>
        <v/>
      </c>
      <c r="AK9" s="12" t="str">
        <f ca="1">IFERROR(VLOOKUP($C$9&amp;"_"&amp;$AH9,DATA2,COLUMNS($AH$1:AK$1),0),"")</f>
        <v/>
      </c>
      <c r="AL9" s="12" t="str">
        <f ca="1">IFERROR(VLOOKUP($C$9&amp;"_"&amp;$AH9,DATA2,COLUMNS($AH$1:AL$1),0),"")</f>
        <v/>
      </c>
      <c r="AM9" s="12" t="str">
        <f ca="1">IFERROR(VLOOKUP($C$9&amp;"_"&amp;$AH9,DATA2,COLUMNS($AH$1:AM$1),0),"")</f>
        <v/>
      </c>
      <c r="AN9" s="12"/>
      <c r="AO9" s="12">
        <v>7</v>
      </c>
      <c r="AP9" s="12" t="str">
        <f ca="1">IFERROR(VLOOKUP($C$10&amp;"_"&amp;$AO9,DATA2,COLUMNS($AO$1:AP$1),0),"")</f>
        <v/>
      </c>
      <c r="AQ9" s="12" t="str">
        <f ca="1">IFERROR(VLOOKUP($C$10&amp;"_"&amp;$AO9,DATA2,COLUMNS($AO$1:AQ$1),0),"")</f>
        <v/>
      </c>
      <c r="AR9" s="12" t="str">
        <f ca="1">IFERROR(VLOOKUP($C$10&amp;"_"&amp;$AO9,DATA2,COLUMNS($AO$1:AR$1),0),"")</f>
        <v/>
      </c>
      <c r="AS9" s="12" t="str">
        <f ca="1">IFERROR(VLOOKUP($C$10&amp;"_"&amp;$AO9,DATA2,COLUMNS($AO$1:AS$1),0),"")</f>
        <v/>
      </c>
      <c r="AT9" s="12" t="str">
        <f ca="1">IFERROR(VLOOKUP($C$10&amp;"_"&amp;$AO9,DATA2,COLUMNS($AO$1:AT$1),0),"")</f>
        <v/>
      </c>
      <c r="AU9" s="12"/>
      <c r="AV9" s="12">
        <v>7</v>
      </c>
      <c r="AW9" s="12" t="str">
        <f ca="1">IFERROR(VLOOKUP($C$11&amp;"_"&amp;$AV9,DATA2,COLUMNS($AV$1:AW$1),0),"")</f>
        <v/>
      </c>
      <c r="AX9" s="12" t="str">
        <f ca="1">IFERROR(VLOOKUP($C$11&amp;"_"&amp;$AV9,DATA2,COLUMNS($AV$1:AX$1),0),"")</f>
        <v/>
      </c>
      <c r="AY9" s="12" t="str">
        <f ca="1">IFERROR(VLOOKUP($C$11&amp;"_"&amp;$AV9,DATA2,COLUMNS($AV$1:AY$1),0),"")</f>
        <v/>
      </c>
      <c r="AZ9" s="12" t="str">
        <f ca="1">IFERROR(VLOOKUP($C$11&amp;"_"&amp;$AV9,DATA2,COLUMNS($AV$1:AZ$1),0),"")</f>
        <v/>
      </c>
      <c r="BA9" s="12" t="str">
        <f ca="1">IFERROR(VLOOKUP($C$11&amp;"_"&amp;$AV9,DATA2,COLUMNS($AV$1:BA$1),0),"")</f>
        <v/>
      </c>
      <c r="BB9" s="12"/>
      <c r="BC9" s="12">
        <v>7</v>
      </c>
      <c r="BD9" s="12" t="str">
        <f ca="1">IFERROR(VLOOKUP($C$12&amp;"_"&amp;$BC9,DATA2,COLUMNS($BC$1:BD$1),0),"")</f>
        <v/>
      </c>
      <c r="BE9" s="12" t="str">
        <f ca="1">IFERROR(VLOOKUP($C$12&amp;"_"&amp;$BC9,DATA2,COLUMNS($BC$1:BE$1),0),"")</f>
        <v/>
      </c>
      <c r="BF9" s="12" t="str">
        <f ca="1">IFERROR(VLOOKUP($C$12&amp;"_"&amp;$BC9,DATA2,COLUMNS($BC$1:BF$1),0),"")</f>
        <v/>
      </c>
      <c r="BG9" s="12" t="str">
        <f ca="1">IFERROR(VLOOKUP($C$12&amp;"_"&amp;$BC9,DATA2,COLUMNS($BC$1:BG$1),0),"")</f>
        <v/>
      </c>
      <c r="BH9" s="12" t="str">
        <f ca="1">IFERROR(VLOOKUP($C$12&amp;"_"&amp;$BC9,DATA2,COLUMNS($BC$1:BH$1),0),"")</f>
        <v/>
      </c>
    </row>
    <row r="10" spans="1:60" ht="14.4" x14ac:dyDescent="0.25">
      <c r="A10" s="51">
        <f>SORT!M7</f>
        <v>0</v>
      </c>
      <c r="B10" s="51">
        <f>COUNTIF(SORT!$D$2:$D$325,A10)</f>
        <v>0</v>
      </c>
      <c r="C10" s="51">
        <f>SORT!L7</f>
        <v>0</v>
      </c>
      <c r="D10" s="51">
        <f>COUNTIF(SORT!$E$2:$E$325,C10)</f>
        <v>0</v>
      </c>
      <c r="E10" s="12"/>
      <c r="F10" s="12">
        <v>8</v>
      </c>
      <c r="G10" s="12" t="str">
        <f ca="1">IFERROR(VLOOKUP($C$5&amp;"_"&amp;$F10,DATA2,COLUMNS($F$1:G$1),0),"")</f>
        <v/>
      </c>
      <c r="H10" s="12" t="str">
        <f ca="1">IFERROR(VLOOKUP($C$5&amp;"_"&amp;$F10,DATA2,COLUMNS($F$1:H$1),0),"")</f>
        <v/>
      </c>
      <c r="I10" s="12" t="str">
        <f ca="1">IFERROR(VLOOKUP($C$5&amp;"_"&amp;$F10,DATA2,COLUMNS($F$1:I$1),0),"")</f>
        <v/>
      </c>
      <c r="J10" s="12" t="str">
        <f ca="1">IFERROR(VLOOKUP($C$5&amp;"_"&amp;$F10,DATA2,COLUMNS($F$1:J$1),0),"")</f>
        <v/>
      </c>
      <c r="K10" s="12" t="str">
        <f ca="1">IFERROR(VLOOKUP($C$5&amp;"_"&amp;$F10,DATA2,COLUMNS($F$1:K$1),0),"")</f>
        <v/>
      </c>
      <c r="L10" s="12"/>
      <c r="M10" s="12">
        <v>8</v>
      </c>
      <c r="N10" s="12" t="str">
        <f ca="1">IFERROR(VLOOKUP($C$6&amp;"_"&amp;$M10,DATA2,COLUMNS($M$1:N$1),0),"")</f>
        <v/>
      </c>
      <c r="O10" s="12" t="str">
        <f ca="1">IFERROR(VLOOKUP($C$6&amp;"_"&amp;$M10,DATA2,COLUMNS($M$1:O$1),0),"")</f>
        <v/>
      </c>
      <c r="P10" s="12" t="str">
        <f ca="1">IFERROR(VLOOKUP($C$6&amp;"_"&amp;$M10,DATA2,COLUMNS($M$1:P$1),0),"")</f>
        <v/>
      </c>
      <c r="Q10" s="12" t="str">
        <f ca="1">IFERROR(VLOOKUP($C$6&amp;"_"&amp;$M10,DATA2,COLUMNS($M$1:Q$1),0),"")</f>
        <v/>
      </c>
      <c r="R10" s="12" t="str">
        <f ca="1">IFERROR(VLOOKUP($C$6&amp;"_"&amp;$M10,DATA2,COLUMNS($M$1:R$1),0),"")</f>
        <v/>
      </c>
      <c r="S10" s="12"/>
      <c r="T10" s="12">
        <v>8</v>
      </c>
      <c r="U10" s="12" t="str">
        <f ca="1">IFERROR(VLOOKUP($C$7&amp;"_"&amp;$T10,DATA2,COLUMNS($T$1:U$1),0),"")</f>
        <v/>
      </c>
      <c r="V10" s="12" t="str">
        <f ca="1">IFERROR(VLOOKUP($C$7&amp;"_"&amp;$T10,DATA2,COLUMNS($T$1:V$1),0),"")</f>
        <v/>
      </c>
      <c r="W10" s="12" t="str">
        <f ca="1">IFERROR(VLOOKUP($C$7&amp;"_"&amp;$T10,DATA2,COLUMNS($T$1:W$1),0),"")</f>
        <v/>
      </c>
      <c r="X10" s="12" t="str">
        <f ca="1">IFERROR(VLOOKUP($C$7&amp;"_"&amp;$T10,DATA2,COLUMNS($T$1:X$1),0),"")</f>
        <v/>
      </c>
      <c r="Y10" s="12" t="str">
        <f ca="1">IFERROR(VLOOKUP($C$7&amp;"_"&amp;$T10,DATA2,COLUMNS($T$1:Y$1),0),"")</f>
        <v/>
      </c>
      <c r="Z10" s="12"/>
      <c r="AA10" s="12">
        <v>8</v>
      </c>
      <c r="AB10" s="12" t="str">
        <f ca="1">IFERROR(VLOOKUP($C$8&amp;"_"&amp;$AA10,DATA2,COLUMNS($AA$1:AB$1),0),"")</f>
        <v/>
      </c>
      <c r="AC10" s="12" t="str">
        <f ca="1">IFERROR(VLOOKUP($C$8&amp;"_"&amp;$AA10,DATA2,COLUMNS($AA$1:AC$1),0),"")</f>
        <v/>
      </c>
      <c r="AD10" s="12" t="str">
        <f ca="1">IFERROR(VLOOKUP($C$8&amp;"_"&amp;$AA10,DATA2,COLUMNS($AA$1:AD$1),0),"")</f>
        <v/>
      </c>
      <c r="AE10" s="12" t="str">
        <f ca="1">IFERROR(VLOOKUP($C$8&amp;"_"&amp;$AA10,DATA2,COLUMNS($AA$1:AE$1),0),"")</f>
        <v/>
      </c>
      <c r="AF10" s="12" t="str">
        <f ca="1">IFERROR(VLOOKUP($C$8&amp;"_"&amp;$AA10,DATA2,COLUMNS($AA$1:AF$1),0),"")</f>
        <v/>
      </c>
      <c r="AG10" s="12"/>
      <c r="AH10" s="12">
        <v>8</v>
      </c>
      <c r="AI10" s="12" t="str">
        <f ca="1">IFERROR(VLOOKUP($C$9&amp;"_"&amp;$AH10,DATA2,COLUMNS($AH$1:AI$1),0),"")</f>
        <v/>
      </c>
      <c r="AJ10" s="12" t="str">
        <f ca="1">IFERROR(VLOOKUP($C$9&amp;"_"&amp;$AH10,DATA2,COLUMNS($AH$1:AJ$1),0),"")</f>
        <v/>
      </c>
      <c r="AK10" s="12" t="str">
        <f ca="1">IFERROR(VLOOKUP($C$9&amp;"_"&amp;$AH10,DATA2,COLUMNS($AH$1:AK$1),0),"")</f>
        <v/>
      </c>
      <c r="AL10" s="12" t="str">
        <f ca="1">IFERROR(VLOOKUP($C$9&amp;"_"&amp;$AH10,DATA2,COLUMNS($AH$1:AL$1),0),"")</f>
        <v/>
      </c>
      <c r="AM10" s="12" t="str">
        <f ca="1">IFERROR(VLOOKUP($C$9&amp;"_"&amp;$AH10,DATA2,COLUMNS($AH$1:AM$1),0),"")</f>
        <v/>
      </c>
      <c r="AN10" s="12"/>
      <c r="AO10" s="12">
        <v>8</v>
      </c>
      <c r="AP10" s="12" t="str">
        <f ca="1">IFERROR(VLOOKUP($C$10&amp;"_"&amp;$AO10,DATA2,COLUMNS($AO$1:AP$1),0),"")</f>
        <v/>
      </c>
      <c r="AQ10" s="12" t="str">
        <f ca="1">IFERROR(VLOOKUP($C$10&amp;"_"&amp;$AO10,DATA2,COLUMNS($AO$1:AQ$1),0),"")</f>
        <v/>
      </c>
      <c r="AR10" s="12" t="str">
        <f ca="1">IFERROR(VLOOKUP($C$10&amp;"_"&amp;$AO10,DATA2,COLUMNS($AO$1:AR$1),0),"")</f>
        <v/>
      </c>
      <c r="AS10" s="12" t="str">
        <f ca="1">IFERROR(VLOOKUP($C$10&amp;"_"&amp;$AO10,DATA2,COLUMNS($AO$1:AS$1),0),"")</f>
        <v/>
      </c>
      <c r="AT10" s="12" t="str">
        <f ca="1">IFERROR(VLOOKUP($C$10&amp;"_"&amp;$AO10,DATA2,COLUMNS($AO$1:AT$1),0),"")</f>
        <v/>
      </c>
      <c r="AU10" s="12"/>
      <c r="AV10" s="12">
        <v>8</v>
      </c>
      <c r="AW10" s="12" t="str">
        <f ca="1">IFERROR(VLOOKUP($C$11&amp;"_"&amp;$AV10,DATA2,COLUMNS($AV$1:AW$1),0),"")</f>
        <v/>
      </c>
      <c r="AX10" s="12" t="str">
        <f ca="1">IFERROR(VLOOKUP($C$11&amp;"_"&amp;$AV10,DATA2,COLUMNS($AV$1:AX$1),0),"")</f>
        <v/>
      </c>
      <c r="AY10" s="12" t="str">
        <f ca="1">IFERROR(VLOOKUP($C$11&amp;"_"&amp;$AV10,DATA2,COLUMNS($AV$1:AY$1),0),"")</f>
        <v/>
      </c>
      <c r="AZ10" s="12" t="str">
        <f ca="1">IFERROR(VLOOKUP($C$11&amp;"_"&amp;$AV10,DATA2,COLUMNS($AV$1:AZ$1),0),"")</f>
        <v/>
      </c>
      <c r="BA10" s="12" t="str">
        <f ca="1">IFERROR(VLOOKUP($C$11&amp;"_"&amp;$AV10,DATA2,COLUMNS($AV$1:BA$1),0),"")</f>
        <v/>
      </c>
      <c r="BB10" s="12"/>
      <c r="BC10" s="12">
        <v>8</v>
      </c>
      <c r="BD10" s="12" t="str">
        <f ca="1">IFERROR(VLOOKUP($C$12&amp;"_"&amp;$BC10,DATA2,COLUMNS($BC$1:BD$1),0),"")</f>
        <v/>
      </c>
      <c r="BE10" s="12" t="str">
        <f ca="1">IFERROR(VLOOKUP($C$12&amp;"_"&amp;$BC10,DATA2,COLUMNS($BC$1:BE$1),0),"")</f>
        <v/>
      </c>
      <c r="BF10" s="12" t="str">
        <f ca="1">IFERROR(VLOOKUP($C$12&amp;"_"&amp;$BC10,DATA2,COLUMNS($BC$1:BF$1),0),"")</f>
        <v/>
      </c>
      <c r="BG10" s="12" t="str">
        <f ca="1">IFERROR(VLOOKUP($C$12&amp;"_"&amp;$BC10,DATA2,COLUMNS($BC$1:BG$1),0),"")</f>
        <v/>
      </c>
      <c r="BH10" s="12" t="str">
        <f ca="1">IFERROR(VLOOKUP($C$12&amp;"_"&amp;$BC10,DATA2,COLUMNS($BC$1:BH$1),0),"")</f>
        <v/>
      </c>
    </row>
    <row r="11" spans="1:60" ht="14.4" x14ac:dyDescent="0.25">
      <c r="A11" s="51">
        <f>SORT!M8</f>
        <v>0</v>
      </c>
      <c r="B11" s="51">
        <f>COUNTIF(SORT!$D$2:$D$325,A11)</f>
        <v>0</v>
      </c>
      <c r="C11" s="51">
        <f>SORT!L8</f>
        <v>0</v>
      </c>
      <c r="D11" s="51">
        <f>COUNTIF(SORT!$E$2:$E$325,C11)</f>
        <v>0</v>
      </c>
      <c r="E11" s="12"/>
      <c r="F11" s="12">
        <v>9</v>
      </c>
      <c r="G11" s="12" t="str">
        <f ca="1">IFERROR(VLOOKUP($C$5&amp;"_"&amp;$F11,DATA2,COLUMNS($F$1:G$1),0),"")</f>
        <v/>
      </c>
      <c r="H11" s="12" t="str">
        <f ca="1">IFERROR(VLOOKUP($C$5&amp;"_"&amp;$F11,DATA2,COLUMNS($F$1:H$1),0),"")</f>
        <v/>
      </c>
      <c r="I11" s="12" t="str">
        <f ca="1">IFERROR(VLOOKUP($C$5&amp;"_"&amp;$F11,DATA2,COLUMNS($F$1:I$1),0),"")</f>
        <v/>
      </c>
      <c r="J11" s="12" t="str">
        <f ca="1">IFERROR(VLOOKUP($C$5&amp;"_"&amp;$F11,DATA2,COLUMNS($F$1:J$1),0),"")</f>
        <v/>
      </c>
      <c r="K11" s="12" t="str">
        <f ca="1">IFERROR(VLOOKUP($C$5&amp;"_"&amp;$F11,DATA2,COLUMNS($F$1:K$1),0),"")</f>
        <v/>
      </c>
      <c r="L11" s="12"/>
      <c r="M11" s="12">
        <v>9</v>
      </c>
      <c r="N11" s="12" t="str">
        <f ca="1">IFERROR(VLOOKUP($C$6&amp;"_"&amp;$M11,DATA2,COLUMNS($M$1:N$1),0),"")</f>
        <v/>
      </c>
      <c r="O11" s="12" t="str">
        <f ca="1">IFERROR(VLOOKUP($C$6&amp;"_"&amp;$M11,DATA2,COLUMNS($M$1:O$1),0),"")</f>
        <v/>
      </c>
      <c r="P11" s="12" t="str">
        <f ca="1">IFERROR(VLOOKUP($C$6&amp;"_"&amp;$M11,DATA2,COLUMNS($M$1:P$1),0),"")</f>
        <v/>
      </c>
      <c r="Q11" s="12" t="str">
        <f ca="1">IFERROR(VLOOKUP($C$6&amp;"_"&amp;$M11,DATA2,COLUMNS($M$1:Q$1),0),"")</f>
        <v/>
      </c>
      <c r="R11" s="12" t="str">
        <f ca="1">IFERROR(VLOOKUP($C$6&amp;"_"&amp;$M11,DATA2,COLUMNS($M$1:R$1),0),"")</f>
        <v/>
      </c>
      <c r="S11" s="12"/>
      <c r="T11" s="12">
        <v>9</v>
      </c>
      <c r="U11" s="12" t="str">
        <f ca="1">IFERROR(VLOOKUP($C$7&amp;"_"&amp;$T11,DATA2,COLUMNS($T$1:U$1),0),"")</f>
        <v/>
      </c>
      <c r="V11" s="12" t="str">
        <f ca="1">IFERROR(VLOOKUP($C$7&amp;"_"&amp;$T11,DATA2,COLUMNS($T$1:V$1),0),"")</f>
        <v/>
      </c>
      <c r="W11" s="12" t="str">
        <f ca="1">IFERROR(VLOOKUP($C$7&amp;"_"&amp;$T11,DATA2,COLUMNS($T$1:W$1),0),"")</f>
        <v/>
      </c>
      <c r="X11" s="12" t="str">
        <f ca="1">IFERROR(VLOOKUP($C$7&amp;"_"&amp;$T11,DATA2,COLUMNS($T$1:X$1),0),"")</f>
        <v/>
      </c>
      <c r="Y11" s="12" t="str">
        <f ca="1">IFERROR(VLOOKUP($C$7&amp;"_"&amp;$T11,DATA2,COLUMNS($T$1:Y$1),0),"")</f>
        <v/>
      </c>
      <c r="Z11" s="12"/>
      <c r="AA11" s="12">
        <v>9</v>
      </c>
      <c r="AB11" s="12" t="str">
        <f ca="1">IFERROR(VLOOKUP($C$8&amp;"_"&amp;$AA11,DATA2,COLUMNS($AA$1:AB$1),0),"")</f>
        <v/>
      </c>
      <c r="AC11" s="12" t="str">
        <f ca="1">IFERROR(VLOOKUP($C$8&amp;"_"&amp;$AA11,DATA2,COLUMNS($AA$1:AC$1),0),"")</f>
        <v/>
      </c>
      <c r="AD11" s="12" t="str">
        <f ca="1">IFERROR(VLOOKUP($C$8&amp;"_"&amp;$AA11,DATA2,COLUMNS($AA$1:AD$1),0),"")</f>
        <v/>
      </c>
      <c r="AE11" s="12" t="str">
        <f ca="1">IFERROR(VLOOKUP($C$8&amp;"_"&amp;$AA11,DATA2,COLUMNS($AA$1:AE$1),0),"")</f>
        <v/>
      </c>
      <c r="AF11" s="12" t="str">
        <f ca="1">IFERROR(VLOOKUP($C$8&amp;"_"&amp;$AA11,DATA2,COLUMNS($AA$1:AF$1),0),"")</f>
        <v/>
      </c>
      <c r="AG11" s="12"/>
      <c r="AH11" s="12">
        <v>9</v>
      </c>
      <c r="AI11" s="12" t="str">
        <f ca="1">IFERROR(VLOOKUP($C$9&amp;"_"&amp;$AH11,DATA2,COLUMNS($AH$1:AI$1),0),"")</f>
        <v/>
      </c>
      <c r="AJ11" s="12" t="str">
        <f ca="1">IFERROR(VLOOKUP($C$9&amp;"_"&amp;$AH11,DATA2,COLUMNS($AH$1:AJ$1),0),"")</f>
        <v/>
      </c>
      <c r="AK11" s="12" t="str">
        <f ca="1">IFERROR(VLOOKUP($C$9&amp;"_"&amp;$AH11,DATA2,COLUMNS($AH$1:AK$1),0),"")</f>
        <v/>
      </c>
      <c r="AL11" s="12" t="str">
        <f ca="1">IFERROR(VLOOKUP($C$9&amp;"_"&amp;$AH11,DATA2,COLUMNS($AH$1:AL$1),0),"")</f>
        <v/>
      </c>
      <c r="AM11" s="12" t="str">
        <f ca="1">IFERROR(VLOOKUP($C$9&amp;"_"&amp;$AH11,DATA2,COLUMNS($AH$1:AM$1),0),"")</f>
        <v/>
      </c>
      <c r="AN11" s="12"/>
      <c r="AO11" s="12">
        <v>9</v>
      </c>
      <c r="AP11" s="12" t="str">
        <f ca="1">IFERROR(VLOOKUP($C$10&amp;"_"&amp;$AO11,DATA2,COLUMNS($AO$1:AP$1),0),"")</f>
        <v/>
      </c>
      <c r="AQ11" s="12" t="str">
        <f ca="1">IFERROR(VLOOKUP($C$10&amp;"_"&amp;$AO11,DATA2,COLUMNS($AO$1:AQ$1),0),"")</f>
        <v/>
      </c>
      <c r="AR11" s="12" t="str">
        <f ca="1">IFERROR(VLOOKUP($C$10&amp;"_"&amp;$AO11,DATA2,COLUMNS($AO$1:AR$1),0),"")</f>
        <v/>
      </c>
      <c r="AS11" s="12" t="str">
        <f ca="1">IFERROR(VLOOKUP($C$10&amp;"_"&amp;$AO11,DATA2,COLUMNS($AO$1:AS$1),0),"")</f>
        <v/>
      </c>
      <c r="AT11" s="12" t="str">
        <f ca="1">IFERROR(VLOOKUP($C$10&amp;"_"&amp;$AO11,DATA2,COLUMNS($AO$1:AT$1),0),"")</f>
        <v/>
      </c>
      <c r="AU11" s="12"/>
      <c r="AV11" s="12">
        <v>9</v>
      </c>
      <c r="AW11" s="12" t="str">
        <f ca="1">IFERROR(VLOOKUP($C$11&amp;"_"&amp;$AV11,DATA2,COLUMNS($AV$1:AW$1),0),"")</f>
        <v/>
      </c>
      <c r="AX11" s="12" t="str">
        <f ca="1">IFERROR(VLOOKUP($C$11&amp;"_"&amp;$AV11,DATA2,COLUMNS($AV$1:AX$1),0),"")</f>
        <v/>
      </c>
      <c r="AY11" s="12" t="str">
        <f ca="1">IFERROR(VLOOKUP($C$11&amp;"_"&amp;$AV11,DATA2,COLUMNS($AV$1:AY$1),0),"")</f>
        <v/>
      </c>
      <c r="AZ11" s="12" t="str">
        <f ca="1">IFERROR(VLOOKUP($C$11&amp;"_"&amp;$AV11,DATA2,COLUMNS($AV$1:AZ$1),0),"")</f>
        <v/>
      </c>
      <c r="BA11" s="12" t="str">
        <f ca="1">IFERROR(VLOOKUP($C$11&amp;"_"&amp;$AV11,DATA2,COLUMNS($AV$1:BA$1),0),"")</f>
        <v/>
      </c>
      <c r="BB11" s="12"/>
      <c r="BC11" s="12">
        <v>9</v>
      </c>
      <c r="BD11" s="12" t="str">
        <f ca="1">IFERROR(VLOOKUP($C$12&amp;"_"&amp;$BC11,DATA2,COLUMNS($BC$1:BD$1),0),"")</f>
        <v/>
      </c>
      <c r="BE11" s="12" t="str">
        <f ca="1">IFERROR(VLOOKUP($C$12&amp;"_"&amp;$BC11,DATA2,COLUMNS($BC$1:BE$1),0),"")</f>
        <v/>
      </c>
      <c r="BF11" s="12" t="str">
        <f ca="1">IFERROR(VLOOKUP($C$12&amp;"_"&amp;$BC11,DATA2,COLUMNS($BC$1:BF$1),0),"")</f>
        <v/>
      </c>
      <c r="BG11" s="12" t="str">
        <f ca="1">IFERROR(VLOOKUP($C$12&amp;"_"&amp;$BC11,DATA2,COLUMNS($BC$1:BG$1),0),"")</f>
        <v/>
      </c>
      <c r="BH11" s="12" t="str">
        <f ca="1">IFERROR(VLOOKUP($C$12&amp;"_"&amp;$BC11,DATA2,COLUMNS($BC$1:BH$1),0),"")</f>
        <v/>
      </c>
    </row>
    <row r="12" spans="1:60" ht="14.4" x14ac:dyDescent="0.25">
      <c r="A12" s="51">
        <f>SORT!M9</f>
        <v>0</v>
      </c>
      <c r="B12" s="51">
        <f>COUNTIF(SORT!$D$2:$D$325,A12)</f>
        <v>0</v>
      </c>
      <c r="C12" s="51">
        <f>SORT!L9</f>
        <v>0</v>
      </c>
      <c r="D12" s="51">
        <f>COUNTIF(SORT!$E$2:$E$325,C12)</f>
        <v>0</v>
      </c>
      <c r="E12" s="12"/>
      <c r="F12" s="12">
        <v>10</v>
      </c>
      <c r="G12" s="12" t="str">
        <f ca="1">IFERROR(VLOOKUP($C$5&amp;"_"&amp;$F12,DATA2,COLUMNS($F$1:G$1),0),"")</f>
        <v/>
      </c>
      <c r="H12" s="12" t="str">
        <f ca="1">IFERROR(VLOOKUP($C$5&amp;"_"&amp;$F12,DATA2,COLUMNS($F$1:H$1),0),"")</f>
        <v/>
      </c>
      <c r="I12" s="12" t="str">
        <f ca="1">IFERROR(VLOOKUP($C$5&amp;"_"&amp;$F12,DATA2,COLUMNS($F$1:I$1),0),"")</f>
        <v/>
      </c>
      <c r="J12" s="12" t="str">
        <f ca="1">IFERROR(VLOOKUP($C$5&amp;"_"&amp;$F12,DATA2,COLUMNS($F$1:J$1),0),"")</f>
        <v/>
      </c>
      <c r="K12" s="12" t="str">
        <f ca="1">IFERROR(VLOOKUP($C$5&amp;"_"&amp;$F12,DATA2,COLUMNS($F$1:K$1),0),"")</f>
        <v/>
      </c>
      <c r="L12" s="12"/>
      <c r="M12" s="12">
        <v>10</v>
      </c>
      <c r="N12" s="12" t="str">
        <f ca="1">IFERROR(VLOOKUP($C$6&amp;"_"&amp;$M12,DATA2,COLUMNS($M$1:N$1),0),"")</f>
        <v/>
      </c>
      <c r="O12" s="12" t="str">
        <f ca="1">IFERROR(VLOOKUP($C$6&amp;"_"&amp;$M12,DATA2,COLUMNS($M$1:O$1),0),"")</f>
        <v/>
      </c>
      <c r="P12" s="12" t="str">
        <f ca="1">IFERROR(VLOOKUP($C$6&amp;"_"&amp;$M12,DATA2,COLUMNS($M$1:P$1),0),"")</f>
        <v/>
      </c>
      <c r="Q12" s="12" t="str">
        <f ca="1">IFERROR(VLOOKUP($C$6&amp;"_"&amp;$M12,DATA2,COLUMNS($M$1:Q$1),0),"")</f>
        <v/>
      </c>
      <c r="R12" s="12" t="str">
        <f ca="1">IFERROR(VLOOKUP($C$6&amp;"_"&amp;$M12,DATA2,COLUMNS($M$1:R$1),0),"")</f>
        <v/>
      </c>
      <c r="S12" s="12"/>
      <c r="T12" s="12">
        <v>10</v>
      </c>
      <c r="U12" s="12" t="str">
        <f ca="1">IFERROR(VLOOKUP($C$7&amp;"_"&amp;$T12,DATA2,COLUMNS($T$1:U$1),0),"")</f>
        <v/>
      </c>
      <c r="V12" s="12" t="str">
        <f ca="1">IFERROR(VLOOKUP($C$7&amp;"_"&amp;$T12,DATA2,COLUMNS($T$1:V$1),0),"")</f>
        <v/>
      </c>
      <c r="W12" s="12" t="str">
        <f ca="1">IFERROR(VLOOKUP($C$7&amp;"_"&amp;$T12,DATA2,COLUMNS($T$1:W$1),0),"")</f>
        <v/>
      </c>
      <c r="X12" s="12" t="str">
        <f ca="1">IFERROR(VLOOKUP($C$7&amp;"_"&amp;$T12,DATA2,COLUMNS($T$1:X$1),0),"")</f>
        <v/>
      </c>
      <c r="Y12" s="12" t="str">
        <f ca="1">IFERROR(VLOOKUP($C$7&amp;"_"&amp;$T12,DATA2,COLUMNS($T$1:Y$1),0),"")</f>
        <v/>
      </c>
      <c r="Z12" s="12"/>
      <c r="AA12" s="12">
        <v>10</v>
      </c>
      <c r="AB12" s="12" t="str">
        <f ca="1">IFERROR(VLOOKUP($C$8&amp;"_"&amp;$AA12,DATA2,COLUMNS($AA$1:AB$1),0),"")</f>
        <v/>
      </c>
      <c r="AC12" s="12" t="str">
        <f ca="1">IFERROR(VLOOKUP($C$8&amp;"_"&amp;$AA12,DATA2,COLUMNS($AA$1:AC$1),0),"")</f>
        <v/>
      </c>
      <c r="AD12" s="12" t="str">
        <f ca="1">IFERROR(VLOOKUP($C$8&amp;"_"&amp;$AA12,DATA2,COLUMNS($AA$1:AD$1),0),"")</f>
        <v/>
      </c>
      <c r="AE12" s="12" t="str">
        <f ca="1">IFERROR(VLOOKUP($C$8&amp;"_"&amp;$AA12,DATA2,COLUMNS($AA$1:AE$1),0),"")</f>
        <v/>
      </c>
      <c r="AF12" s="12" t="str">
        <f ca="1">IFERROR(VLOOKUP($C$8&amp;"_"&amp;$AA12,DATA2,COLUMNS($AA$1:AF$1),0),"")</f>
        <v/>
      </c>
      <c r="AG12" s="12"/>
      <c r="AH12" s="12">
        <v>10</v>
      </c>
      <c r="AI12" s="12" t="str">
        <f ca="1">IFERROR(VLOOKUP($C$9&amp;"_"&amp;$AH12,DATA2,COLUMNS($AH$1:AI$1),0),"")</f>
        <v/>
      </c>
      <c r="AJ12" s="12" t="str">
        <f ca="1">IFERROR(VLOOKUP($C$9&amp;"_"&amp;$AH12,DATA2,COLUMNS($AH$1:AJ$1),0),"")</f>
        <v/>
      </c>
      <c r="AK12" s="12" t="str">
        <f ca="1">IFERROR(VLOOKUP($C$9&amp;"_"&amp;$AH12,DATA2,COLUMNS($AH$1:AK$1),0),"")</f>
        <v/>
      </c>
      <c r="AL12" s="12" t="str">
        <f ca="1">IFERROR(VLOOKUP($C$9&amp;"_"&amp;$AH12,DATA2,COLUMNS($AH$1:AL$1),0),"")</f>
        <v/>
      </c>
      <c r="AM12" s="12" t="str">
        <f ca="1">IFERROR(VLOOKUP($C$9&amp;"_"&amp;$AH12,DATA2,COLUMNS($AH$1:AM$1),0),"")</f>
        <v/>
      </c>
      <c r="AN12" s="12"/>
      <c r="AO12" s="12">
        <v>10</v>
      </c>
      <c r="AP12" s="12" t="str">
        <f ca="1">IFERROR(VLOOKUP($C$10&amp;"_"&amp;$AO12,DATA2,COLUMNS($AO$1:AP$1),0),"")</f>
        <v/>
      </c>
      <c r="AQ12" s="12" t="str">
        <f ca="1">IFERROR(VLOOKUP($C$10&amp;"_"&amp;$AO12,DATA2,COLUMNS($AO$1:AQ$1),0),"")</f>
        <v/>
      </c>
      <c r="AR12" s="12" t="str">
        <f ca="1">IFERROR(VLOOKUP($C$10&amp;"_"&amp;$AO12,DATA2,COLUMNS($AO$1:AR$1),0),"")</f>
        <v/>
      </c>
      <c r="AS12" s="12" t="str">
        <f ca="1">IFERROR(VLOOKUP($C$10&amp;"_"&amp;$AO12,DATA2,COLUMNS($AO$1:AS$1),0),"")</f>
        <v/>
      </c>
      <c r="AT12" s="12" t="str">
        <f ca="1">IFERROR(VLOOKUP($C$10&amp;"_"&amp;$AO12,DATA2,COLUMNS($AO$1:AT$1),0),"")</f>
        <v/>
      </c>
      <c r="AU12" s="12"/>
      <c r="AV12" s="12">
        <v>10</v>
      </c>
      <c r="AW12" s="12" t="str">
        <f ca="1">IFERROR(VLOOKUP($C$11&amp;"_"&amp;$AV12,DATA2,COLUMNS($AV$1:AW$1),0),"")</f>
        <v/>
      </c>
      <c r="AX12" s="12" t="str">
        <f ca="1">IFERROR(VLOOKUP($C$11&amp;"_"&amp;$AV12,DATA2,COLUMNS($AV$1:AX$1),0),"")</f>
        <v/>
      </c>
      <c r="AY12" s="12" t="str">
        <f ca="1">IFERROR(VLOOKUP($C$11&amp;"_"&amp;$AV12,DATA2,COLUMNS($AV$1:AY$1),0),"")</f>
        <v/>
      </c>
      <c r="AZ12" s="12" t="str">
        <f ca="1">IFERROR(VLOOKUP($C$11&amp;"_"&amp;$AV12,DATA2,COLUMNS($AV$1:AZ$1),0),"")</f>
        <v/>
      </c>
      <c r="BA12" s="12" t="str">
        <f ca="1">IFERROR(VLOOKUP($C$11&amp;"_"&amp;$AV12,DATA2,COLUMNS($AV$1:BA$1),0),"")</f>
        <v/>
      </c>
      <c r="BB12" s="12"/>
      <c r="BC12" s="12">
        <v>10</v>
      </c>
      <c r="BD12" s="12" t="str">
        <f ca="1">IFERROR(VLOOKUP($C$12&amp;"_"&amp;$BC12,DATA2,COLUMNS($BC$1:BD$1),0),"")</f>
        <v/>
      </c>
      <c r="BE12" s="12" t="str">
        <f ca="1">IFERROR(VLOOKUP($C$12&amp;"_"&amp;$BC12,DATA2,COLUMNS($BC$1:BE$1),0),"")</f>
        <v/>
      </c>
      <c r="BF12" s="12" t="str">
        <f ca="1">IFERROR(VLOOKUP($C$12&amp;"_"&amp;$BC12,DATA2,COLUMNS($BC$1:BF$1),0),"")</f>
        <v/>
      </c>
      <c r="BG12" s="12" t="str">
        <f ca="1">IFERROR(VLOOKUP($C$12&amp;"_"&amp;$BC12,DATA2,COLUMNS($BC$1:BG$1),0),"")</f>
        <v/>
      </c>
      <c r="BH12" s="12" t="str">
        <f ca="1">IFERROR(VLOOKUP($C$12&amp;"_"&amp;$BC12,DATA2,COLUMNS($BC$1:BH$1),0),"")</f>
        <v/>
      </c>
    </row>
    <row r="13" spans="1:60" ht="14.4" x14ac:dyDescent="0.25">
      <c r="A13" s="51">
        <f>SORT!M10</f>
        <v>0</v>
      </c>
      <c r="B13" s="51">
        <f>COUNTIF(SORT!$D$2:$D$325,A13)</f>
        <v>0</v>
      </c>
      <c r="C13" s="51">
        <f>SORT!L10</f>
        <v>0</v>
      </c>
      <c r="D13" s="51">
        <f>COUNTIF(SORT!$E$2:$E$325,C13)</f>
        <v>0</v>
      </c>
      <c r="E13" s="12"/>
      <c r="F13" s="12">
        <v>11</v>
      </c>
      <c r="G13" s="12" t="str">
        <f ca="1">IFERROR(VLOOKUP($C$5&amp;"_"&amp;$F13,DATA2,COLUMNS($F$1:G$1),0),"")</f>
        <v/>
      </c>
      <c r="H13" s="12" t="str">
        <f ca="1">IFERROR(VLOOKUP($C$5&amp;"_"&amp;$F13,DATA2,COLUMNS($F$1:H$1),0),"")</f>
        <v/>
      </c>
      <c r="I13" s="12" t="str">
        <f ca="1">IFERROR(VLOOKUP($C$5&amp;"_"&amp;$F13,DATA2,COLUMNS($F$1:I$1),0),"")</f>
        <v/>
      </c>
      <c r="J13" s="12" t="str">
        <f ca="1">IFERROR(VLOOKUP($C$5&amp;"_"&amp;$F13,DATA2,COLUMNS($F$1:J$1),0),"")</f>
        <v/>
      </c>
      <c r="K13" s="12" t="str">
        <f ca="1">IFERROR(VLOOKUP($C$5&amp;"_"&amp;$F13,DATA2,COLUMNS($F$1:K$1),0),"")</f>
        <v/>
      </c>
      <c r="L13" s="12"/>
      <c r="M13" s="12">
        <v>11</v>
      </c>
      <c r="N13" s="12" t="str">
        <f ca="1">IFERROR(VLOOKUP($C$6&amp;"_"&amp;$M13,DATA2,COLUMNS($M$1:N$1),0),"")</f>
        <v/>
      </c>
      <c r="O13" s="12" t="str">
        <f ca="1">IFERROR(VLOOKUP($C$6&amp;"_"&amp;$M13,DATA2,COLUMNS($M$1:O$1),0),"")</f>
        <v/>
      </c>
      <c r="P13" s="12" t="str">
        <f ca="1">IFERROR(VLOOKUP($C$6&amp;"_"&amp;$M13,DATA2,COLUMNS($M$1:P$1),0),"")</f>
        <v/>
      </c>
      <c r="Q13" s="12" t="str">
        <f ca="1">IFERROR(VLOOKUP($C$6&amp;"_"&amp;$M13,DATA2,COLUMNS($M$1:Q$1),0),"")</f>
        <v/>
      </c>
      <c r="R13" s="12" t="str">
        <f ca="1">IFERROR(VLOOKUP($C$6&amp;"_"&amp;$M13,DATA2,COLUMNS($M$1:R$1),0),"")</f>
        <v/>
      </c>
      <c r="S13" s="12"/>
      <c r="T13" s="12">
        <v>11</v>
      </c>
      <c r="U13" s="12" t="str">
        <f ca="1">IFERROR(VLOOKUP($C$7&amp;"_"&amp;$T13,DATA2,COLUMNS($T$1:U$1),0),"")</f>
        <v/>
      </c>
      <c r="V13" s="12" t="str">
        <f ca="1">IFERROR(VLOOKUP($C$7&amp;"_"&amp;$T13,DATA2,COLUMNS($T$1:V$1),0),"")</f>
        <v/>
      </c>
      <c r="W13" s="12" t="str">
        <f ca="1">IFERROR(VLOOKUP($C$7&amp;"_"&amp;$T13,DATA2,COLUMNS($T$1:W$1),0),"")</f>
        <v/>
      </c>
      <c r="X13" s="12" t="str">
        <f ca="1">IFERROR(VLOOKUP($C$7&amp;"_"&amp;$T13,DATA2,COLUMNS($T$1:X$1),0),"")</f>
        <v/>
      </c>
      <c r="Y13" s="12" t="str">
        <f ca="1">IFERROR(VLOOKUP($C$7&amp;"_"&amp;$T13,DATA2,COLUMNS($T$1:Y$1),0),"")</f>
        <v/>
      </c>
      <c r="Z13" s="12"/>
      <c r="AA13" s="12">
        <v>11</v>
      </c>
      <c r="AB13" s="12" t="str">
        <f ca="1">IFERROR(VLOOKUP($C$8&amp;"_"&amp;$AA13,DATA2,COLUMNS($AA$1:AB$1),0),"")</f>
        <v/>
      </c>
      <c r="AC13" s="12" t="str">
        <f ca="1">IFERROR(VLOOKUP($C$8&amp;"_"&amp;$AA13,DATA2,COLUMNS($AA$1:AC$1),0),"")</f>
        <v/>
      </c>
      <c r="AD13" s="12" t="str">
        <f ca="1">IFERROR(VLOOKUP($C$8&amp;"_"&amp;$AA13,DATA2,COLUMNS($AA$1:AD$1),0),"")</f>
        <v/>
      </c>
      <c r="AE13" s="12" t="str">
        <f ca="1">IFERROR(VLOOKUP($C$8&amp;"_"&amp;$AA13,DATA2,COLUMNS($AA$1:AE$1),0),"")</f>
        <v/>
      </c>
      <c r="AF13" s="12" t="str">
        <f ca="1">IFERROR(VLOOKUP($C$8&amp;"_"&amp;$AA13,DATA2,COLUMNS($AA$1:AF$1),0),"")</f>
        <v/>
      </c>
      <c r="AG13" s="12"/>
      <c r="AH13" s="12">
        <v>11</v>
      </c>
      <c r="AI13" s="12" t="str">
        <f ca="1">IFERROR(VLOOKUP($C$9&amp;"_"&amp;$AH13,DATA2,COLUMNS($AH$1:AI$1),0),"")</f>
        <v/>
      </c>
      <c r="AJ13" s="12" t="str">
        <f ca="1">IFERROR(VLOOKUP($C$9&amp;"_"&amp;$AH13,DATA2,COLUMNS($AH$1:AJ$1),0),"")</f>
        <v/>
      </c>
      <c r="AK13" s="12" t="str">
        <f ca="1">IFERROR(VLOOKUP($C$9&amp;"_"&amp;$AH13,DATA2,COLUMNS($AH$1:AK$1),0),"")</f>
        <v/>
      </c>
      <c r="AL13" s="12" t="str">
        <f ca="1">IFERROR(VLOOKUP($C$9&amp;"_"&amp;$AH13,DATA2,COLUMNS($AH$1:AL$1),0),"")</f>
        <v/>
      </c>
      <c r="AM13" s="12" t="str">
        <f ca="1">IFERROR(VLOOKUP($C$9&amp;"_"&amp;$AH13,DATA2,COLUMNS($AH$1:AM$1),0),"")</f>
        <v/>
      </c>
      <c r="AN13" s="12"/>
      <c r="AO13" s="12">
        <v>11</v>
      </c>
      <c r="AP13" s="12" t="str">
        <f ca="1">IFERROR(VLOOKUP($C$10&amp;"_"&amp;$AO13,DATA2,COLUMNS($AO$1:AP$1),0),"")</f>
        <v/>
      </c>
      <c r="AQ13" s="12" t="str">
        <f ca="1">IFERROR(VLOOKUP($C$10&amp;"_"&amp;$AO13,DATA2,COLUMNS($AO$1:AQ$1),0),"")</f>
        <v/>
      </c>
      <c r="AR13" s="12" t="str">
        <f ca="1">IFERROR(VLOOKUP($C$10&amp;"_"&amp;$AO13,DATA2,COLUMNS($AO$1:AR$1),0),"")</f>
        <v/>
      </c>
      <c r="AS13" s="12" t="str">
        <f ca="1">IFERROR(VLOOKUP($C$10&amp;"_"&amp;$AO13,DATA2,COLUMNS($AO$1:AS$1),0),"")</f>
        <v/>
      </c>
      <c r="AT13" s="12" t="str">
        <f ca="1">IFERROR(VLOOKUP($C$10&amp;"_"&amp;$AO13,DATA2,COLUMNS($AO$1:AT$1),0),"")</f>
        <v/>
      </c>
      <c r="AU13" s="12"/>
      <c r="AV13" s="12">
        <v>11</v>
      </c>
      <c r="AW13" s="12" t="str">
        <f ca="1">IFERROR(VLOOKUP($C$11&amp;"_"&amp;$AV13,DATA2,COLUMNS($AV$1:AW$1),0),"")</f>
        <v/>
      </c>
      <c r="AX13" s="12" t="str">
        <f ca="1">IFERROR(VLOOKUP($C$11&amp;"_"&amp;$AV13,DATA2,COLUMNS($AV$1:AX$1),0),"")</f>
        <v/>
      </c>
      <c r="AY13" s="12" t="str">
        <f ca="1">IFERROR(VLOOKUP($C$11&amp;"_"&amp;$AV13,DATA2,COLUMNS($AV$1:AY$1),0),"")</f>
        <v/>
      </c>
      <c r="AZ13" s="12" t="str">
        <f ca="1">IFERROR(VLOOKUP($C$11&amp;"_"&amp;$AV13,DATA2,COLUMNS($AV$1:AZ$1),0),"")</f>
        <v/>
      </c>
      <c r="BA13" s="12" t="str">
        <f ca="1">IFERROR(VLOOKUP($C$11&amp;"_"&amp;$AV13,DATA2,COLUMNS($AV$1:BA$1),0),"")</f>
        <v/>
      </c>
      <c r="BB13" s="12"/>
      <c r="BC13" s="12">
        <v>11</v>
      </c>
      <c r="BD13" s="12" t="str">
        <f ca="1">IFERROR(VLOOKUP($C$12&amp;"_"&amp;$BC13,DATA2,COLUMNS($BC$1:BD$1),0),"")</f>
        <v/>
      </c>
      <c r="BE13" s="12" t="str">
        <f ca="1">IFERROR(VLOOKUP($C$12&amp;"_"&amp;$BC13,DATA2,COLUMNS($BC$1:BE$1),0),"")</f>
        <v/>
      </c>
      <c r="BF13" s="12" t="str">
        <f ca="1">IFERROR(VLOOKUP($C$12&amp;"_"&amp;$BC13,DATA2,COLUMNS($BC$1:BF$1),0),"")</f>
        <v/>
      </c>
      <c r="BG13" s="12" t="str">
        <f ca="1">IFERROR(VLOOKUP($C$12&amp;"_"&amp;$BC13,DATA2,COLUMNS($BC$1:BG$1),0),"")</f>
        <v/>
      </c>
      <c r="BH13" s="12" t="str">
        <f ca="1">IFERROR(VLOOKUP($C$12&amp;"_"&amp;$BC13,DATA2,COLUMNS($BC$1:BH$1),0),"")</f>
        <v/>
      </c>
    </row>
    <row r="14" spans="1:60" ht="14.4" x14ac:dyDescent="0.25">
      <c r="A14" s="51">
        <f>SORT!M11</f>
        <v>0</v>
      </c>
      <c r="B14" s="51">
        <f>COUNTIF(SORT!$D$2:$D$325,A14)</f>
        <v>0</v>
      </c>
      <c r="C14" s="51">
        <f>SORT!L11</f>
        <v>0</v>
      </c>
      <c r="D14" s="51">
        <f>COUNTIF(SORT!$E$2:$E$325,C14)</f>
        <v>0</v>
      </c>
      <c r="E14" s="12"/>
      <c r="F14" s="12">
        <v>12</v>
      </c>
      <c r="G14" s="12" t="str">
        <f ca="1">IFERROR(VLOOKUP($C$5&amp;"_"&amp;$F14,DATA2,COLUMNS($F$1:G$1),0),"")</f>
        <v/>
      </c>
      <c r="H14" s="12" t="str">
        <f ca="1">IFERROR(VLOOKUP($C$5&amp;"_"&amp;$F14,DATA2,COLUMNS($F$1:H$1),0),"")</f>
        <v/>
      </c>
      <c r="I14" s="12" t="str">
        <f ca="1">IFERROR(VLOOKUP($C$5&amp;"_"&amp;$F14,DATA2,COLUMNS($F$1:I$1),0),"")</f>
        <v/>
      </c>
      <c r="J14" s="12" t="str">
        <f ca="1">IFERROR(VLOOKUP($C$5&amp;"_"&amp;$F14,DATA2,COLUMNS($F$1:J$1),0),"")</f>
        <v/>
      </c>
      <c r="K14" s="12" t="str">
        <f ca="1">IFERROR(VLOOKUP($C$5&amp;"_"&amp;$F14,DATA2,COLUMNS($F$1:K$1),0),"")</f>
        <v/>
      </c>
      <c r="L14" s="12"/>
      <c r="M14" s="12">
        <v>12</v>
      </c>
      <c r="N14" s="12" t="str">
        <f ca="1">IFERROR(VLOOKUP($C$6&amp;"_"&amp;$M14,DATA2,COLUMNS($M$1:N$1),0),"")</f>
        <v/>
      </c>
      <c r="O14" s="12" t="str">
        <f ca="1">IFERROR(VLOOKUP($C$6&amp;"_"&amp;$M14,DATA2,COLUMNS($M$1:O$1),0),"")</f>
        <v/>
      </c>
      <c r="P14" s="12" t="str">
        <f ca="1">IFERROR(VLOOKUP($C$6&amp;"_"&amp;$M14,DATA2,COLUMNS($M$1:P$1),0),"")</f>
        <v/>
      </c>
      <c r="Q14" s="12" t="str">
        <f ca="1">IFERROR(VLOOKUP($C$6&amp;"_"&amp;$M14,DATA2,COLUMNS($M$1:Q$1),0),"")</f>
        <v/>
      </c>
      <c r="R14" s="12" t="str">
        <f ca="1">IFERROR(VLOOKUP($C$6&amp;"_"&amp;$M14,DATA2,COLUMNS($M$1:R$1),0),"")</f>
        <v/>
      </c>
      <c r="S14" s="12"/>
      <c r="T14" s="12">
        <v>12</v>
      </c>
      <c r="U14" s="12" t="str">
        <f ca="1">IFERROR(VLOOKUP($C$7&amp;"_"&amp;$T14,DATA2,COLUMNS($T$1:U$1),0),"")</f>
        <v/>
      </c>
      <c r="V14" s="12" t="str">
        <f ca="1">IFERROR(VLOOKUP($C$7&amp;"_"&amp;$T14,DATA2,COLUMNS($T$1:V$1),0),"")</f>
        <v/>
      </c>
      <c r="W14" s="12" t="str">
        <f ca="1">IFERROR(VLOOKUP($C$7&amp;"_"&amp;$T14,DATA2,COLUMNS($T$1:W$1),0),"")</f>
        <v/>
      </c>
      <c r="X14" s="12" t="str">
        <f ca="1">IFERROR(VLOOKUP($C$7&amp;"_"&amp;$T14,DATA2,COLUMNS($T$1:X$1),0),"")</f>
        <v/>
      </c>
      <c r="Y14" s="12" t="str">
        <f ca="1">IFERROR(VLOOKUP($C$7&amp;"_"&amp;$T14,DATA2,COLUMNS($T$1:Y$1),0),"")</f>
        <v/>
      </c>
      <c r="Z14" s="12"/>
      <c r="AA14" s="12">
        <v>12</v>
      </c>
      <c r="AB14" s="12" t="str">
        <f ca="1">IFERROR(VLOOKUP($C$8&amp;"_"&amp;$AA14,DATA2,COLUMNS($AA$1:AB$1),0),"")</f>
        <v/>
      </c>
      <c r="AC14" s="12" t="str">
        <f ca="1">IFERROR(VLOOKUP($C$8&amp;"_"&amp;$AA14,DATA2,COLUMNS($AA$1:AC$1),0),"")</f>
        <v/>
      </c>
      <c r="AD14" s="12" t="str">
        <f ca="1">IFERROR(VLOOKUP($C$8&amp;"_"&amp;$AA14,DATA2,COLUMNS($AA$1:AD$1),0),"")</f>
        <v/>
      </c>
      <c r="AE14" s="12" t="str">
        <f ca="1">IFERROR(VLOOKUP($C$8&amp;"_"&amp;$AA14,DATA2,COLUMNS($AA$1:AE$1),0),"")</f>
        <v/>
      </c>
      <c r="AF14" s="12" t="str">
        <f ca="1">IFERROR(VLOOKUP($C$8&amp;"_"&amp;$AA14,DATA2,COLUMNS($AA$1:AF$1),0),"")</f>
        <v/>
      </c>
      <c r="AG14" s="12"/>
      <c r="AH14" s="12">
        <v>12</v>
      </c>
      <c r="AI14" s="12" t="str">
        <f ca="1">IFERROR(VLOOKUP($C$9&amp;"_"&amp;$AH14,DATA2,COLUMNS($AH$1:AI$1),0),"")</f>
        <v/>
      </c>
      <c r="AJ14" s="12" t="str">
        <f ca="1">IFERROR(VLOOKUP($C$9&amp;"_"&amp;$AH14,DATA2,COLUMNS($AH$1:AJ$1),0),"")</f>
        <v/>
      </c>
      <c r="AK14" s="12" t="str">
        <f ca="1">IFERROR(VLOOKUP($C$9&amp;"_"&amp;$AH14,DATA2,COLUMNS($AH$1:AK$1),0),"")</f>
        <v/>
      </c>
      <c r="AL14" s="12" t="str">
        <f ca="1">IFERROR(VLOOKUP($C$9&amp;"_"&amp;$AH14,DATA2,COLUMNS($AH$1:AL$1),0),"")</f>
        <v/>
      </c>
      <c r="AM14" s="12" t="str">
        <f ca="1">IFERROR(VLOOKUP($C$9&amp;"_"&amp;$AH14,DATA2,COLUMNS($AH$1:AM$1),0),"")</f>
        <v/>
      </c>
      <c r="AN14" s="12"/>
      <c r="AO14" s="12">
        <v>12</v>
      </c>
      <c r="AP14" s="12" t="str">
        <f ca="1">IFERROR(VLOOKUP($C$10&amp;"_"&amp;$AO14,DATA2,COLUMNS($AO$1:AP$1),0),"")</f>
        <v/>
      </c>
      <c r="AQ14" s="12" t="str">
        <f ca="1">IFERROR(VLOOKUP($C$10&amp;"_"&amp;$AO14,DATA2,COLUMNS($AO$1:AQ$1),0),"")</f>
        <v/>
      </c>
      <c r="AR14" s="12" t="str">
        <f ca="1">IFERROR(VLOOKUP($C$10&amp;"_"&amp;$AO14,DATA2,COLUMNS($AO$1:AR$1),0),"")</f>
        <v/>
      </c>
      <c r="AS14" s="12" t="str">
        <f ca="1">IFERROR(VLOOKUP($C$10&amp;"_"&amp;$AO14,DATA2,COLUMNS($AO$1:AS$1),0),"")</f>
        <v/>
      </c>
      <c r="AT14" s="12" t="str">
        <f ca="1">IFERROR(VLOOKUP($C$10&amp;"_"&amp;$AO14,DATA2,COLUMNS($AO$1:AT$1),0),"")</f>
        <v/>
      </c>
      <c r="AU14" s="12"/>
      <c r="AV14" s="12">
        <v>12</v>
      </c>
      <c r="AW14" s="12" t="str">
        <f ca="1">IFERROR(VLOOKUP($C$11&amp;"_"&amp;$AV14,DATA2,COLUMNS($AV$1:AW$1),0),"")</f>
        <v/>
      </c>
      <c r="AX14" s="12" t="str">
        <f ca="1">IFERROR(VLOOKUP($C$11&amp;"_"&amp;$AV14,DATA2,COLUMNS($AV$1:AX$1),0),"")</f>
        <v/>
      </c>
      <c r="AY14" s="12" t="str">
        <f ca="1">IFERROR(VLOOKUP($C$11&amp;"_"&amp;$AV14,DATA2,COLUMNS($AV$1:AY$1),0),"")</f>
        <v/>
      </c>
      <c r="AZ14" s="12" t="str">
        <f ca="1">IFERROR(VLOOKUP($C$11&amp;"_"&amp;$AV14,DATA2,COLUMNS($AV$1:AZ$1),0),"")</f>
        <v/>
      </c>
      <c r="BA14" s="12" t="str">
        <f ca="1">IFERROR(VLOOKUP($C$11&amp;"_"&amp;$AV14,DATA2,COLUMNS($AV$1:BA$1),0),"")</f>
        <v/>
      </c>
      <c r="BB14" s="12"/>
      <c r="BC14" s="12">
        <v>12</v>
      </c>
      <c r="BD14" s="12" t="str">
        <f ca="1">IFERROR(VLOOKUP($C$12&amp;"_"&amp;$BC14,DATA2,COLUMNS($BC$1:BD$1),0),"")</f>
        <v/>
      </c>
      <c r="BE14" s="12" t="str">
        <f ca="1">IFERROR(VLOOKUP($C$12&amp;"_"&amp;$BC14,DATA2,COLUMNS($BC$1:BE$1),0),"")</f>
        <v/>
      </c>
      <c r="BF14" s="12" t="str">
        <f ca="1">IFERROR(VLOOKUP($C$12&amp;"_"&amp;$BC14,DATA2,COLUMNS($BC$1:BF$1),0),"")</f>
        <v/>
      </c>
      <c r="BG14" s="12" t="str">
        <f ca="1">IFERROR(VLOOKUP($C$12&amp;"_"&amp;$BC14,DATA2,COLUMNS($BC$1:BG$1),0),"")</f>
        <v/>
      </c>
      <c r="BH14" s="12" t="str">
        <f ca="1">IFERROR(VLOOKUP($C$12&amp;"_"&amp;$BC14,DATA2,COLUMNS($BC$1:BH$1),0),"")</f>
        <v/>
      </c>
    </row>
    <row r="15" spans="1:60" ht="14.4" x14ac:dyDescent="0.25">
      <c r="A15" s="51">
        <f>SORT!M12</f>
        <v>0</v>
      </c>
      <c r="B15" s="51">
        <f>COUNTIF(SORT!$D$2:$D$325,A15)</f>
        <v>0</v>
      </c>
      <c r="C15" s="51">
        <f>SORT!L12</f>
        <v>0</v>
      </c>
      <c r="D15" s="51">
        <f>COUNTIF(SORT!$E$2:$E$325,C15)</f>
        <v>0</v>
      </c>
      <c r="E15" s="12"/>
      <c r="F15" s="12">
        <v>13</v>
      </c>
      <c r="G15" s="12" t="str">
        <f ca="1">IFERROR(VLOOKUP($C$5&amp;"_"&amp;$F15,DATA2,COLUMNS($F$1:G$1),0),"")</f>
        <v/>
      </c>
      <c r="H15" s="12" t="str">
        <f ca="1">IFERROR(VLOOKUP($C$5&amp;"_"&amp;$F15,DATA2,COLUMNS($F$1:H$1),0),"")</f>
        <v/>
      </c>
      <c r="I15" s="12" t="str">
        <f ca="1">IFERROR(VLOOKUP($C$5&amp;"_"&amp;$F15,DATA2,COLUMNS($F$1:I$1),0),"")</f>
        <v/>
      </c>
      <c r="J15" s="12" t="str">
        <f ca="1">IFERROR(VLOOKUP($C$5&amp;"_"&amp;$F15,DATA2,COLUMNS($F$1:J$1),0),"")</f>
        <v/>
      </c>
      <c r="K15" s="12" t="str">
        <f ca="1">IFERROR(VLOOKUP($C$5&amp;"_"&amp;$F15,DATA2,COLUMNS($F$1:K$1),0),"")</f>
        <v/>
      </c>
      <c r="L15" s="12"/>
      <c r="M15" s="12">
        <v>13</v>
      </c>
      <c r="N15" s="12" t="str">
        <f ca="1">IFERROR(VLOOKUP($C$6&amp;"_"&amp;$M15,DATA2,COLUMNS($M$1:N$1),0),"")</f>
        <v/>
      </c>
      <c r="O15" s="12" t="str">
        <f ca="1">IFERROR(VLOOKUP($C$6&amp;"_"&amp;$M15,DATA2,COLUMNS($M$1:O$1),0),"")</f>
        <v/>
      </c>
      <c r="P15" s="12" t="str">
        <f ca="1">IFERROR(VLOOKUP($C$6&amp;"_"&amp;$M15,DATA2,COLUMNS($M$1:P$1),0),"")</f>
        <v/>
      </c>
      <c r="Q15" s="12" t="str">
        <f ca="1">IFERROR(VLOOKUP($C$6&amp;"_"&amp;$M15,DATA2,COLUMNS($M$1:Q$1),0),"")</f>
        <v/>
      </c>
      <c r="R15" s="12" t="str">
        <f ca="1">IFERROR(VLOOKUP($C$6&amp;"_"&amp;$M15,DATA2,COLUMNS($M$1:R$1),0),"")</f>
        <v/>
      </c>
      <c r="S15" s="12"/>
      <c r="T15" s="12">
        <v>13</v>
      </c>
      <c r="U15" s="12" t="str">
        <f ca="1">IFERROR(VLOOKUP($C$7&amp;"_"&amp;$T15,DATA2,COLUMNS($T$1:U$1),0),"")</f>
        <v/>
      </c>
      <c r="V15" s="12" t="str">
        <f ca="1">IFERROR(VLOOKUP($C$7&amp;"_"&amp;$T15,DATA2,COLUMNS($T$1:V$1),0),"")</f>
        <v/>
      </c>
      <c r="W15" s="12" t="str">
        <f ca="1">IFERROR(VLOOKUP($C$7&amp;"_"&amp;$T15,DATA2,COLUMNS($T$1:W$1),0),"")</f>
        <v/>
      </c>
      <c r="X15" s="12" t="str">
        <f ca="1">IFERROR(VLOOKUP($C$7&amp;"_"&amp;$T15,DATA2,COLUMNS($T$1:X$1),0),"")</f>
        <v/>
      </c>
      <c r="Y15" s="12" t="str">
        <f ca="1">IFERROR(VLOOKUP($C$7&amp;"_"&amp;$T15,DATA2,COLUMNS($T$1:Y$1),0),"")</f>
        <v/>
      </c>
      <c r="Z15" s="12"/>
      <c r="AA15" s="12">
        <v>13</v>
      </c>
      <c r="AB15" s="12" t="str">
        <f ca="1">IFERROR(VLOOKUP($C$8&amp;"_"&amp;$AA15,DATA2,COLUMNS($AA$1:AB$1),0),"")</f>
        <v/>
      </c>
      <c r="AC15" s="12" t="str">
        <f ca="1">IFERROR(VLOOKUP($C$8&amp;"_"&amp;$AA15,DATA2,COLUMNS($AA$1:AC$1),0),"")</f>
        <v/>
      </c>
      <c r="AD15" s="12" t="str">
        <f ca="1">IFERROR(VLOOKUP($C$8&amp;"_"&amp;$AA15,DATA2,COLUMNS($AA$1:AD$1),0),"")</f>
        <v/>
      </c>
      <c r="AE15" s="12" t="str">
        <f ca="1">IFERROR(VLOOKUP($C$8&amp;"_"&amp;$AA15,DATA2,COLUMNS($AA$1:AE$1),0),"")</f>
        <v/>
      </c>
      <c r="AF15" s="12" t="str">
        <f ca="1">IFERROR(VLOOKUP($C$8&amp;"_"&amp;$AA15,DATA2,COLUMNS($AA$1:AF$1),0),"")</f>
        <v/>
      </c>
      <c r="AG15" s="12"/>
      <c r="AH15" s="12">
        <v>13</v>
      </c>
      <c r="AI15" s="12" t="str">
        <f ca="1">IFERROR(VLOOKUP($C$9&amp;"_"&amp;$AH15,DATA2,COLUMNS($AH$1:AI$1),0),"")</f>
        <v/>
      </c>
      <c r="AJ15" s="12" t="str">
        <f ca="1">IFERROR(VLOOKUP($C$9&amp;"_"&amp;$AH15,DATA2,COLUMNS($AH$1:AJ$1),0),"")</f>
        <v/>
      </c>
      <c r="AK15" s="12" t="str">
        <f ca="1">IFERROR(VLOOKUP($C$9&amp;"_"&amp;$AH15,DATA2,COLUMNS($AH$1:AK$1),0),"")</f>
        <v/>
      </c>
      <c r="AL15" s="12" t="str">
        <f ca="1">IFERROR(VLOOKUP($C$9&amp;"_"&amp;$AH15,DATA2,COLUMNS($AH$1:AL$1),0),"")</f>
        <v/>
      </c>
      <c r="AM15" s="12" t="str">
        <f ca="1">IFERROR(VLOOKUP($C$9&amp;"_"&amp;$AH15,DATA2,COLUMNS($AH$1:AM$1),0),"")</f>
        <v/>
      </c>
      <c r="AN15" s="12"/>
      <c r="AO15" s="12">
        <v>13</v>
      </c>
      <c r="AP15" s="12" t="str">
        <f ca="1">IFERROR(VLOOKUP($C$10&amp;"_"&amp;$AO15,DATA2,COLUMNS($AO$1:AP$1),0),"")</f>
        <v/>
      </c>
      <c r="AQ15" s="12" t="str">
        <f ca="1">IFERROR(VLOOKUP($C$10&amp;"_"&amp;$AO15,DATA2,COLUMNS($AO$1:AQ$1),0),"")</f>
        <v/>
      </c>
      <c r="AR15" s="12" t="str">
        <f ca="1">IFERROR(VLOOKUP($C$10&amp;"_"&amp;$AO15,DATA2,COLUMNS($AO$1:AR$1),0),"")</f>
        <v/>
      </c>
      <c r="AS15" s="12" t="str">
        <f ca="1">IFERROR(VLOOKUP($C$10&amp;"_"&amp;$AO15,DATA2,COLUMNS($AO$1:AS$1),0),"")</f>
        <v/>
      </c>
      <c r="AT15" s="12" t="str">
        <f ca="1">IFERROR(VLOOKUP($C$10&amp;"_"&amp;$AO15,DATA2,COLUMNS($AO$1:AT$1),0),"")</f>
        <v/>
      </c>
      <c r="AU15" s="12"/>
      <c r="AV15" s="12">
        <v>13</v>
      </c>
      <c r="AW15" s="12" t="str">
        <f ca="1">IFERROR(VLOOKUP($C$11&amp;"_"&amp;$AV15,DATA2,COLUMNS($AV$1:AW$1),0),"")</f>
        <v/>
      </c>
      <c r="AX15" s="12" t="str">
        <f ca="1">IFERROR(VLOOKUP($C$11&amp;"_"&amp;$AV15,DATA2,COLUMNS($AV$1:AX$1),0),"")</f>
        <v/>
      </c>
      <c r="AY15" s="12" t="str">
        <f ca="1">IFERROR(VLOOKUP($C$11&amp;"_"&amp;$AV15,DATA2,COLUMNS($AV$1:AY$1),0),"")</f>
        <v/>
      </c>
      <c r="AZ15" s="12" t="str">
        <f ca="1">IFERROR(VLOOKUP($C$11&amp;"_"&amp;$AV15,DATA2,COLUMNS($AV$1:AZ$1),0),"")</f>
        <v/>
      </c>
      <c r="BA15" s="12" t="str">
        <f ca="1">IFERROR(VLOOKUP($C$11&amp;"_"&amp;$AV15,DATA2,COLUMNS($AV$1:BA$1),0),"")</f>
        <v/>
      </c>
      <c r="BB15" s="12"/>
      <c r="BC15" s="12">
        <v>13</v>
      </c>
      <c r="BD15" s="12" t="str">
        <f ca="1">IFERROR(VLOOKUP($C$12&amp;"_"&amp;$BC15,DATA2,COLUMNS($BC$1:BD$1),0),"")</f>
        <v/>
      </c>
      <c r="BE15" s="12" t="str">
        <f ca="1">IFERROR(VLOOKUP($C$12&amp;"_"&amp;$BC15,DATA2,COLUMNS($BC$1:BE$1),0),"")</f>
        <v/>
      </c>
      <c r="BF15" s="12" t="str">
        <f ca="1">IFERROR(VLOOKUP($C$12&amp;"_"&amp;$BC15,DATA2,COLUMNS($BC$1:BF$1),0),"")</f>
        <v/>
      </c>
      <c r="BG15" s="12" t="str">
        <f ca="1">IFERROR(VLOOKUP($C$12&amp;"_"&amp;$BC15,DATA2,COLUMNS($BC$1:BG$1),0),"")</f>
        <v/>
      </c>
      <c r="BH15" s="12" t="str">
        <f ca="1">IFERROR(VLOOKUP($C$12&amp;"_"&amp;$BC15,DATA2,COLUMNS($BC$1:BH$1),0),"")</f>
        <v/>
      </c>
    </row>
    <row r="16" spans="1:60" ht="14.4" x14ac:dyDescent="0.25">
      <c r="A16" s="48"/>
      <c r="B16" s="48"/>
      <c r="C16" s="48"/>
      <c r="D16" s="48"/>
      <c r="E16" s="12"/>
      <c r="F16" s="12">
        <v>14</v>
      </c>
      <c r="G16" s="12" t="str">
        <f ca="1">IFERROR(VLOOKUP($C$5&amp;"_"&amp;$F16,DATA2,COLUMNS($F$1:G$1),0),"")</f>
        <v/>
      </c>
      <c r="H16" s="12" t="str">
        <f ca="1">IFERROR(VLOOKUP($C$5&amp;"_"&amp;$F16,DATA2,COLUMNS($F$1:H$1),0),"")</f>
        <v/>
      </c>
      <c r="I16" s="12" t="str">
        <f ca="1">IFERROR(VLOOKUP($C$5&amp;"_"&amp;$F16,DATA2,COLUMNS($F$1:I$1),0),"")</f>
        <v/>
      </c>
      <c r="J16" s="12" t="str">
        <f ca="1">IFERROR(VLOOKUP($C$5&amp;"_"&amp;$F16,DATA2,COLUMNS($F$1:J$1),0),"")</f>
        <v/>
      </c>
      <c r="K16" s="12" t="str">
        <f ca="1">IFERROR(VLOOKUP($C$5&amp;"_"&amp;$F16,DATA2,COLUMNS($F$1:K$1),0),"")</f>
        <v/>
      </c>
      <c r="L16" s="12"/>
      <c r="M16" s="12">
        <v>14</v>
      </c>
      <c r="N16" s="12" t="str">
        <f ca="1">IFERROR(VLOOKUP($C$6&amp;"_"&amp;$M16,DATA2,COLUMNS($M$1:N$1),0),"")</f>
        <v/>
      </c>
      <c r="O16" s="12" t="str">
        <f ca="1">IFERROR(VLOOKUP($C$6&amp;"_"&amp;$M16,DATA2,COLUMNS($M$1:O$1),0),"")</f>
        <v/>
      </c>
      <c r="P16" s="12" t="str">
        <f ca="1">IFERROR(VLOOKUP($C$6&amp;"_"&amp;$M16,DATA2,COLUMNS($M$1:P$1),0),"")</f>
        <v/>
      </c>
      <c r="Q16" s="12" t="str">
        <f ca="1">IFERROR(VLOOKUP($C$6&amp;"_"&amp;$M16,DATA2,COLUMNS($M$1:Q$1),0),"")</f>
        <v/>
      </c>
      <c r="R16" s="12" t="str">
        <f ca="1">IFERROR(VLOOKUP($C$6&amp;"_"&amp;$M16,DATA2,COLUMNS($M$1:R$1),0),"")</f>
        <v/>
      </c>
      <c r="S16" s="12"/>
      <c r="T16" s="12">
        <v>14</v>
      </c>
      <c r="U16" s="12" t="str">
        <f ca="1">IFERROR(VLOOKUP($C$7&amp;"_"&amp;$T16,DATA2,COLUMNS($T$1:U$1),0),"")</f>
        <v/>
      </c>
      <c r="V16" s="12" t="str">
        <f ca="1">IFERROR(VLOOKUP($C$7&amp;"_"&amp;$T16,DATA2,COLUMNS($T$1:V$1),0),"")</f>
        <v/>
      </c>
      <c r="W16" s="12" t="str">
        <f ca="1">IFERROR(VLOOKUP($C$7&amp;"_"&amp;$T16,DATA2,COLUMNS($T$1:W$1),0),"")</f>
        <v/>
      </c>
      <c r="X16" s="12" t="str">
        <f ca="1">IFERROR(VLOOKUP($C$7&amp;"_"&amp;$T16,DATA2,COLUMNS($T$1:X$1),0),"")</f>
        <v/>
      </c>
      <c r="Y16" s="12" t="str">
        <f ca="1">IFERROR(VLOOKUP($C$7&amp;"_"&amp;$T16,DATA2,COLUMNS($T$1:Y$1),0),"")</f>
        <v/>
      </c>
      <c r="Z16" s="12"/>
      <c r="AA16" s="12">
        <v>14</v>
      </c>
      <c r="AB16" s="12" t="str">
        <f ca="1">IFERROR(VLOOKUP($C$8&amp;"_"&amp;$AA16,DATA2,COLUMNS($AA$1:AB$1),0),"")</f>
        <v/>
      </c>
      <c r="AC16" s="12" t="str">
        <f ca="1">IFERROR(VLOOKUP($C$8&amp;"_"&amp;$AA16,DATA2,COLUMNS($AA$1:AC$1),0),"")</f>
        <v/>
      </c>
      <c r="AD16" s="12" t="str">
        <f ca="1">IFERROR(VLOOKUP($C$8&amp;"_"&amp;$AA16,DATA2,COLUMNS($AA$1:AD$1),0),"")</f>
        <v/>
      </c>
      <c r="AE16" s="12" t="str">
        <f ca="1">IFERROR(VLOOKUP($C$8&amp;"_"&amp;$AA16,DATA2,COLUMNS($AA$1:AE$1),0),"")</f>
        <v/>
      </c>
      <c r="AF16" s="12" t="str">
        <f ca="1">IFERROR(VLOOKUP($C$8&amp;"_"&amp;$AA16,DATA2,COLUMNS($AA$1:AF$1),0),"")</f>
        <v/>
      </c>
      <c r="AG16" s="12"/>
      <c r="AH16" s="12">
        <v>14</v>
      </c>
      <c r="AI16" s="12" t="str">
        <f ca="1">IFERROR(VLOOKUP($C$9&amp;"_"&amp;$AH16,DATA2,COLUMNS($AH$1:AI$1),0),"")</f>
        <v/>
      </c>
      <c r="AJ16" s="12" t="str">
        <f ca="1">IFERROR(VLOOKUP($C$9&amp;"_"&amp;$AH16,DATA2,COLUMNS($AH$1:AJ$1),0),"")</f>
        <v/>
      </c>
      <c r="AK16" s="12" t="str">
        <f ca="1">IFERROR(VLOOKUP($C$9&amp;"_"&amp;$AH16,DATA2,COLUMNS($AH$1:AK$1),0),"")</f>
        <v/>
      </c>
      <c r="AL16" s="12" t="str">
        <f ca="1">IFERROR(VLOOKUP($C$9&amp;"_"&amp;$AH16,DATA2,COLUMNS($AH$1:AL$1),0),"")</f>
        <v/>
      </c>
      <c r="AM16" s="12" t="str">
        <f ca="1">IFERROR(VLOOKUP($C$9&amp;"_"&amp;$AH16,DATA2,COLUMNS($AH$1:AM$1),0),"")</f>
        <v/>
      </c>
      <c r="AN16" s="12"/>
      <c r="AO16" s="12">
        <v>14</v>
      </c>
      <c r="AP16" s="12" t="str">
        <f ca="1">IFERROR(VLOOKUP($C$10&amp;"_"&amp;$AO16,DATA2,COLUMNS($AO$1:AP$1),0),"")</f>
        <v/>
      </c>
      <c r="AQ16" s="12" t="str">
        <f ca="1">IFERROR(VLOOKUP($C$10&amp;"_"&amp;$AO16,DATA2,COLUMNS($AO$1:AQ$1),0),"")</f>
        <v/>
      </c>
      <c r="AR16" s="12" t="str">
        <f ca="1">IFERROR(VLOOKUP($C$10&amp;"_"&amp;$AO16,DATA2,COLUMNS($AO$1:AR$1),0),"")</f>
        <v/>
      </c>
      <c r="AS16" s="12" t="str">
        <f ca="1">IFERROR(VLOOKUP($C$10&amp;"_"&amp;$AO16,DATA2,COLUMNS($AO$1:AS$1),0),"")</f>
        <v/>
      </c>
      <c r="AT16" s="12" t="str">
        <f ca="1">IFERROR(VLOOKUP($C$10&amp;"_"&amp;$AO16,DATA2,COLUMNS($AO$1:AT$1),0),"")</f>
        <v/>
      </c>
      <c r="AU16" s="12"/>
      <c r="AV16" s="12">
        <v>14</v>
      </c>
      <c r="AW16" s="12" t="str">
        <f ca="1">IFERROR(VLOOKUP($C$11&amp;"_"&amp;$AV16,DATA2,COLUMNS($AV$1:AW$1),0),"")</f>
        <v/>
      </c>
      <c r="AX16" s="12" t="str">
        <f ca="1">IFERROR(VLOOKUP($C$11&amp;"_"&amp;$AV16,DATA2,COLUMNS($AV$1:AX$1),0),"")</f>
        <v/>
      </c>
      <c r="AY16" s="12" t="str">
        <f ca="1">IFERROR(VLOOKUP($C$11&amp;"_"&amp;$AV16,DATA2,COLUMNS($AV$1:AY$1),0),"")</f>
        <v/>
      </c>
      <c r="AZ16" s="12" t="str">
        <f ca="1">IFERROR(VLOOKUP($C$11&amp;"_"&amp;$AV16,DATA2,COLUMNS($AV$1:AZ$1),0),"")</f>
        <v/>
      </c>
      <c r="BA16" s="12" t="str">
        <f ca="1">IFERROR(VLOOKUP($C$11&amp;"_"&amp;$AV16,DATA2,COLUMNS($AV$1:BA$1),0),"")</f>
        <v/>
      </c>
      <c r="BB16" s="12"/>
      <c r="BC16" s="12">
        <v>14</v>
      </c>
      <c r="BD16" s="12" t="str">
        <f ca="1">IFERROR(VLOOKUP($C$12&amp;"_"&amp;$BC16,DATA2,COLUMNS($BC$1:BD$1),0),"")</f>
        <v/>
      </c>
      <c r="BE16" s="12" t="str">
        <f ca="1">IFERROR(VLOOKUP($C$12&amp;"_"&amp;$BC16,DATA2,COLUMNS($BC$1:BE$1),0),"")</f>
        <v/>
      </c>
      <c r="BF16" s="12" t="str">
        <f ca="1">IFERROR(VLOOKUP($C$12&amp;"_"&amp;$BC16,DATA2,COLUMNS($BC$1:BF$1),0),"")</f>
        <v/>
      </c>
      <c r="BG16" s="12" t="str">
        <f ca="1">IFERROR(VLOOKUP($C$12&amp;"_"&amp;$BC16,DATA2,COLUMNS($BC$1:BG$1),0),"")</f>
        <v/>
      </c>
      <c r="BH16" s="12" t="str">
        <f ca="1">IFERROR(VLOOKUP($C$12&amp;"_"&amp;$BC16,DATA2,COLUMNS($BC$1:BH$1),0),"")</f>
        <v/>
      </c>
    </row>
    <row r="17" spans="1:60" ht="14.4" x14ac:dyDescent="0.25">
      <c r="A17" s="51" t="s">
        <v>69</v>
      </c>
      <c r="B17" s="51">
        <f>SUM(B5:B15)</f>
        <v>0</v>
      </c>
      <c r="C17" s="48"/>
      <c r="D17" s="51">
        <f>SUM(D5:D15)</f>
        <v>0</v>
      </c>
      <c r="E17" s="12"/>
      <c r="F17" s="12">
        <v>15</v>
      </c>
      <c r="G17" s="12" t="str">
        <f ca="1">IFERROR(VLOOKUP($C$5&amp;"_"&amp;$F17,DATA2,COLUMNS($F$1:G$1),0),"")</f>
        <v/>
      </c>
      <c r="H17" s="12" t="str">
        <f ca="1">IFERROR(VLOOKUP($C$5&amp;"_"&amp;$F17,DATA2,COLUMNS($F$1:H$1),0),"")</f>
        <v/>
      </c>
      <c r="I17" s="12" t="str">
        <f ca="1">IFERROR(VLOOKUP($C$5&amp;"_"&amp;$F17,DATA2,COLUMNS($F$1:I$1),0),"")</f>
        <v/>
      </c>
      <c r="J17" s="12" t="str">
        <f ca="1">IFERROR(VLOOKUP($C$5&amp;"_"&amp;$F17,DATA2,COLUMNS($F$1:J$1),0),"")</f>
        <v/>
      </c>
      <c r="K17" s="12" t="str">
        <f ca="1">IFERROR(VLOOKUP($C$5&amp;"_"&amp;$F17,DATA2,COLUMNS($F$1:K$1),0),"")</f>
        <v/>
      </c>
      <c r="L17" s="12"/>
      <c r="M17" s="12">
        <v>15</v>
      </c>
      <c r="N17" s="12" t="str">
        <f ca="1">IFERROR(VLOOKUP($C$6&amp;"_"&amp;$M17,DATA2,COLUMNS($M$1:N$1),0),"")</f>
        <v/>
      </c>
      <c r="O17" s="12" t="str">
        <f ca="1">IFERROR(VLOOKUP($C$6&amp;"_"&amp;$M17,DATA2,COLUMNS($M$1:O$1),0),"")</f>
        <v/>
      </c>
      <c r="P17" s="12" t="str">
        <f ca="1">IFERROR(VLOOKUP($C$6&amp;"_"&amp;$M17,DATA2,COLUMNS($M$1:P$1),0),"")</f>
        <v/>
      </c>
      <c r="Q17" s="12" t="str">
        <f ca="1">IFERROR(VLOOKUP($C$6&amp;"_"&amp;$M17,DATA2,COLUMNS($M$1:Q$1),0),"")</f>
        <v/>
      </c>
      <c r="R17" s="12" t="str">
        <f ca="1">IFERROR(VLOOKUP($C$6&amp;"_"&amp;$M17,DATA2,COLUMNS($M$1:R$1),0),"")</f>
        <v/>
      </c>
      <c r="S17" s="12"/>
      <c r="T17" s="12">
        <v>15</v>
      </c>
      <c r="U17" s="12" t="str">
        <f ca="1">IFERROR(VLOOKUP($C$7&amp;"_"&amp;$T17,DATA2,COLUMNS($T$1:U$1),0),"")</f>
        <v/>
      </c>
      <c r="V17" s="12" t="str">
        <f ca="1">IFERROR(VLOOKUP($C$7&amp;"_"&amp;$T17,DATA2,COLUMNS($T$1:V$1),0),"")</f>
        <v/>
      </c>
      <c r="W17" s="12" t="str">
        <f ca="1">IFERROR(VLOOKUP($C$7&amp;"_"&amp;$T17,DATA2,COLUMNS($T$1:W$1),0),"")</f>
        <v/>
      </c>
      <c r="X17" s="12" t="str">
        <f ca="1">IFERROR(VLOOKUP($C$7&amp;"_"&amp;$T17,DATA2,COLUMNS($T$1:X$1),0),"")</f>
        <v/>
      </c>
      <c r="Y17" s="12" t="str">
        <f ca="1">IFERROR(VLOOKUP($C$7&amp;"_"&amp;$T17,DATA2,COLUMNS($T$1:Y$1),0),"")</f>
        <v/>
      </c>
      <c r="Z17" s="12"/>
      <c r="AA17" s="12">
        <v>15</v>
      </c>
      <c r="AB17" s="12" t="str">
        <f ca="1">IFERROR(VLOOKUP($C$8&amp;"_"&amp;$AA17,DATA2,COLUMNS($AA$1:AB$1),0),"")</f>
        <v/>
      </c>
      <c r="AC17" s="12" t="str">
        <f ca="1">IFERROR(VLOOKUP($C$8&amp;"_"&amp;$AA17,DATA2,COLUMNS($AA$1:AC$1),0),"")</f>
        <v/>
      </c>
      <c r="AD17" s="12" t="str">
        <f ca="1">IFERROR(VLOOKUP($C$8&amp;"_"&amp;$AA17,DATA2,COLUMNS($AA$1:AD$1),0),"")</f>
        <v/>
      </c>
      <c r="AE17" s="12" t="str">
        <f ca="1">IFERROR(VLOOKUP($C$8&amp;"_"&amp;$AA17,DATA2,COLUMNS($AA$1:AE$1),0),"")</f>
        <v/>
      </c>
      <c r="AF17" s="12" t="str">
        <f ca="1">IFERROR(VLOOKUP($C$8&amp;"_"&amp;$AA17,DATA2,COLUMNS($AA$1:AF$1),0),"")</f>
        <v/>
      </c>
      <c r="AG17" s="12"/>
      <c r="AH17" s="12">
        <v>15</v>
      </c>
      <c r="AI17" s="12" t="str">
        <f ca="1">IFERROR(VLOOKUP($C$9&amp;"_"&amp;$AH17,DATA2,COLUMNS($AH$1:AI$1),0),"")</f>
        <v/>
      </c>
      <c r="AJ17" s="12" t="str">
        <f ca="1">IFERROR(VLOOKUP($C$9&amp;"_"&amp;$AH17,DATA2,COLUMNS($AH$1:AJ$1),0),"")</f>
        <v/>
      </c>
      <c r="AK17" s="12" t="str">
        <f ca="1">IFERROR(VLOOKUP($C$9&amp;"_"&amp;$AH17,DATA2,COLUMNS($AH$1:AK$1),0),"")</f>
        <v/>
      </c>
      <c r="AL17" s="12" t="str">
        <f ca="1">IFERROR(VLOOKUP($C$9&amp;"_"&amp;$AH17,DATA2,COLUMNS($AH$1:AL$1),0),"")</f>
        <v/>
      </c>
      <c r="AM17" s="12" t="str">
        <f ca="1">IFERROR(VLOOKUP($C$9&amp;"_"&amp;$AH17,DATA2,COLUMNS($AH$1:AM$1),0),"")</f>
        <v/>
      </c>
      <c r="AN17" s="12"/>
      <c r="AO17" s="12">
        <v>15</v>
      </c>
      <c r="AP17" s="12" t="str">
        <f ca="1">IFERROR(VLOOKUP($C$10&amp;"_"&amp;$AO17,DATA2,COLUMNS($AO$1:AP$1),0),"")</f>
        <v/>
      </c>
      <c r="AQ17" s="12" t="str">
        <f ca="1">IFERROR(VLOOKUP($C$10&amp;"_"&amp;$AO17,DATA2,COLUMNS($AO$1:AQ$1),0),"")</f>
        <v/>
      </c>
      <c r="AR17" s="12" t="str">
        <f ca="1">IFERROR(VLOOKUP($C$10&amp;"_"&amp;$AO17,DATA2,COLUMNS($AO$1:AR$1),0),"")</f>
        <v/>
      </c>
      <c r="AS17" s="12" t="str">
        <f ca="1">IFERROR(VLOOKUP($C$10&amp;"_"&amp;$AO17,DATA2,COLUMNS($AO$1:AS$1),0),"")</f>
        <v/>
      </c>
      <c r="AT17" s="12" t="str">
        <f ca="1">IFERROR(VLOOKUP($C$10&amp;"_"&amp;$AO17,DATA2,COLUMNS($AO$1:AT$1),0),"")</f>
        <v/>
      </c>
      <c r="AU17" s="12"/>
      <c r="AV17" s="12">
        <v>15</v>
      </c>
      <c r="AW17" s="12" t="str">
        <f ca="1">IFERROR(VLOOKUP($C$11&amp;"_"&amp;$AV17,DATA2,COLUMNS($AV$1:AW$1),0),"")</f>
        <v/>
      </c>
      <c r="AX17" s="12" t="str">
        <f ca="1">IFERROR(VLOOKUP($C$11&amp;"_"&amp;$AV17,DATA2,COLUMNS($AV$1:AX$1),0),"")</f>
        <v/>
      </c>
      <c r="AY17" s="12" t="str">
        <f ca="1">IFERROR(VLOOKUP($C$11&amp;"_"&amp;$AV17,DATA2,COLUMNS($AV$1:AY$1),0),"")</f>
        <v/>
      </c>
      <c r="AZ17" s="12" t="str">
        <f ca="1">IFERROR(VLOOKUP($C$11&amp;"_"&amp;$AV17,DATA2,COLUMNS($AV$1:AZ$1),0),"")</f>
        <v/>
      </c>
      <c r="BA17" s="12" t="str">
        <f ca="1">IFERROR(VLOOKUP($C$11&amp;"_"&amp;$AV17,DATA2,COLUMNS($AV$1:BA$1),0),"")</f>
        <v/>
      </c>
      <c r="BB17" s="12"/>
      <c r="BC17" s="12">
        <v>15</v>
      </c>
      <c r="BD17" s="12" t="str">
        <f ca="1">IFERROR(VLOOKUP($C$12&amp;"_"&amp;$BC17,DATA2,COLUMNS($BC$1:BD$1),0),"")</f>
        <v/>
      </c>
      <c r="BE17" s="12" t="str">
        <f ca="1">IFERROR(VLOOKUP($C$12&amp;"_"&amp;$BC17,DATA2,COLUMNS($BC$1:BE$1),0),"")</f>
        <v/>
      </c>
      <c r="BF17" s="12" t="str">
        <f ca="1">IFERROR(VLOOKUP($C$12&amp;"_"&amp;$BC17,DATA2,COLUMNS($BC$1:BF$1),0),"")</f>
        <v/>
      </c>
      <c r="BG17" s="12" t="str">
        <f ca="1">IFERROR(VLOOKUP($C$12&amp;"_"&amp;$BC17,DATA2,COLUMNS($BC$1:BG$1),0),"")</f>
        <v/>
      </c>
      <c r="BH17" s="12" t="str">
        <f ca="1">IFERROR(VLOOKUP($C$12&amp;"_"&amp;$BC17,DATA2,COLUMNS($BC$1:BH$1),0),"")</f>
        <v/>
      </c>
    </row>
    <row r="18" spans="1:60" ht="14.4" x14ac:dyDescent="0.25">
      <c r="A18" s="48"/>
      <c r="B18" s="48"/>
      <c r="C18" s="48"/>
      <c r="D18" s="48"/>
      <c r="E18" s="12"/>
      <c r="F18" s="12">
        <v>16</v>
      </c>
      <c r="G18" s="12" t="str">
        <f ca="1">IFERROR(VLOOKUP($C$5&amp;"_"&amp;$F18,DATA2,COLUMNS($F$1:G$1),0),"")</f>
        <v/>
      </c>
      <c r="H18" s="12" t="str">
        <f ca="1">IFERROR(VLOOKUP($C$5&amp;"_"&amp;$F18,DATA2,COLUMNS($F$1:H$1),0),"")</f>
        <v/>
      </c>
      <c r="I18" s="12" t="str">
        <f ca="1">IFERROR(VLOOKUP($C$5&amp;"_"&amp;$F18,DATA2,COLUMNS($F$1:I$1),0),"")</f>
        <v/>
      </c>
      <c r="J18" s="12" t="str">
        <f ca="1">IFERROR(VLOOKUP($C$5&amp;"_"&amp;$F18,DATA2,COLUMNS($F$1:J$1),0),"")</f>
        <v/>
      </c>
      <c r="K18" s="12" t="str">
        <f ca="1">IFERROR(VLOOKUP($C$5&amp;"_"&amp;$F18,DATA2,COLUMNS($F$1:K$1),0),"")</f>
        <v/>
      </c>
      <c r="L18" s="12"/>
      <c r="M18" s="12">
        <v>16</v>
      </c>
      <c r="N18" s="12" t="str">
        <f ca="1">IFERROR(VLOOKUP($C$6&amp;"_"&amp;$M18,DATA2,COLUMNS($M$1:N$1),0),"")</f>
        <v/>
      </c>
      <c r="O18" s="12" t="str">
        <f ca="1">IFERROR(VLOOKUP($C$6&amp;"_"&amp;$M18,DATA2,COLUMNS($M$1:O$1),0),"")</f>
        <v/>
      </c>
      <c r="P18" s="12" t="str">
        <f ca="1">IFERROR(VLOOKUP($C$6&amp;"_"&amp;$M18,DATA2,COLUMNS($M$1:P$1),0),"")</f>
        <v/>
      </c>
      <c r="Q18" s="12" t="str">
        <f ca="1">IFERROR(VLOOKUP($C$6&amp;"_"&amp;$M18,DATA2,COLUMNS($M$1:Q$1),0),"")</f>
        <v/>
      </c>
      <c r="R18" s="12" t="str">
        <f ca="1">IFERROR(VLOOKUP($C$6&amp;"_"&amp;$M18,DATA2,COLUMNS($M$1:R$1),0),"")</f>
        <v/>
      </c>
      <c r="S18" s="12"/>
      <c r="T18" s="12">
        <v>16</v>
      </c>
      <c r="U18" s="12" t="str">
        <f ca="1">IFERROR(VLOOKUP($C$7&amp;"_"&amp;$T18,DATA2,COLUMNS($T$1:U$1),0),"")</f>
        <v/>
      </c>
      <c r="V18" s="12" t="str">
        <f ca="1">IFERROR(VLOOKUP($C$7&amp;"_"&amp;$T18,DATA2,COLUMNS($T$1:V$1),0),"")</f>
        <v/>
      </c>
      <c r="W18" s="12" t="str">
        <f ca="1">IFERROR(VLOOKUP($C$7&amp;"_"&amp;$T18,DATA2,COLUMNS($T$1:W$1),0),"")</f>
        <v/>
      </c>
      <c r="X18" s="12" t="str">
        <f ca="1">IFERROR(VLOOKUP($C$7&amp;"_"&amp;$T18,DATA2,COLUMNS($T$1:X$1),0),"")</f>
        <v/>
      </c>
      <c r="Y18" s="12" t="str">
        <f ca="1">IFERROR(VLOOKUP($C$7&amp;"_"&amp;$T18,DATA2,COLUMNS($T$1:Y$1),0),"")</f>
        <v/>
      </c>
      <c r="Z18" s="12"/>
      <c r="AA18" s="12">
        <v>16</v>
      </c>
      <c r="AB18" s="12" t="str">
        <f ca="1">IFERROR(VLOOKUP($C$8&amp;"_"&amp;$AA18,DATA2,COLUMNS($AA$1:AB$1),0),"")</f>
        <v/>
      </c>
      <c r="AC18" s="12" t="str">
        <f ca="1">IFERROR(VLOOKUP($C$8&amp;"_"&amp;$AA18,DATA2,COLUMNS($AA$1:AC$1),0),"")</f>
        <v/>
      </c>
      <c r="AD18" s="12" t="str">
        <f ca="1">IFERROR(VLOOKUP($C$8&amp;"_"&amp;$AA18,DATA2,COLUMNS($AA$1:AD$1),0),"")</f>
        <v/>
      </c>
      <c r="AE18" s="12" t="str">
        <f ca="1">IFERROR(VLOOKUP($C$8&amp;"_"&amp;$AA18,DATA2,COLUMNS($AA$1:AE$1),0),"")</f>
        <v/>
      </c>
      <c r="AF18" s="12" t="str">
        <f ca="1">IFERROR(VLOOKUP($C$8&amp;"_"&amp;$AA18,DATA2,COLUMNS($AA$1:AF$1),0),"")</f>
        <v/>
      </c>
      <c r="AG18" s="12"/>
      <c r="AH18" s="12">
        <v>16</v>
      </c>
      <c r="AI18" s="12" t="str">
        <f ca="1">IFERROR(VLOOKUP($C$9&amp;"_"&amp;$AH18,DATA2,COLUMNS($AH$1:AI$1),0),"")</f>
        <v/>
      </c>
      <c r="AJ18" s="12" t="str">
        <f ca="1">IFERROR(VLOOKUP($C$9&amp;"_"&amp;$AH18,DATA2,COLUMNS($AH$1:AJ$1),0),"")</f>
        <v/>
      </c>
      <c r="AK18" s="12" t="str">
        <f ca="1">IFERROR(VLOOKUP($C$9&amp;"_"&amp;$AH18,DATA2,COLUMNS($AH$1:AK$1),0),"")</f>
        <v/>
      </c>
      <c r="AL18" s="12" t="str">
        <f ca="1">IFERROR(VLOOKUP($C$9&amp;"_"&amp;$AH18,DATA2,COLUMNS($AH$1:AL$1),0),"")</f>
        <v/>
      </c>
      <c r="AM18" s="12" t="str">
        <f ca="1">IFERROR(VLOOKUP($C$9&amp;"_"&amp;$AH18,DATA2,COLUMNS($AH$1:AM$1),0),"")</f>
        <v/>
      </c>
      <c r="AN18" s="12"/>
      <c r="AO18" s="12">
        <v>16</v>
      </c>
      <c r="AP18" s="12" t="str">
        <f ca="1">IFERROR(VLOOKUP($C$10&amp;"_"&amp;$AO18,DATA2,COLUMNS($AO$1:AP$1),0),"")</f>
        <v/>
      </c>
      <c r="AQ18" s="12" t="str">
        <f ca="1">IFERROR(VLOOKUP($C$10&amp;"_"&amp;$AO18,DATA2,COLUMNS($AO$1:AQ$1),0),"")</f>
        <v/>
      </c>
      <c r="AR18" s="12" t="str">
        <f ca="1">IFERROR(VLOOKUP($C$10&amp;"_"&amp;$AO18,DATA2,COLUMNS($AO$1:AR$1),0),"")</f>
        <v/>
      </c>
      <c r="AS18" s="12" t="str">
        <f ca="1">IFERROR(VLOOKUP($C$10&amp;"_"&amp;$AO18,DATA2,COLUMNS($AO$1:AS$1),0),"")</f>
        <v/>
      </c>
      <c r="AT18" s="12" t="str">
        <f ca="1">IFERROR(VLOOKUP($C$10&amp;"_"&amp;$AO18,DATA2,COLUMNS($AO$1:AT$1),0),"")</f>
        <v/>
      </c>
      <c r="AU18" s="12"/>
      <c r="AV18" s="12">
        <v>16</v>
      </c>
      <c r="AW18" s="12" t="str">
        <f ca="1">IFERROR(VLOOKUP($C$11&amp;"_"&amp;$AV18,DATA2,COLUMNS($AV$1:AW$1),0),"")</f>
        <v/>
      </c>
      <c r="AX18" s="12" t="str">
        <f ca="1">IFERROR(VLOOKUP($C$11&amp;"_"&amp;$AV18,DATA2,COLUMNS($AV$1:AX$1),0),"")</f>
        <v/>
      </c>
      <c r="AY18" s="12" t="str">
        <f ca="1">IFERROR(VLOOKUP($C$11&amp;"_"&amp;$AV18,DATA2,COLUMNS($AV$1:AY$1),0),"")</f>
        <v/>
      </c>
      <c r="AZ18" s="12" t="str">
        <f ca="1">IFERROR(VLOOKUP($C$11&amp;"_"&amp;$AV18,DATA2,COLUMNS($AV$1:AZ$1),0),"")</f>
        <v/>
      </c>
      <c r="BA18" s="12" t="str">
        <f ca="1">IFERROR(VLOOKUP($C$11&amp;"_"&amp;$AV18,DATA2,COLUMNS($AV$1:BA$1),0),"")</f>
        <v/>
      </c>
      <c r="BB18" s="12"/>
      <c r="BC18" s="12">
        <v>16</v>
      </c>
      <c r="BD18" s="12" t="str">
        <f ca="1">IFERROR(VLOOKUP($C$12&amp;"_"&amp;$BC18,DATA2,COLUMNS($BC$1:BD$1),0),"")</f>
        <v/>
      </c>
      <c r="BE18" s="12" t="str">
        <f ca="1">IFERROR(VLOOKUP($C$12&amp;"_"&amp;$BC18,DATA2,COLUMNS($BC$1:BE$1),0),"")</f>
        <v/>
      </c>
      <c r="BF18" s="12" t="str">
        <f ca="1">IFERROR(VLOOKUP($C$12&amp;"_"&amp;$BC18,DATA2,COLUMNS($BC$1:BF$1),0),"")</f>
        <v/>
      </c>
      <c r="BG18" s="12" t="str">
        <f ca="1">IFERROR(VLOOKUP($C$12&amp;"_"&amp;$BC18,DATA2,COLUMNS($BC$1:BG$1),0),"")</f>
        <v/>
      </c>
      <c r="BH18" s="12" t="str">
        <f ca="1">IFERROR(VLOOKUP($C$12&amp;"_"&amp;$BC18,DATA2,COLUMNS($BC$1:BH$1),0),"")</f>
        <v/>
      </c>
    </row>
    <row r="19" spans="1:60" ht="14.4" x14ac:dyDescent="0.25">
      <c r="A19" s="48"/>
      <c r="B19" s="48"/>
      <c r="C19" s="48"/>
      <c r="D19" s="48"/>
      <c r="E19" s="12"/>
      <c r="F19" s="12">
        <v>17</v>
      </c>
      <c r="G19" s="12" t="str">
        <f ca="1">IFERROR(VLOOKUP($C$5&amp;"_"&amp;$F19,DATA2,COLUMNS($F$1:G$1),0),"")</f>
        <v/>
      </c>
      <c r="H19" s="12" t="str">
        <f ca="1">IFERROR(VLOOKUP($C$5&amp;"_"&amp;$F19,DATA2,COLUMNS($F$1:H$1),0),"")</f>
        <v/>
      </c>
      <c r="I19" s="12" t="str">
        <f ca="1">IFERROR(VLOOKUP($C$5&amp;"_"&amp;$F19,DATA2,COLUMNS($F$1:I$1),0),"")</f>
        <v/>
      </c>
      <c r="J19" s="12" t="str">
        <f ca="1">IFERROR(VLOOKUP($C$5&amp;"_"&amp;$F19,DATA2,COLUMNS($F$1:J$1),0),"")</f>
        <v/>
      </c>
      <c r="K19" s="12" t="str">
        <f ca="1">IFERROR(VLOOKUP($C$5&amp;"_"&amp;$F19,DATA2,COLUMNS($F$1:K$1),0),"")</f>
        <v/>
      </c>
      <c r="L19" s="12"/>
      <c r="M19" s="12">
        <v>17</v>
      </c>
      <c r="N19" s="12" t="str">
        <f ca="1">IFERROR(VLOOKUP($C$6&amp;"_"&amp;$M19,DATA2,COLUMNS($M$1:N$1),0),"")</f>
        <v/>
      </c>
      <c r="O19" s="12" t="str">
        <f ca="1">IFERROR(VLOOKUP($C$6&amp;"_"&amp;$M19,DATA2,COLUMNS($M$1:O$1),0),"")</f>
        <v/>
      </c>
      <c r="P19" s="12" t="str">
        <f ca="1">IFERROR(VLOOKUP($C$6&amp;"_"&amp;$M19,DATA2,COLUMNS($M$1:P$1),0),"")</f>
        <v/>
      </c>
      <c r="Q19" s="12" t="str">
        <f ca="1">IFERROR(VLOOKUP($C$6&amp;"_"&amp;$M19,DATA2,COLUMNS($M$1:Q$1),0),"")</f>
        <v/>
      </c>
      <c r="R19" s="12" t="str">
        <f ca="1">IFERROR(VLOOKUP($C$6&amp;"_"&amp;$M19,DATA2,COLUMNS($M$1:R$1),0),"")</f>
        <v/>
      </c>
      <c r="S19" s="12"/>
      <c r="T19" s="12">
        <v>17</v>
      </c>
      <c r="U19" s="12" t="str">
        <f ca="1">IFERROR(VLOOKUP($C$7&amp;"_"&amp;$T19,DATA2,COLUMNS($T$1:U$1),0),"")</f>
        <v/>
      </c>
      <c r="V19" s="12" t="str">
        <f ca="1">IFERROR(VLOOKUP($C$7&amp;"_"&amp;$T19,DATA2,COLUMNS($T$1:V$1),0),"")</f>
        <v/>
      </c>
      <c r="W19" s="12" t="str">
        <f ca="1">IFERROR(VLOOKUP($C$7&amp;"_"&amp;$T19,DATA2,COLUMNS($T$1:W$1),0),"")</f>
        <v/>
      </c>
      <c r="X19" s="12" t="str">
        <f ca="1">IFERROR(VLOOKUP($C$7&amp;"_"&amp;$T19,DATA2,COLUMNS($T$1:X$1),0),"")</f>
        <v/>
      </c>
      <c r="Y19" s="12" t="str">
        <f ca="1">IFERROR(VLOOKUP($C$7&amp;"_"&amp;$T19,DATA2,COLUMNS($T$1:Y$1),0),"")</f>
        <v/>
      </c>
      <c r="Z19" s="12"/>
      <c r="AA19" s="12">
        <v>17</v>
      </c>
      <c r="AB19" s="12" t="str">
        <f ca="1">IFERROR(VLOOKUP($C$8&amp;"_"&amp;$AA19,DATA2,COLUMNS($AA$1:AB$1),0),"")</f>
        <v/>
      </c>
      <c r="AC19" s="12" t="str">
        <f ca="1">IFERROR(VLOOKUP($C$8&amp;"_"&amp;$AA19,DATA2,COLUMNS($AA$1:AC$1),0),"")</f>
        <v/>
      </c>
      <c r="AD19" s="12" t="str">
        <f ca="1">IFERROR(VLOOKUP($C$8&amp;"_"&amp;$AA19,DATA2,COLUMNS($AA$1:AD$1),0),"")</f>
        <v/>
      </c>
      <c r="AE19" s="12" t="str">
        <f ca="1">IFERROR(VLOOKUP($C$8&amp;"_"&amp;$AA19,DATA2,COLUMNS($AA$1:AE$1),0),"")</f>
        <v/>
      </c>
      <c r="AF19" s="12" t="str">
        <f ca="1">IFERROR(VLOOKUP($C$8&amp;"_"&amp;$AA19,DATA2,COLUMNS($AA$1:AF$1),0),"")</f>
        <v/>
      </c>
      <c r="AG19" s="12"/>
      <c r="AH19" s="12">
        <v>17</v>
      </c>
      <c r="AI19" s="12" t="str">
        <f ca="1">IFERROR(VLOOKUP($C$9&amp;"_"&amp;$AH19,DATA2,COLUMNS($AH$1:AI$1),0),"")</f>
        <v/>
      </c>
      <c r="AJ19" s="12" t="str">
        <f ca="1">IFERROR(VLOOKUP($C$9&amp;"_"&amp;$AH19,DATA2,COLUMNS($AH$1:AJ$1),0),"")</f>
        <v/>
      </c>
      <c r="AK19" s="12" t="str">
        <f ca="1">IFERROR(VLOOKUP($C$9&amp;"_"&amp;$AH19,DATA2,COLUMNS($AH$1:AK$1),0),"")</f>
        <v/>
      </c>
      <c r="AL19" s="12" t="str">
        <f ca="1">IFERROR(VLOOKUP($C$9&amp;"_"&amp;$AH19,DATA2,COLUMNS($AH$1:AL$1),0),"")</f>
        <v/>
      </c>
      <c r="AM19" s="12" t="str">
        <f ca="1">IFERROR(VLOOKUP($C$9&amp;"_"&amp;$AH19,DATA2,COLUMNS($AH$1:AM$1),0),"")</f>
        <v/>
      </c>
      <c r="AN19" s="12"/>
      <c r="AO19" s="12">
        <v>17</v>
      </c>
      <c r="AP19" s="12" t="str">
        <f ca="1">IFERROR(VLOOKUP($C$10&amp;"_"&amp;$AO19,DATA2,COLUMNS($AO$1:AP$1),0),"")</f>
        <v/>
      </c>
      <c r="AQ19" s="12" t="str">
        <f ca="1">IFERROR(VLOOKUP($C$10&amp;"_"&amp;$AO19,DATA2,COLUMNS($AO$1:AQ$1),0),"")</f>
        <v/>
      </c>
      <c r="AR19" s="12" t="str">
        <f ca="1">IFERROR(VLOOKUP($C$10&amp;"_"&amp;$AO19,DATA2,COLUMNS($AO$1:AR$1),0),"")</f>
        <v/>
      </c>
      <c r="AS19" s="12" t="str">
        <f ca="1">IFERROR(VLOOKUP($C$10&amp;"_"&amp;$AO19,DATA2,COLUMNS($AO$1:AS$1),0),"")</f>
        <v/>
      </c>
      <c r="AT19" s="12" t="str">
        <f ca="1">IFERROR(VLOOKUP($C$10&amp;"_"&amp;$AO19,DATA2,COLUMNS($AO$1:AT$1),0),"")</f>
        <v/>
      </c>
      <c r="AU19" s="12"/>
      <c r="AV19" s="12">
        <v>17</v>
      </c>
      <c r="AW19" s="12" t="str">
        <f ca="1">IFERROR(VLOOKUP($C$11&amp;"_"&amp;$AV19,DATA2,COLUMNS($AV$1:AW$1),0),"")</f>
        <v/>
      </c>
      <c r="AX19" s="12" t="str">
        <f ca="1">IFERROR(VLOOKUP($C$11&amp;"_"&amp;$AV19,DATA2,COLUMNS($AV$1:AX$1),0),"")</f>
        <v/>
      </c>
      <c r="AY19" s="12" t="str">
        <f ca="1">IFERROR(VLOOKUP($C$11&amp;"_"&amp;$AV19,DATA2,COLUMNS($AV$1:AY$1),0),"")</f>
        <v/>
      </c>
      <c r="AZ19" s="12" t="str">
        <f ca="1">IFERROR(VLOOKUP($C$11&amp;"_"&amp;$AV19,DATA2,COLUMNS($AV$1:AZ$1),0),"")</f>
        <v/>
      </c>
      <c r="BA19" s="12" t="str">
        <f ca="1">IFERROR(VLOOKUP($C$11&amp;"_"&amp;$AV19,DATA2,COLUMNS($AV$1:BA$1),0),"")</f>
        <v/>
      </c>
      <c r="BB19" s="12"/>
      <c r="BC19" s="12">
        <v>17</v>
      </c>
      <c r="BD19" s="12" t="str">
        <f ca="1">IFERROR(VLOOKUP($C$12&amp;"_"&amp;$BC19,DATA2,COLUMNS($BC$1:BD$1),0),"")</f>
        <v/>
      </c>
      <c r="BE19" s="12" t="str">
        <f ca="1">IFERROR(VLOOKUP($C$12&amp;"_"&amp;$BC19,DATA2,COLUMNS($BC$1:BE$1),0),"")</f>
        <v/>
      </c>
      <c r="BF19" s="12" t="str">
        <f ca="1">IFERROR(VLOOKUP($C$12&amp;"_"&amp;$BC19,DATA2,COLUMNS($BC$1:BF$1),0),"")</f>
        <v/>
      </c>
      <c r="BG19" s="12" t="str">
        <f ca="1">IFERROR(VLOOKUP($C$12&amp;"_"&amp;$BC19,DATA2,COLUMNS($BC$1:BG$1),0),"")</f>
        <v/>
      </c>
      <c r="BH19" s="12" t="str">
        <f ca="1">IFERROR(VLOOKUP($C$12&amp;"_"&amp;$BC19,DATA2,COLUMNS($BC$1:BH$1),0),"")</f>
        <v/>
      </c>
    </row>
    <row r="20" spans="1:60" ht="14.4" x14ac:dyDescent="0.25">
      <c r="A20" s="48"/>
      <c r="B20" s="48"/>
      <c r="C20" s="48"/>
      <c r="D20" s="48"/>
      <c r="E20" s="12"/>
      <c r="F20" s="12">
        <v>18</v>
      </c>
      <c r="G20" s="12" t="str">
        <f ca="1">IFERROR(VLOOKUP($C$5&amp;"_"&amp;$F20,DATA2,COLUMNS($F$1:G$1),0),"")</f>
        <v/>
      </c>
      <c r="H20" s="12" t="str">
        <f ca="1">IFERROR(VLOOKUP($C$5&amp;"_"&amp;$F20,DATA2,COLUMNS($F$1:H$1),0),"")</f>
        <v/>
      </c>
      <c r="I20" s="12" t="str">
        <f ca="1">IFERROR(VLOOKUP($C$5&amp;"_"&amp;$F20,DATA2,COLUMNS($F$1:I$1),0),"")</f>
        <v/>
      </c>
      <c r="J20" s="12" t="str">
        <f ca="1">IFERROR(VLOOKUP($C$5&amp;"_"&amp;$F20,DATA2,COLUMNS($F$1:J$1),0),"")</f>
        <v/>
      </c>
      <c r="K20" s="12" t="str">
        <f ca="1">IFERROR(VLOOKUP($C$5&amp;"_"&amp;$F20,DATA2,COLUMNS($F$1:K$1),0),"")</f>
        <v/>
      </c>
      <c r="L20" s="12"/>
      <c r="M20" s="12">
        <v>18</v>
      </c>
      <c r="N20" s="12" t="str">
        <f ca="1">IFERROR(VLOOKUP($C$6&amp;"_"&amp;$M20,DATA2,COLUMNS($M$1:N$1),0),"")</f>
        <v/>
      </c>
      <c r="O20" s="12" t="str">
        <f ca="1">IFERROR(VLOOKUP($C$6&amp;"_"&amp;$M20,DATA2,COLUMNS($M$1:O$1),0),"")</f>
        <v/>
      </c>
      <c r="P20" s="12" t="str">
        <f ca="1">IFERROR(VLOOKUP($C$6&amp;"_"&amp;$M20,DATA2,COLUMNS($M$1:P$1),0),"")</f>
        <v/>
      </c>
      <c r="Q20" s="12" t="str">
        <f ca="1">IFERROR(VLOOKUP($C$6&amp;"_"&amp;$M20,DATA2,COLUMNS($M$1:Q$1),0),"")</f>
        <v/>
      </c>
      <c r="R20" s="12" t="str">
        <f ca="1">IFERROR(VLOOKUP($C$6&amp;"_"&amp;$M20,DATA2,COLUMNS($M$1:R$1),0),"")</f>
        <v/>
      </c>
      <c r="S20" s="12"/>
      <c r="T20" s="12">
        <v>18</v>
      </c>
      <c r="U20" s="12" t="str">
        <f ca="1">IFERROR(VLOOKUP($C$7&amp;"_"&amp;$T20,DATA2,COLUMNS($T$1:U$1),0),"")</f>
        <v/>
      </c>
      <c r="V20" s="12" t="str">
        <f ca="1">IFERROR(VLOOKUP($C$7&amp;"_"&amp;$T20,DATA2,COLUMNS($T$1:V$1),0),"")</f>
        <v/>
      </c>
      <c r="W20" s="12" t="str">
        <f ca="1">IFERROR(VLOOKUP($C$7&amp;"_"&amp;$T20,DATA2,COLUMNS($T$1:W$1),0),"")</f>
        <v/>
      </c>
      <c r="X20" s="12" t="str">
        <f ca="1">IFERROR(VLOOKUP($C$7&amp;"_"&amp;$T20,DATA2,COLUMNS($T$1:X$1),0),"")</f>
        <v/>
      </c>
      <c r="Y20" s="12" t="str">
        <f ca="1">IFERROR(VLOOKUP($C$7&amp;"_"&amp;$T20,DATA2,COLUMNS($T$1:Y$1),0),"")</f>
        <v/>
      </c>
      <c r="Z20" s="12"/>
      <c r="AA20" s="12">
        <v>18</v>
      </c>
      <c r="AB20" s="12" t="str">
        <f ca="1">IFERROR(VLOOKUP($C$8&amp;"_"&amp;$AA20,DATA2,COLUMNS($AA$1:AB$1),0),"")</f>
        <v/>
      </c>
      <c r="AC20" s="12" t="str">
        <f ca="1">IFERROR(VLOOKUP($C$8&amp;"_"&amp;$AA20,DATA2,COLUMNS($AA$1:AC$1),0),"")</f>
        <v/>
      </c>
      <c r="AD20" s="12" t="str">
        <f ca="1">IFERROR(VLOOKUP($C$8&amp;"_"&amp;$AA20,DATA2,COLUMNS($AA$1:AD$1),0),"")</f>
        <v/>
      </c>
      <c r="AE20" s="12" t="str">
        <f ca="1">IFERROR(VLOOKUP($C$8&amp;"_"&amp;$AA20,DATA2,COLUMNS($AA$1:AE$1),0),"")</f>
        <v/>
      </c>
      <c r="AF20" s="12" t="str">
        <f ca="1">IFERROR(VLOOKUP($C$8&amp;"_"&amp;$AA20,DATA2,COLUMNS($AA$1:AF$1),0),"")</f>
        <v/>
      </c>
      <c r="AG20" s="12"/>
      <c r="AH20" s="12">
        <v>18</v>
      </c>
      <c r="AI20" s="12" t="str">
        <f ca="1">IFERROR(VLOOKUP($C$9&amp;"_"&amp;$AH20,DATA2,COLUMNS($AH$1:AI$1),0),"")</f>
        <v/>
      </c>
      <c r="AJ20" s="12" t="str">
        <f ca="1">IFERROR(VLOOKUP($C$9&amp;"_"&amp;$AH20,DATA2,COLUMNS($AH$1:AJ$1),0),"")</f>
        <v/>
      </c>
      <c r="AK20" s="12" t="str">
        <f ca="1">IFERROR(VLOOKUP($C$9&amp;"_"&amp;$AH20,DATA2,COLUMNS($AH$1:AK$1),0),"")</f>
        <v/>
      </c>
      <c r="AL20" s="12" t="str">
        <f ca="1">IFERROR(VLOOKUP($C$9&amp;"_"&amp;$AH20,DATA2,COLUMNS($AH$1:AL$1),0),"")</f>
        <v/>
      </c>
      <c r="AM20" s="12" t="str">
        <f ca="1">IFERROR(VLOOKUP($C$9&amp;"_"&amp;$AH20,DATA2,COLUMNS($AH$1:AM$1),0),"")</f>
        <v/>
      </c>
      <c r="AN20" s="12"/>
      <c r="AO20" s="12">
        <v>18</v>
      </c>
      <c r="AP20" s="12" t="str">
        <f ca="1">IFERROR(VLOOKUP($C$10&amp;"_"&amp;$AO20,DATA2,COLUMNS($AO$1:AP$1),0),"")</f>
        <v/>
      </c>
      <c r="AQ20" s="12" t="str">
        <f ca="1">IFERROR(VLOOKUP($C$10&amp;"_"&amp;$AO20,DATA2,COLUMNS($AO$1:AQ$1),0),"")</f>
        <v/>
      </c>
      <c r="AR20" s="12" t="str">
        <f ca="1">IFERROR(VLOOKUP($C$10&amp;"_"&amp;$AO20,DATA2,COLUMNS($AO$1:AR$1),0),"")</f>
        <v/>
      </c>
      <c r="AS20" s="12" t="str">
        <f ca="1">IFERROR(VLOOKUP($C$10&amp;"_"&amp;$AO20,DATA2,COLUMNS($AO$1:AS$1),0),"")</f>
        <v/>
      </c>
      <c r="AT20" s="12" t="str">
        <f ca="1">IFERROR(VLOOKUP($C$10&amp;"_"&amp;$AO20,DATA2,COLUMNS($AO$1:AT$1),0),"")</f>
        <v/>
      </c>
      <c r="AU20" s="12"/>
      <c r="AV20" s="12">
        <v>18</v>
      </c>
      <c r="AW20" s="12" t="str">
        <f ca="1">IFERROR(VLOOKUP($C$11&amp;"_"&amp;$AV20,DATA2,COLUMNS($AV$1:AW$1),0),"")</f>
        <v/>
      </c>
      <c r="AX20" s="12" t="str">
        <f ca="1">IFERROR(VLOOKUP($C$11&amp;"_"&amp;$AV20,DATA2,COLUMNS($AV$1:AX$1),0),"")</f>
        <v/>
      </c>
      <c r="AY20" s="12" t="str">
        <f ca="1">IFERROR(VLOOKUP($C$11&amp;"_"&amp;$AV20,DATA2,COLUMNS($AV$1:AY$1),0),"")</f>
        <v/>
      </c>
      <c r="AZ20" s="12" t="str">
        <f ca="1">IFERROR(VLOOKUP($C$11&amp;"_"&amp;$AV20,DATA2,COLUMNS($AV$1:AZ$1),0),"")</f>
        <v/>
      </c>
      <c r="BA20" s="12" t="str">
        <f ca="1">IFERROR(VLOOKUP($C$11&amp;"_"&amp;$AV20,DATA2,COLUMNS($AV$1:BA$1),0),"")</f>
        <v/>
      </c>
      <c r="BB20" s="12"/>
      <c r="BC20" s="12">
        <v>18</v>
      </c>
      <c r="BD20" s="12" t="str">
        <f ca="1">IFERROR(VLOOKUP($C$12&amp;"_"&amp;$BC20,DATA2,COLUMNS($BC$1:BD$1),0),"")</f>
        <v/>
      </c>
      <c r="BE20" s="12" t="str">
        <f ca="1">IFERROR(VLOOKUP($C$12&amp;"_"&amp;$BC20,DATA2,COLUMNS($BC$1:BE$1),0),"")</f>
        <v/>
      </c>
      <c r="BF20" s="12" t="str">
        <f ca="1">IFERROR(VLOOKUP($C$12&amp;"_"&amp;$BC20,DATA2,COLUMNS($BC$1:BF$1),0),"")</f>
        <v/>
      </c>
      <c r="BG20" s="12" t="str">
        <f ca="1">IFERROR(VLOOKUP($C$12&amp;"_"&amp;$BC20,DATA2,COLUMNS($BC$1:BG$1),0),"")</f>
        <v/>
      </c>
      <c r="BH20" s="12" t="str">
        <f ca="1">IFERROR(VLOOKUP($C$12&amp;"_"&amp;$BC20,DATA2,COLUMNS($BC$1:BH$1),0),"")</f>
        <v/>
      </c>
    </row>
    <row r="21" spans="1:60" ht="15.75" customHeight="1" x14ac:dyDescent="0.25">
      <c r="A21" s="48"/>
      <c r="B21" s="48"/>
      <c r="C21" s="48"/>
      <c r="D21" s="48"/>
      <c r="E21" s="12"/>
      <c r="F21" s="12">
        <v>19</v>
      </c>
      <c r="G21" s="12" t="str">
        <f ca="1">IFERROR(VLOOKUP($C$5&amp;"_"&amp;$F21,DATA2,COLUMNS($F$1:G$1),0),"")</f>
        <v/>
      </c>
      <c r="H21" s="12" t="str">
        <f ca="1">IFERROR(VLOOKUP($C$5&amp;"_"&amp;$F21,DATA2,COLUMNS($F$1:H$1),0),"")</f>
        <v/>
      </c>
      <c r="I21" s="12" t="str">
        <f ca="1">IFERROR(VLOOKUP($C$5&amp;"_"&amp;$F21,DATA2,COLUMNS($F$1:I$1),0),"")</f>
        <v/>
      </c>
      <c r="J21" s="12" t="str">
        <f ca="1">IFERROR(VLOOKUP($C$5&amp;"_"&amp;$F21,DATA2,COLUMNS($F$1:J$1),0),"")</f>
        <v/>
      </c>
      <c r="K21" s="12" t="str">
        <f ca="1">IFERROR(VLOOKUP($C$5&amp;"_"&amp;$F21,DATA2,COLUMNS($F$1:K$1),0),"")</f>
        <v/>
      </c>
      <c r="L21" s="12"/>
      <c r="M21" s="12">
        <v>19</v>
      </c>
      <c r="N21" s="12" t="str">
        <f ca="1">IFERROR(VLOOKUP($C$6&amp;"_"&amp;$M21,DATA2,COLUMNS($M$1:N$1),0),"")</f>
        <v/>
      </c>
      <c r="O21" s="12" t="str">
        <f ca="1">IFERROR(VLOOKUP($C$6&amp;"_"&amp;$M21,DATA2,COLUMNS($M$1:O$1),0),"")</f>
        <v/>
      </c>
      <c r="P21" s="12" t="str">
        <f ca="1">IFERROR(VLOOKUP($C$6&amp;"_"&amp;$M21,DATA2,COLUMNS($M$1:P$1),0),"")</f>
        <v/>
      </c>
      <c r="Q21" s="12" t="str">
        <f ca="1">IFERROR(VLOOKUP($C$6&amp;"_"&amp;$M21,DATA2,COLUMNS($M$1:Q$1),0),"")</f>
        <v/>
      </c>
      <c r="R21" s="12" t="str">
        <f ca="1">IFERROR(VLOOKUP($C$6&amp;"_"&amp;$M21,DATA2,COLUMNS($M$1:R$1),0),"")</f>
        <v/>
      </c>
      <c r="S21" s="12"/>
      <c r="T21" s="12">
        <v>19</v>
      </c>
      <c r="U21" s="12" t="str">
        <f ca="1">IFERROR(VLOOKUP($C$7&amp;"_"&amp;$T21,DATA2,COLUMNS($T$1:U$1),0),"")</f>
        <v/>
      </c>
      <c r="V21" s="12" t="str">
        <f ca="1">IFERROR(VLOOKUP($C$7&amp;"_"&amp;$T21,DATA2,COLUMNS($T$1:V$1),0),"")</f>
        <v/>
      </c>
      <c r="W21" s="12" t="str">
        <f ca="1">IFERROR(VLOOKUP($C$7&amp;"_"&amp;$T21,DATA2,COLUMNS($T$1:W$1),0),"")</f>
        <v/>
      </c>
      <c r="X21" s="12" t="str">
        <f ca="1">IFERROR(VLOOKUP($C$7&amp;"_"&amp;$T21,DATA2,COLUMNS($T$1:X$1),0),"")</f>
        <v/>
      </c>
      <c r="Y21" s="12" t="str">
        <f ca="1">IFERROR(VLOOKUP($C$7&amp;"_"&amp;$T21,DATA2,COLUMNS($T$1:Y$1),0),"")</f>
        <v/>
      </c>
      <c r="Z21" s="12"/>
      <c r="AA21" s="12">
        <v>19</v>
      </c>
      <c r="AB21" s="12" t="str">
        <f ca="1">IFERROR(VLOOKUP($C$8&amp;"_"&amp;$AA21,DATA2,COLUMNS($AA$1:AB$1),0),"")</f>
        <v/>
      </c>
      <c r="AC21" s="12" t="str">
        <f ca="1">IFERROR(VLOOKUP($C$8&amp;"_"&amp;$AA21,DATA2,COLUMNS($AA$1:AC$1),0),"")</f>
        <v/>
      </c>
      <c r="AD21" s="12" t="str">
        <f ca="1">IFERROR(VLOOKUP($C$8&amp;"_"&amp;$AA21,DATA2,COLUMNS($AA$1:AD$1),0),"")</f>
        <v/>
      </c>
      <c r="AE21" s="12" t="str">
        <f ca="1">IFERROR(VLOOKUP($C$8&amp;"_"&amp;$AA21,DATA2,COLUMNS($AA$1:AE$1),0),"")</f>
        <v/>
      </c>
      <c r="AF21" s="12" t="str">
        <f ca="1">IFERROR(VLOOKUP($C$8&amp;"_"&amp;$AA21,DATA2,COLUMNS($AA$1:AF$1),0),"")</f>
        <v/>
      </c>
      <c r="AG21" s="12"/>
      <c r="AH21" s="12">
        <v>19</v>
      </c>
      <c r="AI21" s="12" t="str">
        <f ca="1">IFERROR(VLOOKUP($C$9&amp;"_"&amp;$AH21,DATA2,COLUMNS($AH$1:AI$1),0),"")</f>
        <v/>
      </c>
      <c r="AJ21" s="12" t="str">
        <f ca="1">IFERROR(VLOOKUP($C$9&amp;"_"&amp;$AH21,DATA2,COLUMNS($AH$1:AJ$1),0),"")</f>
        <v/>
      </c>
      <c r="AK21" s="12" t="str">
        <f ca="1">IFERROR(VLOOKUP($C$9&amp;"_"&amp;$AH21,DATA2,COLUMNS($AH$1:AK$1),0),"")</f>
        <v/>
      </c>
      <c r="AL21" s="12" t="str">
        <f ca="1">IFERROR(VLOOKUP($C$9&amp;"_"&amp;$AH21,DATA2,COLUMNS($AH$1:AL$1),0),"")</f>
        <v/>
      </c>
      <c r="AM21" s="12" t="str">
        <f ca="1">IFERROR(VLOOKUP($C$9&amp;"_"&amp;$AH21,DATA2,COLUMNS($AH$1:AM$1),0),"")</f>
        <v/>
      </c>
      <c r="AN21" s="12"/>
      <c r="AO21" s="12">
        <v>19</v>
      </c>
      <c r="AP21" s="12" t="str">
        <f ca="1">IFERROR(VLOOKUP($C$10&amp;"_"&amp;$AO21,DATA2,COLUMNS($AO$1:AP$1),0),"")</f>
        <v/>
      </c>
      <c r="AQ21" s="12" t="str">
        <f ca="1">IFERROR(VLOOKUP($C$10&amp;"_"&amp;$AO21,DATA2,COLUMNS($AO$1:AQ$1),0),"")</f>
        <v/>
      </c>
      <c r="AR21" s="12" t="str">
        <f ca="1">IFERROR(VLOOKUP($C$10&amp;"_"&amp;$AO21,DATA2,COLUMNS($AO$1:AR$1),0),"")</f>
        <v/>
      </c>
      <c r="AS21" s="12" t="str">
        <f ca="1">IFERROR(VLOOKUP($C$10&amp;"_"&amp;$AO21,DATA2,COLUMNS($AO$1:AS$1),0),"")</f>
        <v/>
      </c>
      <c r="AT21" s="12" t="str">
        <f ca="1">IFERROR(VLOOKUP($C$10&amp;"_"&amp;$AO21,DATA2,COLUMNS($AO$1:AT$1),0),"")</f>
        <v/>
      </c>
      <c r="AU21" s="12"/>
      <c r="AV21" s="12">
        <v>19</v>
      </c>
      <c r="AW21" s="12" t="str">
        <f ca="1">IFERROR(VLOOKUP($C$11&amp;"_"&amp;$AV21,DATA2,COLUMNS($AV$1:AW$1),0),"")</f>
        <v/>
      </c>
      <c r="AX21" s="12" t="str">
        <f ca="1">IFERROR(VLOOKUP($C$11&amp;"_"&amp;$AV21,DATA2,COLUMNS($AV$1:AX$1),0),"")</f>
        <v/>
      </c>
      <c r="AY21" s="12" t="str">
        <f ca="1">IFERROR(VLOOKUP($C$11&amp;"_"&amp;$AV21,DATA2,COLUMNS($AV$1:AY$1),0),"")</f>
        <v/>
      </c>
      <c r="AZ21" s="12" t="str">
        <f ca="1">IFERROR(VLOOKUP($C$11&amp;"_"&amp;$AV21,DATA2,COLUMNS($AV$1:AZ$1),0),"")</f>
        <v/>
      </c>
      <c r="BA21" s="12" t="str">
        <f ca="1">IFERROR(VLOOKUP($C$11&amp;"_"&amp;$AV21,DATA2,COLUMNS($AV$1:BA$1),0),"")</f>
        <v/>
      </c>
      <c r="BB21" s="12"/>
      <c r="BC21" s="12">
        <v>19</v>
      </c>
      <c r="BD21" s="12" t="str">
        <f ca="1">IFERROR(VLOOKUP($C$12&amp;"_"&amp;$BC21,DATA2,COLUMNS($BC$1:BD$1),0),"")</f>
        <v/>
      </c>
      <c r="BE21" s="12" t="str">
        <f ca="1">IFERROR(VLOOKUP($C$12&amp;"_"&amp;$BC21,DATA2,COLUMNS($BC$1:BE$1),0),"")</f>
        <v/>
      </c>
      <c r="BF21" s="12" t="str">
        <f ca="1">IFERROR(VLOOKUP($C$12&amp;"_"&amp;$BC21,DATA2,COLUMNS($BC$1:BF$1),0),"")</f>
        <v/>
      </c>
      <c r="BG21" s="12" t="str">
        <f ca="1">IFERROR(VLOOKUP($C$12&amp;"_"&amp;$BC21,DATA2,COLUMNS($BC$1:BG$1),0),"")</f>
        <v/>
      </c>
      <c r="BH21" s="12" t="str">
        <f ca="1">IFERROR(VLOOKUP($C$12&amp;"_"&amp;$BC21,DATA2,COLUMNS($BC$1:BH$1),0),"")</f>
        <v/>
      </c>
    </row>
    <row r="22" spans="1:60" ht="15.75" customHeight="1" x14ac:dyDescent="0.25">
      <c r="A22" s="48"/>
      <c r="B22" s="48"/>
      <c r="C22" s="48"/>
      <c r="D22" s="48"/>
      <c r="E22" s="12"/>
      <c r="F22" s="12">
        <v>20</v>
      </c>
      <c r="G22" s="12" t="str">
        <f ca="1">IFERROR(VLOOKUP($C$5&amp;"_"&amp;$F22,DATA2,COLUMNS($F$1:G$1),0),"")</f>
        <v/>
      </c>
      <c r="H22" s="12" t="str">
        <f ca="1">IFERROR(VLOOKUP($C$5&amp;"_"&amp;$F22,DATA2,COLUMNS($F$1:H$1),0),"")</f>
        <v/>
      </c>
      <c r="I22" s="12" t="str">
        <f ca="1">IFERROR(VLOOKUP($C$5&amp;"_"&amp;$F22,DATA2,COLUMNS($F$1:I$1),0),"")</f>
        <v/>
      </c>
      <c r="J22" s="12" t="str">
        <f ca="1">IFERROR(VLOOKUP($C$5&amp;"_"&amp;$F22,DATA2,COLUMNS($F$1:J$1),0),"")</f>
        <v/>
      </c>
      <c r="K22" s="12" t="str">
        <f ca="1">IFERROR(VLOOKUP($C$5&amp;"_"&amp;$F22,DATA2,COLUMNS($F$1:K$1),0),"")</f>
        <v/>
      </c>
      <c r="L22" s="12"/>
      <c r="M22" s="12">
        <v>20</v>
      </c>
      <c r="N22" s="12" t="str">
        <f ca="1">IFERROR(VLOOKUP($C$6&amp;"_"&amp;$M22,DATA2,COLUMNS($M$1:N$1),0),"")</f>
        <v/>
      </c>
      <c r="O22" s="12" t="str">
        <f ca="1">IFERROR(VLOOKUP($C$6&amp;"_"&amp;$M22,DATA2,COLUMNS($M$1:O$1),0),"")</f>
        <v/>
      </c>
      <c r="P22" s="12" t="str">
        <f ca="1">IFERROR(VLOOKUP($C$6&amp;"_"&amp;$M22,DATA2,COLUMNS($M$1:P$1),0),"")</f>
        <v/>
      </c>
      <c r="Q22" s="12" t="str">
        <f ca="1">IFERROR(VLOOKUP($C$6&amp;"_"&amp;$M22,DATA2,COLUMNS($M$1:Q$1),0),"")</f>
        <v/>
      </c>
      <c r="R22" s="12" t="str">
        <f ca="1">IFERROR(VLOOKUP($C$6&amp;"_"&amp;$M22,DATA2,COLUMNS($M$1:R$1),0),"")</f>
        <v/>
      </c>
      <c r="S22" s="12"/>
      <c r="T22" s="12">
        <v>20</v>
      </c>
      <c r="U22" s="12" t="str">
        <f ca="1">IFERROR(VLOOKUP($C$7&amp;"_"&amp;$T22,DATA2,COLUMNS($T$1:U$1),0),"")</f>
        <v/>
      </c>
      <c r="V22" s="12" t="str">
        <f ca="1">IFERROR(VLOOKUP($C$7&amp;"_"&amp;$T22,DATA2,COLUMNS($T$1:V$1),0),"")</f>
        <v/>
      </c>
      <c r="W22" s="12" t="str">
        <f ca="1">IFERROR(VLOOKUP($C$7&amp;"_"&amp;$T22,DATA2,COLUMNS($T$1:W$1),0),"")</f>
        <v/>
      </c>
      <c r="X22" s="12" t="str">
        <f ca="1">IFERROR(VLOOKUP($C$7&amp;"_"&amp;$T22,DATA2,COLUMNS($T$1:X$1),0),"")</f>
        <v/>
      </c>
      <c r="Y22" s="12" t="str">
        <f ca="1">IFERROR(VLOOKUP($C$7&amp;"_"&amp;$T22,DATA2,COLUMNS($T$1:Y$1),0),"")</f>
        <v/>
      </c>
      <c r="Z22" s="12"/>
      <c r="AA22" s="12">
        <v>20</v>
      </c>
      <c r="AB22" s="12" t="str">
        <f ca="1">IFERROR(VLOOKUP($C$8&amp;"_"&amp;$AA22,DATA2,COLUMNS($AA$1:AB$1),0),"")</f>
        <v/>
      </c>
      <c r="AC22" s="12" t="str">
        <f ca="1">IFERROR(VLOOKUP($C$8&amp;"_"&amp;$AA22,DATA2,COLUMNS($AA$1:AC$1),0),"")</f>
        <v/>
      </c>
      <c r="AD22" s="12" t="str">
        <f ca="1">IFERROR(VLOOKUP($C$8&amp;"_"&amp;$AA22,DATA2,COLUMNS($AA$1:AD$1),0),"")</f>
        <v/>
      </c>
      <c r="AE22" s="12" t="str">
        <f ca="1">IFERROR(VLOOKUP($C$8&amp;"_"&amp;$AA22,DATA2,COLUMNS($AA$1:AE$1),0),"")</f>
        <v/>
      </c>
      <c r="AF22" s="12" t="str">
        <f ca="1">IFERROR(VLOOKUP($C$8&amp;"_"&amp;$AA22,DATA2,COLUMNS($AA$1:AF$1),0),"")</f>
        <v/>
      </c>
      <c r="AG22" s="12"/>
      <c r="AH22" s="12">
        <v>20</v>
      </c>
      <c r="AI22" s="12" t="str">
        <f ca="1">IFERROR(VLOOKUP($C$9&amp;"_"&amp;$AH22,DATA2,COLUMNS($AH$1:AI$1),0),"")</f>
        <v/>
      </c>
      <c r="AJ22" s="12" t="str">
        <f ca="1">IFERROR(VLOOKUP($C$9&amp;"_"&amp;$AH22,DATA2,COLUMNS($AH$1:AJ$1),0),"")</f>
        <v/>
      </c>
      <c r="AK22" s="12" t="str">
        <f ca="1">IFERROR(VLOOKUP($C$9&amp;"_"&amp;$AH22,DATA2,COLUMNS($AH$1:AK$1),0),"")</f>
        <v/>
      </c>
      <c r="AL22" s="12" t="str">
        <f ca="1">IFERROR(VLOOKUP($C$9&amp;"_"&amp;$AH22,DATA2,COLUMNS($AH$1:AL$1),0),"")</f>
        <v/>
      </c>
      <c r="AM22" s="12" t="str">
        <f ca="1">IFERROR(VLOOKUP($C$9&amp;"_"&amp;$AH22,DATA2,COLUMNS($AH$1:AM$1),0),"")</f>
        <v/>
      </c>
      <c r="AN22" s="12"/>
      <c r="AO22" s="12">
        <v>20</v>
      </c>
      <c r="AP22" s="12" t="str">
        <f ca="1">IFERROR(VLOOKUP($C$10&amp;"_"&amp;$AO22,DATA2,COLUMNS($AO$1:AP$1),0),"")</f>
        <v/>
      </c>
      <c r="AQ22" s="12" t="str">
        <f ca="1">IFERROR(VLOOKUP($C$10&amp;"_"&amp;$AO22,DATA2,COLUMNS($AO$1:AQ$1),0),"")</f>
        <v/>
      </c>
      <c r="AR22" s="12" t="str">
        <f ca="1">IFERROR(VLOOKUP($C$10&amp;"_"&amp;$AO22,DATA2,COLUMNS($AO$1:AR$1),0),"")</f>
        <v/>
      </c>
      <c r="AS22" s="12" t="str">
        <f ca="1">IFERROR(VLOOKUP($C$10&amp;"_"&amp;$AO22,DATA2,COLUMNS($AO$1:AS$1),0),"")</f>
        <v/>
      </c>
      <c r="AT22" s="12" t="str">
        <f ca="1">IFERROR(VLOOKUP($C$10&amp;"_"&amp;$AO22,DATA2,COLUMNS($AO$1:AT$1),0),"")</f>
        <v/>
      </c>
      <c r="AU22" s="12"/>
      <c r="AV22" s="12">
        <v>20</v>
      </c>
      <c r="AW22" s="12" t="str">
        <f ca="1">IFERROR(VLOOKUP($C$11&amp;"_"&amp;$AV22,DATA2,COLUMNS($AV$1:AW$1),0),"")</f>
        <v/>
      </c>
      <c r="AX22" s="12" t="str">
        <f ca="1">IFERROR(VLOOKUP($C$11&amp;"_"&amp;$AV22,DATA2,COLUMNS($AV$1:AX$1),0),"")</f>
        <v/>
      </c>
      <c r="AY22" s="12" t="str">
        <f ca="1">IFERROR(VLOOKUP($C$11&amp;"_"&amp;$AV22,DATA2,COLUMNS($AV$1:AY$1),0),"")</f>
        <v/>
      </c>
      <c r="AZ22" s="12" t="str">
        <f ca="1">IFERROR(VLOOKUP($C$11&amp;"_"&amp;$AV22,DATA2,COLUMNS($AV$1:AZ$1),0),"")</f>
        <v/>
      </c>
      <c r="BA22" s="12" t="str">
        <f ca="1">IFERROR(VLOOKUP($C$11&amp;"_"&amp;$AV22,DATA2,COLUMNS($AV$1:BA$1),0),"")</f>
        <v/>
      </c>
      <c r="BB22" s="12"/>
      <c r="BC22" s="12">
        <v>20</v>
      </c>
      <c r="BD22" s="12" t="str">
        <f ca="1">IFERROR(VLOOKUP($C$12&amp;"_"&amp;$BC22,DATA2,COLUMNS($BC$1:BD$1),0),"")</f>
        <v/>
      </c>
      <c r="BE22" s="12" t="str">
        <f ca="1">IFERROR(VLOOKUP($C$12&amp;"_"&amp;$BC22,DATA2,COLUMNS($BC$1:BE$1),0),"")</f>
        <v/>
      </c>
      <c r="BF22" s="12" t="str">
        <f ca="1">IFERROR(VLOOKUP($C$12&amp;"_"&amp;$BC22,DATA2,COLUMNS($BC$1:BF$1),0),"")</f>
        <v/>
      </c>
      <c r="BG22" s="12" t="str">
        <f ca="1">IFERROR(VLOOKUP($C$12&amp;"_"&amp;$BC22,DATA2,COLUMNS($BC$1:BG$1),0),"")</f>
        <v/>
      </c>
      <c r="BH22" s="12" t="str">
        <f ca="1">IFERROR(VLOOKUP($C$12&amp;"_"&amp;$BC22,DATA2,COLUMNS($BC$1:BH$1),0),"")</f>
        <v/>
      </c>
    </row>
    <row r="23" spans="1:60" ht="15.75" customHeight="1" x14ac:dyDescent="0.25">
      <c r="A23" s="48"/>
      <c r="B23" s="48"/>
      <c r="C23" s="48"/>
      <c r="D23" s="48"/>
      <c r="E23" s="12"/>
      <c r="F23" s="12">
        <v>21</v>
      </c>
      <c r="G23" s="12" t="str">
        <f ca="1">IFERROR(VLOOKUP($C$5&amp;"_"&amp;$F23,DATA2,COLUMNS($F$1:G$1),0),"")</f>
        <v/>
      </c>
      <c r="H23" s="12" t="str">
        <f ca="1">IFERROR(VLOOKUP($C$5&amp;"_"&amp;$F23,DATA2,COLUMNS($F$1:H$1),0),"")</f>
        <v/>
      </c>
      <c r="I23" s="12" t="str">
        <f ca="1">IFERROR(VLOOKUP($C$5&amp;"_"&amp;$F23,DATA2,COLUMNS($F$1:I$1),0),"")</f>
        <v/>
      </c>
      <c r="J23" s="12" t="str">
        <f ca="1">IFERROR(VLOOKUP($C$5&amp;"_"&amp;$F23,DATA2,COLUMNS($F$1:J$1),0),"")</f>
        <v/>
      </c>
      <c r="K23" s="12" t="str">
        <f ca="1">IFERROR(VLOOKUP($C$5&amp;"_"&amp;$F23,DATA2,COLUMNS($F$1:K$1),0),"")</f>
        <v/>
      </c>
      <c r="L23" s="12"/>
      <c r="M23" s="12">
        <v>21</v>
      </c>
      <c r="N23" s="12" t="str">
        <f ca="1">IFERROR(VLOOKUP($C$6&amp;"_"&amp;$M23,DATA2,COLUMNS($M$1:N$1),0),"")</f>
        <v/>
      </c>
      <c r="O23" s="12" t="str">
        <f ca="1">IFERROR(VLOOKUP($C$6&amp;"_"&amp;$M23,DATA2,COLUMNS($M$1:O$1),0),"")</f>
        <v/>
      </c>
      <c r="P23" s="12" t="str">
        <f ca="1">IFERROR(VLOOKUP($C$6&amp;"_"&amp;$M23,DATA2,COLUMNS($M$1:P$1),0),"")</f>
        <v/>
      </c>
      <c r="Q23" s="12" t="str">
        <f ca="1">IFERROR(VLOOKUP($C$6&amp;"_"&amp;$M23,DATA2,COLUMNS($M$1:Q$1),0),"")</f>
        <v/>
      </c>
      <c r="R23" s="12" t="str">
        <f ca="1">IFERROR(VLOOKUP($C$6&amp;"_"&amp;$M23,DATA2,COLUMNS($M$1:R$1),0),"")</f>
        <v/>
      </c>
      <c r="S23" s="12"/>
      <c r="T23" s="12">
        <v>21</v>
      </c>
      <c r="U23" s="12" t="str">
        <f ca="1">IFERROR(VLOOKUP($C$7&amp;"_"&amp;$T23,DATA2,COLUMNS($T$1:U$1),0),"")</f>
        <v/>
      </c>
      <c r="V23" s="12" t="str">
        <f ca="1">IFERROR(VLOOKUP($C$7&amp;"_"&amp;$T23,DATA2,COLUMNS($T$1:V$1),0),"")</f>
        <v/>
      </c>
      <c r="W23" s="12" t="str">
        <f ca="1">IFERROR(VLOOKUP($C$7&amp;"_"&amp;$T23,DATA2,COLUMNS($T$1:W$1),0),"")</f>
        <v/>
      </c>
      <c r="X23" s="12" t="str">
        <f ca="1">IFERROR(VLOOKUP($C$7&amp;"_"&amp;$T23,DATA2,COLUMNS($T$1:X$1),0),"")</f>
        <v/>
      </c>
      <c r="Y23" s="12" t="str">
        <f ca="1">IFERROR(VLOOKUP($C$7&amp;"_"&amp;$T23,DATA2,COLUMNS($T$1:Y$1),0),"")</f>
        <v/>
      </c>
      <c r="Z23" s="12"/>
      <c r="AA23" s="12">
        <v>21</v>
      </c>
      <c r="AB23" s="12" t="str">
        <f ca="1">IFERROR(VLOOKUP($C$8&amp;"_"&amp;$AA23,DATA2,COLUMNS($AA$1:AB$1),0),"")</f>
        <v/>
      </c>
      <c r="AC23" s="12" t="str">
        <f ca="1">IFERROR(VLOOKUP($C$8&amp;"_"&amp;$AA23,DATA2,COLUMNS($AA$1:AC$1),0),"")</f>
        <v/>
      </c>
      <c r="AD23" s="12" t="str">
        <f ca="1">IFERROR(VLOOKUP($C$8&amp;"_"&amp;$AA23,DATA2,COLUMNS($AA$1:AD$1),0),"")</f>
        <v/>
      </c>
      <c r="AE23" s="12" t="str">
        <f ca="1">IFERROR(VLOOKUP($C$8&amp;"_"&amp;$AA23,DATA2,COLUMNS($AA$1:AE$1),0),"")</f>
        <v/>
      </c>
      <c r="AF23" s="12" t="str">
        <f ca="1">IFERROR(VLOOKUP($C$8&amp;"_"&amp;$AA23,DATA2,COLUMNS($AA$1:AF$1),0),"")</f>
        <v/>
      </c>
      <c r="AG23" s="12"/>
      <c r="AH23" s="12">
        <v>21</v>
      </c>
      <c r="AI23" s="12" t="str">
        <f ca="1">IFERROR(VLOOKUP($C$9&amp;"_"&amp;$AH23,DATA2,COLUMNS($AH$1:AI$1),0),"")</f>
        <v/>
      </c>
      <c r="AJ23" s="12" t="str">
        <f ca="1">IFERROR(VLOOKUP($C$9&amp;"_"&amp;$AH23,DATA2,COLUMNS($AH$1:AJ$1),0),"")</f>
        <v/>
      </c>
      <c r="AK23" s="12" t="str">
        <f ca="1">IFERROR(VLOOKUP($C$9&amp;"_"&amp;$AH23,DATA2,COLUMNS($AH$1:AK$1),0),"")</f>
        <v/>
      </c>
      <c r="AL23" s="12" t="str">
        <f ca="1">IFERROR(VLOOKUP($C$9&amp;"_"&amp;$AH23,DATA2,COLUMNS($AH$1:AL$1),0),"")</f>
        <v/>
      </c>
      <c r="AM23" s="12" t="str">
        <f ca="1">IFERROR(VLOOKUP($C$9&amp;"_"&amp;$AH23,DATA2,COLUMNS($AH$1:AM$1),0),"")</f>
        <v/>
      </c>
      <c r="AN23" s="12"/>
      <c r="AO23" s="12">
        <v>21</v>
      </c>
      <c r="AP23" s="12" t="str">
        <f ca="1">IFERROR(VLOOKUP($C$10&amp;"_"&amp;$AO23,DATA2,COLUMNS($AO$1:AP$1),0),"")</f>
        <v/>
      </c>
      <c r="AQ23" s="12" t="str">
        <f ca="1">IFERROR(VLOOKUP($C$10&amp;"_"&amp;$AO23,DATA2,COLUMNS($AO$1:AQ$1),0),"")</f>
        <v/>
      </c>
      <c r="AR23" s="12" t="str">
        <f ca="1">IFERROR(VLOOKUP($C$10&amp;"_"&amp;$AO23,DATA2,COLUMNS($AO$1:AR$1),0),"")</f>
        <v/>
      </c>
      <c r="AS23" s="12" t="str">
        <f ca="1">IFERROR(VLOOKUP($C$10&amp;"_"&amp;$AO23,DATA2,COLUMNS($AO$1:AS$1),0),"")</f>
        <v/>
      </c>
      <c r="AT23" s="12" t="str">
        <f ca="1">IFERROR(VLOOKUP($C$10&amp;"_"&amp;$AO23,DATA2,COLUMNS($AO$1:AT$1),0),"")</f>
        <v/>
      </c>
      <c r="AU23" s="12"/>
      <c r="AV23" s="12">
        <v>21</v>
      </c>
      <c r="AW23" s="12" t="str">
        <f ca="1">IFERROR(VLOOKUP($C$11&amp;"_"&amp;$AV23,DATA2,COLUMNS($AV$1:AW$1),0),"")</f>
        <v/>
      </c>
      <c r="AX23" s="12" t="str">
        <f ca="1">IFERROR(VLOOKUP($C$11&amp;"_"&amp;$AV23,DATA2,COLUMNS($AV$1:AX$1),0),"")</f>
        <v/>
      </c>
      <c r="AY23" s="12" t="str">
        <f ca="1">IFERROR(VLOOKUP($C$11&amp;"_"&amp;$AV23,DATA2,COLUMNS($AV$1:AY$1),0),"")</f>
        <v/>
      </c>
      <c r="AZ23" s="12" t="str">
        <f ca="1">IFERROR(VLOOKUP($C$11&amp;"_"&amp;$AV23,DATA2,COLUMNS($AV$1:AZ$1),0),"")</f>
        <v/>
      </c>
      <c r="BA23" s="12" t="str">
        <f ca="1">IFERROR(VLOOKUP($C$11&amp;"_"&amp;$AV23,DATA2,COLUMNS($AV$1:BA$1),0),"")</f>
        <v/>
      </c>
      <c r="BB23" s="12"/>
      <c r="BC23" s="12">
        <v>21</v>
      </c>
      <c r="BD23" s="12" t="str">
        <f ca="1">IFERROR(VLOOKUP($C$12&amp;"_"&amp;$BC23,DATA2,COLUMNS($BC$1:BD$1),0),"")</f>
        <v/>
      </c>
      <c r="BE23" s="12" t="str">
        <f ca="1">IFERROR(VLOOKUP($C$12&amp;"_"&amp;$BC23,DATA2,COLUMNS($BC$1:BE$1),0),"")</f>
        <v/>
      </c>
      <c r="BF23" s="12" t="str">
        <f ca="1">IFERROR(VLOOKUP($C$12&amp;"_"&amp;$BC23,DATA2,COLUMNS($BC$1:BF$1),0),"")</f>
        <v/>
      </c>
      <c r="BG23" s="12" t="str">
        <f ca="1">IFERROR(VLOOKUP($C$12&amp;"_"&amp;$BC23,DATA2,COLUMNS($BC$1:BG$1),0),"")</f>
        <v/>
      </c>
      <c r="BH23" s="12" t="str">
        <f ca="1">IFERROR(VLOOKUP($C$12&amp;"_"&amp;$BC23,DATA2,COLUMNS($BC$1:BH$1),0),"")</f>
        <v/>
      </c>
    </row>
    <row r="24" spans="1:60" ht="15.75" customHeight="1" x14ac:dyDescent="0.25">
      <c r="A24" s="48"/>
      <c r="B24" s="48"/>
      <c r="C24" s="48"/>
      <c r="D24" s="48"/>
      <c r="E24" s="12"/>
      <c r="F24" s="12">
        <v>22</v>
      </c>
      <c r="G24" s="12" t="str">
        <f ca="1">IFERROR(VLOOKUP($C$5&amp;"_"&amp;$F24,DATA2,COLUMNS($F$1:G$1),0),"")</f>
        <v/>
      </c>
      <c r="H24" s="12" t="str">
        <f ca="1">IFERROR(VLOOKUP($C$5&amp;"_"&amp;$F24,DATA2,COLUMNS($F$1:H$1),0),"")</f>
        <v/>
      </c>
      <c r="I24" s="12" t="str">
        <f ca="1">IFERROR(VLOOKUP($C$5&amp;"_"&amp;$F24,DATA2,COLUMNS($F$1:I$1),0),"")</f>
        <v/>
      </c>
      <c r="J24" s="12" t="str">
        <f ca="1">IFERROR(VLOOKUP($C$5&amp;"_"&amp;$F24,DATA2,COLUMNS($F$1:J$1),0),"")</f>
        <v/>
      </c>
      <c r="K24" s="12" t="str">
        <f ca="1">IFERROR(VLOOKUP($C$5&amp;"_"&amp;$F24,DATA2,COLUMNS($F$1:K$1),0),"")</f>
        <v/>
      </c>
      <c r="L24" s="12"/>
      <c r="M24" s="12">
        <v>22</v>
      </c>
      <c r="N24" s="12" t="str">
        <f ca="1">IFERROR(VLOOKUP($C$6&amp;"_"&amp;$M24,DATA2,COLUMNS($M$1:N$1),0),"")</f>
        <v/>
      </c>
      <c r="O24" s="12" t="str">
        <f ca="1">IFERROR(VLOOKUP($C$6&amp;"_"&amp;$M24,DATA2,COLUMNS($M$1:O$1),0),"")</f>
        <v/>
      </c>
      <c r="P24" s="12" t="str">
        <f ca="1">IFERROR(VLOOKUP($C$6&amp;"_"&amp;$M24,DATA2,COLUMNS($M$1:P$1),0),"")</f>
        <v/>
      </c>
      <c r="Q24" s="12" t="str">
        <f ca="1">IFERROR(VLOOKUP($C$6&amp;"_"&amp;$M24,DATA2,COLUMNS($M$1:Q$1),0),"")</f>
        <v/>
      </c>
      <c r="R24" s="12" t="str">
        <f ca="1">IFERROR(VLOOKUP($C$6&amp;"_"&amp;$M24,DATA2,COLUMNS($M$1:R$1),0),"")</f>
        <v/>
      </c>
      <c r="S24" s="12"/>
      <c r="T24" s="12">
        <v>22</v>
      </c>
      <c r="U24" s="12" t="str">
        <f ca="1">IFERROR(VLOOKUP($C$7&amp;"_"&amp;$T24,DATA2,COLUMNS($T$1:U$1),0),"")</f>
        <v/>
      </c>
      <c r="V24" s="12" t="str">
        <f ca="1">IFERROR(VLOOKUP($C$7&amp;"_"&amp;$T24,DATA2,COLUMNS($T$1:V$1),0),"")</f>
        <v/>
      </c>
      <c r="W24" s="12" t="str">
        <f ca="1">IFERROR(VLOOKUP($C$7&amp;"_"&amp;$T24,DATA2,COLUMNS($T$1:W$1),0),"")</f>
        <v/>
      </c>
      <c r="X24" s="12" t="str">
        <f ca="1">IFERROR(VLOOKUP($C$7&amp;"_"&amp;$T24,DATA2,COLUMNS($T$1:X$1),0),"")</f>
        <v/>
      </c>
      <c r="Y24" s="12" t="str">
        <f ca="1">IFERROR(VLOOKUP($C$7&amp;"_"&amp;$T24,DATA2,COLUMNS($T$1:Y$1),0),"")</f>
        <v/>
      </c>
      <c r="Z24" s="12"/>
      <c r="AA24" s="12">
        <v>22</v>
      </c>
      <c r="AB24" s="12" t="str">
        <f ca="1">IFERROR(VLOOKUP($C$8&amp;"_"&amp;$AA24,DATA2,COLUMNS($AA$1:AB$1),0),"")</f>
        <v/>
      </c>
      <c r="AC24" s="12" t="str">
        <f ca="1">IFERROR(VLOOKUP($C$8&amp;"_"&amp;$AA24,DATA2,COLUMNS($AA$1:AC$1),0),"")</f>
        <v/>
      </c>
      <c r="AD24" s="12" t="str">
        <f ca="1">IFERROR(VLOOKUP($C$8&amp;"_"&amp;$AA24,DATA2,COLUMNS($AA$1:AD$1),0),"")</f>
        <v/>
      </c>
      <c r="AE24" s="12" t="str">
        <f ca="1">IFERROR(VLOOKUP($C$8&amp;"_"&amp;$AA24,DATA2,COLUMNS($AA$1:AE$1),0),"")</f>
        <v/>
      </c>
      <c r="AF24" s="12" t="str">
        <f ca="1">IFERROR(VLOOKUP($C$8&amp;"_"&amp;$AA24,DATA2,COLUMNS($AA$1:AF$1),0),"")</f>
        <v/>
      </c>
      <c r="AG24" s="12"/>
      <c r="AH24" s="12">
        <v>22</v>
      </c>
      <c r="AI24" s="12" t="str">
        <f ca="1">IFERROR(VLOOKUP($C$9&amp;"_"&amp;$AH24,DATA2,COLUMNS($AH$1:AI$1),0),"")</f>
        <v/>
      </c>
      <c r="AJ24" s="12" t="str">
        <f ca="1">IFERROR(VLOOKUP($C$9&amp;"_"&amp;$AH24,DATA2,COLUMNS($AH$1:AJ$1),0),"")</f>
        <v/>
      </c>
      <c r="AK24" s="12" t="str">
        <f ca="1">IFERROR(VLOOKUP($C$9&amp;"_"&amp;$AH24,DATA2,COLUMNS($AH$1:AK$1),0),"")</f>
        <v/>
      </c>
      <c r="AL24" s="12" t="str">
        <f ca="1">IFERROR(VLOOKUP($C$9&amp;"_"&amp;$AH24,DATA2,COLUMNS($AH$1:AL$1),0),"")</f>
        <v/>
      </c>
      <c r="AM24" s="12" t="str">
        <f ca="1">IFERROR(VLOOKUP($C$9&amp;"_"&amp;$AH24,DATA2,COLUMNS($AH$1:AM$1),0),"")</f>
        <v/>
      </c>
      <c r="AN24" s="12"/>
      <c r="AO24" s="12">
        <v>22</v>
      </c>
      <c r="AP24" s="12" t="str">
        <f ca="1">IFERROR(VLOOKUP($C$10&amp;"_"&amp;$AO24,DATA2,COLUMNS($AO$1:AP$1),0),"")</f>
        <v/>
      </c>
      <c r="AQ24" s="12" t="str">
        <f ca="1">IFERROR(VLOOKUP($C$10&amp;"_"&amp;$AO24,DATA2,COLUMNS($AO$1:AQ$1),0),"")</f>
        <v/>
      </c>
      <c r="AR24" s="12" t="str">
        <f ca="1">IFERROR(VLOOKUP($C$10&amp;"_"&amp;$AO24,DATA2,COLUMNS($AO$1:AR$1),0),"")</f>
        <v/>
      </c>
      <c r="AS24" s="12" t="str">
        <f ca="1">IFERROR(VLOOKUP($C$10&amp;"_"&amp;$AO24,DATA2,COLUMNS($AO$1:AS$1),0),"")</f>
        <v/>
      </c>
      <c r="AT24" s="12" t="str">
        <f ca="1">IFERROR(VLOOKUP($C$10&amp;"_"&amp;$AO24,DATA2,COLUMNS($AO$1:AT$1),0),"")</f>
        <v/>
      </c>
      <c r="AU24" s="12"/>
      <c r="AV24" s="12">
        <v>22</v>
      </c>
      <c r="AW24" s="12" t="str">
        <f ca="1">IFERROR(VLOOKUP($C$11&amp;"_"&amp;$AV24,DATA2,COLUMNS($AV$1:AW$1),0),"")</f>
        <v/>
      </c>
      <c r="AX24" s="12" t="str">
        <f ca="1">IFERROR(VLOOKUP($C$11&amp;"_"&amp;$AV24,DATA2,COLUMNS($AV$1:AX$1),0),"")</f>
        <v/>
      </c>
      <c r="AY24" s="12" t="str">
        <f ca="1">IFERROR(VLOOKUP($C$11&amp;"_"&amp;$AV24,DATA2,COLUMNS($AV$1:AY$1),0),"")</f>
        <v/>
      </c>
      <c r="AZ24" s="12" t="str">
        <f ca="1">IFERROR(VLOOKUP($C$11&amp;"_"&amp;$AV24,DATA2,COLUMNS($AV$1:AZ$1),0),"")</f>
        <v/>
      </c>
      <c r="BA24" s="12" t="str">
        <f ca="1">IFERROR(VLOOKUP($C$11&amp;"_"&amp;$AV24,DATA2,COLUMNS($AV$1:BA$1),0),"")</f>
        <v/>
      </c>
      <c r="BB24" s="12"/>
      <c r="BC24" s="12">
        <v>22</v>
      </c>
      <c r="BD24" s="12" t="str">
        <f ca="1">IFERROR(VLOOKUP($C$12&amp;"_"&amp;$BC24,DATA2,COLUMNS($BC$1:BD$1),0),"")</f>
        <v/>
      </c>
      <c r="BE24" s="12" t="str">
        <f ca="1">IFERROR(VLOOKUP($C$12&amp;"_"&amp;$BC24,DATA2,COLUMNS($BC$1:BE$1),0),"")</f>
        <v/>
      </c>
      <c r="BF24" s="12" t="str">
        <f ca="1">IFERROR(VLOOKUP($C$12&amp;"_"&amp;$BC24,DATA2,COLUMNS($BC$1:BF$1),0),"")</f>
        <v/>
      </c>
      <c r="BG24" s="12" t="str">
        <f ca="1">IFERROR(VLOOKUP($C$12&amp;"_"&amp;$BC24,DATA2,COLUMNS($BC$1:BG$1),0),"")</f>
        <v/>
      </c>
      <c r="BH24" s="12" t="str">
        <f ca="1">IFERROR(VLOOKUP($C$12&amp;"_"&amp;$BC24,DATA2,COLUMNS($BC$1:BH$1),0),"")</f>
        <v/>
      </c>
    </row>
    <row r="25" spans="1:60" ht="15.75" customHeight="1" x14ac:dyDescent="0.25">
      <c r="A25" s="48"/>
      <c r="B25" s="48"/>
      <c r="C25" s="48"/>
      <c r="D25" s="48"/>
      <c r="E25" s="12"/>
      <c r="F25" s="12">
        <v>23</v>
      </c>
      <c r="G25" s="12" t="str">
        <f ca="1">IFERROR(VLOOKUP($C$5&amp;"_"&amp;$F25,DATA2,COLUMNS($F$1:G$1),0),"")</f>
        <v/>
      </c>
      <c r="H25" s="12" t="str">
        <f ca="1">IFERROR(VLOOKUP($C$5&amp;"_"&amp;$F25,DATA2,COLUMNS($F$1:H$1),0),"")</f>
        <v/>
      </c>
      <c r="I25" s="12" t="str">
        <f ca="1">IFERROR(VLOOKUP($C$5&amp;"_"&amp;$F25,DATA2,COLUMNS($F$1:I$1),0),"")</f>
        <v/>
      </c>
      <c r="J25" s="12" t="str">
        <f ca="1">IFERROR(VLOOKUP($C$5&amp;"_"&amp;$F25,DATA2,COLUMNS($F$1:J$1),0),"")</f>
        <v/>
      </c>
      <c r="K25" s="12" t="str">
        <f ca="1">IFERROR(VLOOKUP($C$5&amp;"_"&amp;$F25,DATA2,COLUMNS($F$1:K$1),0),"")</f>
        <v/>
      </c>
      <c r="L25" s="12"/>
      <c r="M25" s="12">
        <v>23</v>
      </c>
      <c r="N25" s="12" t="str">
        <f ca="1">IFERROR(VLOOKUP($C$6&amp;"_"&amp;$M25,DATA2,COLUMNS($M$1:N$1),0),"")</f>
        <v/>
      </c>
      <c r="O25" s="12" t="str">
        <f ca="1">IFERROR(VLOOKUP($C$6&amp;"_"&amp;$M25,DATA2,COLUMNS($M$1:O$1),0),"")</f>
        <v/>
      </c>
      <c r="P25" s="12" t="str">
        <f ca="1">IFERROR(VLOOKUP($C$6&amp;"_"&amp;$M25,DATA2,COLUMNS($M$1:P$1),0),"")</f>
        <v/>
      </c>
      <c r="Q25" s="12" t="str">
        <f ca="1">IFERROR(VLOOKUP($C$6&amp;"_"&amp;$M25,DATA2,COLUMNS($M$1:Q$1),0),"")</f>
        <v/>
      </c>
      <c r="R25" s="12" t="str">
        <f ca="1">IFERROR(VLOOKUP($C$6&amp;"_"&amp;$M25,DATA2,COLUMNS($M$1:R$1),0),"")</f>
        <v/>
      </c>
      <c r="S25" s="12"/>
      <c r="T25" s="12">
        <v>23</v>
      </c>
      <c r="U25" s="12" t="str">
        <f ca="1">IFERROR(VLOOKUP($C$7&amp;"_"&amp;$T25,DATA2,COLUMNS($T$1:U$1),0),"")</f>
        <v/>
      </c>
      <c r="V25" s="12" t="str">
        <f ca="1">IFERROR(VLOOKUP($C$7&amp;"_"&amp;$T25,DATA2,COLUMNS($T$1:V$1),0),"")</f>
        <v/>
      </c>
      <c r="W25" s="12" t="str">
        <f ca="1">IFERROR(VLOOKUP($C$7&amp;"_"&amp;$T25,DATA2,COLUMNS($T$1:W$1),0),"")</f>
        <v/>
      </c>
      <c r="X25" s="12" t="str">
        <f ca="1">IFERROR(VLOOKUP($C$7&amp;"_"&amp;$T25,DATA2,COLUMNS($T$1:X$1),0),"")</f>
        <v/>
      </c>
      <c r="Y25" s="12" t="str">
        <f ca="1">IFERROR(VLOOKUP($C$7&amp;"_"&amp;$T25,DATA2,COLUMNS($T$1:Y$1),0),"")</f>
        <v/>
      </c>
      <c r="Z25" s="12"/>
      <c r="AA25" s="12">
        <v>23</v>
      </c>
      <c r="AB25" s="12" t="str">
        <f ca="1">IFERROR(VLOOKUP($C$8&amp;"_"&amp;$AA25,DATA2,COLUMNS($AA$1:AB$1),0),"")</f>
        <v/>
      </c>
      <c r="AC25" s="12" t="str">
        <f ca="1">IFERROR(VLOOKUP($C$8&amp;"_"&amp;$AA25,DATA2,COLUMNS($AA$1:AC$1),0),"")</f>
        <v/>
      </c>
      <c r="AD25" s="12" t="str">
        <f ca="1">IFERROR(VLOOKUP($C$8&amp;"_"&amp;$AA25,DATA2,COLUMNS($AA$1:AD$1),0),"")</f>
        <v/>
      </c>
      <c r="AE25" s="12" t="str">
        <f ca="1">IFERROR(VLOOKUP($C$8&amp;"_"&amp;$AA25,DATA2,COLUMNS($AA$1:AE$1),0),"")</f>
        <v/>
      </c>
      <c r="AF25" s="12" t="str">
        <f ca="1">IFERROR(VLOOKUP($C$8&amp;"_"&amp;$AA25,DATA2,COLUMNS($AA$1:AF$1),0),"")</f>
        <v/>
      </c>
      <c r="AG25" s="12"/>
      <c r="AH25" s="12">
        <v>23</v>
      </c>
      <c r="AI25" s="12" t="str">
        <f ca="1">IFERROR(VLOOKUP($C$9&amp;"_"&amp;$AH25,DATA2,COLUMNS($AH$1:AI$1),0),"")</f>
        <v/>
      </c>
      <c r="AJ25" s="12" t="str">
        <f ca="1">IFERROR(VLOOKUP($C$9&amp;"_"&amp;$AH25,DATA2,COLUMNS($AH$1:AJ$1),0),"")</f>
        <v/>
      </c>
      <c r="AK25" s="12" t="str">
        <f ca="1">IFERROR(VLOOKUP($C$9&amp;"_"&amp;$AH25,DATA2,COLUMNS($AH$1:AK$1),0),"")</f>
        <v/>
      </c>
      <c r="AL25" s="12" t="str">
        <f ca="1">IFERROR(VLOOKUP($C$9&amp;"_"&amp;$AH25,DATA2,COLUMNS($AH$1:AL$1),0),"")</f>
        <v/>
      </c>
      <c r="AM25" s="12" t="str">
        <f ca="1">IFERROR(VLOOKUP($C$9&amp;"_"&amp;$AH25,DATA2,COLUMNS($AH$1:AM$1),0),"")</f>
        <v/>
      </c>
      <c r="AN25" s="12"/>
      <c r="AO25" s="12">
        <v>23</v>
      </c>
      <c r="AP25" s="12" t="str">
        <f ca="1">IFERROR(VLOOKUP($C$10&amp;"_"&amp;$AO25,DATA2,COLUMNS($AO$1:AP$1),0),"")</f>
        <v/>
      </c>
      <c r="AQ25" s="12" t="str">
        <f ca="1">IFERROR(VLOOKUP($C$10&amp;"_"&amp;$AO25,DATA2,COLUMNS($AO$1:AQ$1),0),"")</f>
        <v/>
      </c>
      <c r="AR25" s="12" t="str">
        <f ca="1">IFERROR(VLOOKUP($C$10&amp;"_"&amp;$AO25,DATA2,COLUMNS($AO$1:AR$1),0),"")</f>
        <v/>
      </c>
      <c r="AS25" s="12" t="str">
        <f ca="1">IFERROR(VLOOKUP($C$10&amp;"_"&amp;$AO25,DATA2,COLUMNS($AO$1:AS$1),0),"")</f>
        <v/>
      </c>
      <c r="AT25" s="12" t="str">
        <f ca="1">IFERROR(VLOOKUP($C$10&amp;"_"&amp;$AO25,DATA2,COLUMNS($AO$1:AT$1),0),"")</f>
        <v/>
      </c>
      <c r="AU25" s="12"/>
      <c r="AV25" s="12">
        <v>23</v>
      </c>
      <c r="AW25" s="12" t="str">
        <f ca="1">IFERROR(VLOOKUP($C$11&amp;"_"&amp;$AV25,DATA2,COLUMNS($AV$1:AW$1),0),"")</f>
        <v/>
      </c>
      <c r="AX25" s="12" t="str">
        <f ca="1">IFERROR(VLOOKUP($C$11&amp;"_"&amp;$AV25,DATA2,COLUMNS($AV$1:AX$1),0),"")</f>
        <v/>
      </c>
      <c r="AY25" s="12" t="str">
        <f ca="1">IFERROR(VLOOKUP($C$11&amp;"_"&amp;$AV25,DATA2,COLUMNS($AV$1:AY$1),0),"")</f>
        <v/>
      </c>
      <c r="AZ25" s="12" t="str">
        <f ca="1">IFERROR(VLOOKUP($C$11&amp;"_"&amp;$AV25,DATA2,COLUMNS($AV$1:AZ$1),0),"")</f>
        <v/>
      </c>
      <c r="BA25" s="12" t="str">
        <f ca="1">IFERROR(VLOOKUP($C$11&amp;"_"&amp;$AV25,DATA2,COLUMNS($AV$1:BA$1),0),"")</f>
        <v/>
      </c>
      <c r="BB25" s="12"/>
      <c r="BC25" s="12">
        <v>23</v>
      </c>
      <c r="BD25" s="12" t="str">
        <f ca="1">IFERROR(VLOOKUP($C$12&amp;"_"&amp;$BC25,DATA2,COLUMNS($BC$1:BD$1),0),"")</f>
        <v/>
      </c>
      <c r="BE25" s="12" t="str">
        <f ca="1">IFERROR(VLOOKUP($C$12&amp;"_"&amp;$BC25,DATA2,COLUMNS($BC$1:BE$1),0),"")</f>
        <v/>
      </c>
      <c r="BF25" s="12" t="str">
        <f ca="1">IFERROR(VLOOKUP($C$12&amp;"_"&amp;$BC25,DATA2,COLUMNS($BC$1:BF$1),0),"")</f>
        <v/>
      </c>
      <c r="BG25" s="12" t="str">
        <f ca="1">IFERROR(VLOOKUP($C$12&amp;"_"&amp;$BC25,DATA2,COLUMNS($BC$1:BG$1),0),"")</f>
        <v/>
      </c>
      <c r="BH25" s="12" t="str">
        <f ca="1">IFERROR(VLOOKUP($C$12&amp;"_"&amp;$BC25,DATA2,COLUMNS($BC$1:BH$1),0),"")</f>
        <v/>
      </c>
    </row>
    <row r="26" spans="1:60" ht="15.75" customHeight="1" x14ac:dyDescent="0.25">
      <c r="A26" s="48"/>
      <c r="B26" s="48"/>
      <c r="C26" s="48"/>
      <c r="D26" s="48"/>
      <c r="E26" s="12"/>
      <c r="F26" s="12">
        <v>24</v>
      </c>
      <c r="G26" s="12" t="str">
        <f ca="1">IFERROR(VLOOKUP($C$5&amp;"_"&amp;$F26,DATA2,COLUMNS($F$1:G$1),0),"")</f>
        <v/>
      </c>
      <c r="H26" s="12" t="str">
        <f ca="1">IFERROR(VLOOKUP($C$5&amp;"_"&amp;$F26,DATA2,COLUMNS($F$1:H$1),0),"")</f>
        <v/>
      </c>
      <c r="I26" s="12" t="str">
        <f ca="1">IFERROR(VLOOKUP($C$5&amp;"_"&amp;$F26,DATA2,COLUMNS($F$1:I$1),0),"")</f>
        <v/>
      </c>
      <c r="J26" s="12" t="str">
        <f ca="1">IFERROR(VLOOKUP($C$5&amp;"_"&amp;$F26,DATA2,COLUMNS($F$1:J$1),0),"")</f>
        <v/>
      </c>
      <c r="K26" s="12" t="str">
        <f ca="1">IFERROR(VLOOKUP($C$5&amp;"_"&amp;$F26,DATA2,COLUMNS($F$1:K$1),0),"")</f>
        <v/>
      </c>
      <c r="L26" s="12"/>
      <c r="M26" s="12">
        <v>24</v>
      </c>
      <c r="N26" s="12" t="str">
        <f ca="1">IFERROR(VLOOKUP($C$6&amp;"_"&amp;$M26,DATA2,COLUMNS($M$1:N$1),0),"")</f>
        <v/>
      </c>
      <c r="O26" s="12" t="str">
        <f ca="1">IFERROR(VLOOKUP($C$6&amp;"_"&amp;$M26,DATA2,COLUMNS($M$1:O$1),0),"")</f>
        <v/>
      </c>
      <c r="P26" s="12" t="str">
        <f ca="1">IFERROR(VLOOKUP($C$6&amp;"_"&amp;$M26,DATA2,COLUMNS($M$1:P$1),0),"")</f>
        <v/>
      </c>
      <c r="Q26" s="12" t="str">
        <f ca="1">IFERROR(VLOOKUP($C$6&amp;"_"&amp;$M26,DATA2,COLUMNS($M$1:Q$1),0),"")</f>
        <v/>
      </c>
      <c r="R26" s="12" t="str">
        <f ca="1">IFERROR(VLOOKUP($C$6&amp;"_"&amp;$M26,DATA2,COLUMNS($M$1:R$1),0),"")</f>
        <v/>
      </c>
      <c r="S26" s="12"/>
      <c r="T26" s="12">
        <v>24</v>
      </c>
      <c r="U26" s="12" t="str">
        <f ca="1">IFERROR(VLOOKUP($C$7&amp;"_"&amp;$T26,DATA2,COLUMNS($T$1:U$1),0),"")</f>
        <v/>
      </c>
      <c r="V26" s="12" t="str">
        <f ca="1">IFERROR(VLOOKUP($C$7&amp;"_"&amp;$T26,DATA2,COLUMNS($T$1:V$1),0),"")</f>
        <v/>
      </c>
      <c r="W26" s="12" t="str">
        <f ca="1">IFERROR(VLOOKUP($C$7&amp;"_"&amp;$T26,DATA2,COLUMNS($T$1:W$1),0),"")</f>
        <v/>
      </c>
      <c r="X26" s="12" t="str">
        <f ca="1">IFERROR(VLOOKUP($C$7&amp;"_"&amp;$T26,DATA2,COLUMNS($T$1:X$1),0),"")</f>
        <v/>
      </c>
      <c r="Y26" s="12" t="str">
        <f ca="1">IFERROR(VLOOKUP($C$7&amp;"_"&amp;$T26,DATA2,COLUMNS($T$1:Y$1),0),"")</f>
        <v/>
      </c>
      <c r="Z26" s="12"/>
      <c r="AA26" s="12">
        <v>24</v>
      </c>
      <c r="AB26" s="12" t="str">
        <f ca="1">IFERROR(VLOOKUP($C$8&amp;"_"&amp;$AA26,DATA2,COLUMNS($AA$1:AB$1),0),"")</f>
        <v/>
      </c>
      <c r="AC26" s="12" t="str">
        <f ca="1">IFERROR(VLOOKUP($C$8&amp;"_"&amp;$AA26,DATA2,COLUMNS($AA$1:AC$1),0),"")</f>
        <v/>
      </c>
      <c r="AD26" s="12" t="str">
        <f ca="1">IFERROR(VLOOKUP($C$8&amp;"_"&amp;$AA26,DATA2,COLUMNS($AA$1:AD$1),0),"")</f>
        <v/>
      </c>
      <c r="AE26" s="12" t="str">
        <f ca="1">IFERROR(VLOOKUP($C$8&amp;"_"&amp;$AA26,DATA2,COLUMNS($AA$1:AE$1),0),"")</f>
        <v/>
      </c>
      <c r="AF26" s="12" t="str">
        <f ca="1">IFERROR(VLOOKUP($C$8&amp;"_"&amp;$AA26,DATA2,COLUMNS($AA$1:AF$1),0),"")</f>
        <v/>
      </c>
      <c r="AG26" s="12"/>
      <c r="AH26" s="12">
        <v>24</v>
      </c>
      <c r="AI26" s="12" t="str">
        <f ca="1">IFERROR(VLOOKUP($C$9&amp;"_"&amp;$AH26,DATA2,COLUMNS($AH$1:AI$1),0),"")</f>
        <v/>
      </c>
      <c r="AJ26" s="12" t="str">
        <f ca="1">IFERROR(VLOOKUP($C$9&amp;"_"&amp;$AH26,DATA2,COLUMNS($AH$1:AJ$1),0),"")</f>
        <v/>
      </c>
      <c r="AK26" s="12" t="str">
        <f ca="1">IFERROR(VLOOKUP($C$9&amp;"_"&amp;$AH26,DATA2,COLUMNS($AH$1:AK$1),0),"")</f>
        <v/>
      </c>
      <c r="AL26" s="12" t="str">
        <f ca="1">IFERROR(VLOOKUP($C$9&amp;"_"&amp;$AH26,DATA2,COLUMNS($AH$1:AL$1),0),"")</f>
        <v/>
      </c>
      <c r="AM26" s="12" t="str">
        <f ca="1">IFERROR(VLOOKUP($C$9&amp;"_"&amp;$AH26,DATA2,COLUMNS($AH$1:AM$1),0),"")</f>
        <v/>
      </c>
      <c r="AN26" s="12"/>
      <c r="AO26" s="12">
        <v>24</v>
      </c>
      <c r="AP26" s="12" t="str">
        <f ca="1">IFERROR(VLOOKUP($C$10&amp;"_"&amp;$AO26,DATA2,COLUMNS($AO$1:AP$1),0),"")</f>
        <v/>
      </c>
      <c r="AQ26" s="12" t="str">
        <f ca="1">IFERROR(VLOOKUP($C$10&amp;"_"&amp;$AO26,DATA2,COLUMNS($AO$1:AQ$1),0),"")</f>
        <v/>
      </c>
      <c r="AR26" s="12" t="str">
        <f ca="1">IFERROR(VLOOKUP($C$10&amp;"_"&amp;$AO26,DATA2,COLUMNS($AO$1:AR$1),0),"")</f>
        <v/>
      </c>
      <c r="AS26" s="12" t="str">
        <f ca="1">IFERROR(VLOOKUP($C$10&amp;"_"&amp;$AO26,DATA2,COLUMNS($AO$1:AS$1),0),"")</f>
        <v/>
      </c>
      <c r="AT26" s="12" t="str">
        <f ca="1">IFERROR(VLOOKUP($C$10&amp;"_"&amp;$AO26,DATA2,COLUMNS($AO$1:AT$1),0),"")</f>
        <v/>
      </c>
      <c r="AU26" s="12"/>
      <c r="AV26" s="12">
        <v>24</v>
      </c>
      <c r="AW26" s="12" t="str">
        <f ca="1">IFERROR(VLOOKUP($C$11&amp;"_"&amp;$AV26,DATA2,COLUMNS($AV$1:AW$1),0),"")</f>
        <v/>
      </c>
      <c r="AX26" s="12" t="str">
        <f ca="1">IFERROR(VLOOKUP($C$11&amp;"_"&amp;$AV26,DATA2,COLUMNS($AV$1:AX$1),0),"")</f>
        <v/>
      </c>
      <c r="AY26" s="12" t="str">
        <f ca="1">IFERROR(VLOOKUP($C$11&amp;"_"&amp;$AV26,DATA2,COLUMNS($AV$1:AY$1),0),"")</f>
        <v/>
      </c>
      <c r="AZ26" s="12" t="str">
        <f ca="1">IFERROR(VLOOKUP($C$11&amp;"_"&amp;$AV26,DATA2,COLUMNS($AV$1:AZ$1),0),"")</f>
        <v/>
      </c>
      <c r="BA26" s="12" t="str">
        <f ca="1">IFERROR(VLOOKUP($C$11&amp;"_"&amp;$AV26,DATA2,COLUMNS($AV$1:BA$1),0),"")</f>
        <v/>
      </c>
      <c r="BB26" s="12"/>
      <c r="BC26" s="12">
        <v>24</v>
      </c>
      <c r="BD26" s="12" t="str">
        <f ca="1">IFERROR(VLOOKUP($C$12&amp;"_"&amp;$BC26,DATA2,COLUMNS($BC$1:BD$1),0),"")</f>
        <v/>
      </c>
      <c r="BE26" s="12" t="str">
        <f ca="1">IFERROR(VLOOKUP($C$12&amp;"_"&amp;$BC26,DATA2,COLUMNS($BC$1:BE$1),0),"")</f>
        <v/>
      </c>
      <c r="BF26" s="12" t="str">
        <f ca="1">IFERROR(VLOOKUP($C$12&amp;"_"&amp;$BC26,DATA2,COLUMNS($BC$1:BF$1),0),"")</f>
        <v/>
      </c>
      <c r="BG26" s="12" t="str">
        <f ca="1">IFERROR(VLOOKUP($C$12&amp;"_"&amp;$BC26,DATA2,COLUMNS($BC$1:BG$1),0),"")</f>
        <v/>
      </c>
      <c r="BH26" s="12" t="str">
        <f ca="1">IFERROR(VLOOKUP($C$12&amp;"_"&amp;$BC26,DATA2,COLUMNS($BC$1:BH$1),0),"")</f>
        <v/>
      </c>
    </row>
    <row r="27" spans="1:60" ht="15.75" customHeight="1" x14ac:dyDescent="0.25">
      <c r="A27" s="48"/>
      <c r="B27" s="48"/>
      <c r="C27" s="48"/>
      <c r="D27" s="48"/>
      <c r="E27" s="12"/>
      <c r="F27" s="12">
        <v>25</v>
      </c>
      <c r="G27" s="12" t="str">
        <f ca="1">IFERROR(VLOOKUP($C$5&amp;"_"&amp;$F27,DATA2,COLUMNS($F$1:G$1),0),"")</f>
        <v/>
      </c>
      <c r="H27" s="12" t="str">
        <f ca="1">IFERROR(VLOOKUP($C$5&amp;"_"&amp;$F27,DATA2,COLUMNS($F$1:H$1),0),"")</f>
        <v/>
      </c>
      <c r="I27" s="12" t="str">
        <f ca="1">IFERROR(VLOOKUP($C$5&amp;"_"&amp;$F27,DATA2,COLUMNS($F$1:I$1),0),"")</f>
        <v/>
      </c>
      <c r="J27" s="12" t="str">
        <f ca="1">IFERROR(VLOOKUP($C$5&amp;"_"&amp;$F27,DATA2,COLUMNS($F$1:J$1),0),"")</f>
        <v/>
      </c>
      <c r="K27" s="12" t="str">
        <f ca="1">IFERROR(VLOOKUP($C$5&amp;"_"&amp;$F27,DATA2,COLUMNS($F$1:K$1),0),"")</f>
        <v/>
      </c>
      <c r="L27" s="12"/>
      <c r="M27" s="12">
        <v>25</v>
      </c>
      <c r="N27" s="12" t="str">
        <f ca="1">IFERROR(VLOOKUP($C$6&amp;"_"&amp;$M27,DATA2,COLUMNS($M$1:N$1),0),"")</f>
        <v/>
      </c>
      <c r="O27" s="12" t="str">
        <f ca="1">IFERROR(VLOOKUP($C$6&amp;"_"&amp;$M27,DATA2,COLUMNS($M$1:O$1),0),"")</f>
        <v/>
      </c>
      <c r="P27" s="12" t="str">
        <f ca="1">IFERROR(VLOOKUP($C$6&amp;"_"&amp;$M27,DATA2,COLUMNS($M$1:P$1),0),"")</f>
        <v/>
      </c>
      <c r="Q27" s="12" t="str">
        <f ca="1">IFERROR(VLOOKUP($C$6&amp;"_"&amp;$M27,DATA2,COLUMNS($M$1:Q$1),0),"")</f>
        <v/>
      </c>
      <c r="R27" s="12" t="str">
        <f ca="1">IFERROR(VLOOKUP($C$6&amp;"_"&amp;$M27,DATA2,COLUMNS($M$1:R$1),0),"")</f>
        <v/>
      </c>
      <c r="S27" s="12"/>
      <c r="T27" s="12">
        <v>25</v>
      </c>
      <c r="U27" s="12" t="str">
        <f ca="1">IFERROR(VLOOKUP($C$7&amp;"_"&amp;$T27,DATA2,COLUMNS($T$1:U$1),0),"")</f>
        <v/>
      </c>
      <c r="V27" s="12" t="str">
        <f ca="1">IFERROR(VLOOKUP($C$7&amp;"_"&amp;$T27,DATA2,COLUMNS($T$1:V$1),0),"")</f>
        <v/>
      </c>
      <c r="W27" s="12" t="str">
        <f ca="1">IFERROR(VLOOKUP($C$7&amp;"_"&amp;$T27,DATA2,COLUMNS($T$1:W$1),0),"")</f>
        <v/>
      </c>
      <c r="X27" s="12" t="str">
        <f ca="1">IFERROR(VLOOKUP($C$7&amp;"_"&amp;$T27,DATA2,COLUMNS($T$1:X$1),0),"")</f>
        <v/>
      </c>
      <c r="Y27" s="12" t="str">
        <f ca="1">IFERROR(VLOOKUP($C$7&amp;"_"&amp;$T27,DATA2,COLUMNS($T$1:Y$1),0),"")</f>
        <v/>
      </c>
      <c r="Z27" s="12"/>
      <c r="AA27" s="12">
        <v>25</v>
      </c>
      <c r="AB27" s="12" t="str">
        <f ca="1">IFERROR(VLOOKUP($C$8&amp;"_"&amp;$AA27,DATA2,COLUMNS($AA$1:AB$1),0),"")</f>
        <v/>
      </c>
      <c r="AC27" s="12" t="str">
        <f ca="1">IFERROR(VLOOKUP($C$8&amp;"_"&amp;$AA27,DATA2,COLUMNS($AA$1:AC$1),0),"")</f>
        <v/>
      </c>
      <c r="AD27" s="12" t="str">
        <f ca="1">IFERROR(VLOOKUP($C$8&amp;"_"&amp;$AA27,DATA2,COLUMNS($AA$1:AD$1),0),"")</f>
        <v/>
      </c>
      <c r="AE27" s="12" t="str">
        <f ca="1">IFERROR(VLOOKUP($C$8&amp;"_"&amp;$AA27,DATA2,COLUMNS($AA$1:AE$1),0),"")</f>
        <v/>
      </c>
      <c r="AF27" s="12" t="str">
        <f ca="1">IFERROR(VLOOKUP($C$8&amp;"_"&amp;$AA27,DATA2,COLUMNS($AA$1:AF$1),0),"")</f>
        <v/>
      </c>
      <c r="AG27" s="12"/>
      <c r="AH27" s="12">
        <v>25</v>
      </c>
      <c r="AI27" s="12" t="str">
        <f ca="1">IFERROR(VLOOKUP($C$9&amp;"_"&amp;$AH27,DATA2,COLUMNS($AH$1:AI$1),0),"")</f>
        <v/>
      </c>
      <c r="AJ27" s="12" t="str">
        <f ca="1">IFERROR(VLOOKUP($C$9&amp;"_"&amp;$AH27,DATA2,COLUMNS($AH$1:AJ$1),0),"")</f>
        <v/>
      </c>
      <c r="AK27" s="12" t="str">
        <f ca="1">IFERROR(VLOOKUP($C$9&amp;"_"&amp;$AH27,DATA2,COLUMNS($AH$1:AK$1),0),"")</f>
        <v/>
      </c>
      <c r="AL27" s="12" t="str">
        <f ca="1">IFERROR(VLOOKUP($C$9&amp;"_"&amp;$AH27,DATA2,COLUMNS($AH$1:AL$1),0),"")</f>
        <v/>
      </c>
      <c r="AM27" s="12" t="str">
        <f ca="1">IFERROR(VLOOKUP($C$9&amp;"_"&amp;$AH27,DATA2,COLUMNS($AH$1:AM$1),0),"")</f>
        <v/>
      </c>
      <c r="AN27" s="12"/>
      <c r="AO27" s="12">
        <v>25</v>
      </c>
      <c r="AP27" s="12" t="str">
        <f ca="1">IFERROR(VLOOKUP($C$10&amp;"_"&amp;$AO27,DATA2,COLUMNS($AO$1:AP$1),0),"")</f>
        <v/>
      </c>
      <c r="AQ27" s="12" t="str">
        <f ca="1">IFERROR(VLOOKUP($C$10&amp;"_"&amp;$AO27,DATA2,COLUMNS($AO$1:AQ$1),0),"")</f>
        <v/>
      </c>
      <c r="AR27" s="12" t="str">
        <f ca="1">IFERROR(VLOOKUP($C$10&amp;"_"&amp;$AO27,DATA2,COLUMNS($AO$1:AR$1),0),"")</f>
        <v/>
      </c>
      <c r="AS27" s="12" t="str">
        <f ca="1">IFERROR(VLOOKUP($C$10&amp;"_"&amp;$AO27,DATA2,COLUMNS($AO$1:AS$1),0),"")</f>
        <v/>
      </c>
      <c r="AT27" s="12" t="str">
        <f ca="1">IFERROR(VLOOKUP($C$10&amp;"_"&amp;$AO27,DATA2,COLUMNS($AO$1:AT$1),0),"")</f>
        <v/>
      </c>
      <c r="AU27" s="12"/>
      <c r="AV27" s="12">
        <v>25</v>
      </c>
      <c r="AW27" s="12" t="str">
        <f ca="1">IFERROR(VLOOKUP($C$11&amp;"_"&amp;$AV27,DATA2,COLUMNS($AV$1:AW$1),0),"")</f>
        <v/>
      </c>
      <c r="AX27" s="12" t="str">
        <f ca="1">IFERROR(VLOOKUP($C$11&amp;"_"&amp;$AV27,DATA2,COLUMNS($AV$1:AX$1),0),"")</f>
        <v/>
      </c>
      <c r="AY27" s="12" t="str">
        <f ca="1">IFERROR(VLOOKUP($C$11&amp;"_"&amp;$AV27,DATA2,COLUMNS($AV$1:AY$1),0),"")</f>
        <v/>
      </c>
      <c r="AZ27" s="12" t="str">
        <f ca="1">IFERROR(VLOOKUP($C$11&amp;"_"&amp;$AV27,DATA2,COLUMNS($AV$1:AZ$1),0),"")</f>
        <v/>
      </c>
      <c r="BA27" s="12" t="str">
        <f ca="1">IFERROR(VLOOKUP($C$11&amp;"_"&amp;$AV27,DATA2,COLUMNS($AV$1:BA$1),0),"")</f>
        <v/>
      </c>
      <c r="BB27" s="12"/>
      <c r="BC27" s="12">
        <v>25</v>
      </c>
      <c r="BD27" s="12" t="str">
        <f ca="1">IFERROR(VLOOKUP($C$12&amp;"_"&amp;$BC27,DATA2,COLUMNS($BC$1:BD$1),0),"")</f>
        <v/>
      </c>
      <c r="BE27" s="12" t="str">
        <f ca="1">IFERROR(VLOOKUP($C$12&amp;"_"&amp;$BC27,DATA2,COLUMNS($BC$1:BE$1),0),"")</f>
        <v/>
      </c>
      <c r="BF27" s="12" t="str">
        <f ca="1">IFERROR(VLOOKUP($C$12&amp;"_"&amp;$BC27,DATA2,COLUMNS($BC$1:BF$1),0),"")</f>
        <v/>
      </c>
      <c r="BG27" s="12" t="str">
        <f ca="1">IFERROR(VLOOKUP($C$12&amp;"_"&amp;$BC27,DATA2,COLUMNS($BC$1:BG$1),0),"")</f>
        <v/>
      </c>
      <c r="BH27" s="12" t="str">
        <f ca="1">IFERROR(VLOOKUP($C$12&amp;"_"&amp;$BC27,DATA2,COLUMNS($BC$1:BH$1),0),"")</f>
        <v/>
      </c>
    </row>
    <row r="28" spans="1:60" ht="15.75" customHeight="1" x14ac:dyDescent="0.25">
      <c r="A28" s="48"/>
      <c r="B28" s="48"/>
      <c r="C28" s="48"/>
      <c r="D28" s="48"/>
      <c r="E28" s="12"/>
      <c r="F28" s="12">
        <v>26</v>
      </c>
      <c r="G28" s="12" t="str">
        <f ca="1">IFERROR(VLOOKUP($C$5&amp;"_"&amp;$F28,DATA2,COLUMNS($F$1:G$1),0),"")</f>
        <v/>
      </c>
      <c r="H28" s="12" t="str">
        <f ca="1">IFERROR(VLOOKUP($C$5&amp;"_"&amp;$F28,DATA2,COLUMNS($F$1:H$1),0),"")</f>
        <v/>
      </c>
      <c r="I28" s="12" t="str">
        <f ca="1">IFERROR(VLOOKUP($C$5&amp;"_"&amp;$F28,DATA2,COLUMNS($F$1:I$1),0),"")</f>
        <v/>
      </c>
      <c r="J28" s="12" t="str">
        <f ca="1">IFERROR(VLOOKUP($C$5&amp;"_"&amp;$F28,DATA2,COLUMNS($F$1:J$1),0),"")</f>
        <v/>
      </c>
      <c r="K28" s="12" t="str">
        <f ca="1">IFERROR(VLOOKUP($C$5&amp;"_"&amp;$F28,DATA2,COLUMNS($F$1:K$1),0),"")</f>
        <v/>
      </c>
      <c r="L28" s="12"/>
      <c r="M28" s="12">
        <v>26</v>
      </c>
      <c r="N28" s="12" t="str">
        <f ca="1">IFERROR(VLOOKUP($C$6&amp;"_"&amp;$M28,DATA2,COLUMNS($M$1:N$1),0),"")</f>
        <v/>
      </c>
      <c r="O28" s="12" t="str">
        <f ca="1">IFERROR(VLOOKUP($C$6&amp;"_"&amp;$M28,DATA2,COLUMNS($M$1:O$1),0),"")</f>
        <v/>
      </c>
      <c r="P28" s="12" t="str">
        <f ca="1">IFERROR(VLOOKUP($C$6&amp;"_"&amp;$M28,DATA2,COLUMNS($M$1:P$1),0),"")</f>
        <v/>
      </c>
      <c r="Q28" s="12" t="str">
        <f ca="1">IFERROR(VLOOKUP($C$6&amp;"_"&amp;$M28,DATA2,COLUMNS($M$1:Q$1),0),"")</f>
        <v/>
      </c>
      <c r="R28" s="12" t="str">
        <f ca="1">IFERROR(VLOOKUP($C$6&amp;"_"&amp;$M28,DATA2,COLUMNS($M$1:R$1),0),"")</f>
        <v/>
      </c>
      <c r="S28" s="12"/>
      <c r="T28" s="12">
        <v>26</v>
      </c>
      <c r="U28" s="12" t="str">
        <f ca="1">IFERROR(VLOOKUP($C$7&amp;"_"&amp;$T28,DATA2,COLUMNS($T$1:U$1),0),"")</f>
        <v/>
      </c>
      <c r="V28" s="12" t="str">
        <f ca="1">IFERROR(VLOOKUP($C$7&amp;"_"&amp;$T28,DATA2,COLUMNS($T$1:V$1),0),"")</f>
        <v/>
      </c>
      <c r="W28" s="12" t="str">
        <f ca="1">IFERROR(VLOOKUP($C$7&amp;"_"&amp;$T28,DATA2,COLUMNS($T$1:W$1),0),"")</f>
        <v/>
      </c>
      <c r="X28" s="12" t="str">
        <f ca="1">IFERROR(VLOOKUP($C$7&amp;"_"&amp;$T28,DATA2,COLUMNS($T$1:X$1),0),"")</f>
        <v/>
      </c>
      <c r="Y28" s="12" t="str">
        <f ca="1">IFERROR(VLOOKUP($C$7&amp;"_"&amp;$T28,DATA2,COLUMNS($T$1:Y$1),0),"")</f>
        <v/>
      </c>
      <c r="Z28" s="12"/>
      <c r="AA28" s="12">
        <v>26</v>
      </c>
      <c r="AB28" s="12" t="str">
        <f ca="1">IFERROR(VLOOKUP($C$8&amp;"_"&amp;$AA28,DATA2,COLUMNS($AA$1:AB$1),0),"")</f>
        <v/>
      </c>
      <c r="AC28" s="12" t="str">
        <f ca="1">IFERROR(VLOOKUP($C$8&amp;"_"&amp;$AA28,DATA2,COLUMNS($AA$1:AC$1),0),"")</f>
        <v/>
      </c>
      <c r="AD28" s="12" t="str">
        <f ca="1">IFERROR(VLOOKUP($C$8&amp;"_"&amp;$AA28,DATA2,COLUMNS($AA$1:AD$1),0),"")</f>
        <v/>
      </c>
      <c r="AE28" s="12" t="str">
        <f ca="1">IFERROR(VLOOKUP($C$8&amp;"_"&amp;$AA28,DATA2,COLUMNS($AA$1:AE$1),0),"")</f>
        <v/>
      </c>
      <c r="AF28" s="12" t="str">
        <f ca="1">IFERROR(VLOOKUP($C$8&amp;"_"&amp;$AA28,DATA2,COLUMNS($AA$1:AF$1),0),"")</f>
        <v/>
      </c>
      <c r="AG28" s="12"/>
      <c r="AH28" s="12">
        <v>26</v>
      </c>
      <c r="AI28" s="12" t="str">
        <f ca="1">IFERROR(VLOOKUP($C$9&amp;"_"&amp;$AH28,DATA2,COLUMNS($AH$1:AI$1),0),"")</f>
        <v/>
      </c>
      <c r="AJ28" s="12" t="str">
        <f ca="1">IFERROR(VLOOKUP($C$9&amp;"_"&amp;$AH28,DATA2,COLUMNS($AH$1:AJ$1),0),"")</f>
        <v/>
      </c>
      <c r="AK28" s="12" t="str">
        <f ca="1">IFERROR(VLOOKUP($C$9&amp;"_"&amp;$AH28,DATA2,COLUMNS($AH$1:AK$1),0),"")</f>
        <v/>
      </c>
      <c r="AL28" s="12" t="str">
        <f ca="1">IFERROR(VLOOKUP($C$9&amp;"_"&amp;$AH28,DATA2,COLUMNS($AH$1:AL$1),0),"")</f>
        <v/>
      </c>
      <c r="AM28" s="12" t="str">
        <f ca="1">IFERROR(VLOOKUP($C$9&amp;"_"&amp;$AH28,DATA2,COLUMNS($AH$1:AM$1),0),"")</f>
        <v/>
      </c>
      <c r="AN28" s="12"/>
      <c r="AO28" s="12">
        <v>26</v>
      </c>
      <c r="AP28" s="12" t="str">
        <f ca="1">IFERROR(VLOOKUP($C$10&amp;"_"&amp;$AO28,DATA2,COLUMNS($AO$1:AP$1),0),"")</f>
        <v/>
      </c>
      <c r="AQ28" s="12" t="str">
        <f ca="1">IFERROR(VLOOKUP($C$10&amp;"_"&amp;$AO28,DATA2,COLUMNS($AO$1:AQ$1),0),"")</f>
        <v/>
      </c>
      <c r="AR28" s="12" t="str">
        <f ca="1">IFERROR(VLOOKUP($C$10&amp;"_"&amp;$AO28,DATA2,COLUMNS($AO$1:AR$1),0),"")</f>
        <v/>
      </c>
      <c r="AS28" s="12" t="str">
        <f ca="1">IFERROR(VLOOKUP($C$10&amp;"_"&amp;$AO28,DATA2,COLUMNS($AO$1:AS$1),0),"")</f>
        <v/>
      </c>
      <c r="AT28" s="12" t="str">
        <f ca="1">IFERROR(VLOOKUP($C$10&amp;"_"&amp;$AO28,DATA2,COLUMNS($AO$1:AT$1),0),"")</f>
        <v/>
      </c>
      <c r="AU28" s="12"/>
      <c r="AV28" s="12">
        <v>26</v>
      </c>
      <c r="AW28" s="12" t="str">
        <f ca="1">IFERROR(VLOOKUP($C$11&amp;"_"&amp;$AV28,DATA2,COLUMNS($AV$1:AW$1),0),"")</f>
        <v/>
      </c>
      <c r="AX28" s="12" t="str">
        <f ca="1">IFERROR(VLOOKUP($C$11&amp;"_"&amp;$AV28,DATA2,COLUMNS($AV$1:AX$1),0),"")</f>
        <v/>
      </c>
      <c r="AY28" s="12" t="str">
        <f ca="1">IFERROR(VLOOKUP($C$11&amp;"_"&amp;$AV28,DATA2,COLUMNS($AV$1:AY$1),0),"")</f>
        <v/>
      </c>
      <c r="AZ28" s="12" t="str">
        <f ca="1">IFERROR(VLOOKUP($C$11&amp;"_"&amp;$AV28,DATA2,COLUMNS($AV$1:AZ$1),0),"")</f>
        <v/>
      </c>
      <c r="BA28" s="12" t="str">
        <f ca="1">IFERROR(VLOOKUP($C$11&amp;"_"&amp;$AV28,DATA2,COLUMNS($AV$1:BA$1),0),"")</f>
        <v/>
      </c>
      <c r="BB28" s="12"/>
      <c r="BC28" s="12">
        <v>26</v>
      </c>
      <c r="BD28" s="12" t="str">
        <f ca="1">IFERROR(VLOOKUP($C$12&amp;"_"&amp;$BC28,DATA2,COLUMNS($BC$1:BD$1),0),"")</f>
        <v/>
      </c>
      <c r="BE28" s="12" t="str">
        <f ca="1">IFERROR(VLOOKUP($C$12&amp;"_"&amp;$BC28,DATA2,COLUMNS($BC$1:BE$1),0),"")</f>
        <v/>
      </c>
      <c r="BF28" s="12" t="str">
        <f ca="1">IFERROR(VLOOKUP($C$12&amp;"_"&amp;$BC28,DATA2,COLUMNS($BC$1:BF$1),0),"")</f>
        <v/>
      </c>
      <c r="BG28" s="12" t="str">
        <f ca="1">IFERROR(VLOOKUP($C$12&amp;"_"&amp;$BC28,DATA2,COLUMNS($BC$1:BG$1),0),"")</f>
        <v/>
      </c>
      <c r="BH28" s="12" t="str">
        <f ca="1">IFERROR(VLOOKUP($C$12&amp;"_"&amp;$BC28,DATA2,COLUMNS($BC$1:BH$1),0),"")</f>
        <v/>
      </c>
    </row>
    <row r="29" spans="1:60" ht="15.75" customHeight="1" x14ac:dyDescent="0.25">
      <c r="A29" s="48"/>
      <c r="B29" s="48"/>
      <c r="C29" s="48"/>
      <c r="D29" s="48"/>
      <c r="E29" s="12"/>
      <c r="F29" s="12">
        <v>27</v>
      </c>
      <c r="G29" s="12" t="str">
        <f ca="1">IFERROR(VLOOKUP($C$5&amp;"_"&amp;$F29,DATA2,COLUMNS($F$1:G$1),0),"")</f>
        <v/>
      </c>
      <c r="H29" s="12" t="str">
        <f ca="1">IFERROR(VLOOKUP($C$5&amp;"_"&amp;$F29,DATA2,COLUMNS($F$1:H$1),0),"")</f>
        <v/>
      </c>
      <c r="I29" s="12" t="str">
        <f ca="1">IFERROR(VLOOKUP($C$5&amp;"_"&amp;$F29,DATA2,COLUMNS($F$1:I$1),0),"")</f>
        <v/>
      </c>
      <c r="J29" s="12" t="str">
        <f ca="1">IFERROR(VLOOKUP($C$5&amp;"_"&amp;$F29,DATA2,COLUMNS($F$1:J$1),0),"")</f>
        <v/>
      </c>
      <c r="K29" s="12" t="str">
        <f ca="1">IFERROR(VLOOKUP($C$5&amp;"_"&amp;$F29,DATA2,COLUMNS($F$1:K$1),0),"")</f>
        <v/>
      </c>
      <c r="L29" s="12"/>
      <c r="M29" s="12">
        <v>27</v>
      </c>
      <c r="N29" s="12" t="str">
        <f ca="1">IFERROR(VLOOKUP($C$6&amp;"_"&amp;$M29,DATA2,COLUMNS($M$1:N$1),0),"")</f>
        <v/>
      </c>
      <c r="O29" s="12" t="str">
        <f ca="1">IFERROR(VLOOKUP($C$6&amp;"_"&amp;$M29,DATA2,COLUMNS($M$1:O$1),0),"")</f>
        <v/>
      </c>
      <c r="P29" s="12" t="str">
        <f ca="1">IFERROR(VLOOKUP($C$6&amp;"_"&amp;$M29,DATA2,COLUMNS($M$1:P$1),0),"")</f>
        <v/>
      </c>
      <c r="Q29" s="12" t="str">
        <f ca="1">IFERROR(VLOOKUP($C$6&amp;"_"&amp;$M29,DATA2,COLUMNS($M$1:Q$1),0),"")</f>
        <v/>
      </c>
      <c r="R29" s="12" t="str">
        <f ca="1">IFERROR(VLOOKUP($C$6&amp;"_"&amp;$M29,DATA2,COLUMNS($M$1:R$1),0),"")</f>
        <v/>
      </c>
      <c r="S29" s="12"/>
      <c r="T29" s="12">
        <v>27</v>
      </c>
      <c r="U29" s="12" t="str">
        <f ca="1">IFERROR(VLOOKUP($C$7&amp;"_"&amp;$T29,DATA2,COLUMNS($T$1:U$1),0),"")</f>
        <v/>
      </c>
      <c r="V29" s="12" t="str">
        <f ca="1">IFERROR(VLOOKUP($C$7&amp;"_"&amp;$T29,DATA2,COLUMNS($T$1:V$1),0),"")</f>
        <v/>
      </c>
      <c r="W29" s="12" t="str">
        <f ca="1">IFERROR(VLOOKUP($C$7&amp;"_"&amp;$T29,DATA2,COLUMNS($T$1:W$1),0),"")</f>
        <v/>
      </c>
      <c r="X29" s="12" t="str">
        <f ca="1">IFERROR(VLOOKUP($C$7&amp;"_"&amp;$T29,DATA2,COLUMNS($T$1:X$1),0),"")</f>
        <v/>
      </c>
      <c r="Y29" s="12" t="str">
        <f ca="1">IFERROR(VLOOKUP($C$7&amp;"_"&amp;$T29,DATA2,COLUMNS($T$1:Y$1),0),"")</f>
        <v/>
      </c>
      <c r="Z29" s="12"/>
      <c r="AA29" s="12">
        <v>27</v>
      </c>
      <c r="AB29" s="12" t="str">
        <f ca="1">IFERROR(VLOOKUP($C$8&amp;"_"&amp;$AA29,DATA2,COLUMNS($AA$1:AB$1),0),"")</f>
        <v/>
      </c>
      <c r="AC29" s="12" t="str">
        <f ca="1">IFERROR(VLOOKUP($C$8&amp;"_"&amp;$AA29,DATA2,COLUMNS($AA$1:AC$1),0),"")</f>
        <v/>
      </c>
      <c r="AD29" s="12" t="str">
        <f ca="1">IFERROR(VLOOKUP($C$8&amp;"_"&amp;$AA29,DATA2,COLUMNS($AA$1:AD$1),0),"")</f>
        <v/>
      </c>
      <c r="AE29" s="12" t="str">
        <f ca="1">IFERROR(VLOOKUP($C$8&amp;"_"&amp;$AA29,DATA2,COLUMNS($AA$1:AE$1),0),"")</f>
        <v/>
      </c>
      <c r="AF29" s="12" t="str">
        <f ca="1">IFERROR(VLOOKUP($C$8&amp;"_"&amp;$AA29,DATA2,COLUMNS($AA$1:AF$1),0),"")</f>
        <v/>
      </c>
      <c r="AG29" s="12"/>
      <c r="AH29" s="12">
        <v>27</v>
      </c>
      <c r="AI29" s="12" t="str">
        <f ca="1">IFERROR(VLOOKUP($C$9&amp;"_"&amp;$AH29,DATA2,COLUMNS($AH$1:AI$1),0),"")</f>
        <v/>
      </c>
      <c r="AJ29" s="12" t="str">
        <f ca="1">IFERROR(VLOOKUP($C$9&amp;"_"&amp;$AH29,DATA2,COLUMNS($AH$1:AJ$1),0),"")</f>
        <v/>
      </c>
      <c r="AK29" s="12" t="str">
        <f ca="1">IFERROR(VLOOKUP($C$9&amp;"_"&amp;$AH29,DATA2,COLUMNS($AH$1:AK$1),0),"")</f>
        <v/>
      </c>
      <c r="AL29" s="12" t="str">
        <f ca="1">IFERROR(VLOOKUP($C$9&amp;"_"&amp;$AH29,DATA2,COLUMNS($AH$1:AL$1),0),"")</f>
        <v/>
      </c>
      <c r="AM29" s="12" t="str">
        <f ca="1">IFERROR(VLOOKUP($C$9&amp;"_"&amp;$AH29,DATA2,COLUMNS($AH$1:AM$1),0),"")</f>
        <v/>
      </c>
      <c r="AN29" s="12"/>
      <c r="AO29" s="12">
        <v>27</v>
      </c>
      <c r="AP29" s="12" t="str">
        <f ca="1">IFERROR(VLOOKUP($C$10&amp;"_"&amp;$AO29,DATA2,COLUMNS($AO$1:AP$1),0),"")</f>
        <v/>
      </c>
      <c r="AQ29" s="12" t="str">
        <f ca="1">IFERROR(VLOOKUP($C$10&amp;"_"&amp;$AO29,DATA2,COLUMNS($AO$1:AQ$1),0),"")</f>
        <v/>
      </c>
      <c r="AR29" s="12" t="str">
        <f ca="1">IFERROR(VLOOKUP($C$10&amp;"_"&amp;$AO29,DATA2,COLUMNS($AO$1:AR$1),0),"")</f>
        <v/>
      </c>
      <c r="AS29" s="12" t="str">
        <f ca="1">IFERROR(VLOOKUP($C$10&amp;"_"&amp;$AO29,DATA2,COLUMNS($AO$1:AS$1),0),"")</f>
        <v/>
      </c>
      <c r="AT29" s="12" t="str">
        <f ca="1">IFERROR(VLOOKUP($C$10&amp;"_"&amp;$AO29,DATA2,COLUMNS($AO$1:AT$1),0),"")</f>
        <v/>
      </c>
      <c r="AU29" s="12"/>
      <c r="AV29" s="12">
        <v>27</v>
      </c>
      <c r="AW29" s="12" t="str">
        <f ca="1">IFERROR(VLOOKUP($C$11&amp;"_"&amp;$AV29,DATA2,COLUMNS($AV$1:AW$1),0),"")</f>
        <v/>
      </c>
      <c r="AX29" s="12" t="str">
        <f ca="1">IFERROR(VLOOKUP($C$11&amp;"_"&amp;$AV29,DATA2,COLUMNS($AV$1:AX$1),0),"")</f>
        <v/>
      </c>
      <c r="AY29" s="12" t="str">
        <f ca="1">IFERROR(VLOOKUP($C$11&amp;"_"&amp;$AV29,DATA2,COLUMNS($AV$1:AY$1),0),"")</f>
        <v/>
      </c>
      <c r="AZ29" s="12" t="str">
        <f ca="1">IFERROR(VLOOKUP($C$11&amp;"_"&amp;$AV29,DATA2,COLUMNS($AV$1:AZ$1),0),"")</f>
        <v/>
      </c>
      <c r="BA29" s="12" t="str">
        <f ca="1">IFERROR(VLOOKUP($C$11&amp;"_"&amp;$AV29,DATA2,COLUMNS($AV$1:BA$1),0),"")</f>
        <v/>
      </c>
      <c r="BB29" s="12"/>
      <c r="BC29" s="12">
        <v>27</v>
      </c>
      <c r="BD29" s="12" t="str">
        <f ca="1">IFERROR(VLOOKUP($C$12&amp;"_"&amp;$BC29,DATA2,COLUMNS($BC$1:BD$1),0),"")</f>
        <v/>
      </c>
      <c r="BE29" s="12" t="str">
        <f ca="1">IFERROR(VLOOKUP($C$12&amp;"_"&amp;$BC29,DATA2,COLUMNS($BC$1:BE$1),0),"")</f>
        <v/>
      </c>
      <c r="BF29" s="12" t="str">
        <f ca="1">IFERROR(VLOOKUP($C$12&amp;"_"&amp;$BC29,DATA2,COLUMNS($BC$1:BF$1),0),"")</f>
        <v/>
      </c>
      <c r="BG29" s="12" t="str">
        <f ca="1">IFERROR(VLOOKUP($C$12&amp;"_"&amp;$BC29,DATA2,COLUMNS($BC$1:BG$1),0),"")</f>
        <v/>
      </c>
      <c r="BH29" s="12" t="str">
        <f ca="1">IFERROR(VLOOKUP($C$12&amp;"_"&amp;$BC29,DATA2,COLUMNS($BC$1:BH$1),0),"")</f>
        <v/>
      </c>
    </row>
    <row r="30" spans="1:60" ht="15.75" customHeight="1" x14ac:dyDescent="0.25">
      <c r="A30" s="48"/>
      <c r="B30" s="48"/>
      <c r="C30" s="48"/>
      <c r="D30" s="48"/>
      <c r="E30" s="12"/>
      <c r="F30" s="12">
        <v>28</v>
      </c>
      <c r="G30" s="12" t="str">
        <f ca="1">IFERROR(VLOOKUP($C$5&amp;"_"&amp;$F30,DATA2,COLUMNS($F$1:G$1),0),"")</f>
        <v/>
      </c>
      <c r="H30" s="12" t="str">
        <f ca="1">IFERROR(VLOOKUP($C$5&amp;"_"&amp;$F30,DATA2,COLUMNS($F$1:H$1),0),"")</f>
        <v/>
      </c>
      <c r="I30" s="12" t="str">
        <f ca="1">IFERROR(VLOOKUP($C$5&amp;"_"&amp;$F30,DATA2,COLUMNS($F$1:I$1),0),"")</f>
        <v/>
      </c>
      <c r="J30" s="12" t="str">
        <f ca="1">IFERROR(VLOOKUP($C$5&amp;"_"&amp;$F30,DATA2,COLUMNS($F$1:J$1),0),"")</f>
        <v/>
      </c>
      <c r="K30" s="12" t="str">
        <f ca="1">IFERROR(VLOOKUP($C$5&amp;"_"&amp;$F30,DATA2,COLUMNS($F$1:K$1),0),"")</f>
        <v/>
      </c>
      <c r="L30" s="12"/>
      <c r="M30" s="12">
        <v>28</v>
      </c>
      <c r="N30" s="12" t="str">
        <f ca="1">IFERROR(VLOOKUP($C$6&amp;"_"&amp;$M30,DATA2,COLUMNS($M$1:N$1),0),"")</f>
        <v/>
      </c>
      <c r="O30" s="12" t="str">
        <f ca="1">IFERROR(VLOOKUP($C$6&amp;"_"&amp;$M30,DATA2,COLUMNS($M$1:O$1),0),"")</f>
        <v/>
      </c>
      <c r="P30" s="12" t="str">
        <f ca="1">IFERROR(VLOOKUP($C$6&amp;"_"&amp;$M30,DATA2,COLUMNS($M$1:P$1),0),"")</f>
        <v/>
      </c>
      <c r="Q30" s="12" t="str">
        <f ca="1">IFERROR(VLOOKUP($C$6&amp;"_"&amp;$M30,DATA2,COLUMNS($M$1:Q$1),0),"")</f>
        <v/>
      </c>
      <c r="R30" s="12" t="str">
        <f ca="1">IFERROR(VLOOKUP($C$6&amp;"_"&amp;$M30,DATA2,COLUMNS($M$1:R$1),0),"")</f>
        <v/>
      </c>
      <c r="S30" s="12"/>
      <c r="T30" s="12">
        <v>28</v>
      </c>
      <c r="U30" s="12" t="str">
        <f ca="1">IFERROR(VLOOKUP($C$7&amp;"_"&amp;$T30,DATA2,COLUMNS($T$1:U$1),0),"")</f>
        <v/>
      </c>
      <c r="V30" s="12" t="str">
        <f ca="1">IFERROR(VLOOKUP($C$7&amp;"_"&amp;$T30,DATA2,COLUMNS($T$1:V$1),0),"")</f>
        <v/>
      </c>
      <c r="W30" s="12" t="str">
        <f ca="1">IFERROR(VLOOKUP($C$7&amp;"_"&amp;$T30,DATA2,COLUMNS($T$1:W$1),0),"")</f>
        <v/>
      </c>
      <c r="X30" s="12" t="str">
        <f ca="1">IFERROR(VLOOKUP($C$7&amp;"_"&amp;$T30,DATA2,COLUMNS($T$1:X$1),0),"")</f>
        <v/>
      </c>
      <c r="Y30" s="12" t="str">
        <f ca="1">IFERROR(VLOOKUP($C$7&amp;"_"&amp;$T30,DATA2,COLUMNS($T$1:Y$1),0),"")</f>
        <v/>
      </c>
      <c r="Z30" s="12"/>
      <c r="AA30" s="12">
        <v>28</v>
      </c>
      <c r="AB30" s="12" t="str">
        <f ca="1">IFERROR(VLOOKUP($C$8&amp;"_"&amp;$AA30,DATA2,COLUMNS($AA$1:AB$1),0),"")</f>
        <v/>
      </c>
      <c r="AC30" s="12" t="str">
        <f ca="1">IFERROR(VLOOKUP($C$8&amp;"_"&amp;$AA30,DATA2,COLUMNS($AA$1:AC$1),0),"")</f>
        <v/>
      </c>
      <c r="AD30" s="12" t="str">
        <f ca="1">IFERROR(VLOOKUP($C$8&amp;"_"&amp;$AA30,DATA2,COLUMNS($AA$1:AD$1),0),"")</f>
        <v/>
      </c>
      <c r="AE30" s="12" t="str">
        <f ca="1">IFERROR(VLOOKUP($C$8&amp;"_"&amp;$AA30,DATA2,COLUMNS($AA$1:AE$1),0),"")</f>
        <v/>
      </c>
      <c r="AF30" s="12" t="str">
        <f ca="1">IFERROR(VLOOKUP($C$8&amp;"_"&amp;$AA30,DATA2,COLUMNS($AA$1:AF$1),0),"")</f>
        <v/>
      </c>
      <c r="AG30" s="12"/>
      <c r="AH30" s="12">
        <v>28</v>
      </c>
      <c r="AI30" s="12" t="str">
        <f ca="1">IFERROR(VLOOKUP($C$9&amp;"_"&amp;$AH30,DATA2,COLUMNS($AH$1:AI$1),0),"")</f>
        <v/>
      </c>
      <c r="AJ30" s="12" t="str">
        <f ca="1">IFERROR(VLOOKUP($C$9&amp;"_"&amp;$AH30,DATA2,COLUMNS($AH$1:AJ$1),0),"")</f>
        <v/>
      </c>
      <c r="AK30" s="12" t="str">
        <f ca="1">IFERROR(VLOOKUP($C$9&amp;"_"&amp;$AH30,DATA2,COLUMNS($AH$1:AK$1),0),"")</f>
        <v/>
      </c>
      <c r="AL30" s="12" t="str">
        <f ca="1">IFERROR(VLOOKUP($C$9&amp;"_"&amp;$AH30,DATA2,COLUMNS($AH$1:AL$1),0),"")</f>
        <v/>
      </c>
      <c r="AM30" s="12" t="str">
        <f ca="1">IFERROR(VLOOKUP($C$9&amp;"_"&amp;$AH30,DATA2,COLUMNS($AH$1:AM$1),0),"")</f>
        <v/>
      </c>
      <c r="AN30" s="12"/>
      <c r="AO30" s="12">
        <v>28</v>
      </c>
      <c r="AP30" s="12" t="str">
        <f ca="1">IFERROR(VLOOKUP($C$10&amp;"_"&amp;$AO30,DATA2,COLUMNS($AO$1:AP$1),0),"")</f>
        <v/>
      </c>
      <c r="AQ30" s="12" t="str">
        <f ca="1">IFERROR(VLOOKUP($C$10&amp;"_"&amp;$AO30,DATA2,COLUMNS($AO$1:AQ$1),0),"")</f>
        <v/>
      </c>
      <c r="AR30" s="12" t="str">
        <f ca="1">IFERROR(VLOOKUP($C$10&amp;"_"&amp;$AO30,DATA2,COLUMNS($AO$1:AR$1),0),"")</f>
        <v/>
      </c>
      <c r="AS30" s="12" t="str">
        <f ca="1">IFERROR(VLOOKUP($C$10&amp;"_"&amp;$AO30,DATA2,COLUMNS($AO$1:AS$1),0),"")</f>
        <v/>
      </c>
      <c r="AT30" s="12" t="str">
        <f ca="1">IFERROR(VLOOKUP($C$10&amp;"_"&amp;$AO30,DATA2,COLUMNS($AO$1:AT$1),0),"")</f>
        <v/>
      </c>
      <c r="AU30" s="12"/>
      <c r="AV30" s="12">
        <v>28</v>
      </c>
      <c r="AW30" s="12" t="str">
        <f ca="1">IFERROR(VLOOKUP($C$11&amp;"_"&amp;$AV30,DATA2,COLUMNS($AV$1:AW$1),0),"")</f>
        <v/>
      </c>
      <c r="AX30" s="12" t="str">
        <f ca="1">IFERROR(VLOOKUP($C$11&amp;"_"&amp;$AV30,DATA2,COLUMNS($AV$1:AX$1),0),"")</f>
        <v/>
      </c>
      <c r="AY30" s="12" t="str">
        <f ca="1">IFERROR(VLOOKUP($C$11&amp;"_"&amp;$AV30,DATA2,COLUMNS($AV$1:AY$1),0),"")</f>
        <v/>
      </c>
      <c r="AZ30" s="12" t="str">
        <f ca="1">IFERROR(VLOOKUP($C$11&amp;"_"&amp;$AV30,DATA2,COLUMNS($AV$1:AZ$1),0),"")</f>
        <v/>
      </c>
      <c r="BA30" s="12" t="str">
        <f ca="1">IFERROR(VLOOKUP($C$11&amp;"_"&amp;$AV30,DATA2,COLUMNS($AV$1:BA$1),0),"")</f>
        <v/>
      </c>
      <c r="BB30" s="12"/>
      <c r="BC30" s="12">
        <v>28</v>
      </c>
      <c r="BD30" s="12" t="str">
        <f ca="1">IFERROR(VLOOKUP($C$12&amp;"_"&amp;$BC30,DATA2,COLUMNS($BC$1:BD$1),0),"")</f>
        <v/>
      </c>
      <c r="BE30" s="12" t="str">
        <f ca="1">IFERROR(VLOOKUP($C$12&amp;"_"&amp;$BC30,DATA2,COLUMNS($BC$1:BE$1),0),"")</f>
        <v/>
      </c>
      <c r="BF30" s="12" t="str">
        <f ca="1">IFERROR(VLOOKUP($C$12&amp;"_"&amp;$BC30,DATA2,COLUMNS($BC$1:BF$1),0),"")</f>
        <v/>
      </c>
      <c r="BG30" s="12" t="str">
        <f ca="1">IFERROR(VLOOKUP($C$12&amp;"_"&amp;$BC30,DATA2,COLUMNS($BC$1:BG$1),0),"")</f>
        <v/>
      </c>
      <c r="BH30" s="12" t="str">
        <f ca="1">IFERROR(VLOOKUP($C$12&amp;"_"&amp;$BC30,DATA2,COLUMNS($BC$1:BH$1),0),"")</f>
        <v/>
      </c>
    </row>
    <row r="31" spans="1:60" ht="15.75" customHeight="1" x14ac:dyDescent="0.25">
      <c r="A31" s="48"/>
      <c r="B31" s="48"/>
      <c r="C31" s="48"/>
      <c r="D31" s="48"/>
      <c r="E31" s="12"/>
      <c r="F31" s="12">
        <v>29</v>
      </c>
      <c r="G31" s="12" t="str">
        <f ca="1">IFERROR(VLOOKUP($C$5&amp;"_"&amp;$F31,DATA2,COLUMNS($F$1:G$1),0),"")</f>
        <v/>
      </c>
      <c r="H31" s="12" t="str">
        <f ca="1">IFERROR(VLOOKUP($C$5&amp;"_"&amp;$F31,DATA2,COLUMNS($F$1:H$1),0),"")</f>
        <v/>
      </c>
      <c r="I31" s="12" t="str">
        <f ca="1">IFERROR(VLOOKUP($C$5&amp;"_"&amp;$F31,DATA2,COLUMNS($F$1:I$1),0),"")</f>
        <v/>
      </c>
      <c r="J31" s="12" t="str">
        <f ca="1">IFERROR(VLOOKUP($C$5&amp;"_"&amp;$F31,DATA2,COLUMNS($F$1:J$1),0),"")</f>
        <v/>
      </c>
      <c r="K31" s="12" t="str">
        <f ca="1">IFERROR(VLOOKUP($C$5&amp;"_"&amp;$F31,DATA2,COLUMNS($F$1:K$1),0),"")</f>
        <v/>
      </c>
      <c r="L31" s="12"/>
      <c r="M31" s="12">
        <v>29</v>
      </c>
      <c r="N31" s="12" t="str">
        <f ca="1">IFERROR(VLOOKUP($C$6&amp;"_"&amp;$M31,DATA2,COLUMNS($M$1:N$1),0),"")</f>
        <v/>
      </c>
      <c r="O31" s="12" t="str">
        <f ca="1">IFERROR(VLOOKUP($C$6&amp;"_"&amp;$M31,DATA2,COLUMNS($M$1:O$1),0),"")</f>
        <v/>
      </c>
      <c r="P31" s="12" t="str">
        <f ca="1">IFERROR(VLOOKUP($C$6&amp;"_"&amp;$M31,DATA2,COLUMNS($M$1:P$1),0),"")</f>
        <v/>
      </c>
      <c r="Q31" s="12" t="str">
        <f ca="1">IFERROR(VLOOKUP($C$6&amp;"_"&amp;$M31,DATA2,COLUMNS($M$1:Q$1),0),"")</f>
        <v/>
      </c>
      <c r="R31" s="12" t="str">
        <f ca="1">IFERROR(VLOOKUP($C$6&amp;"_"&amp;$M31,DATA2,COLUMNS($M$1:R$1),0),"")</f>
        <v/>
      </c>
      <c r="S31" s="12"/>
      <c r="T31" s="12">
        <v>29</v>
      </c>
      <c r="U31" s="12" t="str">
        <f ca="1">IFERROR(VLOOKUP($C$7&amp;"_"&amp;$T31,DATA2,COLUMNS($T$1:U$1),0),"")</f>
        <v/>
      </c>
      <c r="V31" s="12" t="str">
        <f ca="1">IFERROR(VLOOKUP($C$7&amp;"_"&amp;$T31,DATA2,COLUMNS($T$1:V$1),0),"")</f>
        <v/>
      </c>
      <c r="W31" s="12" t="str">
        <f ca="1">IFERROR(VLOOKUP($C$7&amp;"_"&amp;$T31,DATA2,COLUMNS($T$1:W$1),0),"")</f>
        <v/>
      </c>
      <c r="X31" s="12" t="str">
        <f ca="1">IFERROR(VLOOKUP($C$7&amp;"_"&amp;$T31,DATA2,COLUMNS($T$1:X$1),0),"")</f>
        <v/>
      </c>
      <c r="Y31" s="12" t="str">
        <f ca="1">IFERROR(VLOOKUP($C$7&amp;"_"&amp;$T31,DATA2,COLUMNS($T$1:Y$1),0),"")</f>
        <v/>
      </c>
      <c r="Z31" s="12"/>
      <c r="AA31" s="12">
        <v>29</v>
      </c>
      <c r="AB31" s="12" t="str">
        <f ca="1">IFERROR(VLOOKUP($C$8&amp;"_"&amp;$AA31,DATA2,COLUMNS($AA$1:AB$1),0),"")</f>
        <v/>
      </c>
      <c r="AC31" s="12" t="str">
        <f ca="1">IFERROR(VLOOKUP($C$8&amp;"_"&amp;$AA31,DATA2,COLUMNS($AA$1:AC$1),0),"")</f>
        <v/>
      </c>
      <c r="AD31" s="12" t="str">
        <f ca="1">IFERROR(VLOOKUP($C$8&amp;"_"&amp;$AA31,DATA2,COLUMNS($AA$1:AD$1),0),"")</f>
        <v/>
      </c>
      <c r="AE31" s="12" t="str">
        <f ca="1">IFERROR(VLOOKUP($C$8&amp;"_"&amp;$AA31,DATA2,COLUMNS($AA$1:AE$1),0),"")</f>
        <v/>
      </c>
      <c r="AF31" s="12" t="str">
        <f ca="1">IFERROR(VLOOKUP($C$8&amp;"_"&amp;$AA31,DATA2,COLUMNS($AA$1:AF$1),0),"")</f>
        <v/>
      </c>
      <c r="AG31" s="12"/>
      <c r="AH31" s="12">
        <v>29</v>
      </c>
      <c r="AI31" s="12" t="str">
        <f ca="1">IFERROR(VLOOKUP($C$9&amp;"_"&amp;$AH31,DATA2,COLUMNS($AH$1:AI$1),0),"")</f>
        <v/>
      </c>
      <c r="AJ31" s="12" t="str">
        <f ca="1">IFERROR(VLOOKUP($C$9&amp;"_"&amp;$AH31,DATA2,COLUMNS($AH$1:AJ$1),0),"")</f>
        <v/>
      </c>
      <c r="AK31" s="12" t="str">
        <f ca="1">IFERROR(VLOOKUP($C$9&amp;"_"&amp;$AH31,DATA2,COLUMNS($AH$1:AK$1),0),"")</f>
        <v/>
      </c>
      <c r="AL31" s="12" t="str">
        <f ca="1">IFERROR(VLOOKUP($C$9&amp;"_"&amp;$AH31,DATA2,COLUMNS($AH$1:AL$1),0),"")</f>
        <v/>
      </c>
      <c r="AM31" s="12" t="str">
        <f ca="1">IFERROR(VLOOKUP($C$9&amp;"_"&amp;$AH31,DATA2,COLUMNS($AH$1:AM$1),0),"")</f>
        <v/>
      </c>
      <c r="AN31" s="12"/>
      <c r="AO31" s="12">
        <v>29</v>
      </c>
      <c r="AP31" s="12" t="str">
        <f ca="1">IFERROR(VLOOKUP($C$10&amp;"_"&amp;$AO31,DATA2,COLUMNS($AO$1:AP$1),0),"")</f>
        <v/>
      </c>
      <c r="AQ31" s="12" t="str">
        <f ca="1">IFERROR(VLOOKUP($C$10&amp;"_"&amp;$AO31,DATA2,COLUMNS($AO$1:AQ$1),0),"")</f>
        <v/>
      </c>
      <c r="AR31" s="12" t="str">
        <f ca="1">IFERROR(VLOOKUP($C$10&amp;"_"&amp;$AO31,DATA2,COLUMNS($AO$1:AR$1),0),"")</f>
        <v/>
      </c>
      <c r="AS31" s="12" t="str">
        <f ca="1">IFERROR(VLOOKUP($C$10&amp;"_"&amp;$AO31,DATA2,COLUMNS($AO$1:AS$1),0),"")</f>
        <v/>
      </c>
      <c r="AT31" s="12" t="str">
        <f ca="1">IFERROR(VLOOKUP($C$10&amp;"_"&amp;$AO31,DATA2,COLUMNS($AO$1:AT$1),0),"")</f>
        <v/>
      </c>
      <c r="AU31" s="12"/>
      <c r="AV31" s="12">
        <v>29</v>
      </c>
      <c r="AW31" s="12" t="str">
        <f ca="1">IFERROR(VLOOKUP($C$11&amp;"_"&amp;$AV31,DATA2,COLUMNS($AV$1:AW$1),0),"")</f>
        <v/>
      </c>
      <c r="AX31" s="12" t="str">
        <f ca="1">IFERROR(VLOOKUP($C$11&amp;"_"&amp;$AV31,DATA2,COLUMNS($AV$1:AX$1),0),"")</f>
        <v/>
      </c>
      <c r="AY31" s="12" t="str">
        <f ca="1">IFERROR(VLOOKUP($C$11&amp;"_"&amp;$AV31,DATA2,COLUMNS($AV$1:AY$1),0),"")</f>
        <v/>
      </c>
      <c r="AZ31" s="12" t="str">
        <f ca="1">IFERROR(VLOOKUP($C$11&amp;"_"&amp;$AV31,DATA2,COLUMNS($AV$1:AZ$1),0),"")</f>
        <v/>
      </c>
      <c r="BA31" s="12" t="str">
        <f ca="1">IFERROR(VLOOKUP($C$11&amp;"_"&amp;$AV31,DATA2,COLUMNS($AV$1:BA$1),0),"")</f>
        <v/>
      </c>
      <c r="BB31" s="12"/>
      <c r="BC31" s="12">
        <v>29</v>
      </c>
      <c r="BD31" s="12" t="str">
        <f ca="1">IFERROR(VLOOKUP($C$12&amp;"_"&amp;$BC31,DATA2,COLUMNS($BC$1:BD$1),0),"")</f>
        <v/>
      </c>
      <c r="BE31" s="12" t="str">
        <f ca="1">IFERROR(VLOOKUP($C$12&amp;"_"&amp;$BC31,DATA2,COLUMNS($BC$1:BE$1),0),"")</f>
        <v/>
      </c>
      <c r="BF31" s="12" t="str">
        <f ca="1">IFERROR(VLOOKUP($C$12&amp;"_"&amp;$BC31,DATA2,COLUMNS($BC$1:BF$1),0),"")</f>
        <v/>
      </c>
      <c r="BG31" s="12" t="str">
        <f ca="1">IFERROR(VLOOKUP($C$12&amp;"_"&amp;$BC31,DATA2,COLUMNS($BC$1:BG$1),0),"")</f>
        <v/>
      </c>
      <c r="BH31" s="12" t="str">
        <f ca="1">IFERROR(VLOOKUP($C$12&amp;"_"&amp;$BC31,DATA2,COLUMNS($BC$1:BH$1),0),"")</f>
        <v/>
      </c>
    </row>
    <row r="32" spans="1:60" ht="15.75" customHeight="1" x14ac:dyDescent="0.25">
      <c r="A32" s="48"/>
      <c r="B32" s="48"/>
      <c r="C32" s="48"/>
      <c r="D32" s="48"/>
      <c r="E32" s="12"/>
      <c r="F32" s="12">
        <v>30</v>
      </c>
      <c r="G32" s="12" t="str">
        <f ca="1">IFERROR(VLOOKUP($C$5&amp;"_"&amp;$F32,DATA2,COLUMNS($F$1:G$1),0),"")</f>
        <v/>
      </c>
      <c r="H32" s="12" t="str">
        <f ca="1">IFERROR(VLOOKUP($C$5&amp;"_"&amp;$F32,DATA2,COLUMNS($F$1:H$1),0),"")</f>
        <v/>
      </c>
      <c r="I32" s="12" t="str">
        <f ca="1">IFERROR(VLOOKUP($C$5&amp;"_"&amp;$F32,DATA2,COLUMNS($F$1:I$1),0),"")</f>
        <v/>
      </c>
      <c r="J32" s="12" t="str">
        <f ca="1">IFERROR(VLOOKUP($C$5&amp;"_"&amp;$F32,DATA2,COLUMNS($F$1:J$1),0),"")</f>
        <v/>
      </c>
      <c r="K32" s="12" t="str">
        <f ca="1">IFERROR(VLOOKUP($C$5&amp;"_"&amp;$F32,DATA2,COLUMNS($F$1:K$1),0),"")</f>
        <v/>
      </c>
      <c r="L32" s="12"/>
      <c r="M32" s="12">
        <v>30</v>
      </c>
      <c r="N32" s="12" t="str">
        <f ca="1">IFERROR(VLOOKUP($C$6&amp;"_"&amp;$M32,DATA2,COLUMNS($M$1:N$1),0),"")</f>
        <v/>
      </c>
      <c r="O32" s="12" t="str">
        <f ca="1">IFERROR(VLOOKUP($C$6&amp;"_"&amp;$M32,DATA2,COLUMNS($M$1:O$1),0),"")</f>
        <v/>
      </c>
      <c r="P32" s="12" t="str">
        <f ca="1">IFERROR(VLOOKUP($C$6&amp;"_"&amp;$M32,DATA2,COLUMNS($M$1:P$1),0),"")</f>
        <v/>
      </c>
      <c r="Q32" s="12" t="str">
        <f ca="1">IFERROR(VLOOKUP($C$6&amp;"_"&amp;$M32,DATA2,COLUMNS($M$1:Q$1),0),"")</f>
        <v/>
      </c>
      <c r="R32" s="12" t="str">
        <f ca="1">IFERROR(VLOOKUP($C$6&amp;"_"&amp;$M32,DATA2,COLUMNS($M$1:R$1),0),"")</f>
        <v/>
      </c>
      <c r="S32" s="12"/>
      <c r="T32" s="12">
        <v>30</v>
      </c>
      <c r="U32" s="12" t="str">
        <f ca="1">IFERROR(VLOOKUP($C$7&amp;"_"&amp;$T32,DATA2,COLUMNS($T$1:U$1),0),"")</f>
        <v/>
      </c>
      <c r="V32" s="12" t="str">
        <f ca="1">IFERROR(VLOOKUP($C$7&amp;"_"&amp;$T32,DATA2,COLUMNS($T$1:V$1),0),"")</f>
        <v/>
      </c>
      <c r="W32" s="12" t="str">
        <f ca="1">IFERROR(VLOOKUP($C$7&amp;"_"&amp;$T32,DATA2,COLUMNS($T$1:W$1),0),"")</f>
        <v/>
      </c>
      <c r="X32" s="12" t="str">
        <f ca="1">IFERROR(VLOOKUP($C$7&amp;"_"&amp;$T32,DATA2,COLUMNS($T$1:X$1),0),"")</f>
        <v/>
      </c>
      <c r="Y32" s="12" t="str">
        <f ca="1">IFERROR(VLOOKUP($C$7&amp;"_"&amp;$T32,DATA2,COLUMNS($T$1:Y$1),0),"")</f>
        <v/>
      </c>
      <c r="Z32" s="12"/>
      <c r="AA32" s="12">
        <v>30</v>
      </c>
      <c r="AB32" s="12" t="str">
        <f ca="1">IFERROR(VLOOKUP($C$8&amp;"_"&amp;$AA32,DATA2,COLUMNS($AA$1:AB$1),0),"")</f>
        <v/>
      </c>
      <c r="AC32" s="12" t="str">
        <f ca="1">IFERROR(VLOOKUP($C$8&amp;"_"&amp;$AA32,DATA2,COLUMNS($AA$1:AC$1),0),"")</f>
        <v/>
      </c>
      <c r="AD32" s="12" t="str">
        <f ca="1">IFERROR(VLOOKUP($C$8&amp;"_"&amp;$AA32,DATA2,COLUMNS($AA$1:AD$1),0),"")</f>
        <v/>
      </c>
      <c r="AE32" s="12" t="str">
        <f ca="1">IFERROR(VLOOKUP($C$8&amp;"_"&amp;$AA32,DATA2,COLUMNS($AA$1:AE$1),0),"")</f>
        <v/>
      </c>
      <c r="AF32" s="12" t="str">
        <f ca="1">IFERROR(VLOOKUP($C$8&amp;"_"&amp;$AA32,DATA2,COLUMNS($AA$1:AF$1),0),"")</f>
        <v/>
      </c>
      <c r="AG32" s="12"/>
      <c r="AH32" s="12">
        <v>30</v>
      </c>
      <c r="AI32" s="12" t="str">
        <f ca="1">IFERROR(VLOOKUP($C$9&amp;"_"&amp;$AH32,DATA2,COLUMNS($AH$1:AI$1),0),"")</f>
        <v/>
      </c>
      <c r="AJ32" s="12" t="str">
        <f ca="1">IFERROR(VLOOKUP($C$9&amp;"_"&amp;$AH32,DATA2,COLUMNS($AH$1:AJ$1),0),"")</f>
        <v/>
      </c>
      <c r="AK32" s="12" t="str">
        <f ca="1">IFERROR(VLOOKUP($C$9&amp;"_"&amp;$AH32,DATA2,COLUMNS($AH$1:AK$1),0),"")</f>
        <v/>
      </c>
      <c r="AL32" s="12" t="str">
        <f ca="1">IFERROR(VLOOKUP($C$9&amp;"_"&amp;$AH32,DATA2,COLUMNS($AH$1:AL$1),0),"")</f>
        <v/>
      </c>
      <c r="AM32" s="12" t="str">
        <f ca="1">IFERROR(VLOOKUP($C$9&amp;"_"&amp;$AH32,DATA2,COLUMNS($AH$1:AM$1),0),"")</f>
        <v/>
      </c>
      <c r="AN32" s="12"/>
      <c r="AO32" s="12">
        <v>30</v>
      </c>
      <c r="AP32" s="12" t="str">
        <f ca="1">IFERROR(VLOOKUP($C$10&amp;"_"&amp;$AO32,DATA2,COLUMNS($AO$1:AP$1),0),"")</f>
        <v/>
      </c>
      <c r="AQ32" s="12" t="str">
        <f ca="1">IFERROR(VLOOKUP($C$10&amp;"_"&amp;$AO32,DATA2,COLUMNS($AO$1:AQ$1),0),"")</f>
        <v/>
      </c>
      <c r="AR32" s="12" t="str">
        <f ca="1">IFERROR(VLOOKUP($C$10&amp;"_"&amp;$AO32,DATA2,COLUMNS($AO$1:AR$1),0),"")</f>
        <v/>
      </c>
      <c r="AS32" s="12" t="str">
        <f ca="1">IFERROR(VLOOKUP($C$10&amp;"_"&amp;$AO32,DATA2,COLUMNS($AO$1:AS$1),0),"")</f>
        <v/>
      </c>
      <c r="AT32" s="12" t="str">
        <f ca="1">IFERROR(VLOOKUP($C$10&amp;"_"&amp;$AO32,DATA2,COLUMNS($AO$1:AT$1),0),"")</f>
        <v/>
      </c>
      <c r="AU32" s="12"/>
      <c r="AV32" s="12">
        <v>30</v>
      </c>
      <c r="AW32" s="12" t="str">
        <f ca="1">IFERROR(VLOOKUP($C$11&amp;"_"&amp;$AV32,DATA2,COLUMNS($AV$1:AW$1),0),"")</f>
        <v/>
      </c>
      <c r="AX32" s="12" t="str">
        <f ca="1">IFERROR(VLOOKUP($C$11&amp;"_"&amp;$AV32,DATA2,COLUMNS($AV$1:AX$1),0),"")</f>
        <v/>
      </c>
      <c r="AY32" s="12" t="str">
        <f ca="1">IFERROR(VLOOKUP($C$11&amp;"_"&amp;$AV32,DATA2,COLUMNS($AV$1:AY$1),0),"")</f>
        <v/>
      </c>
      <c r="AZ32" s="12" t="str">
        <f ca="1">IFERROR(VLOOKUP($C$11&amp;"_"&amp;$AV32,DATA2,COLUMNS($AV$1:AZ$1),0),"")</f>
        <v/>
      </c>
      <c r="BA32" s="12" t="str">
        <f ca="1">IFERROR(VLOOKUP($C$11&amp;"_"&amp;$AV32,DATA2,COLUMNS($AV$1:BA$1),0),"")</f>
        <v/>
      </c>
      <c r="BB32" s="12"/>
      <c r="BC32" s="12">
        <v>30</v>
      </c>
      <c r="BD32" s="12" t="str">
        <f ca="1">IFERROR(VLOOKUP($C$12&amp;"_"&amp;$BC32,DATA2,COLUMNS($BC$1:BD$1),0),"")</f>
        <v/>
      </c>
      <c r="BE32" s="12" t="str">
        <f ca="1">IFERROR(VLOOKUP($C$12&amp;"_"&amp;$BC32,DATA2,COLUMNS($BC$1:BE$1),0),"")</f>
        <v/>
      </c>
      <c r="BF32" s="12" t="str">
        <f ca="1">IFERROR(VLOOKUP($C$12&amp;"_"&amp;$BC32,DATA2,COLUMNS($BC$1:BF$1),0),"")</f>
        <v/>
      </c>
      <c r="BG32" s="12" t="str">
        <f ca="1">IFERROR(VLOOKUP($C$12&amp;"_"&amp;$BC32,DATA2,COLUMNS($BC$1:BG$1),0),"")</f>
        <v/>
      </c>
      <c r="BH32" s="12" t="str">
        <f ca="1">IFERROR(VLOOKUP($C$12&amp;"_"&amp;$BC32,DATA2,COLUMNS($BC$1:BH$1),0),"")</f>
        <v/>
      </c>
    </row>
    <row r="33" spans="1:60" ht="15.75" customHeight="1" x14ac:dyDescent="0.25">
      <c r="A33" s="48"/>
      <c r="B33" s="48"/>
      <c r="C33" s="48"/>
      <c r="D33" s="48"/>
      <c r="E33" s="12"/>
      <c r="F33" s="12">
        <v>31</v>
      </c>
      <c r="G33" s="12" t="str">
        <f ca="1">IFERROR(VLOOKUP($C$5&amp;"_"&amp;$F33,DATA2,COLUMNS($F$1:G$1),0),"")</f>
        <v/>
      </c>
      <c r="H33" s="12" t="str">
        <f ca="1">IFERROR(VLOOKUP($C$5&amp;"_"&amp;$F33,DATA2,COLUMNS($F$1:H$1),0),"")</f>
        <v/>
      </c>
      <c r="I33" s="12" t="str">
        <f ca="1">IFERROR(VLOOKUP($C$5&amp;"_"&amp;$F33,DATA2,COLUMNS($F$1:I$1),0),"")</f>
        <v/>
      </c>
      <c r="J33" s="12" t="str">
        <f ca="1">IFERROR(VLOOKUP($C$5&amp;"_"&amp;$F33,DATA2,COLUMNS($F$1:J$1),0),"")</f>
        <v/>
      </c>
      <c r="K33" s="12" t="str">
        <f ca="1">IFERROR(VLOOKUP($C$5&amp;"_"&amp;$F33,DATA2,COLUMNS($F$1:K$1),0),"")</f>
        <v/>
      </c>
      <c r="L33" s="12"/>
      <c r="M33" s="12">
        <v>31</v>
      </c>
      <c r="N33" s="12" t="str">
        <f ca="1">IFERROR(VLOOKUP($C$6&amp;"_"&amp;$M33,DATA2,COLUMNS($M$1:N$1),0),"")</f>
        <v/>
      </c>
      <c r="O33" s="12" t="str">
        <f ca="1">IFERROR(VLOOKUP($C$6&amp;"_"&amp;$M33,DATA2,COLUMNS($M$1:O$1),0),"")</f>
        <v/>
      </c>
      <c r="P33" s="12" t="str">
        <f ca="1">IFERROR(VLOOKUP($C$6&amp;"_"&amp;$M33,DATA2,COLUMNS($M$1:P$1),0),"")</f>
        <v/>
      </c>
      <c r="Q33" s="12" t="str">
        <f ca="1">IFERROR(VLOOKUP($C$6&amp;"_"&amp;$M33,DATA2,COLUMNS($M$1:Q$1),0),"")</f>
        <v/>
      </c>
      <c r="R33" s="12" t="str">
        <f ca="1">IFERROR(VLOOKUP($C$6&amp;"_"&amp;$M33,DATA2,COLUMNS($M$1:R$1),0),"")</f>
        <v/>
      </c>
      <c r="S33" s="12"/>
      <c r="T33" s="12">
        <v>31</v>
      </c>
      <c r="U33" s="12" t="str">
        <f ca="1">IFERROR(VLOOKUP($C$7&amp;"_"&amp;$T33,DATA2,COLUMNS($T$1:U$1),0),"")</f>
        <v/>
      </c>
      <c r="V33" s="12" t="str">
        <f ca="1">IFERROR(VLOOKUP($C$7&amp;"_"&amp;$T33,DATA2,COLUMNS($T$1:V$1),0),"")</f>
        <v/>
      </c>
      <c r="W33" s="12" t="str">
        <f ca="1">IFERROR(VLOOKUP($C$7&amp;"_"&amp;$T33,DATA2,COLUMNS($T$1:W$1),0),"")</f>
        <v/>
      </c>
      <c r="X33" s="12" t="str">
        <f ca="1">IFERROR(VLOOKUP($C$7&amp;"_"&amp;$T33,DATA2,COLUMNS($T$1:X$1),0),"")</f>
        <v/>
      </c>
      <c r="Y33" s="12" t="str">
        <f ca="1">IFERROR(VLOOKUP($C$7&amp;"_"&amp;$T33,DATA2,COLUMNS($T$1:Y$1),0),"")</f>
        <v/>
      </c>
      <c r="Z33" s="12"/>
      <c r="AA33" s="12">
        <v>31</v>
      </c>
      <c r="AB33" s="12" t="str">
        <f ca="1">IFERROR(VLOOKUP($C$8&amp;"_"&amp;$AA33,DATA2,COLUMNS($AA$1:AB$1),0),"")</f>
        <v/>
      </c>
      <c r="AC33" s="12" t="str">
        <f ca="1">IFERROR(VLOOKUP($C$8&amp;"_"&amp;$AA33,DATA2,COLUMNS($AA$1:AC$1),0),"")</f>
        <v/>
      </c>
      <c r="AD33" s="12" t="str">
        <f ca="1">IFERROR(VLOOKUP($C$8&amp;"_"&amp;$AA33,DATA2,COLUMNS($AA$1:AD$1),0),"")</f>
        <v/>
      </c>
      <c r="AE33" s="12" t="str">
        <f ca="1">IFERROR(VLOOKUP($C$8&amp;"_"&amp;$AA33,DATA2,COLUMNS($AA$1:AE$1),0),"")</f>
        <v/>
      </c>
      <c r="AF33" s="12" t="str">
        <f ca="1">IFERROR(VLOOKUP($C$8&amp;"_"&amp;$AA33,DATA2,COLUMNS($AA$1:AF$1),0),"")</f>
        <v/>
      </c>
      <c r="AG33" s="12"/>
      <c r="AH33" s="12">
        <v>31</v>
      </c>
      <c r="AI33" s="12" t="str">
        <f ca="1">IFERROR(VLOOKUP($C$9&amp;"_"&amp;$AH33,DATA2,COLUMNS($AH$1:AI$1),0),"")</f>
        <v/>
      </c>
      <c r="AJ33" s="12" t="str">
        <f ca="1">IFERROR(VLOOKUP($C$9&amp;"_"&amp;$AH33,DATA2,COLUMNS($AH$1:AJ$1),0),"")</f>
        <v/>
      </c>
      <c r="AK33" s="12" t="str">
        <f ca="1">IFERROR(VLOOKUP($C$9&amp;"_"&amp;$AH33,DATA2,COLUMNS($AH$1:AK$1),0),"")</f>
        <v/>
      </c>
      <c r="AL33" s="12" t="str">
        <f ca="1">IFERROR(VLOOKUP($C$9&amp;"_"&amp;$AH33,DATA2,COLUMNS($AH$1:AL$1),0),"")</f>
        <v/>
      </c>
      <c r="AM33" s="12" t="str">
        <f ca="1">IFERROR(VLOOKUP($C$9&amp;"_"&amp;$AH33,DATA2,COLUMNS($AH$1:AM$1),0),"")</f>
        <v/>
      </c>
      <c r="AN33" s="12"/>
      <c r="AO33" s="12">
        <v>31</v>
      </c>
      <c r="AP33" s="12" t="str">
        <f ca="1">IFERROR(VLOOKUP($C$10&amp;"_"&amp;$AO33,DATA2,COLUMNS($AO$1:AP$1),0),"")</f>
        <v/>
      </c>
      <c r="AQ33" s="12" t="str">
        <f ca="1">IFERROR(VLOOKUP($C$10&amp;"_"&amp;$AO33,DATA2,COLUMNS($AO$1:AQ$1),0),"")</f>
        <v/>
      </c>
      <c r="AR33" s="12" t="str">
        <f ca="1">IFERROR(VLOOKUP($C$10&amp;"_"&amp;$AO33,DATA2,COLUMNS($AO$1:AR$1),0),"")</f>
        <v/>
      </c>
      <c r="AS33" s="12" t="str">
        <f ca="1">IFERROR(VLOOKUP($C$10&amp;"_"&amp;$AO33,DATA2,COLUMNS($AO$1:AS$1),0),"")</f>
        <v/>
      </c>
      <c r="AT33" s="12" t="str">
        <f ca="1">IFERROR(VLOOKUP($C$10&amp;"_"&amp;$AO33,DATA2,COLUMNS($AO$1:AT$1),0),"")</f>
        <v/>
      </c>
      <c r="AU33" s="12"/>
      <c r="AV33" s="12">
        <v>31</v>
      </c>
      <c r="AW33" s="12" t="str">
        <f ca="1">IFERROR(VLOOKUP($C$11&amp;"_"&amp;$AV33,DATA2,COLUMNS($AV$1:AW$1),0),"")</f>
        <v/>
      </c>
      <c r="AX33" s="12" t="str">
        <f ca="1">IFERROR(VLOOKUP($C$11&amp;"_"&amp;$AV33,DATA2,COLUMNS($AV$1:AX$1),0),"")</f>
        <v/>
      </c>
      <c r="AY33" s="12" t="str">
        <f ca="1">IFERROR(VLOOKUP($C$11&amp;"_"&amp;$AV33,DATA2,COLUMNS($AV$1:AY$1),0),"")</f>
        <v/>
      </c>
      <c r="AZ33" s="12" t="str">
        <f ca="1">IFERROR(VLOOKUP($C$11&amp;"_"&amp;$AV33,DATA2,COLUMNS($AV$1:AZ$1),0),"")</f>
        <v/>
      </c>
      <c r="BA33" s="12" t="str">
        <f ca="1">IFERROR(VLOOKUP($C$11&amp;"_"&amp;$AV33,DATA2,COLUMNS($AV$1:BA$1),0),"")</f>
        <v/>
      </c>
      <c r="BB33" s="12"/>
      <c r="BC33" s="12">
        <v>31</v>
      </c>
      <c r="BD33" s="12" t="str">
        <f ca="1">IFERROR(VLOOKUP($C$12&amp;"_"&amp;$BC33,DATA2,COLUMNS($BC$1:BD$1),0),"")</f>
        <v/>
      </c>
      <c r="BE33" s="12" t="str">
        <f ca="1">IFERROR(VLOOKUP($C$12&amp;"_"&amp;$BC33,DATA2,COLUMNS($BC$1:BE$1),0),"")</f>
        <v/>
      </c>
      <c r="BF33" s="12" t="str">
        <f ca="1">IFERROR(VLOOKUP($C$12&amp;"_"&amp;$BC33,DATA2,COLUMNS($BC$1:BF$1),0),"")</f>
        <v/>
      </c>
      <c r="BG33" s="12" t="str">
        <f ca="1">IFERROR(VLOOKUP($C$12&amp;"_"&amp;$BC33,DATA2,COLUMNS($BC$1:BG$1),0),"")</f>
        <v/>
      </c>
      <c r="BH33" s="12" t="str">
        <f ca="1">IFERROR(VLOOKUP($C$12&amp;"_"&amp;$BC33,DATA2,COLUMNS($BC$1:BH$1),0),"")</f>
        <v/>
      </c>
    </row>
    <row r="34" spans="1:60" ht="15.75" customHeight="1" x14ac:dyDescent="0.25">
      <c r="A34" s="48"/>
      <c r="B34" s="48"/>
      <c r="C34" s="48"/>
      <c r="D34" s="48"/>
      <c r="E34" s="12"/>
      <c r="F34" s="12">
        <v>32</v>
      </c>
      <c r="G34" s="12" t="str">
        <f ca="1">IFERROR(VLOOKUP($C$5&amp;"_"&amp;$F34,DATA2,COLUMNS($F$1:G$1),0),"")</f>
        <v/>
      </c>
      <c r="H34" s="12" t="str">
        <f ca="1">IFERROR(VLOOKUP($C$5&amp;"_"&amp;$F34,DATA2,COLUMNS($F$1:H$1),0),"")</f>
        <v/>
      </c>
      <c r="I34" s="12" t="str">
        <f ca="1">IFERROR(VLOOKUP($C$5&amp;"_"&amp;$F34,DATA2,COLUMNS($F$1:I$1),0),"")</f>
        <v/>
      </c>
      <c r="J34" s="12" t="str">
        <f ca="1">IFERROR(VLOOKUP($C$5&amp;"_"&amp;$F34,DATA2,COLUMNS($F$1:J$1),0),"")</f>
        <v/>
      </c>
      <c r="K34" s="12" t="str">
        <f ca="1">IFERROR(VLOOKUP($C$5&amp;"_"&amp;$F34,DATA2,COLUMNS($F$1:K$1),0),"")</f>
        <v/>
      </c>
      <c r="L34" s="12"/>
      <c r="M34" s="12">
        <v>32</v>
      </c>
      <c r="N34" s="12" t="str">
        <f ca="1">IFERROR(VLOOKUP($C$6&amp;"_"&amp;$M34,DATA2,COLUMNS($M$1:N$1),0),"")</f>
        <v/>
      </c>
      <c r="O34" s="12" t="str">
        <f ca="1">IFERROR(VLOOKUP($C$6&amp;"_"&amp;$M34,DATA2,COLUMNS($M$1:O$1),0),"")</f>
        <v/>
      </c>
      <c r="P34" s="12" t="str">
        <f ca="1">IFERROR(VLOOKUP($C$6&amp;"_"&amp;$M34,DATA2,COLUMNS($M$1:P$1),0),"")</f>
        <v/>
      </c>
      <c r="Q34" s="12" t="str">
        <f ca="1">IFERROR(VLOOKUP($C$6&amp;"_"&amp;$M34,DATA2,COLUMNS($M$1:Q$1),0),"")</f>
        <v/>
      </c>
      <c r="R34" s="12" t="str">
        <f ca="1">IFERROR(VLOOKUP($C$6&amp;"_"&amp;$M34,DATA2,COLUMNS($M$1:R$1),0),"")</f>
        <v/>
      </c>
      <c r="S34" s="12"/>
      <c r="T34" s="12">
        <v>32</v>
      </c>
      <c r="U34" s="12" t="str">
        <f ca="1">IFERROR(VLOOKUP($C$7&amp;"_"&amp;$T34,DATA2,COLUMNS($T$1:U$1),0),"")</f>
        <v/>
      </c>
      <c r="V34" s="12" t="str">
        <f ca="1">IFERROR(VLOOKUP($C$7&amp;"_"&amp;$T34,DATA2,COLUMNS($T$1:V$1),0),"")</f>
        <v/>
      </c>
      <c r="W34" s="12" t="str">
        <f ca="1">IFERROR(VLOOKUP($C$7&amp;"_"&amp;$T34,DATA2,COLUMNS($T$1:W$1),0),"")</f>
        <v/>
      </c>
      <c r="X34" s="12" t="str">
        <f ca="1">IFERROR(VLOOKUP($C$7&amp;"_"&amp;$T34,DATA2,COLUMNS($T$1:X$1),0),"")</f>
        <v/>
      </c>
      <c r="Y34" s="12" t="str">
        <f ca="1">IFERROR(VLOOKUP($C$7&amp;"_"&amp;$T34,DATA2,COLUMNS($T$1:Y$1),0),"")</f>
        <v/>
      </c>
      <c r="Z34" s="12"/>
      <c r="AA34" s="12">
        <v>32</v>
      </c>
      <c r="AB34" s="12" t="str">
        <f ca="1">IFERROR(VLOOKUP($C$8&amp;"_"&amp;$AA34,DATA2,COLUMNS($AA$1:AB$1),0),"")</f>
        <v/>
      </c>
      <c r="AC34" s="12" t="str">
        <f ca="1">IFERROR(VLOOKUP($C$8&amp;"_"&amp;$AA34,DATA2,COLUMNS($AA$1:AC$1),0),"")</f>
        <v/>
      </c>
      <c r="AD34" s="12" t="str">
        <f ca="1">IFERROR(VLOOKUP($C$8&amp;"_"&amp;$AA34,DATA2,COLUMNS($AA$1:AD$1),0),"")</f>
        <v/>
      </c>
      <c r="AE34" s="12" t="str">
        <f ca="1">IFERROR(VLOOKUP($C$8&amp;"_"&amp;$AA34,DATA2,COLUMNS($AA$1:AE$1),0),"")</f>
        <v/>
      </c>
      <c r="AF34" s="12" t="str">
        <f ca="1">IFERROR(VLOOKUP($C$8&amp;"_"&amp;$AA34,DATA2,COLUMNS($AA$1:AF$1),0),"")</f>
        <v/>
      </c>
      <c r="AG34" s="12"/>
      <c r="AH34" s="12">
        <v>32</v>
      </c>
      <c r="AI34" s="12" t="str">
        <f ca="1">IFERROR(VLOOKUP($C$9&amp;"_"&amp;$AH34,DATA2,COLUMNS($AH$1:AI$1),0),"")</f>
        <v/>
      </c>
      <c r="AJ34" s="12" t="str">
        <f ca="1">IFERROR(VLOOKUP($C$9&amp;"_"&amp;$AH34,DATA2,COLUMNS($AH$1:AJ$1),0),"")</f>
        <v/>
      </c>
      <c r="AK34" s="12" t="str">
        <f ca="1">IFERROR(VLOOKUP($C$9&amp;"_"&amp;$AH34,DATA2,COLUMNS($AH$1:AK$1),0),"")</f>
        <v/>
      </c>
      <c r="AL34" s="12" t="str">
        <f ca="1">IFERROR(VLOOKUP($C$9&amp;"_"&amp;$AH34,DATA2,COLUMNS($AH$1:AL$1),0),"")</f>
        <v/>
      </c>
      <c r="AM34" s="12" t="str">
        <f ca="1">IFERROR(VLOOKUP($C$9&amp;"_"&amp;$AH34,DATA2,COLUMNS($AH$1:AM$1),0),"")</f>
        <v/>
      </c>
      <c r="AN34" s="12"/>
      <c r="AO34" s="12">
        <v>32</v>
      </c>
      <c r="AP34" s="12" t="str">
        <f ca="1">IFERROR(VLOOKUP($C$10&amp;"_"&amp;$AO34,DATA2,COLUMNS($AO$1:AP$1),0),"")</f>
        <v/>
      </c>
      <c r="AQ34" s="12" t="str">
        <f ca="1">IFERROR(VLOOKUP($C$10&amp;"_"&amp;$AO34,DATA2,COLUMNS($AO$1:AQ$1),0),"")</f>
        <v/>
      </c>
      <c r="AR34" s="12" t="str">
        <f ca="1">IFERROR(VLOOKUP($C$10&amp;"_"&amp;$AO34,DATA2,COLUMNS($AO$1:AR$1),0),"")</f>
        <v/>
      </c>
      <c r="AS34" s="12" t="str">
        <f ca="1">IFERROR(VLOOKUP($C$10&amp;"_"&amp;$AO34,DATA2,COLUMNS($AO$1:AS$1),0),"")</f>
        <v/>
      </c>
      <c r="AT34" s="12" t="str">
        <f ca="1">IFERROR(VLOOKUP($C$10&amp;"_"&amp;$AO34,DATA2,COLUMNS($AO$1:AT$1),0),"")</f>
        <v/>
      </c>
      <c r="AU34" s="12"/>
      <c r="AV34" s="12">
        <v>32</v>
      </c>
      <c r="AW34" s="12" t="str">
        <f ca="1">IFERROR(VLOOKUP($C$11&amp;"_"&amp;$AV34,DATA2,COLUMNS($AV$1:AW$1),0),"")</f>
        <v/>
      </c>
      <c r="AX34" s="12" t="str">
        <f ca="1">IFERROR(VLOOKUP($C$11&amp;"_"&amp;$AV34,DATA2,COLUMNS($AV$1:AX$1),0),"")</f>
        <v/>
      </c>
      <c r="AY34" s="12" t="str">
        <f ca="1">IFERROR(VLOOKUP($C$11&amp;"_"&amp;$AV34,DATA2,COLUMNS($AV$1:AY$1),0),"")</f>
        <v/>
      </c>
      <c r="AZ34" s="12" t="str">
        <f ca="1">IFERROR(VLOOKUP($C$11&amp;"_"&amp;$AV34,DATA2,COLUMNS($AV$1:AZ$1),0),"")</f>
        <v/>
      </c>
      <c r="BA34" s="12" t="str">
        <f ca="1">IFERROR(VLOOKUP($C$11&amp;"_"&amp;$AV34,DATA2,COLUMNS($AV$1:BA$1),0),"")</f>
        <v/>
      </c>
      <c r="BB34" s="12"/>
      <c r="BC34" s="12">
        <v>32</v>
      </c>
      <c r="BD34" s="12" t="str">
        <f ca="1">IFERROR(VLOOKUP($C$12&amp;"_"&amp;$BC34,DATA2,COLUMNS($BC$1:BD$1),0),"")</f>
        <v/>
      </c>
      <c r="BE34" s="12" t="str">
        <f ca="1">IFERROR(VLOOKUP($C$12&amp;"_"&amp;$BC34,DATA2,COLUMNS($BC$1:BE$1),0),"")</f>
        <v/>
      </c>
      <c r="BF34" s="12" t="str">
        <f ca="1">IFERROR(VLOOKUP($C$12&amp;"_"&amp;$BC34,DATA2,COLUMNS($BC$1:BF$1),0),"")</f>
        <v/>
      </c>
      <c r="BG34" s="12" t="str">
        <f ca="1">IFERROR(VLOOKUP($C$12&amp;"_"&amp;$BC34,DATA2,COLUMNS($BC$1:BG$1),0),"")</f>
        <v/>
      </c>
      <c r="BH34" s="12" t="str">
        <f ca="1">IFERROR(VLOOKUP($C$12&amp;"_"&amp;$BC34,DATA2,COLUMNS($BC$1:BH$1),0),"")</f>
        <v/>
      </c>
    </row>
    <row r="35" spans="1:60" ht="15.75" customHeight="1" x14ac:dyDescent="0.25">
      <c r="A35" s="48"/>
      <c r="B35" s="48"/>
      <c r="C35" s="48"/>
      <c r="D35" s="48"/>
      <c r="E35" s="12"/>
      <c r="F35" s="12">
        <v>33</v>
      </c>
      <c r="G35" s="12" t="str">
        <f ca="1">IFERROR(VLOOKUP($C$5&amp;"_"&amp;$F35,DATA2,COLUMNS($F$1:G$1),0),"")</f>
        <v/>
      </c>
      <c r="H35" s="12" t="str">
        <f ca="1">IFERROR(VLOOKUP($C$5&amp;"_"&amp;$F35,DATA2,COLUMNS($F$1:H$1),0),"")</f>
        <v/>
      </c>
      <c r="I35" s="12" t="str">
        <f ca="1">IFERROR(VLOOKUP($C$5&amp;"_"&amp;$F35,DATA2,COLUMNS($F$1:I$1),0),"")</f>
        <v/>
      </c>
      <c r="J35" s="12" t="str">
        <f ca="1">IFERROR(VLOOKUP($C$5&amp;"_"&amp;$F35,DATA2,COLUMNS($F$1:J$1),0),"")</f>
        <v/>
      </c>
      <c r="K35" s="12" t="str">
        <f ca="1">IFERROR(VLOOKUP($C$5&amp;"_"&amp;$F35,DATA2,COLUMNS($F$1:K$1),0),"")</f>
        <v/>
      </c>
      <c r="L35" s="12"/>
      <c r="M35" s="12">
        <v>33</v>
      </c>
      <c r="N35" s="12" t="str">
        <f ca="1">IFERROR(VLOOKUP($C$6&amp;"_"&amp;$M35,DATA2,COLUMNS($M$1:N$1),0),"")</f>
        <v/>
      </c>
      <c r="O35" s="12" t="str">
        <f ca="1">IFERROR(VLOOKUP($C$6&amp;"_"&amp;$M35,DATA2,COLUMNS($M$1:O$1),0),"")</f>
        <v/>
      </c>
      <c r="P35" s="12" t="str">
        <f ca="1">IFERROR(VLOOKUP($C$6&amp;"_"&amp;$M35,DATA2,COLUMNS($M$1:P$1),0),"")</f>
        <v/>
      </c>
      <c r="Q35" s="12" t="str">
        <f ca="1">IFERROR(VLOOKUP($C$6&amp;"_"&amp;$M35,DATA2,COLUMNS($M$1:Q$1),0),"")</f>
        <v/>
      </c>
      <c r="R35" s="12" t="str">
        <f ca="1">IFERROR(VLOOKUP($C$6&amp;"_"&amp;$M35,DATA2,COLUMNS($M$1:R$1),0),"")</f>
        <v/>
      </c>
      <c r="S35" s="12"/>
      <c r="T35" s="12">
        <v>33</v>
      </c>
      <c r="U35" s="12" t="str">
        <f ca="1">IFERROR(VLOOKUP($C$7&amp;"_"&amp;$T35,DATA2,COLUMNS($T$1:U$1),0),"")</f>
        <v/>
      </c>
      <c r="V35" s="12" t="str">
        <f ca="1">IFERROR(VLOOKUP($C$7&amp;"_"&amp;$T35,DATA2,COLUMNS($T$1:V$1),0),"")</f>
        <v/>
      </c>
      <c r="W35" s="12" t="str">
        <f ca="1">IFERROR(VLOOKUP($C$7&amp;"_"&amp;$T35,DATA2,COLUMNS($T$1:W$1),0),"")</f>
        <v/>
      </c>
      <c r="X35" s="12" t="str">
        <f ca="1">IFERROR(VLOOKUP($C$7&amp;"_"&amp;$T35,DATA2,COLUMNS($T$1:X$1),0),"")</f>
        <v/>
      </c>
      <c r="Y35" s="12" t="str">
        <f ca="1">IFERROR(VLOOKUP($C$7&amp;"_"&amp;$T35,DATA2,COLUMNS($T$1:Y$1),0),"")</f>
        <v/>
      </c>
      <c r="Z35" s="12"/>
      <c r="AA35" s="12">
        <v>33</v>
      </c>
      <c r="AB35" s="12" t="str">
        <f ca="1">IFERROR(VLOOKUP($C$8&amp;"_"&amp;$AA35,DATA2,COLUMNS($AA$1:AB$1),0),"")</f>
        <v/>
      </c>
      <c r="AC35" s="12" t="str">
        <f ca="1">IFERROR(VLOOKUP($C$8&amp;"_"&amp;$AA35,DATA2,COLUMNS($AA$1:AC$1),0),"")</f>
        <v/>
      </c>
      <c r="AD35" s="12" t="str">
        <f ca="1">IFERROR(VLOOKUP($C$8&amp;"_"&amp;$AA35,DATA2,COLUMNS($AA$1:AD$1),0),"")</f>
        <v/>
      </c>
      <c r="AE35" s="12" t="str">
        <f ca="1">IFERROR(VLOOKUP($C$8&amp;"_"&amp;$AA35,DATA2,COLUMNS($AA$1:AE$1),0),"")</f>
        <v/>
      </c>
      <c r="AF35" s="12" t="str">
        <f ca="1">IFERROR(VLOOKUP($C$8&amp;"_"&amp;$AA35,DATA2,COLUMNS($AA$1:AF$1),0),"")</f>
        <v/>
      </c>
      <c r="AG35" s="12"/>
      <c r="AH35" s="12">
        <v>33</v>
      </c>
      <c r="AI35" s="12" t="str">
        <f ca="1">IFERROR(VLOOKUP($C$9&amp;"_"&amp;$AH35,DATA2,COLUMNS($AH$1:AI$1),0),"")</f>
        <v/>
      </c>
      <c r="AJ35" s="12" t="str">
        <f ca="1">IFERROR(VLOOKUP($C$9&amp;"_"&amp;$AH35,DATA2,COLUMNS($AH$1:AJ$1),0),"")</f>
        <v/>
      </c>
      <c r="AK35" s="12" t="str">
        <f ca="1">IFERROR(VLOOKUP($C$9&amp;"_"&amp;$AH35,DATA2,COLUMNS($AH$1:AK$1),0),"")</f>
        <v/>
      </c>
      <c r="AL35" s="12" t="str">
        <f ca="1">IFERROR(VLOOKUP($C$9&amp;"_"&amp;$AH35,DATA2,COLUMNS($AH$1:AL$1),0),"")</f>
        <v/>
      </c>
      <c r="AM35" s="12" t="str">
        <f ca="1">IFERROR(VLOOKUP($C$9&amp;"_"&amp;$AH35,DATA2,COLUMNS($AH$1:AM$1),0),"")</f>
        <v/>
      </c>
      <c r="AN35" s="12"/>
      <c r="AO35" s="12">
        <v>33</v>
      </c>
      <c r="AP35" s="12" t="str">
        <f ca="1">IFERROR(VLOOKUP($C$10&amp;"_"&amp;$AO35,DATA2,COLUMNS($AO$1:AP$1),0),"")</f>
        <v/>
      </c>
      <c r="AQ35" s="12" t="str">
        <f ca="1">IFERROR(VLOOKUP($C$10&amp;"_"&amp;$AO35,DATA2,COLUMNS($AO$1:AQ$1),0),"")</f>
        <v/>
      </c>
      <c r="AR35" s="12" t="str">
        <f ca="1">IFERROR(VLOOKUP($C$10&amp;"_"&amp;$AO35,DATA2,COLUMNS($AO$1:AR$1),0),"")</f>
        <v/>
      </c>
      <c r="AS35" s="12" t="str">
        <f ca="1">IFERROR(VLOOKUP($C$10&amp;"_"&amp;$AO35,DATA2,COLUMNS($AO$1:AS$1),0),"")</f>
        <v/>
      </c>
      <c r="AT35" s="12" t="str">
        <f ca="1">IFERROR(VLOOKUP($C$10&amp;"_"&amp;$AO35,DATA2,COLUMNS($AO$1:AT$1),0),"")</f>
        <v/>
      </c>
      <c r="AU35" s="12"/>
      <c r="AV35" s="12">
        <v>33</v>
      </c>
      <c r="AW35" s="12" t="str">
        <f ca="1">IFERROR(VLOOKUP($C$11&amp;"_"&amp;$AV35,DATA2,COLUMNS($AV$1:AW$1),0),"")</f>
        <v/>
      </c>
      <c r="AX35" s="12" t="str">
        <f ca="1">IFERROR(VLOOKUP($C$11&amp;"_"&amp;$AV35,DATA2,COLUMNS($AV$1:AX$1),0),"")</f>
        <v/>
      </c>
      <c r="AY35" s="12" t="str">
        <f ca="1">IFERROR(VLOOKUP($C$11&amp;"_"&amp;$AV35,DATA2,COLUMNS($AV$1:AY$1),0),"")</f>
        <v/>
      </c>
      <c r="AZ35" s="12" t="str">
        <f ca="1">IFERROR(VLOOKUP($C$11&amp;"_"&amp;$AV35,DATA2,COLUMNS($AV$1:AZ$1),0),"")</f>
        <v/>
      </c>
      <c r="BA35" s="12" t="str">
        <f ca="1">IFERROR(VLOOKUP($C$11&amp;"_"&amp;$AV35,DATA2,COLUMNS($AV$1:BA$1),0),"")</f>
        <v/>
      </c>
      <c r="BB35" s="12"/>
      <c r="BC35" s="12">
        <v>33</v>
      </c>
      <c r="BD35" s="12" t="str">
        <f ca="1">IFERROR(VLOOKUP($C$12&amp;"_"&amp;$BC35,DATA2,COLUMNS($BC$1:BD$1),0),"")</f>
        <v/>
      </c>
      <c r="BE35" s="12" t="str">
        <f ca="1">IFERROR(VLOOKUP($C$12&amp;"_"&amp;$BC35,DATA2,COLUMNS($BC$1:BE$1),0),"")</f>
        <v/>
      </c>
      <c r="BF35" s="12" t="str">
        <f ca="1">IFERROR(VLOOKUP($C$12&amp;"_"&amp;$BC35,DATA2,COLUMNS($BC$1:BF$1),0),"")</f>
        <v/>
      </c>
      <c r="BG35" s="12" t="str">
        <f ca="1">IFERROR(VLOOKUP($C$12&amp;"_"&amp;$BC35,DATA2,COLUMNS($BC$1:BG$1),0),"")</f>
        <v/>
      </c>
      <c r="BH35" s="12" t="str">
        <f ca="1">IFERROR(VLOOKUP($C$12&amp;"_"&amp;$BC35,DATA2,COLUMNS($BC$1:BH$1),0),"")</f>
        <v/>
      </c>
    </row>
    <row r="36" spans="1:60" ht="15.75" customHeight="1" x14ac:dyDescent="0.25">
      <c r="A36" s="48"/>
      <c r="B36" s="48"/>
      <c r="C36" s="48"/>
      <c r="D36" s="48"/>
      <c r="E36" s="12"/>
      <c r="F36" s="12">
        <v>34</v>
      </c>
      <c r="G36" s="12" t="str">
        <f ca="1">IFERROR(VLOOKUP($C$5&amp;"_"&amp;$F36,DATA2,COLUMNS($F$1:G$1),0),"")</f>
        <v/>
      </c>
      <c r="H36" s="12" t="str">
        <f ca="1">IFERROR(VLOOKUP($C$5&amp;"_"&amp;$F36,DATA2,COLUMNS($F$1:H$1),0),"")</f>
        <v/>
      </c>
      <c r="I36" s="12" t="str">
        <f ca="1">IFERROR(VLOOKUP($C$5&amp;"_"&amp;$F36,DATA2,COLUMNS($F$1:I$1),0),"")</f>
        <v/>
      </c>
      <c r="J36" s="12" t="str">
        <f ca="1">IFERROR(VLOOKUP($C$5&amp;"_"&amp;$F36,DATA2,COLUMNS($F$1:J$1),0),"")</f>
        <v/>
      </c>
      <c r="K36" s="12" t="str">
        <f ca="1">IFERROR(VLOOKUP($C$5&amp;"_"&amp;$F36,DATA2,COLUMNS($F$1:K$1),0),"")</f>
        <v/>
      </c>
      <c r="L36" s="12"/>
      <c r="M36" s="12">
        <v>34</v>
      </c>
      <c r="N36" s="12" t="str">
        <f ca="1">IFERROR(VLOOKUP($C$6&amp;"_"&amp;$M36,DATA2,COLUMNS($M$1:N$1),0),"")</f>
        <v/>
      </c>
      <c r="O36" s="12" t="str">
        <f ca="1">IFERROR(VLOOKUP($C$6&amp;"_"&amp;$M36,DATA2,COLUMNS($M$1:O$1),0),"")</f>
        <v/>
      </c>
      <c r="P36" s="12" t="str">
        <f ca="1">IFERROR(VLOOKUP($C$6&amp;"_"&amp;$M36,DATA2,COLUMNS($M$1:P$1),0),"")</f>
        <v/>
      </c>
      <c r="Q36" s="12" t="str">
        <f ca="1">IFERROR(VLOOKUP($C$6&amp;"_"&amp;$M36,DATA2,COLUMNS($M$1:Q$1),0),"")</f>
        <v/>
      </c>
      <c r="R36" s="12" t="str">
        <f ca="1">IFERROR(VLOOKUP($C$6&amp;"_"&amp;$M36,DATA2,COLUMNS($M$1:R$1),0),"")</f>
        <v/>
      </c>
      <c r="S36" s="12"/>
      <c r="T36" s="12">
        <v>34</v>
      </c>
      <c r="U36" s="12" t="str">
        <f ca="1">IFERROR(VLOOKUP($C$7&amp;"_"&amp;$T36,DATA2,COLUMNS($T$1:U$1),0),"")</f>
        <v/>
      </c>
      <c r="V36" s="12" t="str">
        <f ca="1">IFERROR(VLOOKUP($C$7&amp;"_"&amp;$T36,DATA2,COLUMNS($T$1:V$1),0),"")</f>
        <v/>
      </c>
      <c r="W36" s="12" t="str">
        <f ca="1">IFERROR(VLOOKUP($C$7&amp;"_"&amp;$T36,DATA2,COLUMNS($T$1:W$1),0),"")</f>
        <v/>
      </c>
      <c r="X36" s="12" t="str">
        <f ca="1">IFERROR(VLOOKUP($C$7&amp;"_"&amp;$T36,DATA2,COLUMNS($T$1:X$1),0),"")</f>
        <v/>
      </c>
      <c r="Y36" s="12" t="str">
        <f ca="1">IFERROR(VLOOKUP($C$7&amp;"_"&amp;$T36,DATA2,COLUMNS($T$1:Y$1),0),"")</f>
        <v/>
      </c>
      <c r="Z36" s="12"/>
      <c r="AA36" s="12">
        <v>34</v>
      </c>
      <c r="AB36" s="12" t="str">
        <f ca="1">IFERROR(VLOOKUP($C$8&amp;"_"&amp;$AA36,DATA2,COLUMNS($AA$1:AB$1),0),"")</f>
        <v/>
      </c>
      <c r="AC36" s="12" t="str">
        <f ca="1">IFERROR(VLOOKUP($C$8&amp;"_"&amp;$AA36,DATA2,COLUMNS($AA$1:AC$1),0),"")</f>
        <v/>
      </c>
      <c r="AD36" s="12" t="str">
        <f ca="1">IFERROR(VLOOKUP($C$8&amp;"_"&amp;$AA36,DATA2,COLUMNS($AA$1:AD$1),0),"")</f>
        <v/>
      </c>
      <c r="AE36" s="12" t="str">
        <f ca="1">IFERROR(VLOOKUP($C$8&amp;"_"&amp;$AA36,DATA2,COLUMNS($AA$1:AE$1),0),"")</f>
        <v/>
      </c>
      <c r="AF36" s="12" t="str">
        <f ca="1">IFERROR(VLOOKUP($C$8&amp;"_"&amp;$AA36,DATA2,COLUMNS($AA$1:AF$1),0),"")</f>
        <v/>
      </c>
      <c r="AG36" s="12"/>
      <c r="AH36" s="12">
        <v>34</v>
      </c>
      <c r="AI36" s="12" t="str">
        <f ca="1">IFERROR(VLOOKUP($C$9&amp;"_"&amp;$AH36,DATA2,COLUMNS($AH$1:AI$1),0),"")</f>
        <v/>
      </c>
      <c r="AJ36" s="12" t="str">
        <f ca="1">IFERROR(VLOOKUP($C$9&amp;"_"&amp;$AH36,DATA2,COLUMNS($AH$1:AJ$1),0),"")</f>
        <v/>
      </c>
      <c r="AK36" s="12" t="str">
        <f ca="1">IFERROR(VLOOKUP($C$9&amp;"_"&amp;$AH36,DATA2,COLUMNS($AH$1:AK$1),0),"")</f>
        <v/>
      </c>
      <c r="AL36" s="12" t="str">
        <f ca="1">IFERROR(VLOOKUP($C$9&amp;"_"&amp;$AH36,DATA2,COLUMNS($AH$1:AL$1),0),"")</f>
        <v/>
      </c>
      <c r="AM36" s="12" t="str">
        <f ca="1">IFERROR(VLOOKUP($C$9&amp;"_"&amp;$AH36,DATA2,COLUMNS($AH$1:AM$1),0),"")</f>
        <v/>
      </c>
      <c r="AN36" s="12"/>
      <c r="AO36" s="12">
        <v>34</v>
      </c>
      <c r="AP36" s="12" t="str">
        <f ca="1">IFERROR(VLOOKUP($C$10&amp;"_"&amp;$AO36,DATA2,COLUMNS($AO$1:AP$1),0),"")</f>
        <v/>
      </c>
      <c r="AQ36" s="12" t="str">
        <f ca="1">IFERROR(VLOOKUP($C$10&amp;"_"&amp;$AO36,DATA2,COLUMNS($AO$1:AQ$1),0),"")</f>
        <v/>
      </c>
      <c r="AR36" s="12" t="str">
        <f ca="1">IFERROR(VLOOKUP($C$10&amp;"_"&amp;$AO36,DATA2,COLUMNS($AO$1:AR$1),0),"")</f>
        <v/>
      </c>
      <c r="AS36" s="12" t="str">
        <f ca="1">IFERROR(VLOOKUP($C$10&amp;"_"&amp;$AO36,DATA2,COLUMNS($AO$1:AS$1),0),"")</f>
        <v/>
      </c>
      <c r="AT36" s="12" t="str">
        <f ca="1">IFERROR(VLOOKUP($C$10&amp;"_"&amp;$AO36,DATA2,COLUMNS($AO$1:AT$1),0),"")</f>
        <v/>
      </c>
      <c r="AU36" s="12"/>
      <c r="AV36" s="12">
        <v>34</v>
      </c>
      <c r="AW36" s="12" t="str">
        <f ca="1">IFERROR(VLOOKUP($C$11&amp;"_"&amp;$AV36,DATA2,COLUMNS($AV$1:AW$1),0),"")</f>
        <v/>
      </c>
      <c r="AX36" s="12" t="str">
        <f ca="1">IFERROR(VLOOKUP($C$11&amp;"_"&amp;$AV36,DATA2,COLUMNS($AV$1:AX$1),0),"")</f>
        <v/>
      </c>
      <c r="AY36" s="12" t="str">
        <f ca="1">IFERROR(VLOOKUP($C$11&amp;"_"&amp;$AV36,DATA2,COLUMNS($AV$1:AY$1),0),"")</f>
        <v/>
      </c>
      <c r="AZ36" s="12" t="str">
        <f ca="1">IFERROR(VLOOKUP($C$11&amp;"_"&amp;$AV36,DATA2,COLUMNS($AV$1:AZ$1),0),"")</f>
        <v/>
      </c>
      <c r="BA36" s="12" t="str">
        <f ca="1">IFERROR(VLOOKUP($C$11&amp;"_"&amp;$AV36,DATA2,COLUMNS($AV$1:BA$1),0),"")</f>
        <v/>
      </c>
      <c r="BB36" s="12"/>
      <c r="BC36" s="12">
        <v>34</v>
      </c>
      <c r="BD36" s="12" t="str">
        <f ca="1">IFERROR(VLOOKUP($C$12&amp;"_"&amp;$BC36,DATA2,COLUMNS($BC$1:BD$1),0),"")</f>
        <v/>
      </c>
      <c r="BE36" s="12" t="str">
        <f ca="1">IFERROR(VLOOKUP($C$12&amp;"_"&amp;$BC36,DATA2,COLUMNS($BC$1:BE$1),0),"")</f>
        <v/>
      </c>
      <c r="BF36" s="12" t="str">
        <f ca="1">IFERROR(VLOOKUP($C$12&amp;"_"&amp;$BC36,DATA2,COLUMNS($BC$1:BF$1),0),"")</f>
        <v/>
      </c>
      <c r="BG36" s="12" t="str">
        <f ca="1">IFERROR(VLOOKUP($C$12&amp;"_"&amp;$BC36,DATA2,COLUMNS($BC$1:BG$1),0),"")</f>
        <v/>
      </c>
      <c r="BH36" s="12" t="str">
        <f ca="1">IFERROR(VLOOKUP($C$12&amp;"_"&amp;$BC36,DATA2,COLUMNS($BC$1:BH$1),0),"")</f>
        <v/>
      </c>
    </row>
    <row r="37" spans="1:60" ht="15.75" customHeight="1" x14ac:dyDescent="0.25">
      <c r="A37" s="48"/>
      <c r="B37" s="48"/>
      <c r="C37" s="48"/>
      <c r="D37" s="48"/>
      <c r="E37" s="12"/>
      <c r="F37" s="12">
        <v>35</v>
      </c>
      <c r="G37" s="12" t="str">
        <f ca="1">IFERROR(VLOOKUP($C$5&amp;"_"&amp;$F37,DATA2,COLUMNS($F$1:G$1),0),"")</f>
        <v/>
      </c>
      <c r="H37" s="12" t="str">
        <f ca="1">IFERROR(VLOOKUP($C$5&amp;"_"&amp;$F37,DATA2,COLUMNS($F$1:H$1),0),"")</f>
        <v/>
      </c>
      <c r="I37" s="12" t="str">
        <f ca="1">IFERROR(VLOOKUP($C$5&amp;"_"&amp;$F37,DATA2,COLUMNS($F$1:I$1),0),"")</f>
        <v/>
      </c>
      <c r="J37" s="12" t="str">
        <f ca="1">IFERROR(VLOOKUP($C$5&amp;"_"&amp;$F37,DATA2,COLUMNS($F$1:J$1),0),"")</f>
        <v/>
      </c>
      <c r="K37" s="12" t="str">
        <f ca="1">IFERROR(VLOOKUP($C$5&amp;"_"&amp;$F37,DATA2,COLUMNS($F$1:K$1),0),"")</f>
        <v/>
      </c>
      <c r="L37" s="12"/>
      <c r="M37" s="12">
        <v>35</v>
      </c>
      <c r="N37" s="12" t="str">
        <f ca="1">IFERROR(VLOOKUP($C$6&amp;"_"&amp;$M37,DATA2,COLUMNS($M$1:N$1),0),"")</f>
        <v/>
      </c>
      <c r="O37" s="12" t="str">
        <f ca="1">IFERROR(VLOOKUP($C$6&amp;"_"&amp;$M37,DATA2,COLUMNS($M$1:O$1),0),"")</f>
        <v/>
      </c>
      <c r="P37" s="12" t="str">
        <f ca="1">IFERROR(VLOOKUP($C$6&amp;"_"&amp;$M37,DATA2,COLUMNS($M$1:P$1),0),"")</f>
        <v/>
      </c>
      <c r="Q37" s="12" t="str">
        <f ca="1">IFERROR(VLOOKUP($C$6&amp;"_"&amp;$M37,DATA2,COLUMNS($M$1:Q$1),0),"")</f>
        <v/>
      </c>
      <c r="R37" s="12" t="str">
        <f ca="1">IFERROR(VLOOKUP($C$6&amp;"_"&amp;$M37,DATA2,COLUMNS($M$1:R$1),0),"")</f>
        <v/>
      </c>
      <c r="S37" s="12"/>
      <c r="T37" s="12">
        <v>35</v>
      </c>
      <c r="U37" s="12" t="str">
        <f ca="1">IFERROR(VLOOKUP($C$7&amp;"_"&amp;$T37,DATA2,COLUMNS($T$1:U$1),0),"")</f>
        <v/>
      </c>
      <c r="V37" s="12" t="str">
        <f ca="1">IFERROR(VLOOKUP($C$7&amp;"_"&amp;$T37,DATA2,COLUMNS($T$1:V$1),0),"")</f>
        <v/>
      </c>
      <c r="W37" s="12" t="str">
        <f ca="1">IFERROR(VLOOKUP($C$7&amp;"_"&amp;$T37,DATA2,COLUMNS($T$1:W$1),0),"")</f>
        <v/>
      </c>
      <c r="X37" s="12" t="str">
        <f ca="1">IFERROR(VLOOKUP($C$7&amp;"_"&amp;$T37,DATA2,COLUMNS($T$1:X$1),0),"")</f>
        <v/>
      </c>
      <c r="Y37" s="12" t="str">
        <f ca="1">IFERROR(VLOOKUP($C$7&amp;"_"&amp;$T37,DATA2,COLUMNS($T$1:Y$1),0),"")</f>
        <v/>
      </c>
      <c r="Z37" s="12"/>
      <c r="AA37" s="12">
        <v>35</v>
      </c>
      <c r="AB37" s="12" t="str">
        <f ca="1">IFERROR(VLOOKUP($C$8&amp;"_"&amp;$AA37,DATA2,COLUMNS($AA$1:AB$1),0),"")</f>
        <v/>
      </c>
      <c r="AC37" s="12" t="str">
        <f ca="1">IFERROR(VLOOKUP($C$8&amp;"_"&amp;$AA37,DATA2,COLUMNS($AA$1:AC$1),0),"")</f>
        <v/>
      </c>
      <c r="AD37" s="12" t="str">
        <f ca="1">IFERROR(VLOOKUP($C$8&amp;"_"&amp;$AA37,DATA2,COLUMNS($AA$1:AD$1),0),"")</f>
        <v/>
      </c>
      <c r="AE37" s="12" t="str">
        <f ca="1">IFERROR(VLOOKUP($C$8&amp;"_"&amp;$AA37,DATA2,COLUMNS($AA$1:AE$1),0),"")</f>
        <v/>
      </c>
      <c r="AF37" s="12" t="str">
        <f ca="1">IFERROR(VLOOKUP($C$8&amp;"_"&amp;$AA37,DATA2,COLUMNS($AA$1:AF$1),0),"")</f>
        <v/>
      </c>
      <c r="AG37" s="12"/>
      <c r="AH37" s="12">
        <v>35</v>
      </c>
      <c r="AI37" s="12" t="str">
        <f ca="1">IFERROR(VLOOKUP($C$9&amp;"_"&amp;$AH37,DATA2,COLUMNS($AH$1:AI$1),0),"")</f>
        <v/>
      </c>
      <c r="AJ37" s="12" t="str">
        <f ca="1">IFERROR(VLOOKUP($C$9&amp;"_"&amp;$AH37,DATA2,COLUMNS($AH$1:AJ$1),0),"")</f>
        <v/>
      </c>
      <c r="AK37" s="12" t="str">
        <f ca="1">IFERROR(VLOOKUP($C$9&amp;"_"&amp;$AH37,DATA2,COLUMNS($AH$1:AK$1),0),"")</f>
        <v/>
      </c>
      <c r="AL37" s="12" t="str">
        <f ca="1">IFERROR(VLOOKUP($C$9&amp;"_"&amp;$AH37,DATA2,COLUMNS($AH$1:AL$1),0),"")</f>
        <v/>
      </c>
      <c r="AM37" s="12" t="str">
        <f ca="1">IFERROR(VLOOKUP($C$9&amp;"_"&amp;$AH37,DATA2,COLUMNS($AH$1:AM$1),0),"")</f>
        <v/>
      </c>
      <c r="AN37" s="12"/>
      <c r="AO37" s="12">
        <v>35</v>
      </c>
      <c r="AP37" s="12" t="str">
        <f ca="1">IFERROR(VLOOKUP($C$10&amp;"_"&amp;$AO37,DATA2,COLUMNS($AO$1:AP$1),0),"")</f>
        <v/>
      </c>
      <c r="AQ37" s="12" t="str">
        <f ca="1">IFERROR(VLOOKUP($C$10&amp;"_"&amp;$AO37,DATA2,COLUMNS($AO$1:AQ$1),0),"")</f>
        <v/>
      </c>
      <c r="AR37" s="12" t="str">
        <f ca="1">IFERROR(VLOOKUP($C$10&amp;"_"&amp;$AO37,DATA2,COLUMNS($AO$1:AR$1),0),"")</f>
        <v/>
      </c>
      <c r="AS37" s="12" t="str">
        <f ca="1">IFERROR(VLOOKUP($C$10&amp;"_"&amp;$AO37,DATA2,COLUMNS($AO$1:AS$1),0),"")</f>
        <v/>
      </c>
      <c r="AT37" s="12" t="str">
        <f ca="1">IFERROR(VLOOKUP($C$10&amp;"_"&amp;$AO37,DATA2,COLUMNS($AO$1:AT$1),0),"")</f>
        <v/>
      </c>
      <c r="AU37" s="12"/>
      <c r="AV37" s="12">
        <v>35</v>
      </c>
      <c r="AW37" s="12" t="str">
        <f ca="1">IFERROR(VLOOKUP($C$11&amp;"_"&amp;$AV37,DATA2,COLUMNS($AV$1:AW$1),0),"")</f>
        <v/>
      </c>
      <c r="AX37" s="12" t="str">
        <f ca="1">IFERROR(VLOOKUP($C$11&amp;"_"&amp;$AV37,DATA2,COLUMNS($AV$1:AX$1),0),"")</f>
        <v/>
      </c>
      <c r="AY37" s="12" t="str">
        <f ca="1">IFERROR(VLOOKUP($C$11&amp;"_"&amp;$AV37,DATA2,COLUMNS($AV$1:AY$1),0),"")</f>
        <v/>
      </c>
      <c r="AZ37" s="12" t="str">
        <f ca="1">IFERROR(VLOOKUP($C$11&amp;"_"&amp;$AV37,DATA2,COLUMNS($AV$1:AZ$1),0),"")</f>
        <v/>
      </c>
      <c r="BA37" s="12" t="str">
        <f ca="1">IFERROR(VLOOKUP($C$11&amp;"_"&amp;$AV37,DATA2,COLUMNS($AV$1:BA$1),0),"")</f>
        <v/>
      </c>
      <c r="BB37" s="12"/>
      <c r="BC37" s="12">
        <v>35</v>
      </c>
      <c r="BD37" s="12" t="str">
        <f ca="1">IFERROR(VLOOKUP($C$12&amp;"_"&amp;$BC37,DATA2,COLUMNS($BC$1:BD$1),0),"")</f>
        <v/>
      </c>
      <c r="BE37" s="12" t="str">
        <f ca="1">IFERROR(VLOOKUP($C$12&amp;"_"&amp;$BC37,DATA2,COLUMNS($BC$1:BE$1),0),"")</f>
        <v/>
      </c>
      <c r="BF37" s="12" t="str">
        <f ca="1">IFERROR(VLOOKUP($C$12&amp;"_"&amp;$BC37,DATA2,COLUMNS($BC$1:BF$1),0),"")</f>
        <v/>
      </c>
      <c r="BG37" s="12" t="str">
        <f ca="1">IFERROR(VLOOKUP($C$12&amp;"_"&amp;$BC37,DATA2,COLUMNS($BC$1:BG$1),0),"")</f>
        <v/>
      </c>
      <c r="BH37" s="12" t="str">
        <f ca="1">IFERROR(VLOOKUP($C$12&amp;"_"&amp;$BC37,DATA2,COLUMNS($BC$1:BH$1),0),"")</f>
        <v/>
      </c>
    </row>
    <row r="38" spans="1:60" ht="15.75" customHeight="1" x14ac:dyDescent="0.25">
      <c r="A38" s="48"/>
      <c r="B38" s="48"/>
      <c r="C38" s="48"/>
      <c r="D38" s="48"/>
      <c r="E38" s="12"/>
      <c r="F38" s="12">
        <v>36</v>
      </c>
      <c r="G38" s="12" t="str">
        <f ca="1">IFERROR(VLOOKUP($C$5&amp;"_"&amp;$F38,DATA2,COLUMNS($F$1:G$1),0),"")</f>
        <v/>
      </c>
      <c r="H38" s="12" t="str">
        <f ca="1">IFERROR(VLOOKUP($C$5&amp;"_"&amp;$F38,DATA2,COLUMNS($F$1:H$1),0),"")</f>
        <v/>
      </c>
      <c r="I38" s="12" t="str">
        <f ca="1">IFERROR(VLOOKUP($C$5&amp;"_"&amp;$F38,DATA2,COLUMNS($F$1:I$1),0),"")</f>
        <v/>
      </c>
      <c r="J38" s="12" t="str">
        <f ca="1">IFERROR(VLOOKUP($C$5&amp;"_"&amp;$F38,DATA2,COLUMNS($F$1:J$1),0),"")</f>
        <v/>
      </c>
      <c r="K38" s="12" t="str">
        <f ca="1">IFERROR(VLOOKUP($C$5&amp;"_"&amp;$F38,DATA2,COLUMNS($F$1:K$1),0),"")</f>
        <v/>
      </c>
      <c r="L38" s="12"/>
      <c r="M38" s="12">
        <v>36</v>
      </c>
      <c r="N38" s="12" t="str">
        <f ca="1">IFERROR(VLOOKUP($C$6&amp;"_"&amp;$M38,DATA2,COLUMNS($M$1:N$1),0),"")</f>
        <v/>
      </c>
      <c r="O38" s="12" t="str">
        <f ca="1">IFERROR(VLOOKUP($C$6&amp;"_"&amp;$M38,DATA2,COLUMNS($M$1:O$1),0),"")</f>
        <v/>
      </c>
      <c r="P38" s="12" t="str">
        <f ca="1">IFERROR(VLOOKUP($C$6&amp;"_"&amp;$M38,DATA2,COLUMNS($M$1:P$1),0),"")</f>
        <v/>
      </c>
      <c r="Q38" s="12" t="str">
        <f ca="1">IFERROR(VLOOKUP($C$6&amp;"_"&amp;$M38,DATA2,COLUMNS($M$1:Q$1),0),"")</f>
        <v/>
      </c>
      <c r="R38" s="12" t="str">
        <f ca="1">IFERROR(VLOOKUP($C$6&amp;"_"&amp;$M38,DATA2,COLUMNS($M$1:R$1),0),"")</f>
        <v/>
      </c>
      <c r="S38" s="12"/>
      <c r="T38" s="12">
        <v>36</v>
      </c>
      <c r="U38" s="12" t="str">
        <f ca="1">IFERROR(VLOOKUP($C$7&amp;"_"&amp;$T38,DATA2,COLUMNS($T$1:U$1),0),"")</f>
        <v/>
      </c>
      <c r="V38" s="12" t="str">
        <f ca="1">IFERROR(VLOOKUP($C$7&amp;"_"&amp;$T38,DATA2,COLUMNS($T$1:V$1),0),"")</f>
        <v/>
      </c>
      <c r="W38" s="12" t="str">
        <f ca="1">IFERROR(VLOOKUP($C$7&amp;"_"&amp;$T38,DATA2,COLUMNS($T$1:W$1),0),"")</f>
        <v/>
      </c>
      <c r="X38" s="12" t="str">
        <f ca="1">IFERROR(VLOOKUP($C$7&amp;"_"&amp;$T38,DATA2,COLUMNS($T$1:X$1),0),"")</f>
        <v/>
      </c>
      <c r="Y38" s="12" t="str">
        <f ca="1">IFERROR(VLOOKUP($C$7&amp;"_"&amp;$T38,DATA2,COLUMNS($T$1:Y$1),0),"")</f>
        <v/>
      </c>
      <c r="Z38" s="12"/>
      <c r="AA38" s="12">
        <v>36</v>
      </c>
      <c r="AB38" s="12" t="str">
        <f ca="1">IFERROR(VLOOKUP($C$8&amp;"_"&amp;$AA38,DATA2,COLUMNS($AA$1:AB$1),0),"")</f>
        <v/>
      </c>
      <c r="AC38" s="12" t="str">
        <f ca="1">IFERROR(VLOOKUP($C$8&amp;"_"&amp;$AA38,DATA2,COLUMNS($AA$1:AC$1),0),"")</f>
        <v/>
      </c>
      <c r="AD38" s="12" t="str">
        <f ca="1">IFERROR(VLOOKUP($C$8&amp;"_"&amp;$AA38,DATA2,COLUMNS($AA$1:AD$1),0),"")</f>
        <v/>
      </c>
      <c r="AE38" s="12" t="str">
        <f ca="1">IFERROR(VLOOKUP($C$8&amp;"_"&amp;$AA38,DATA2,COLUMNS($AA$1:AE$1),0),"")</f>
        <v/>
      </c>
      <c r="AF38" s="12" t="str">
        <f ca="1">IFERROR(VLOOKUP($C$8&amp;"_"&amp;$AA38,DATA2,COLUMNS($AA$1:AF$1),0),"")</f>
        <v/>
      </c>
      <c r="AG38" s="12"/>
      <c r="AH38" s="12">
        <v>36</v>
      </c>
      <c r="AI38" s="12" t="str">
        <f ca="1">IFERROR(VLOOKUP($C$9&amp;"_"&amp;$AH38,DATA2,COLUMNS($AH$1:AI$1),0),"")</f>
        <v/>
      </c>
      <c r="AJ38" s="12" t="str">
        <f ca="1">IFERROR(VLOOKUP($C$9&amp;"_"&amp;$AH38,DATA2,COLUMNS($AH$1:AJ$1),0),"")</f>
        <v/>
      </c>
      <c r="AK38" s="12" t="str">
        <f ca="1">IFERROR(VLOOKUP($C$9&amp;"_"&amp;$AH38,DATA2,COLUMNS($AH$1:AK$1),0),"")</f>
        <v/>
      </c>
      <c r="AL38" s="12" t="str">
        <f ca="1">IFERROR(VLOOKUP($C$9&amp;"_"&amp;$AH38,DATA2,COLUMNS($AH$1:AL$1),0),"")</f>
        <v/>
      </c>
      <c r="AM38" s="12" t="str">
        <f ca="1">IFERROR(VLOOKUP($C$9&amp;"_"&amp;$AH38,DATA2,COLUMNS($AH$1:AM$1),0),"")</f>
        <v/>
      </c>
      <c r="AN38" s="12"/>
      <c r="AO38" s="12">
        <v>36</v>
      </c>
      <c r="AP38" s="12" t="str">
        <f ca="1">IFERROR(VLOOKUP($C$10&amp;"_"&amp;$AO38,DATA2,COLUMNS($AO$1:AP$1),0),"")</f>
        <v/>
      </c>
      <c r="AQ38" s="12" t="str">
        <f ca="1">IFERROR(VLOOKUP($C$10&amp;"_"&amp;$AO38,DATA2,COLUMNS($AO$1:AQ$1),0),"")</f>
        <v/>
      </c>
      <c r="AR38" s="12" t="str">
        <f ca="1">IFERROR(VLOOKUP($C$10&amp;"_"&amp;$AO38,DATA2,COLUMNS($AO$1:AR$1),0),"")</f>
        <v/>
      </c>
      <c r="AS38" s="12" t="str">
        <f ca="1">IFERROR(VLOOKUP($C$10&amp;"_"&amp;$AO38,DATA2,COLUMNS($AO$1:AS$1),0),"")</f>
        <v/>
      </c>
      <c r="AT38" s="12" t="str">
        <f ca="1">IFERROR(VLOOKUP($C$10&amp;"_"&amp;$AO38,DATA2,COLUMNS($AO$1:AT$1),0),"")</f>
        <v/>
      </c>
      <c r="AU38" s="12"/>
      <c r="AV38" s="12">
        <v>36</v>
      </c>
      <c r="AW38" s="12" t="str">
        <f ca="1">IFERROR(VLOOKUP($C$11&amp;"_"&amp;$AV38,DATA2,COLUMNS($AV$1:AW$1),0),"")</f>
        <v/>
      </c>
      <c r="AX38" s="12" t="str">
        <f ca="1">IFERROR(VLOOKUP($C$11&amp;"_"&amp;$AV38,DATA2,COLUMNS($AV$1:AX$1),0),"")</f>
        <v/>
      </c>
      <c r="AY38" s="12" t="str">
        <f ca="1">IFERROR(VLOOKUP($C$11&amp;"_"&amp;$AV38,DATA2,COLUMNS($AV$1:AY$1),0),"")</f>
        <v/>
      </c>
      <c r="AZ38" s="12" t="str">
        <f ca="1">IFERROR(VLOOKUP($C$11&amp;"_"&amp;$AV38,DATA2,COLUMNS($AV$1:AZ$1),0),"")</f>
        <v/>
      </c>
      <c r="BA38" s="12" t="str">
        <f ca="1">IFERROR(VLOOKUP($C$11&amp;"_"&amp;$AV38,DATA2,COLUMNS($AV$1:BA$1),0),"")</f>
        <v/>
      </c>
      <c r="BB38" s="12"/>
      <c r="BC38" s="12">
        <v>36</v>
      </c>
      <c r="BD38" s="12" t="str">
        <f ca="1">IFERROR(VLOOKUP($C$12&amp;"_"&amp;$BC38,DATA2,COLUMNS($BC$1:BD$1),0),"")</f>
        <v/>
      </c>
      <c r="BE38" s="12" t="str">
        <f ca="1">IFERROR(VLOOKUP($C$12&amp;"_"&amp;$BC38,DATA2,COLUMNS($BC$1:BE$1),0),"")</f>
        <v/>
      </c>
      <c r="BF38" s="12" t="str">
        <f ca="1">IFERROR(VLOOKUP($C$12&amp;"_"&amp;$BC38,DATA2,COLUMNS($BC$1:BF$1),0),"")</f>
        <v/>
      </c>
      <c r="BG38" s="12" t="str">
        <f ca="1">IFERROR(VLOOKUP($C$12&amp;"_"&amp;$BC38,DATA2,COLUMNS($BC$1:BG$1),0),"")</f>
        <v/>
      </c>
      <c r="BH38" s="12" t="str">
        <f ca="1">IFERROR(VLOOKUP($C$12&amp;"_"&amp;$BC38,DATA2,COLUMNS($BC$1:BH$1),0),"")</f>
        <v/>
      </c>
    </row>
    <row r="39" spans="1:60" ht="15.75" customHeight="1" x14ac:dyDescent="0.25">
      <c r="A39" s="48"/>
      <c r="B39" s="48"/>
      <c r="C39" s="48"/>
      <c r="D39" s="48"/>
      <c r="E39" s="12"/>
      <c r="F39" s="12">
        <v>37</v>
      </c>
      <c r="G39" s="12" t="str">
        <f ca="1">IFERROR(VLOOKUP($C$5&amp;"_"&amp;$F39,DATA2,COLUMNS($F$1:G$1),0),"")</f>
        <v/>
      </c>
      <c r="H39" s="12" t="str">
        <f ca="1">IFERROR(VLOOKUP($C$5&amp;"_"&amp;$F39,DATA2,COLUMNS($F$1:H$1),0),"")</f>
        <v/>
      </c>
      <c r="I39" s="12" t="str">
        <f ca="1">IFERROR(VLOOKUP($C$5&amp;"_"&amp;$F39,DATA2,COLUMNS($F$1:I$1),0),"")</f>
        <v/>
      </c>
      <c r="J39" s="12" t="str">
        <f ca="1">IFERROR(VLOOKUP($C$5&amp;"_"&amp;$F39,DATA2,COLUMNS($F$1:J$1),0),"")</f>
        <v/>
      </c>
      <c r="K39" s="12" t="str">
        <f ca="1">IFERROR(VLOOKUP($C$5&amp;"_"&amp;$F39,DATA2,COLUMNS($F$1:K$1),0),"")</f>
        <v/>
      </c>
      <c r="L39" s="12"/>
      <c r="M39" s="12">
        <v>37</v>
      </c>
      <c r="N39" s="12" t="str">
        <f ca="1">IFERROR(VLOOKUP($C$6&amp;"_"&amp;$M39,DATA2,COLUMNS($M$1:N$1),0),"")</f>
        <v/>
      </c>
      <c r="O39" s="12" t="str">
        <f ca="1">IFERROR(VLOOKUP($C$6&amp;"_"&amp;$M39,DATA2,COLUMNS($M$1:O$1),0),"")</f>
        <v/>
      </c>
      <c r="P39" s="12" t="str">
        <f ca="1">IFERROR(VLOOKUP($C$6&amp;"_"&amp;$M39,DATA2,COLUMNS($M$1:P$1),0),"")</f>
        <v/>
      </c>
      <c r="Q39" s="12" t="str">
        <f ca="1">IFERROR(VLOOKUP($C$6&amp;"_"&amp;$M39,DATA2,COLUMNS($M$1:Q$1),0),"")</f>
        <v/>
      </c>
      <c r="R39" s="12" t="str">
        <f ca="1">IFERROR(VLOOKUP($C$6&amp;"_"&amp;$M39,DATA2,COLUMNS($M$1:R$1),0),"")</f>
        <v/>
      </c>
      <c r="S39" s="12"/>
      <c r="T39" s="12">
        <v>37</v>
      </c>
      <c r="U39" s="12" t="str">
        <f ca="1">IFERROR(VLOOKUP($C$7&amp;"_"&amp;$T39,DATA2,COLUMNS($T$1:U$1),0),"")</f>
        <v/>
      </c>
      <c r="V39" s="12" t="str">
        <f ca="1">IFERROR(VLOOKUP($C$7&amp;"_"&amp;$T39,DATA2,COLUMNS($T$1:V$1),0),"")</f>
        <v/>
      </c>
      <c r="W39" s="12" t="str">
        <f ca="1">IFERROR(VLOOKUP($C$7&amp;"_"&amp;$T39,DATA2,COLUMNS($T$1:W$1),0),"")</f>
        <v/>
      </c>
      <c r="X39" s="12" t="str">
        <f ca="1">IFERROR(VLOOKUP($C$7&amp;"_"&amp;$T39,DATA2,COLUMNS($T$1:X$1),0),"")</f>
        <v/>
      </c>
      <c r="Y39" s="12" t="str">
        <f ca="1">IFERROR(VLOOKUP($C$7&amp;"_"&amp;$T39,DATA2,COLUMNS($T$1:Y$1),0),"")</f>
        <v/>
      </c>
      <c r="Z39" s="12"/>
      <c r="AA39" s="12">
        <v>37</v>
      </c>
      <c r="AB39" s="12" t="str">
        <f ca="1">IFERROR(VLOOKUP($C$8&amp;"_"&amp;$AA39,DATA2,COLUMNS($AA$1:AB$1),0),"")</f>
        <v/>
      </c>
      <c r="AC39" s="12" t="str">
        <f ca="1">IFERROR(VLOOKUP($C$8&amp;"_"&amp;$AA39,DATA2,COLUMNS($AA$1:AC$1),0),"")</f>
        <v/>
      </c>
      <c r="AD39" s="12" t="str">
        <f ca="1">IFERROR(VLOOKUP($C$8&amp;"_"&amp;$AA39,DATA2,COLUMNS($AA$1:AD$1),0),"")</f>
        <v/>
      </c>
      <c r="AE39" s="12" t="str">
        <f ca="1">IFERROR(VLOOKUP($C$8&amp;"_"&amp;$AA39,DATA2,COLUMNS($AA$1:AE$1),0),"")</f>
        <v/>
      </c>
      <c r="AF39" s="12" t="str">
        <f ca="1">IFERROR(VLOOKUP($C$8&amp;"_"&amp;$AA39,DATA2,COLUMNS($AA$1:AF$1),0),"")</f>
        <v/>
      </c>
      <c r="AG39" s="12"/>
      <c r="AH39" s="12">
        <v>37</v>
      </c>
      <c r="AI39" s="12" t="str">
        <f ca="1">IFERROR(VLOOKUP($C$9&amp;"_"&amp;$AH39,DATA2,COLUMNS($AH$1:AI$1),0),"")</f>
        <v/>
      </c>
      <c r="AJ39" s="12" t="str">
        <f ca="1">IFERROR(VLOOKUP($C$9&amp;"_"&amp;$AH39,DATA2,COLUMNS($AH$1:AJ$1),0),"")</f>
        <v/>
      </c>
      <c r="AK39" s="12" t="str">
        <f ca="1">IFERROR(VLOOKUP($C$9&amp;"_"&amp;$AH39,DATA2,COLUMNS($AH$1:AK$1),0),"")</f>
        <v/>
      </c>
      <c r="AL39" s="12" t="str">
        <f ca="1">IFERROR(VLOOKUP($C$9&amp;"_"&amp;$AH39,DATA2,COLUMNS($AH$1:AL$1),0),"")</f>
        <v/>
      </c>
      <c r="AM39" s="12" t="str">
        <f ca="1">IFERROR(VLOOKUP($C$9&amp;"_"&amp;$AH39,DATA2,COLUMNS($AH$1:AM$1),0),"")</f>
        <v/>
      </c>
      <c r="AN39" s="12"/>
      <c r="AO39" s="12">
        <v>37</v>
      </c>
      <c r="AP39" s="12" t="str">
        <f ca="1">IFERROR(VLOOKUP($C$10&amp;"_"&amp;$AO39,DATA2,COLUMNS($AO$1:AP$1),0),"")</f>
        <v/>
      </c>
      <c r="AQ39" s="12" t="str">
        <f ca="1">IFERROR(VLOOKUP($C$10&amp;"_"&amp;$AO39,DATA2,COLUMNS($AO$1:AQ$1),0),"")</f>
        <v/>
      </c>
      <c r="AR39" s="12" t="str">
        <f ca="1">IFERROR(VLOOKUP($C$10&amp;"_"&amp;$AO39,DATA2,COLUMNS($AO$1:AR$1),0),"")</f>
        <v/>
      </c>
      <c r="AS39" s="12" t="str">
        <f ca="1">IFERROR(VLOOKUP($C$10&amp;"_"&amp;$AO39,DATA2,COLUMNS($AO$1:AS$1),0),"")</f>
        <v/>
      </c>
      <c r="AT39" s="12" t="str">
        <f ca="1">IFERROR(VLOOKUP($C$10&amp;"_"&amp;$AO39,DATA2,COLUMNS($AO$1:AT$1),0),"")</f>
        <v/>
      </c>
      <c r="AU39" s="12"/>
      <c r="AV39" s="12">
        <v>37</v>
      </c>
      <c r="AW39" s="12" t="str">
        <f ca="1">IFERROR(VLOOKUP($C$11&amp;"_"&amp;$AV39,DATA2,COLUMNS($AV$1:AW$1),0),"")</f>
        <v/>
      </c>
      <c r="AX39" s="12" t="str">
        <f ca="1">IFERROR(VLOOKUP($C$11&amp;"_"&amp;$AV39,DATA2,COLUMNS($AV$1:AX$1),0),"")</f>
        <v/>
      </c>
      <c r="AY39" s="12" t="str">
        <f ca="1">IFERROR(VLOOKUP($C$11&amp;"_"&amp;$AV39,DATA2,COLUMNS($AV$1:AY$1),0),"")</f>
        <v/>
      </c>
      <c r="AZ39" s="12" t="str">
        <f ca="1">IFERROR(VLOOKUP($C$11&amp;"_"&amp;$AV39,DATA2,COLUMNS($AV$1:AZ$1),0),"")</f>
        <v/>
      </c>
      <c r="BA39" s="12" t="str">
        <f ca="1">IFERROR(VLOOKUP($C$11&amp;"_"&amp;$AV39,DATA2,COLUMNS($AV$1:BA$1),0),"")</f>
        <v/>
      </c>
      <c r="BB39" s="12"/>
      <c r="BC39" s="12">
        <v>37</v>
      </c>
      <c r="BD39" s="12" t="str">
        <f ca="1">IFERROR(VLOOKUP($C$12&amp;"_"&amp;$BC39,DATA2,COLUMNS($BC$1:BD$1),0),"")</f>
        <v/>
      </c>
      <c r="BE39" s="12" t="str">
        <f ca="1">IFERROR(VLOOKUP($C$12&amp;"_"&amp;$BC39,DATA2,COLUMNS($BC$1:BE$1),0),"")</f>
        <v/>
      </c>
      <c r="BF39" s="12" t="str">
        <f ca="1">IFERROR(VLOOKUP($C$12&amp;"_"&amp;$BC39,DATA2,COLUMNS($BC$1:BF$1),0),"")</f>
        <v/>
      </c>
      <c r="BG39" s="12" t="str">
        <f ca="1">IFERROR(VLOOKUP($C$12&amp;"_"&amp;$BC39,DATA2,COLUMNS($BC$1:BG$1),0),"")</f>
        <v/>
      </c>
      <c r="BH39" s="12" t="str">
        <f ca="1">IFERROR(VLOOKUP($C$12&amp;"_"&amp;$BC39,DATA2,COLUMNS($BC$1:BH$1),0),"")</f>
        <v/>
      </c>
    </row>
    <row r="40" spans="1:60" ht="15.75" customHeight="1" x14ac:dyDescent="0.25">
      <c r="A40" s="48"/>
      <c r="B40" s="48"/>
      <c r="C40" s="48"/>
      <c r="D40" s="48"/>
      <c r="E40" s="12"/>
      <c r="F40" s="12">
        <v>38</v>
      </c>
      <c r="G40" s="12" t="str">
        <f ca="1">IFERROR(VLOOKUP($C$5&amp;"_"&amp;$F40,DATA2,COLUMNS($F$1:G$1),0),"")</f>
        <v/>
      </c>
      <c r="H40" s="12" t="str">
        <f ca="1">IFERROR(VLOOKUP($C$5&amp;"_"&amp;$F40,DATA2,COLUMNS($F$1:H$1),0),"")</f>
        <v/>
      </c>
      <c r="I40" s="12" t="str">
        <f ca="1">IFERROR(VLOOKUP($C$5&amp;"_"&amp;$F40,DATA2,COLUMNS($F$1:I$1),0),"")</f>
        <v/>
      </c>
      <c r="J40" s="12" t="str">
        <f ca="1">IFERROR(VLOOKUP($C$5&amp;"_"&amp;$F40,DATA2,COLUMNS($F$1:J$1),0),"")</f>
        <v/>
      </c>
      <c r="K40" s="12" t="str">
        <f ca="1">IFERROR(VLOOKUP($C$5&amp;"_"&amp;$F40,DATA2,COLUMNS($F$1:K$1),0),"")</f>
        <v/>
      </c>
      <c r="L40" s="12"/>
      <c r="M40" s="12">
        <v>38</v>
      </c>
      <c r="N40" s="12" t="str">
        <f ca="1">IFERROR(VLOOKUP($C$6&amp;"_"&amp;$M40,DATA2,COLUMNS($M$1:N$1),0),"")</f>
        <v/>
      </c>
      <c r="O40" s="12" t="str">
        <f ca="1">IFERROR(VLOOKUP($C$6&amp;"_"&amp;$M40,DATA2,COLUMNS($M$1:O$1),0),"")</f>
        <v/>
      </c>
      <c r="P40" s="12" t="str">
        <f ca="1">IFERROR(VLOOKUP($C$6&amp;"_"&amp;$M40,DATA2,COLUMNS($M$1:P$1),0),"")</f>
        <v/>
      </c>
      <c r="Q40" s="12" t="str">
        <f ca="1">IFERROR(VLOOKUP($C$6&amp;"_"&amp;$M40,DATA2,COLUMNS($M$1:Q$1),0),"")</f>
        <v/>
      </c>
      <c r="R40" s="12" t="str">
        <f ca="1">IFERROR(VLOOKUP($C$6&amp;"_"&amp;$M40,DATA2,COLUMNS($M$1:R$1),0),"")</f>
        <v/>
      </c>
      <c r="S40" s="12"/>
      <c r="T40" s="12">
        <v>38</v>
      </c>
      <c r="U40" s="12" t="str">
        <f ca="1">IFERROR(VLOOKUP($C$7&amp;"_"&amp;$T40,DATA2,COLUMNS($T$1:U$1),0),"")</f>
        <v/>
      </c>
      <c r="V40" s="12" t="str">
        <f ca="1">IFERROR(VLOOKUP($C$7&amp;"_"&amp;$T40,DATA2,COLUMNS($T$1:V$1),0),"")</f>
        <v/>
      </c>
      <c r="W40" s="12" t="str">
        <f ca="1">IFERROR(VLOOKUP($C$7&amp;"_"&amp;$T40,DATA2,COLUMNS($T$1:W$1),0),"")</f>
        <v/>
      </c>
      <c r="X40" s="12" t="str">
        <f ca="1">IFERROR(VLOOKUP($C$7&amp;"_"&amp;$T40,DATA2,COLUMNS($T$1:X$1),0),"")</f>
        <v/>
      </c>
      <c r="Y40" s="12" t="str">
        <f ca="1">IFERROR(VLOOKUP($C$7&amp;"_"&amp;$T40,DATA2,COLUMNS($T$1:Y$1),0),"")</f>
        <v/>
      </c>
      <c r="Z40" s="12"/>
      <c r="AA40" s="12">
        <v>38</v>
      </c>
      <c r="AB40" s="12" t="str">
        <f ca="1">IFERROR(VLOOKUP($C$8&amp;"_"&amp;$AA40,DATA2,COLUMNS($AA$1:AB$1),0),"")</f>
        <v/>
      </c>
      <c r="AC40" s="12" t="str">
        <f ca="1">IFERROR(VLOOKUP($C$8&amp;"_"&amp;$AA40,DATA2,COLUMNS($AA$1:AC$1),0),"")</f>
        <v/>
      </c>
      <c r="AD40" s="12" t="str">
        <f ca="1">IFERROR(VLOOKUP($C$8&amp;"_"&amp;$AA40,DATA2,COLUMNS($AA$1:AD$1),0),"")</f>
        <v/>
      </c>
      <c r="AE40" s="12" t="str">
        <f ca="1">IFERROR(VLOOKUP($C$8&amp;"_"&amp;$AA40,DATA2,COLUMNS($AA$1:AE$1),0),"")</f>
        <v/>
      </c>
      <c r="AF40" s="12" t="str">
        <f ca="1">IFERROR(VLOOKUP($C$8&amp;"_"&amp;$AA40,DATA2,COLUMNS($AA$1:AF$1),0),"")</f>
        <v/>
      </c>
      <c r="AG40" s="12"/>
      <c r="AH40" s="12">
        <v>38</v>
      </c>
      <c r="AI40" s="12" t="str">
        <f ca="1">IFERROR(VLOOKUP($C$9&amp;"_"&amp;$AH40,DATA2,COLUMNS($AH$1:AI$1),0),"")</f>
        <v/>
      </c>
      <c r="AJ40" s="12" t="str">
        <f ca="1">IFERROR(VLOOKUP($C$9&amp;"_"&amp;$AH40,DATA2,COLUMNS($AH$1:AJ$1),0),"")</f>
        <v/>
      </c>
      <c r="AK40" s="12" t="str">
        <f ca="1">IFERROR(VLOOKUP($C$9&amp;"_"&amp;$AH40,DATA2,COLUMNS($AH$1:AK$1),0),"")</f>
        <v/>
      </c>
      <c r="AL40" s="12" t="str">
        <f ca="1">IFERROR(VLOOKUP($C$9&amp;"_"&amp;$AH40,DATA2,COLUMNS($AH$1:AL$1),0),"")</f>
        <v/>
      </c>
      <c r="AM40" s="12" t="str">
        <f ca="1">IFERROR(VLOOKUP($C$9&amp;"_"&amp;$AH40,DATA2,COLUMNS($AH$1:AM$1),0),"")</f>
        <v/>
      </c>
      <c r="AN40" s="12"/>
      <c r="AO40" s="12">
        <v>38</v>
      </c>
      <c r="AP40" s="12" t="str">
        <f ca="1">IFERROR(VLOOKUP($C$10&amp;"_"&amp;$AO40,DATA2,COLUMNS($AO$1:AP$1),0),"")</f>
        <v/>
      </c>
      <c r="AQ40" s="12" t="str">
        <f ca="1">IFERROR(VLOOKUP($C$10&amp;"_"&amp;$AO40,DATA2,COLUMNS($AO$1:AQ$1),0),"")</f>
        <v/>
      </c>
      <c r="AR40" s="12" t="str">
        <f ca="1">IFERROR(VLOOKUP($C$10&amp;"_"&amp;$AO40,DATA2,COLUMNS($AO$1:AR$1),0),"")</f>
        <v/>
      </c>
      <c r="AS40" s="12" t="str">
        <f ca="1">IFERROR(VLOOKUP($C$10&amp;"_"&amp;$AO40,DATA2,COLUMNS($AO$1:AS$1),0),"")</f>
        <v/>
      </c>
      <c r="AT40" s="12" t="str">
        <f ca="1">IFERROR(VLOOKUP($C$10&amp;"_"&amp;$AO40,DATA2,COLUMNS($AO$1:AT$1),0),"")</f>
        <v/>
      </c>
      <c r="AU40" s="12"/>
      <c r="AV40" s="12">
        <v>38</v>
      </c>
      <c r="AW40" s="12" t="str">
        <f ca="1">IFERROR(VLOOKUP($C$11&amp;"_"&amp;$AV40,DATA2,COLUMNS($AV$1:AW$1),0),"")</f>
        <v/>
      </c>
      <c r="AX40" s="12" t="str">
        <f ca="1">IFERROR(VLOOKUP($C$11&amp;"_"&amp;$AV40,DATA2,COLUMNS($AV$1:AX$1),0),"")</f>
        <v/>
      </c>
      <c r="AY40" s="12" t="str">
        <f ca="1">IFERROR(VLOOKUP($C$11&amp;"_"&amp;$AV40,DATA2,COLUMNS($AV$1:AY$1),0),"")</f>
        <v/>
      </c>
      <c r="AZ40" s="12" t="str">
        <f ca="1">IFERROR(VLOOKUP($C$11&amp;"_"&amp;$AV40,DATA2,COLUMNS($AV$1:AZ$1),0),"")</f>
        <v/>
      </c>
      <c r="BA40" s="12" t="str">
        <f ca="1">IFERROR(VLOOKUP($C$11&amp;"_"&amp;$AV40,DATA2,COLUMNS($AV$1:BA$1),0),"")</f>
        <v/>
      </c>
      <c r="BB40" s="12"/>
      <c r="BC40" s="12">
        <v>38</v>
      </c>
      <c r="BD40" s="12" t="str">
        <f ca="1">IFERROR(VLOOKUP($C$12&amp;"_"&amp;$BC40,DATA2,COLUMNS($BC$1:BD$1),0),"")</f>
        <v/>
      </c>
      <c r="BE40" s="12" t="str">
        <f ca="1">IFERROR(VLOOKUP($C$12&amp;"_"&amp;$BC40,DATA2,COLUMNS($BC$1:BE$1),0),"")</f>
        <v/>
      </c>
      <c r="BF40" s="12" t="str">
        <f ca="1">IFERROR(VLOOKUP($C$12&amp;"_"&amp;$BC40,DATA2,COLUMNS($BC$1:BF$1),0),"")</f>
        <v/>
      </c>
      <c r="BG40" s="12" t="str">
        <f ca="1">IFERROR(VLOOKUP($C$12&amp;"_"&amp;$BC40,DATA2,COLUMNS($BC$1:BG$1),0),"")</f>
        <v/>
      </c>
      <c r="BH40" s="12" t="str">
        <f ca="1">IFERROR(VLOOKUP($C$12&amp;"_"&amp;$BC40,DATA2,COLUMNS($BC$1:BH$1),0),"")</f>
        <v/>
      </c>
    </row>
    <row r="41" spans="1:60" ht="15.75" customHeight="1" x14ac:dyDescent="0.25">
      <c r="A41" s="48"/>
      <c r="B41" s="48"/>
      <c r="C41" s="48"/>
      <c r="D41" s="48"/>
      <c r="E41" s="12"/>
      <c r="F41" s="12">
        <v>39</v>
      </c>
      <c r="G41" s="12" t="str">
        <f ca="1">IFERROR(VLOOKUP($C$5&amp;"_"&amp;$F41,DATA2,COLUMNS($F$1:G$1),0),"")</f>
        <v/>
      </c>
      <c r="H41" s="12" t="str">
        <f ca="1">IFERROR(VLOOKUP($C$5&amp;"_"&amp;$F41,DATA2,COLUMNS($F$1:H$1),0),"")</f>
        <v/>
      </c>
      <c r="I41" s="12" t="str">
        <f ca="1">IFERROR(VLOOKUP($C$5&amp;"_"&amp;$F41,DATA2,COLUMNS($F$1:I$1),0),"")</f>
        <v/>
      </c>
      <c r="J41" s="12" t="str">
        <f ca="1">IFERROR(VLOOKUP($C$5&amp;"_"&amp;$F41,DATA2,COLUMNS($F$1:J$1),0),"")</f>
        <v/>
      </c>
      <c r="K41" s="12" t="str">
        <f ca="1">IFERROR(VLOOKUP($C$5&amp;"_"&amp;$F41,DATA2,COLUMNS($F$1:K$1),0),"")</f>
        <v/>
      </c>
      <c r="L41" s="12"/>
      <c r="M41" s="12">
        <v>39</v>
      </c>
      <c r="N41" s="12" t="str">
        <f ca="1">IFERROR(VLOOKUP($C$6&amp;"_"&amp;$M41,DATA2,COLUMNS($M$1:N$1),0),"")</f>
        <v/>
      </c>
      <c r="O41" s="12" t="str">
        <f ca="1">IFERROR(VLOOKUP($C$6&amp;"_"&amp;$M41,DATA2,COLUMNS($M$1:O$1),0),"")</f>
        <v/>
      </c>
      <c r="P41" s="12" t="str">
        <f ca="1">IFERROR(VLOOKUP($C$6&amp;"_"&amp;$M41,DATA2,COLUMNS($M$1:P$1),0),"")</f>
        <v/>
      </c>
      <c r="Q41" s="12" t="str">
        <f ca="1">IFERROR(VLOOKUP($C$6&amp;"_"&amp;$M41,DATA2,COLUMNS($M$1:Q$1),0),"")</f>
        <v/>
      </c>
      <c r="R41" s="12" t="str">
        <f ca="1">IFERROR(VLOOKUP($C$6&amp;"_"&amp;$M41,DATA2,COLUMNS($M$1:R$1),0),"")</f>
        <v/>
      </c>
      <c r="S41" s="12"/>
      <c r="T41" s="12">
        <v>39</v>
      </c>
      <c r="U41" s="12" t="str">
        <f ca="1">IFERROR(VLOOKUP($C$7&amp;"_"&amp;$T41,DATA2,COLUMNS($T$1:U$1),0),"")</f>
        <v/>
      </c>
      <c r="V41" s="12" t="str">
        <f ca="1">IFERROR(VLOOKUP($C$7&amp;"_"&amp;$T41,DATA2,COLUMNS($T$1:V$1),0),"")</f>
        <v/>
      </c>
      <c r="W41" s="12" t="str">
        <f ca="1">IFERROR(VLOOKUP($C$7&amp;"_"&amp;$T41,DATA2,COLUMNS($T$1:W$1),0),"")</f>
        <v/>
      </c>
      <c r="X41" s="12" t="str">
        <f ca="1">IFERROR(VLOOKUP($C$7&amp;"_"&amp;$T41,DATA2,COLUMNS($T$1:X$1),0),"")</f>
        <v/>
      </c>
      <c r="Y41" s="12" t="str">
        <f ca="1">IFERROR(VLOOKUP($C$7&amp;"_"&amp;$T41,DATA2,COLUMNS($T$1:Y$1),0),"")</f>
        <v/>
      </c>
      <c r="Z41" s="12"/>
      <c r="AA41" s="12">
        <v>39</v>
      </c>
      <c r="AB41" s="12" t="str">
        <f ca="1">IFERROR(VLOOKUP($C$8&amp;"_"&amp;$AA41,DATA2,COLUMNS($AA$1:AB$1),0),"")</f>
        <v/>
      </c>
      <c r="AC41" s="12" t="str">
        <f ca="1">IFERROR(VLOOKUP($C$8&amp;"_"&amp;$AA41,DATA2,COLUMNS($AA$1:AC$1),0),"")</f>
        <v/>
      </c>
      <c r="AD41" s="12" t="str">
        <f ca="1">IFERROR(VLOOKUP($C$8&amp;"_"&amp;$AA41,DATA2,COLUMNS($AA$1:AD$1),0),"")</f>
        <v/>
      </c>
      <c r="AE41" s="12" t="str">
        <f ca="1">IFERROR(VLOOKUP($C$8&amp;"_"&amp;$AA41,DATA2,COLUMNS($AA$1:AE$1),0),"")</f>
        <v/>
      </c>
      <c r="AF41" s="12" t="str">
        <f ca="1">IFERROR(VLOOKUP($C$8&amp;"_"&amp;$AA41,DATA2,COLUMNS($AA$1:AF$1),0),"")</f>
        <v/>
      </c>
      <c r="AG41" s="12"/>
      <c r="AH41" s="12">
        <v>39</v>
      </c>
      <c r="AI41" s="12" t="str">
        <f ca="1">IFERROR(VLOOKUP($C$9&amp;"_"&amp;$AH41,DATA2,COLUMNS($AH$1:AI$1),0),"")</f>
        <v/>
      </c>
      <c r="AJ41" s="12" t="str">
        <f ca="1">IFERROR(VLOOKUP($C$9&amp;"_"&amp;$AH41,DATA2,COLUMNS($AH$1:AJ$1),0),"")</f>
        <v/>
      </c>
      <c r="AK41" s="12" t="str">
        <f ca="1">IFERROR(VLOOKUP($C$9&amp;"_"&amp;$AH41,DATA2,COLUMNS($AH$1:AK$1),0),"")</f>
        <v/>
      </c>
      <c r="AL41" s="12" t="str">
        <f ca="1">IFERROR(VLOOKUP($C$9&amp;"_"&amp;$AH41,DATA2,COLUMNS($AH$1:AL$1),0),"")</f>
        <v/>
      </c>
      <c r="AM41" s="12" t="str">
        <f ca="1">IFERROR(VLOOKUP($C$9&amp;"_"&amp;$AH41,DATA2,COLUMNS($AH$1:AM$1),0),"")</f>
        <v/>
      </c>
      <c r="AN41" s="12"/>
      <c r="AO41" s="12">
        <v>39</v>
      </c>
      <c r="AP41" s="12" t="str">
        <f ca="1">IFERROR(VLOOKUP($C$10&amp;"_"&amp;$AO41,DATA2,COLUMNS($AO$1:AP$1),0),"")</f>
        <v/>
      </c>
      <c r="AQ41" s="12" t="str">
        <f ca="1">IFERROR(VLOOKUP($C$10&amp;"_"&amp;$AO41,DATA2,COLUMNS($AO$1:AQ$1),0),"")</f>
        <v/>
      </c>
      <c r="AR41" s="12" t="str">
        <f ca="1">IFERROR(VLOOKUP($C$10&amp;"_"&amp;$AO41,DATA2,COLUMNS($AO$1:AR$1),0),"")</f>
        <v/>
      </c>
      <c r="AS41" s="12" t="str">
        <f ca="1">IFERROR(VLOOKUP($C$10&amp;"_"&amp;$AO41,DATA2,COLUMNS($AO$1:AS$1),0),"")</f>
        <v/>
      </c>
      <c r="AT41" s="12" t="str">
        <f ca="1">IFERROR(VLOOKUP($C$10&amp;"_"&amp;$AO41,DATA2,COLUMNS($AO$1:AT$1),0),"")</f>
        <v/>
      </c>
      <c r="AU41" s="12"/>
      <c r="AV41" s="12">
        <v>39</v>
      </c>
      <c r="AW41" s="12" t="str">
        <f ca="1">IFERROR(VLOOKUP($C$11&amp;"_"&amp;$AV41,DATA2,COLUMNS($AV$1:AW$1),0),"")</f>
        <v/>
      </c>
      <c r="AX41" s="12" t="str">
        <f ca="1">IFERROR(VLOOKUP($C$11&amp;"_"&amp;$AV41,DATA2,COLUMNS($AV$1:AX$1),0),"")</f>
        <v/>
      </c>
      <c r="AY41" s="12" t="str">
        <f ca="1">IFERROR(VLOOKUP($C$11&amp;"_"&amp;$AV41,DATA2,COLUMNS($AV$1:AY$1),0),"")</f>
        <v/>
      </c>
      <c r="AZ41" s="12" t="str">
        <f ca="1">IFERROR(VLOOKUP($C$11&amp;"_"&amp;$AV41,DATA2,COLUMNS($AV$1:AZ$1),0),"")</f>
        <v/>
      </c>
      <c r="BA41" s="12" t="str">
        <f ca="1">IFERROR(VLOOKUP($C$11&amp;"_"&amp;$AV41,DATA2,COLUMNS($AV$1:BA$1),0),"")</f>
        <v/>
      </c>
      <c r="BB41" s="12"/>
      <c r="BC41" s="12">
        <v>39</v>
      </c>
      <c r="BD41" s="12" t="str">
        <f ca="1">IFERROR(VLOOKUP($C$12&amp;"_"&amp;$BC41,DATA2,COLUMNS($BC$1:BD$1),0),"")</f>
        <v/>
      </c>
      <c r="BE41" s="12" t="str">
        <f ca="1">IFERROR(VLOOKUP($C$12&amp;"_"&amp;$BC41,DATA2,COLUMNS($BC$1:BE$1),0),"")</f>
        <v/>
      </c>
      <c r="BF41" s="12" t="str">
        <f ca="1">IFERROR(VLOOKUP($C$12&amp;"_"&amp;$BC41,DATA2,COLUMNS($BC$1:BF$1),0),"")</f>
        <v/>
      </c>
      <c r="BG41" s="12" t="str">
        <f ca="1">IFERROR(VLOOKUP($C$12&amp;"_"&amp;$BC41,DATA2,COLUMNS($BC$1:BG$1),0),"")</f>
        <v/>
      </c>
      <c r="BH41" s="12" t="str">
        <f ca="1">IFERROR(VLOOKUP($C$12&amp;"_"&amp;$BC41,DATA2,COLUMNS($BC$1:BH$1),0),"")</f>
        <v/>
      </c>
    </row>
    <row r="42" spans="1:60" ht="15.75" customHeight="1" x14ac:dyDescent="0.25">
      <c r="A42" s="48"/>
      <c r="B42" s="48"/>
      <c r="C42" s="48"/>
      <c r="D42" s="48"/>
      <c r="E42" s="12"/>
      <c r="F42" s="12">
        <v>40</v>
      </c>
      <c r="G42" s="12" t="str">
        <f ca="1">IFERROR(VLOOKUP($C$5&amp;"_"&amp;$F42,DATA2,COLUMNS($F$1:G$1),0),"")</f>
        <v/>
      </c>
      <c r="H42" s="12" t="str">
        <f ca="1">IFERROR(VLOOKUP($C$5&amp;"_"&amp;$F42,DATA2,COLUMNS($F$1:H$1),0),"")</f>
        <v/>
      </c>
      <c r="I42" s="12" t="str">
        <f ca="1">IFERROR(VLOOKUP($C$5&amp;"_"&amp;$F42,DATA2,COLUMNS($F$1:I$1),0),"")</f>
        <v/>
      </c>
      <c r="J42" s="12" t="str">
        <f ca="1">IFERROR(VLOOKUP($C$5&amp;"_"&amp;$F42,DATA2,COLUMNS($F$1:J$1),0),"")</f>
        <v/>
      </c>
      <c r="K42" s="12" t="str">
        <f ca="1">IFERROR(VLOOKUP($C$5&amp;"_"&amp;$F42,DATA2,COLUMNS($F$1:K$1),0),"")</f>
        <v/>
      </c>
      <c r="L42" s="12"/>
      <c r="M42" s="12">
        <v>40</v>
      </c>
      <c r="N42" s="12" t="str">
        <f ca="1">IFERROR(VLOOKUP($C$6&amp;"_"&amp;$M42,DATA2,COLUMNS($M$1:N$1),0),"")</f>
        <v/>
      </c>
      <c r="O42" s="12" t="str">
        <f ca="1">IFERROR(VLOOKUP($C$6&amp;"_"&amp;$M42,DATA2,COLUMNS($M$1:O$1),0),"")</f>
        <v/>
      </c>
      <c r="P42" s="12" t="str">
        <f ca="1">IFERROR(VLOOKUP($C$6&amp;"_"&amp;$M42,DATA2,COLUMNS($M$1:P$1),0),"")</f>
        <v/>
      </c>
      <c r="Q42" s="12" t="str">
        <f ca="1">IFERROR(VLOOKUP($C$6&amp;"_"&amp;$M42,DATA2,COLUMNS($M$1:Q$1),0),"")</f>
        <v/>
      </c>
      <c r="R42" s="12" t="str">
        <f ca="1">IFERROR(VLOOKUP($C$6&amp;"_"&amp;$M42,DATA2,COLUMNS($M$1:R$1),0),"")</f>
        <v/>
      </c>
      <c r="S42" s="12"/>
      <c r="T42" s="12">
        <v>40</v>
      </c>
      <c r="U42" s="12" t="str">
        <f ca="1">IFERROR(VLOOKUP($C$7&amp;"_"&amp;$T42,DATA2,COLUMNS($T$1:U$1),0),"")</f>
        <v/>
      </c>
      <c r="V42" s="12" t="str">
        <f ca="1">IFERROR(VLOOKUP($C$7&amp;"_"&amp;$T42,DATA2,COLUMNS($T$1:V$1),0),"")</f>
        <v/>
      </c>
      <c r="W42" s="12" t="str">
        <f ca="1">IFERROR(VLOOKUP($C$7&amp;"_"&amp;$T42,DATA2,COLUMNS($T$1:W$1),0),"")</f>
        <v/>
      </c>
      <c r="X42" s="12" t="str">
        <f ca="1">IFERROR(VLOOKUP($C$7&amp;"_"&amp;$T42,DATA2,COLUMNS($T$1:X$1),0),"")</f>
        <v/>
      </c>
      <c r="Y42" s="12" t="str">
        <f ca="1">IFERROR(VLOOKUP($C$7&amp;"_"&amp;$T42,DATA2,COLUMNS($T$1:Y$1),0),"")</f>
        <v/>
      </c>
      <c r="Z42" s="12"/>
      <c r="AA42" s="12">
        <v>40</v>
      </c>
      <c r="AB42" s="12" t="str">
        <f ca="1">IFERROR(VLOOKUP($C$8&amp;"_"&amp;$AA42,DATA2,COLUMNS($AA$1:AB$1),0),"")</f>
        <v/>
      </c>
      <c r="AC42" s="12" t="str">
        <f ca="1">IFERROR(VLOOKUP($C$8&amp;"_"&amp;$AA42,DATA2,COLUMNS($AA$1:AC$1),0),"")</f>
        <v/>
      </c>
      <c r="AD42" s="12" t="str">
        <f ca="1">IFERROR(VLOOKUP($C$8&amp;"_"&amp;$AA42,DATA2,COLUMNS($AA$1:AD$1),0),"")</f>
        <v/>
      </c>
      <c r="AE42" s="12" t="str">
        <f ca="1">IFERROR(VLOOKUP($C$8&amp;"_"&amp;$AA42,DATA2,COLUMNS($AA$1:AE$1),0),"")</f>
        <v/>
      </c>
      <c r="AF42" s="12" t="str">
        <f ca="1">IFERROR(VLOOKUP($C$8&amp;"_"&amp;$AA42,DATA2,COLUMNS($AA$1:AF$1),0),"")</f>
        <v/>
      </c>
      <c r="AG42" s="12"/>
      <c r="AH42" s="12">
        <v>40</v>
      </c>
      <c r="AI42" s="12" t="str">
        <f ca="1">IFERROR(VLOOKUP($C$9&amp;"_"&amp;$AH42,DATA2,COLUMNS($AH$1:AI$1),0),"")</f>
        <v/>
      </c>
      <c r="AJ42" s="12" t="str">
        <f ca="1">IFERROR(VLOOKUP($C$9&amp;"_"&amp;$AH42,DATA2,COLUMNS($AH$1:AJ$1),0),"")</f>
        <v/>
      </c>
      <c r="AK42" s="12" t="str">
        <f ca="1">IFERROR(VLOOKUP($C$9&amp;"_"&amp;$AH42,DATA2,COLUMNS($AH$1:AK$1),0),"")</f>
        <v/>
      </c>
      <c r="AL42" s="12" t="str">
        <f ca="1">IFERROR(VLOOKUP($C$9&amp;"_"&amp;$AH42,DATA2,COLUMNS($AH$1:AL$1),0),"")</f>
        <v/>
      </c>
      <c r="AM42" s="12" t="str">
        <f ca="1">IFERROR(VLOOKUP($C$9&amp;"_"&amp;$AH42,DATA2,COLUMNS($AH$1:AM$1),0),"")</f>
        <v/>
      </c>
      <c r="AN42" s="12"/>
      <c r="AO42" s="12">
        <v>40</v>
      </c>
      <c r="AP42" s="12" t="str">
        <f ca="1">IFERROR(VLOOKUP($C$10&amp;"_"&amp;$AO42,DATA2,COLUMNS($AO$1:AP$1),0),"")</f>
        <v/>
      </c>
      <c r="AQ42" s="12" t="str">
        <f ca="1">IFERROR(VLOOKUP($C$10&amp;"_"&amp;$AO42,DATA2,COLUMNS($AO$1:AQ$1),0),"")</f>
        <v/>
      </c>
      <c r="AR42" s="12" t="str">
        <f ca="1">IFERROR(VLOOKUP($C$10&amp;"_"&amp;$AO42,DATA2,COLUMNS($AO$1:AR$1),0),"")</f>
        <v/>
      </c>
      <c r="AS42" s="12" t="str">
        <f ca="1">IFERROR(VLOOKUP($C$10&amp;"_"&amp;$AO42,DATA2,COLUMNS($AO$1:AS$1),0),"")</f>
        <v/>
      </c>
      <c r="AT42" s="12" t="str">
        <f ca="1">IFERROR(VLOOKUP($C$10&amp;"_"&amp;$AO42,DATA2,COLUMNS($AO$1:AT$1),0),"")</f>
        <v/>
      </c>
      <c r="AU42" s="12"/>
      <c r="AV42" s="12">
        <v>40</v>
      </c>
      <c r="AW42" s="12" t="str">
        <f ca="1">IFERROR(VLOOKUP($C$11&amp;"_"&amp;$AV42,DATA2,COLUMNS($AV$1:AW$1),0),"")</f>
        <v/>
      </c>
      <c r="AX42" s="12" t="str">
        <f ca="1">IFERROR(VLOOKUP($C$11&amp;"_"&amp;$AV42,DATA2,COLUMNS($AV$1:AX$1),0),"")</f>
        <v/>
      </c>
      <c r="AY42" s="12" t="str">
        <f ca="1">IFERROR(VLOOKUP($C$11&amp;"_"&amp;$AV42,DATA2,COLUMNS($AV$1:AY$1),0),"")</f>
        <v/>
      </c>
      <c r="AZ42" s="12" t="str">
        <f ca="1">IFERROR(VLOOKUP($C$11&amp;"_"&amp;$AV42,DATA2,COLUMNS($AV$1:AZ$1),0),"")</f>
        <v/>
      </c>
      <c r="BA42" s="12" t="str">
        <f ca="1">IFERROR(VLOOKUP($C$11&amp;"_"&amp;$AV42,DATA2,COLUMNS($AV$1:BA$1),0),"")</f>
        <v/>
      </c>
      <c r="BB42" s="12"/>
      <c r="BC42" s="12">
        <v>40</v>
      </c>
      <c r="BD42" s="12" t="str">
        <f ca="1">IFERROR(VLOOKUP($C$12&amp;"_"&amp;$BC42,DATA2,COLUMNS($BC$1:BD$1),0),"")</f>
        <v/>
      </c>
      <c r="BE42" s="12" t="str">
        <f ca="1">IFERROR(VLOOKUP($C$12&amp;"_"&amp;$BC42,DATA2,COLUMNS($BC$1:BE$1),0),"")</f>
        <v/>
      </c>
      <c r="BF42" s="12" t="str">
        <f ca="1">IFERROR(VLOOKUP($C$12&amp;"_"&amp;$BC42,DATA2,COLUMNS($BC$1:BF$1),0),"")</f>
        <v/>
      </c>
      <c r="BG42" s="12" t="str">
        <f ca="1">IFERROR(VLOOKUP($C$12&amp;"_"&amp;$BC42,DATA2,COLUMNS($BC$1:BG$1),0),"")</f>
        <v/>
      </c>
      <c r="BH42" s="12" t="str">
        <f ca="1">IFERROR(VLOOKUP($C$12&amp;"_"&amp;$BC42,DATA2,COLUMNS($BC$1:BH$1),0),"")</f>
        <v/>
      </c>
    </row>
    <row r="43" spans="1:60" ht="15.75" customHeight="1" x14ac:dyDescent="0.25">
      <c r="A43" s="48"/>
      <c r="B43" s="48"/>
      <c r="C43" s="48"/>
      <c r="D43" s="48"/>
      <c r="E43" s="12"/>
      <c r="F43" s="12">
        <v>41</v>
      </c>
      <c r="G43" s="12" t="str">
        <f ca="1">IFERROR(VLOOKUP($C$5&amp;"_"&amp;$F43,DATA2,COLUMNS($F$1:G$1),0),"")</f>
        <v/>
      </c>
      <c r="H43" s="12" t="str">
        <f ca="1">IFERROR(VLOOKUP($C$5&amp;"_"&amp;$F43,DATA2,COLUMNS($F$1:H$1),0),"")</f>
        <v/>
      </c>
      <c r="I43" s="12" t="str">
        <f ca="1">IFERROR(VLOOKUP($C$5&amp;"_"&amp;$F43,DATA2,COLUMNS($F$1:I$1),0),"")</f>
        <v/>
      </c>
      <c r="J43" s="12" t="str">
        <f ca="1">IFERROR(VLOOKUP($C$5&amp;"_"&amp;$F43,DATA2,COLUMNS($F$1:J$1),0),"")</f>
        <v/>
      </c>
      <c r="K43" s="12" t="str">
        <f ca="1">IFERROR(VLOOKUP($C$5&amp;"_"&amp;$F43,DATA2,COLUMNS($F$1:K$1),0),"")</f>
        <v/>
      </c>
      <c r="L43" s="12"/>
      <c r="M43" s="12">
        <v>41</v>
      </c>
      <c r="N43" s="12" t="str">
        <f ca="1">IFERROR(VLOOKUP($C$6&amp;"_"&amp;$M43,DATA2,COLUMNS($M$1:N$1),0),"")</f>
        <v/>
      </c>
      <c r="O43" s="12" t="str">
        <f ca="1">IFERROR(VLOOKUP($C$6&amp;"_"&amp;$M43,DATA2,COLUMNS($M$1:O$1),0),"")</f>
        <v/>
      </c>
      <c r="P43" s="12" t="str">
        <f ca="1">IFERROR(VLOOKUP($C$6&amp;"_"&amp;$M43,DATA2,COLUMNS($M$1:P$1),0),"")</f>
        <v/>
      </c>
      <c r="Q43" s="12" t="str">
        <f ca="1">IFERROR(VLOOKUP($C$6&amp;"_"&amp;$M43,DATA2,COLUMNS($M$1:Q$1),0),"")</f>
        <v/>
      </c>
      <c r="R43" s="12" t="str">
        <f ca="1">IFERROR(VLOOKUP($C$6&amp;"_"&amp;$M43,DATA2,COLUMNS($M$1:R$1),0),"")</f>
        <v/>
      </c>
      <c r="S43" s="12"/>
      <c r="T43" s="12">
        <v>41</v>
      </c>
      <c r="U43" s="12" t="str">
        <f ca="1">IFERROR(VLOOKUP($C$7&amp;"_"&amp;$T43,DATA2,COLUMNS($T$1:U$1),0),"")</f>
        <v/>
      </c>
      <c r="V43" s="12" t="str">
        <f ca="1">IFERROR(VLOOKUP($C$7&amp;"_"&amp;$T43,DATA2,COLUMNS($T$1:V$1),0),"")</f>
        <v/>
      </c>
      <c r="W43" s="12" t="str">
        <f ca="1">IFERROR(VLOOKUP($C$7&amp;"_"&amp;$T43,DATA2,COLUMNS($T$1:W$1),0),"")</f>
        <v/>
      </c>
      <c r="X43" s="12" t="str">
        <f ca="1">IFERROR(VLOOKUP($C$7&amp;"_"&amp;$T43,DATA2,COLUMNS($T$1:X$1),0),"")</f>
        <v/>
      </c>
      <c r="Y43" s="12" t="str">
        <f ca="1">IFERROR(VLOOKUP($C$7&amp;"_"&amp;$T43,DATA2,COLUMNS($T$1:Y$1),0),"")</f>
        <v/>
      </c>
      <c r="Z43" s="12"/>
      <c r="AA43" s="12">
        <v>41</v>
      </c>
      <c r="AB43" s="12" t="str">
        <f ca="1">IFERROR(VLOOKUP($C$8&amp;"_"&amp;$AA43,DATA2,COLUMNS($AA$1:AB$1),0),"")</f>
        <v/>
      </c>
      <c r="AC43" s="12" t="str">
        <f ca="1">IFERROR(VLOOKUP($C$8&amp;"_"&amp;$AA43,DATA2,COLUMNS($AA$1:AC$1),0),"")</f>
        <v/>
      </c>
      <c r="AD43" s="12" t="str">
        <f ca="1">IFERROR(VLOOKUP($C$8&amp;"_"&amp;$AA43,DATA2,COLUMNS($AA$1:AD$1),0),"")</f>
        <v/>
      </c>
      <c r="AE43" s="12" t="str">
        <f ca="1">IFERROR(VLOOKUP($C$8&amp;"_"&amp;$AA43,DATA2,COLUMNS($AA$1:AE$1),0),"")</f>
        <v/>
      </c>
      <c r="AF43" s="12" t="str">
        <f ca="1">IFERROR(VLOOKUP($C$8&amp;"_"&amp;$AA43,DATA2,COLUMNS($AA$1:AF$1),0),"")</f>
        <v/>
      </c>
      <c r="AG43" s="12"/>
      <c r="AH43" s="12">
        <v>41</v>
      </c>
      <c r="AI43" s="12" t="str">
        <f ca="1">IFERROR(VLOOKUP($C$9&amp;"_"&amp;$AH43,DATA2,COLUMNS($AH$1:AI$1),0),"")</f>
        <v/>
      </c>
      <c r="AJ43" s="12" t="str">
        <f ca="1">IFERROR(VLOOKUP($C$9&amp;"_"&amp;$AH43,DATA2,COLUMNS($AH$1:AJ$1),0),"")</f>
        <v/>
      </c>
      <c r="AK43" s="12" t="str">
        <f ca="1">IFERROR(VLOOKUP($C$9&amp;"_"&amp;$AH43,DATA2,COLUMNS($AH$1:AK$1),0),"")</f>
        <v/>
      </c>
      <c r="AL43" s="12" t="str">
        <f ca="1">IFERROR(VLOOKUP($C$9&amp;"_"&amp;$AH43,DATA2,COLUMNS($AH$1:AL$1),0),"")</f>
        <v/>
      </c>
      <c r="AM43" s="12" t="str">
        <f ca="1">IFERROR(VLOOKUP($C$9&amp;"_"&amp;$AH43,DATA2,COLUMNS($AH$1:AM$1),0),"")</f>
        <v/>
      </c>
      <c r="AN43" s="12"/>
      <c r="AO43" s="12">
        <v>41</v>
      </c>
      <c r="AP43" s="12" t="str">
        <f ca="1">IFERROR(VLOOKUP($C$10&amp;"_"&amp;$AO43,DATA2,COLUMNS($AO$1:AP$1),0),"")</f>
        <v/>
      </c>
      <c r="AQ43" s="12" t="str">
        <f ca="1">IFERROR(VLOOKUP($C$10&amp;"_"&amp;$AO43,DATA2,COLUMNS($AO$1:AQ$1),0),"")</f>
        <v/>
      </c>
      <c r="AR43" s="12" t="str">
        <f ca="1">IFERROR(VLOOKUP($C$10&amp;"_"&amp;$AO43,DATA2,COLUMNS($AO$1:AR$1),0),"")</f>
        <v/>
      </c>
      <c r="AS43" s="12" t="str">
        <f ca="1">IFERROR(VLOOKUP($C$10&amp;"_"&amp;$AO43,DATA2,COLUMNS($AO$1:AS$1),0),"")</f>
        <v/>
      </c>
      <c r="AT43" s="12" t="str">
        <f ca="1">IFERROR(VLOOKUP($C$10&amp;"_"&amp;$AO43,DATA2,COLUMNS($AO$1:AT$1),0),"")</f>
        <v/>
      </c>
      <c r="AU43" s="12"/>
      <c r="AV43" s="12">
        <v>41</v>
      </c>
      <c r="AW43" s="12" t="str">
        <f ca="1">IFERROR(VLOOKUP($C$11&amp;"_"&amp;$AV43,DATA2,COLUMNS($AV$1:AW$1),0),"")</f>
        <v/>
      </c>
      <c r="AX43" s="12" t="str">
        <f ca="1">IFERROR(VLOOKUP($C$11&amp;"_"&amp;$AV43,DATA2,COLUMNS($AV$1:AX$1),0),"")</f>
        <v/>
      </c>
      <c r="AY43" s="12" t="str">
        <f ca="1">IFERROR(VLOOKUP($C$11&amp;"_"&amp;$AV43,DATA2,COLUMNS($AV$1:AY$1),0),"")</f>
        <v/>
      </c>
      <c r="AZ43" s="12" t="str">
        <f ca="1">IFERROR(VLOOKUP($C$11&amp;"_"&amp;$AV43,DATA2,COLUMNS($AV$1:AZ$1),0),"")</f>
        <v/>
      </c>
      <c r="BA43" s="12" t="str">
        <f ca="1">IFERROR(VLOOKUP($C$11&amp;"_"&amp;$AV43,DATA2,COLUMNS($AV$1:BA$1),0),"")</f>
        <v/>
      </c>
      <c r="BB43" s="12"/>
      <c r="BC43" s="12">
        <v>41</v>
      </c>
      <c r="BD43" s="12" t="str">
        <f ca="1">IFERROR(VLOOKUP($C$12&amp;"_"&amp;$BC43,DATA2,COLUMNS($BC$1:BD$1),0),"")</f>
        <v/>
      </c>
      <c r="BE43" s="12" t="str">
        <f ca="1">IFERROR(VLOOKUP($C$12&amp;"_"&amp;$BC43,DATA2,COLUMNS($BC$1:BE$1),0),"")</f>
        <v/>
      </c>
      <c r="BF43" s="12" t="str">
        <f ca="1">IFERROR(VLOOKUP($C$12&amp;"_"&amp;$BC43,DATA2,COLUMNS($BC$1:BF$1),0),"")</f>
        <v/>
      </c>
      <c r="BG43" s="12" t="str">
        <f ca="1">IFERROR(VLOOKUP($C$12&amp;"_"&amp;$BC43,DATA2,COLUMNS($BC$1:BG$1),0),"")</f>
        <v/>
      </c>
      <c r="BH43" s="12" t="str">
        <f ca="1">IFERROR(VLOOKUP($C$12&amp;"_"&amp;$BC43,DATA2,COLUMNS($BC$1:BH$1),0),"")</f>
        <v/>
      </c>
    </row>
    <row r="44" spans="1:60" ht="15.75" customHeight="1" x14ac:dyDescent="0.25">
      <c r="A44" s="48"/>
      <c r="B44" s="48"/>
      <c r="C44" s="48"/>
      <c r="D44" s="48"/>
      <c r="E44" s="12"/>
      <c r="F44" s="12">
        <v>42</v>
      </c>
      <c r="G44" s="12" t="str">
        <f ca="1">IFERROR(VLOOKUP($C$5&amp;"_"&amp;$F44,DATA2,COLUMNS($F$1:G$1),0),"")</f>
        <v/>
      </c>
      <c r="H44" s="12" t="str">
        <f ca="1">IFERROR(VLOOKUP($C$5&amp;"_"&amp;$F44,DATA2,COLUMNS($F$1:H$1),0),"")</f>
        <v/>
      </c>
      <c r="I44" s="12" t="str">
        <f ca="1">IFERROR(VLOOKUP($C$5&amp;"_"&amp;$F44,DATA2,COLUMNS($F$1:I$1),0),"")</f>
        <v/>
      </c>
      <c r="J44" s="12" t="str">
        <f ca="1">IFERROR(VLOOKUP($C$5&amp;"_"&amp;$F44,DATA2,COLUMNS($F$1:J$1),0),"")</f>
        <v/>
      </c>
      <c r="K44" s="12" t="str">
        <f ca="1">IFERROR(VLOOKUP($C$5&amp;"_"&amp;$F44,DATA2,COLUMNS($F$1:K$1),0),"")</f>
        <v/>
      </c>
      <c r="L44" s="12"/>
      <c r="M44" s="12">
        <v>42</v>
      </c>
      <c r="N44" s="12" t="str">
        <f ca="1">IFERROR(VLOOKUP($C$6&amp;"_"&amp;$M44,DATA2,COLUMNS($M$1:N$1),0),"")</f>
        <v/>
      </c>
      <c r="O44" s="12" t="str">
        <f ca="1">IFERROR(VLOOKUP($C$6&amp;"_"&amp;$M44,DATA2,COLUMNS($M$1:O$1),0),"")</f>
        <v/>
      </c>
      <c r="P44" s="12" t="str">
        <f ca="1">IFERROR(VLOOKUP($C$6&amp;"_"&amp;$M44,DATA2,COLUMNS($M$1:P$1),0),"")</f>
        <v/>
      </c>
      <c r="Q44" s="12" t="str">
        <f ca="1">IFERROR(VLOOKUP($C$6&amp;"_"&amp;$M44,DATA2,COLUMNS($M$1:Q$1),0),"")</f>
        <v/>
      </c>
      <c r="R44" s="12" t="str">
        <f ca="1">IFERROR(VLOOKUP($C$6&amp;"_"&amp;$M44,DATA2,COLUMNS($M$1:R$1),0),"")</f>
        <v/>
      </c>
      <c r="S44" s="12"/>
      <c r="T44" s="12">
        <v>42</v>
      </c>
      <c r="U44" s="12" t="str">
        <f ca="1">IFERROR(VLOOKUP($C$7&amp;"_"&amp;$T44,DATA2,COLUMNS($T$1:U$1),0),"")</f>
        <v/>
      </c>
      <c r="V44" s="12" t="str">
        <f ca="1">IFERROR(VLOOKUP($C$7&amp;"_"&amp;$T44,DATA2,COLUMNS($T$1:V$1),0),"")</f>
        <v/>
      </c>
      <c r="W44" s="12" t="str">
        <f ca="1">IFERROR(VLOOKUP($C$7&amp;"_"&amp;$T44,DATA2,COLUMNS($T$1:W$1),0),"")</f>
        <v/>
      </c>
      <c r="X44" s="12" t="str">
        <f ca="1">IFERROR(VLOOKUP($C$7&amp;"_"&amp;$T44,DATA2,COLUMNS($T$1:X$1),0),"")</f>
        <v/>
      </c>
      <c r="Y44" s="12" t="str">
        <f ca="1">IFERROR(VLOOKUP($C$7&amp;"_"&amp;$T44,DATA2,COLUMNS($T$1:Y$1),0),"")</f>
        <v/>
      </c>
      <c r="Z44" s="12"/>
      <c r="AA44" s="12">
        <v>42</v>
      </c>
      <c r="AB44" s="12" t="str">
        <f ca="1">IFERROR(VLOOKUP($C$8&amp;"_"&amp;$AA44,DATA2,COLUMNS($AA$1:AB$1),0),"")</f>
        <v/>
      </c>
      <c r="AC44" s="12" t="str">
        <f ca="1">IFERROR(VLOOKUP($C$8&amp;"_"&amp;$AA44,DATA2,COLUMNS($AA$1:AC$1),0),"")</f>
        <v/>
      </c>
      <c r="AD44" s="12" t="str">
        <f ca="1">IFERROR(VLOOKUP($C$8&amp;"_"&amp;$AA44,DATA2,COLUMNS($AA$1:AD$1),0),"")</f>
        <v/>
      </c>
      <c r="AE44" s="12" t="str">
        <f ca="1">IFERROR(VLOOKUP($C$8&amp;"_"&amp;$AA44,DATA2,COLUMNS($AA$1:AE$1),0),"")</f>
        <v/>
      </c>
      <c r="AF44" s="12" t="str">
        <f ca="1">IFERROR(VLOOKUP($C$8&amp;"_"&amp;$AA44,DATA2,COLUMNS($AA$1:AF$1),0),"")</f>
        <v/>
      </c>
      <c r="AG44" s="12"/>
      <c r="AH44" s="12">
        <v>42</v>
      </c>
      <c r="AI44" s="12" t="str">
        <f ca="1">IFERROR(VLOOKUP($C$9&amp;"_"&amp;$AH44,DATA2,COLUMNS($AH$1:AI$1),0),"")</f>
        <v/>
      </c>
      <c r="AJ44" s="12" t="str">
        <f ca="1">IFERROR(VLOOKUP($C$9&amp;"_"&amp;$AH44,DATA2,COLUMNS($AH$1:AJ$1),0),"")</f>
        <v/>
      </c>
      <c r="AK44" s="12" t="str">
        <f ca="1">IFERROR(VLOOKUP($C$9&amp;"_"&amp;$AH44,DATA2,COLUMNS($AH$1:AK$1),0),"")</f>
        <v/>
      </c>
      <c r="AL44" s="12" t="str">
        <f ca="1">IFERROR(VLOOKUP($C$9&amp;"_"&amp;$AH44,DATA2,COLUMNS($AH$1:AL$1),0),"")</f>
        <v/>
      </c>
      <c r="AM44" s="12" t="str">
        <f ca="1">IFERROR(VLOOKUP($C$9&amp;"_"&amp;$AH44,DATA2,COLUMNS($AH$1:AM$1),0),"")</f>
        <v/>
      </c>
      <c r="AN44" s="12"/>
      <c r="AO44" s="12">
        <v>42</v>
      </c>
      <c r="AP44" s="12" t="str">
        <f ca="1">IFERROR(VLOOKUP($C$10&amp;"_"&amp;$AO44,DATA2,COLUMNS($AO$1:AP$1),0),"")</f>
        <v/>
      </c>
      <c r="AQ44" s="12" t="str">
        <f ca="1">IFERROR(VLOOKUP($C$10&amp;"_"&amp;$AO44,DATA2,COLUMNS($AO$1:AQ$1),0),"")</f>
        <v/>
      </c>
      <c r="AR44" s="12" t="str">
        <f ca="1">IFERROR(VLOOKUP($C$10&amp;"_"&amp;$AO44,DATA2,COLUMNS($AO$1:AR$1),0),"")</f>
        <v/>
      </c>
      <c r="AS44" s="12" t="str">
        <f ca="1">IFERROR(VLOOKUP($C$10&amp;"_"&amp;$AO44,DATA2,COLUMNS($AO$1:AS$1),0),"")</f>
        <v/>
      </c>
      <c r="AT44" s="12" t="str">
        <f ca="1">IFERROR(VLOOKUP($C$10&amp;"_"&amp;$AO44,DATA2,COLUMNS($AO$1:AT$1),0),"")</f>
        <v/>
      </c>
      <c r="AU44" s="12"/>
      <c r="AV44" s="12">
        <v>42</v>
      </c>
      <c r="AW44" s="12" t="str">
        <f ca="1">IFERROR(VLOOKUP($C$11&amp;"_"&amp;$AV44,DATA2,COLUMNS($AV$1:AW$1),0),"")</f>
        <v/>
      </c>
      <c r="AX44" s="12" t="str">
        <f ca="1">IFERROR(VLOOKUP($C$11&amp;"_"&amp;$AV44,DATA2,COLUMNS($AV$1:AX$1),0),"")</f>
        <v/>
      </c>
      <c r="AY44" s="12" t="str">
        <f ca="1">IFERROR(VLOOKUP($C$11&amp;"_"&amp;$AV44,DATA2,COLUMNS($AV$1:AY$1),0),"")</f>
        <v/>
      </c>
      <c r="AZ44" s="12" t="str">
        <f ca="1">IFERROR(VLOOKUP($C$11&amp;"_"&amp;$AV44,DATA2,COLUMNS($AV$1:AZ$1),0),"")</f>
        <v/>
      </c>
      <c r="BA44" s="12" t="str">
        <f ca="1">IFERROR(VLOOKUP($C$11&amp;"_"&amp;$AV44,DATA2,COLUMNS($AV$1:BA$1),0),"")</f>
        <v/>
      </c>
      <c r="BB44" s="12"/>
      <c r="BC44" s="12">
        <v>42</v>
      </c>
      <c r="BD44" s="12" t="str">
        <f ca="1">IFERROR(VLOOKUP($C$12&amp;"_"&amp;$BC44,DATA2,COLUMNS($BC$1:BD$1),0),"")</f>
        <v/>
      </c>
      <c r="BE44" s="12" t="str">
        <f ca="1">IFERROR(VLOOKUP($C$12&amp;"_"&amp;$BC44,DATA2,COLUMNS($BC$1:BE$1),0),"")</f>
        <v/>
      </c>
      <c r="BF44" s="12" t="str">
        <f ca="1">IFERROR(VLOOKUP($C$12&amp;"_"&amp;$BC44,DATA2,COLUMNS($BC$1:BF$1),0),"")</f>
        <v/>
      </c>
      <c r="BG44" s="12" t="str">
        <f ca="1">IFERROR(VLOOKUP($C$12&amp;"_"&amp;$BC44,DATA2,COLUMNS($BC$1:BG$1),0),"")</f>
        <v/>
      </c>
      <c r="BH44" s="12" t="str">
        <f ca="1">IFERROR(VLOOKUP($C$12&amp;"_"&amp;$BC44,DATA2,COLUMNS($BC$1:BH$1),0),"")</f>
        <v/>
      </c>
    </row>
    <row r="45" spans="1:60" ht="15.75" customHeight="1" x14ac:dyDescent="0.25">
      <c r="A45" s="48"/>
      <c r="B45" s="48"/>
      <c r="C45" s="48"/>
      <c r="D45" s="48"/>
      <c r="E45" s="12"/>
      <c r="F45" s="12">
        <v>43</v>
      </c>
      <c r="G45" s="12" t="str">
        <f ca="1">IFERROR(VLOOKUP($C$5&amp;"_"&amp;$F45,DATA2,COLUMNS($F$1:G$1),0),"")</f>
        <v/>
      </c>
      <c r="H45" s="12" t="str">
        <f ca="1">IFERROR(VLOOKUP($C$5&amp;"_"&amp;$F45,DATA2,COLUMNS($F$1:H$1),0),"")</f>
        <v/>
      </c>
      <c r="I45" s="12" t="str">
        <f ca="1">IFERROR(VLOOKUP($C$5&amp;"_"&amp;$F45,DATA2,COLUMNS($F$1:I$1),0),"")</f>
        <v/>
      </c>
      <c r="J45" s="12" t="str">
        <f ca="1">IFERROR(VLOOKUP($C$5&amp;"_"&amp;$F45,DATA2,COLUMNS($F$1:J$1),0),"")</f>
        <v/>
      </c>
      <c r="K45" s="12" t="str">
        <f ca="1">IFERROR(VLOOKUP($C$5&amp;"_"&amp;$F45,DATA2,COLUMNS($F$1:K$1),0),"")</f>
        <v/>
      </c>
      <c r="L45" s="12"/>
      <c r="M45" s="12">
        <v>43</v>
      </c>
      <c r="N45" s="12" t="str">
        <f ca="1">IFERROR(VLOOKUP($C$6&amp;"_"&amp;$M45,DATA2,COLUMNS($M$1:N$1),0),"")</f>
        <v/>
      </c>
      <c r="O45" s="12" t="str">
        <f ca="1">IFERROR(VLOOKUP($C$6&amp;"_"&amp;$M45,DATA2,COLUMNS($M$1:O$1),0),"")</f>
        <v/>
      </c>
      <c r="P45" s="12" t="str">
        <f ca="1">IFERROR(VLOOKUP($C$6&amp;"_"&amp;$M45,DATA2,COLUMNS($M$1:P$1),0),"")</f>
        <v/>
      </c>
      <c r="Q45" s="12" t="str">
        <f ca="1">IFERROR(VLOOKUP($C$6&amp;"_"&amp;$M45,DATA2,COLUMNS($M$1:Q$1),0),"")</f>
        <v/>
      </c>
      <c r="R45" s="12" t="str">
        <f ca="1">IFERROR(VLOOKUP($C$6&amp;"_"&amp;$M45,DATA2,COLUMNS($M$1:R$1),0),"")</f>
        <v/>
      </c>
      <c r="S45" s="12"/>
      <c r="T45" s="12">
        <v>43</v>
      </c>
      <c r="U45" s="12" t="str">
        <f ca="1">IFERROR(VLOOKUP($C$7&amp;"_"&amp;$T45,DATA2,COLUMNS($T$1:U$1),0),"")</f>
        <v/>
      </c>
      <c r="V45" s="12" t="str">
        <f ca="1">IFERROR(VLOOKUP($C$7&amp;"_"&amp;$T45,DATA2,COLUMNS($T$1:V$1),0),"")</f>
        <v/>
      </c>
      <c r="W45" s="12" t="str">
        <f ca="1">IFERROR(VLOOKUP($C$7&amp;"_"&amp;$T45,DATA2,COLUMNS($T$1:W$1),0),"")</f>
        <v/>
      </c>
      <c r="X45" s="12" t="str">
        <f ca="1">IFERROR(VLOOKUP($C$7&amp;"_"&amp;$T45,DATA2,COLUMNS($T$1:X$1),0),"")</f>
        <v/>
      </c>
      <c r="Y45" s="12" t="str">
        <f ca="1">IFERROR(VLOOKUP($C$7&amp;"_"&amp;$T45,DATA2,COLUMNS($T$1:Y$1),0),"")</f>
        <v/>
      </c>
      <c r="Z45" s="12"/>
      <c r="AA45" s="12">
        <v>43</v>
      </c>
      <c r="AB45" s="12" t="str">
        <f ca="1">IFERROR(VLOOKUP($C$8&amp;"_"&amp;$AA45,DATA2,COLUMNS($AA$1:AB$1),0),"")</f>
        <v/>
      </c>
      <c r="AC45" s="12" t="str">
        <f ca="1">IFERROR(VLOOKUP($C$8&amp;"_"&amp;$AA45,DATA2,COLUMNS($AA$1:AC$1),0),"")</f>
        <v/>
      </c>
      <c r="AD45" s="12" t="str">
        <f ca="1">IFERROR(VLOOKUP($C$8&amp;"_"&amp;$AA45,DATA2,COLUMNS($AA$1:AD$1),0),"")</f>
        <v/>
      </c>
      <c r="AE45" s="12" t="str">
        <f ca="1">IFERROR(VLOOKUP($C$8&amp;"_"&amp;$AA45,DATA2,COLUMNS($AA$1:AE$1),0),"")</f>
        <v/>
      </c>
      <c r="AF45" s="12" t="str">
        <f ca="1">IFERROR(VLOOKUP($C$8&amp;"_"&amp;$AA45,DATA2,COLUMNS($AA$1:AF$1),0),"")</f>
        <v/>
      </c>
      <c r="AG45" s="12"/>
      <c r="AH45" s="12">
        <v>43</v>
      </c>
      <c r="AI45" s="12" t="str">
        <f ca="1">IFERROR(VLOOKUP($C$9&amp;"_"&amp;$AH45,DATA2,COLUMNS($AH$1:AI$1),0),"")</f>
        <v/>
      </c>
      <c r="AJ45" s="12" t="str">
        <f ca="1">IFERROR(VLOOKUP($C$9&amp;"_"&amp;$AH45,DATA2,COLUMNS($AH$1:AJ$1),0),"")</f>
        <v/>
      </c>
      <c r="AK45" s="12" t="str">
        <f ca="1">IFERROR(VLOOKUP($C$9&amp;"_"&amp;$AH45,DATA2,COLUMNS($AH$1:AK$1),0),"")</f>
        <v/>
      </c>
      <c r="AL45" s="12" t="str">
        <f ca="1">IFERROR(VLOOKUP($C$9&amp;"_"&amp;$AH45,DATA2,COLUMNS($AH$1:AL$1),0),"")</f>
        <v/>
      </c>
      <c r="AM45" s="12" t="str">
        <f ca="1">IFERROR(VLOOKUP($C$9&amp;"_"&amp;$AH45,DATA2,COLUMNS($AH$1:AM$1),0),"")</f>
        <v/>
      </c>
      <c r="AN45" s="12"/>
      <c r="AO45" s="12">
        <v>43</v>
      </c>
      <c r="AP45" s="12" t="str">
        <f ca="1">IFERROR(VLOOKUP($C$10&amp;"_"&amp;$AO45,DATA2,COLUMNS($AO$1:AP$1),0),"")</f>
        <v/>
      </c>
      <c r="AQ45" s="12" t="str">
        <f ca="1">IFERROR(VLOOKUP($C$10&amp;"_"&amp;$AO45,DATA2,COLUMNS($AO$1:AQ$1),0),"")</f>
        <v/>
      </c>
      <c r="AR45" s="12" t="str">
        <f ca="1">IFERROR(VLOOKUP($C$10&amp;"_"&amp;$AO45,DATA2,COLUMNS($AO$1:AR$1),0),"")</f>
        <v/>
      </c>
      <c r="AS45" s="12" t="str">
        <f ca="1">IFERROR(VLOOKUP($C$10&amp;"_"&amp;$AO45,DATA2,COLUMNS($AO$1:AS$1),0),"")</f>
        <v/>
      </c>
      <c r="AT45" s="12" t="str">
        <f ca="1">IFERROR(VLOOKUP($C$10&amp;"_"&amp;$AO45,DATA2,COLUMNS($AO$1:AT$1),0),"")</f>
        <v/>
      </c>
      <c r="AU45" s="12"/>
      <c r="AV45" s="12">
        <v>43</v>
      </c>
      <c r="AW45" s="12" t="str">
        <f ca="1">IFERROR(VLOOKUP($C$11&amp;"_"&amp;$AV45,DATA2,COLUMNS($AV$1:AW$1),0),"")</f>
        <v/>
      </c>
      <c r="AX45" s="12" t="str">
        <f ca="1">IFERROR(VLOOKUP($C$11&amp;"_"&amp;$AV45,DATA2,COLUMNS($AV$1:AX$1),0),"")</f>
        <v/>
      </c>
      <c r="AY45" s="12" t="str">
        <f ca="1">IFERROR(VLOOKUP($C$11&amp;"_"&amp;$AV45,DATA2,COLUMNS($AV$1:AY$1),0),"")</f>
        <v/>
      </c>
      <c r="AZ45" s="12" t="str">
        <f ca="1">IFERROR(VLOOKUP($C$11&amp;"_"&amp;$AV45,DATA2,COLUMNS($AV$1:AZ$1),0),"")</f>
        <v/>
      </c>
      <c r="BA45" s="12" t="str">
        <f ca="1">IFERROR(VLOOKUP($C$11&amp;"_"&amp;$AV45,DATA2,COLUMNS($AV$1:BA$1),0),"")</f>
        <v/>
      </c>
      <c r="BB45" s="12"/>
      <c r="BC45" s="12">
        <v>43</v>
      </c>
      <c r="BD45" s="12" t="str">
        <f ca="1">IFERROR(VLOOKUP($C$12&amp;"_"&amp;$BC45,DATA2,COLUMNS($BC$1:BD$1),0),"")</f>
        <v/>
      </c>
      <c r="BE45" s="12" t="str">
        <f ca="1">IFERROR(VLOOKUP($C$12&amp;"_"&amp;$BC45,DATA2,COLUMNS($BC$1:BE$1),0),"")</f>
        <v/>
      </c>
      <c r="BF45" s="12" t="str">
        <f ca="1">IFERROR(VLOOKUP($C$12&amp;"_"&amp;$BC45,DATA2,COLUMNS($BC$1:BF$1),0),"")</f>
        <v/>
      </c>
      <c r="BG45" s="12" t="str">
        <f ca="1">IFERROR(VLOOKUP($C$12&amp;"_"&amp;$BC45,DATA2,COLUMNS($BC$1:BG$1),0),"")</f>
        <v/>
      </c>
      <c r="BH45" s="12" t="str">
        <f ca="1">IFERROR(VLOOKUP($C$12&amp;"_"&amp;$BC45,DATA2,COLUMNS($BC$1:BH$1),0),"")</f>
        <v/>
      </c>
    </row>
    <row r="46" spans="1:60" ht="15.75" customHeight="1" x14ac:dyDescent="0.25">
      <c r="A46" s="48"/>
      <c r="B46" s="48"/>
      <c r="C46" s="48"/>
      <c r="D46" s="48"/>
      <c r="E46" s="12"/>
      <c r="F46" s="12">
        <v>44</v>
      </c>
      <c r="G46" s="12" t="str">
        <f ca="1">IFERROR(VLOOKUP($C$5&amp;"_"&amp;$F46,DATA2,COLUMNS($F$1:G$1),0),"")</f>
        <v/>
      </c>
      <c r="H46" s="12" t="str">
        <f ca="1">IFERROR(VLOOKUP($C$5&amp;"_"&amp;$F46,DATA2,COLUMNS($F$1:H$1),0),"")</f>
        <v/>
      </c>
      <c r="I46" s="12" t="str">
        <f ca="1">IFERROR(VLOOKUP($C$5&amp;"_"&amp;$F46,DATA2,COLUMNS($F$1:I$1),0),"")</f>
        <v/>
      </c>
      <c r="J46" s="12" t="str">
        <f ca="1">IFERROR(VLOOKUP($C$5&amp;"_"&amp;$F46,DATA2,COLUMNS($F$1:J$1),0),"")</f>
        <v/>
      </c>
      <c r="K46" s="12" t="str">
        <f ca="1">IFERROR(VLOOKUP($C$5&amp;"_"&amp;$F46,DATA2,COLUMNS($F$1:K$1),0),"")</f>
        <v/>
      </c>
      <c r="L46" s="12"/>
      <c r="M46" s="12">
        <v>44</v>
      </c>
      <c r="N46" s="12" t="str">
        <f ca="1">IFERROR(VLOOKUP($C$6&amp;"_"&amp;$M46,DATA2,COLUMNS($M$1:N$1),0),"")</f>
        <v/>
      </c>
      <c r="O46" s="12" t="str">
        <f ca="1">IFERROR(VLOOKUP($C$6&amp;"_"&amp;$M46,DATA2,COLUMNS($M$1:O$1),0),"")</f>
        <v/>
      </c>
      <c r="P46" s="12" t="str">
        <f ca="1">IFERROR(VLOOKUP($C$6&amp;"_"&amp;$M46,DATA2,COLUMNS($M$1:P$1),0),"")</f>
        <v/>
      </c>
      <c r="Q46" s="12" t="str">
        <f ca="1">IFERROR(VLOOKUP($C$6&amp;"_"&amp;$M46,DATA2,COLUMNS($M$1:Q$1),0),"")</f>
        <v/>
      </c>
      <c r="R46" s="12" t="str">
        <f ca="1">IFERROR(VLOOKUP($C$6&amp;"_"&amp;$M46,DATA2,COLUMNS($M$1:R$1),0),"")</f>
        <v/>
      </c>
      <c r="S46" s="12"/>
      <c r="T46" s="12">
        <v>44</v>
      </c>
      <c r="U46" s="12" t="str">
        <f ca="1">IFERROR(VLOOKUP($C$7&amp;"_"&amp;$T46,DATA2,COLUMNS($T$1:U$1),0),"")</f>
        <v/>
      </c>
      <c r="V46" s="12" t="str">
        <f ca="1">IFERROR(VLOOKUP($C$7&amp;"_"&amp;$T46,DATA2,COLUMNS($T$1:V$1),0),"")</f>
        <v/>
      </c>
      <c r="W46" s="12" t="str">
        <f ca="1">IFERROR(VLOOKUP($C$7&amp;"_"&amp;$T46,DATA2,COLUMNS($T$1:W$1),0),"")</f>
        <v/>
      </c>
      <c r="X46" s="12" t="str">
        <f ca="1">IFERROR(VLOOKUP($C$7&amp;"_"&amp;$T46,DATA2,COLUMNS($T$1:X$1),0),"")</f>
        <v/>
      </c>
      <c r="Y46" s="12" t="str">
        <f ca="1">IFERROR(VLOOKUP($C$7&amp;"_"&amp;$T46,DATA2,COLUMNS($T$1:Y$1),0),"")</f>
        <v/>
      </c>
      <c r="Z46" s="12"/>
      <c r="AA46" s="12">
        <v>44</v>
      </c>
      <c r="AB46" s="12" t="str">
        <f ca="1">IFERROR(VLOOKUP($C$8&amp;"_"&amp;$AA46,DATA2,COLUMNS($AA$1:AB$1),0),"")</f>
        <v/>
      </c>
      <c r="AC46" s="12" t="str">
        <f ca="1">IFERROR(VLOOKUP($C$8&amp;"_"&amp;$AA46,DATA2,COLUMNS($AA$1:AC$1),0),"")</f>
        <v/>
      </c>
      <c r="AD46" s="12" t="str">
        <f ca="1">IFERROR(VLOOKUP($C$8&amp;"_"&amp;$AA46,DATA2,COLUMNS($AA$1:AD$1),0),"")</f>
        <v/>
      </c>
      <c r="AE46" s="12" t="str">
        <f ca="1">IFERROR(VLOOKUP($C$8&amp;"_"&amp;$AA46,DATA2,COLUMNS($AA$1:AE$1),0),"")</f>
        <v/>
      </c>
      <c r="AF46" s="12" t="str">
        <f ca="1">IFERROR(VLOOKUP($C$8&amp;"_"&amp;$AA46,DATA2,COLUMNS($AA$1:AF$1),0),"")</f>
        <v/>
      </c>
      <c r="AG46" s="12"/>
      <c r="AH46" s="12">
        <v>44</v>
      </c>
      <c r="AI46" s="12" t="str">
        <f ca="1">IFERROR(VLOOKUP($C$9&amp;"_"&amp;$AH46,DATA2,COLUMNS($AH$1:AI$1),0),"")</f>
        <v/>
      </c>
      <c r="AJ46" s="12" t="str">
        <f ca="1">IFERROR(VLOOKUP($C$9&amp;"_"&amp;$AH46,DATA2,COLUMNS($AH$1:AJ$1),0),"")</f>
        <v/>
      </c>
      <c r="AK46" s="12" t="str">
        <f ca="1">IFERROR(VLOOKUP($C$9&amp;"_"&amp;$AH46,DATA2,COLUMNS($AH$1:AK$1),0),"")</f>
        <v/>
      </c>
      <c r="AL46" s="12" t="str">
        <f ca="1">IFERROR(VLOOKUP($C$9&amp;"_"&amp;$AH46,DATA2,COLUMNS($AH$1:AL$1),0),"")</f>
        <v/>
      </c>
      <c r="AM46" s="12" t="str">
        <f ca="1">IFERROR(VLOOKUP($C$9&amp;"_"&amp;$AH46,DATA2,COLUMNS($AH$1:AM$1),0),"")</f>
        <v/>
      </c>
      <c r="AN46" s="12"/>
      <c r="AO46" s="12">
        <v>44</v>
      </c>
      <c r="AP46" s="12" t="str">
        <f ca="1">IFERROR(VLOOKUP($C$10&amp;"_"&amp;$AO46,DATA2,COLUMNS($AO$1:AP$1),0),"")</f>
        <v/>
      </c>
      <c r="AQ46" s="12" t="str">
        <f ca="1">IFERROR(VLOOKUP($C$10&amp;"_"&amp;$AO46,DATA2,COLUMNS($AO$1:AQ$1),0),"")</f>
        <v/>
      </c>
      <c r="AR46" s="12" t="str">
        <f ca="1">IFERROR(VLOOKUP($C$10&amp;"_"&amp;$AO46,DATA2,COLUMNS($AO$1:AR$1),0),"")</f>
        <v/>
      </c>
      <c r="AS46" s="12" t="str">
        <f ca="1">IFERROR(VLOOKUP($C$10&amp;"_"&amp;$AO46,DATA2,COLUMNS($AO$1:AS$1),0),"")</f>
        <v/>
      </c>
      <c r="AT46" s="12" t="str">
        <f ca="1">IFERROR(VLOOKUP($C$10&amp;"_"&amp;$AO46,DATA2,COLUMNS($AO$1:AT$1),0),"")</f>
        <v/>
      </c>
      <c r="AU46" s="12"/>
      <c r="AV46" s="12">
        <v>44</v>
      </c>
      <c r="AW46" s="12" t="str">
        <f ca="1">IFERROR(VLOOKUP($C$11&amp;"_"&amp;$AV46,DATA2,COLUMNS($AV$1:AW$1),0),"")</f>
        <v/>
      </c>
      <c r="AX46" s="12" t="str">
        <f ca="1">IFERROR(VLOOKUP($C$11&amp;"_"&amp;$AV46,DATA2,COLUMNS($AV$1:AX$1),0),"")</f>
        <v/>
      </c>
      <c r="AY46" s="12" t="str">
        <f ca="1">IFERROR(VLOOKUP($C$11&amp;"_"&amp;$AV46,DATA2,COLUMNS($AV$1:AY$1),0),"")</f>
        <v/>
      </c>
      <c r="AZ46" s="12" t="str">
        <f ca="1">IFERROR(VLOOKUP($C$11&amp;"_"&amp;$AV46,DATA2,COLUMNS($AV$1:AZ$1),0),"")</f>
        <v/>
      </c>
      <c r="BA46" s="12" t="str">
        <f ca="1">IFERROR(VLOOKUP($C$11&amp;"_"&amp;$AV46,DATA2,COLUMNS($AV$1:BA$1),0),"")</f>
        <v/>
      </c>
      <c r="BB46" s="12"/>
      <c r="BC46" s="12">
        <v>44</v>
      </c>
      <c r="BD46" s="12" t="str">
        <f ca="1">IFERROR(VLOOKUP($C$12&amp;"_"&amp;$BC46,DATA2,COLUMNS($BC$1:BD$1),0),"")</f>
        <v/>
      </c>
      <c r="BE46" s="12" t="str">
        <f ca="1">IFERROR(VLOOKUP($C$12&amp;"_"&amp;$BC46,DATA2,COLUMNS($BC$1:BE$1),0),"")</f>
        <v/>
      </c>
      <c r="BF46" s="12" t="str">
        <f ca="1">IFERROR(VLOOKUP($C$12&amp;"_"&amp;$BC46,DATA2,COLUMNS($BC$1:BF$1),0),"")</f>
        <v/>
      </c>
      <c r="BG46" s="12" t="str">
        <f ca="1">IFERROR(VLOOKUP($C$12&amp;"_"&amp;$BC46,DATA2,COLUMNS($BC$1:BG$1),0),"")</f>
        <v/>
      </c>
      <c r="BH46" s="12" t="str">
        <f ca="1">IFERROR(VLOOKUP($C$12&amp;"_"&amp;$BC46,DATA2,COLUMNS($BC$1:BH$1),0),"")</f>
        <v/>
      </c>
    </row>
    <row r="47" spans="1:60" ht="15.75" customHeight="1" x14ac:dyDescent="0.25">
      <c r="A47" s="48"/>
      <c r="B47" s="48"/>
      <c r="C47" s="48"/>
      <c r="D47" s="48"/>
      <c r="E47" s="12"/>
      <c r="F47" s="12">
        <v>45</v>
      </c>
      <c r="G47" s="12" t="str">
        <f ca="1">IFERROR(VLOOKUP($C$5&amp;"_"&amp;$F47,DATA2,COLUMNS($F$1:G$1),0),"")</f>
        <v/>
      </c>
      <c r="H47" s="12" t="str">
        <f ca="1">IFERROR(VLOOKUP($C$5&amp;"_"&amp;$F47,DATA2,COLUMNS($F$1:H$1),0),"")</f>
        <v/>
      </c>
      <c r="I47" s="12" t="str">
        <f ca="1">IFERROR(VLOOKUP($C$5&amp;"_"&amp;$F47,DATA2,COLUMNS($F$1:I$1),0),"")</f>
        <v/>
      </c>
      <c r="J47" s="12" t="str">
        <f ca="1">IFERROR(VLOOKUP($C$5&amp;"_"&amp;$F47,DATA2,COLUMNS($F$1:J$1),0),"")</f>
        <v/>
      </c>
      <c r="K47" s="12" t="str">
        <f ca="1">IFERROR(VLOOKUP($C$5&amp;"_"&amp;$F47,DATA2,COLUMNS($F$1:K$1),0),"")</f>
        <v/>
      </c>
      <c r="L47" s="12"/>
      <c r="M47" s="12">
        <v>45</v>
      </c>
      <c r="N47" s="12" t="str">
        <f ca="1">IFERROR(VLOOKUP($C$6&amp;"_"&amp;$M47,DATA2,COLUMNS($M$1:N$1),0),"")</f>
        <v/>
      </c>
      <c r="O47" s="12" t="str">
        <f ca="1">IFERROR(VLOOKUP($C$6&amp;"_"&amp;$M47,DATA2,COLUMNS($M$1:O$1),0),"")</f>
        <v/>
      </c>
      <c r="P47" s="12" t="str">
        <f ca="1">IFERROR(VLOOKUP($C$6&amp;"_"&amp;$M47,DATA2,COLUMNS($M$1:P$1),0),"")</f>
        <v/>
      </c>
      <c r="Q47" s="12" t="str">
        <f ca="1">IFERROR(VLOOKUP($C$6&amp;"_"&amp;$M47,DATA2,COLUMNS($M$1:Q$1),0),"")</f>
        <v/>
      </c>
      <c r="R47" s="12" t="str">
        <f ca="1">IFERROR(VLOOKUP($C$6&amp;"_"&amp;$M47,DATA2,COLUMNS($M$1:R$1),0),"")</f>
        <v/>
      </c>
      <c r="S47" s="12"/>
      <c r="T47" s="12">
        <v>45</v>
      </c>
      <c r="U47" s="12" t="str">
        <f ca="1">IFERROR(VLOOKUP($C$7&amp;"_"&amp;$T47,DATA2,COLUMNS($T$1:U$1),0),"")</f>
        <v/>
      </c>
      <c r="V47" s="12" t="str">
        <f ca="1">IFERROR(VLOOKUP($C$7&amp;"_"&amp;$T47,DATA2,COLUMNS($T$1:V$1),0),"")</f>
        <v/>
      </c>
      <c r="W47" s="12" t="str">
        <f ca="1">IFERROR(VLOOKUP($C$7&amp;"_"&amp;$T47,DATA2,COLUMNS($T$1:W$1),0),"")</f>
        <v/>
      </c>
      <c r="X47" s="12" t="str">
        <f ca="1">IFERROR(VLOOKUP($C$7&amp;"_"&amp;$T47,DATA2,COLUMNS($T$1:X$1),0),"")</f>
        <v/>
      </c>
      <c r="Y47" s="12" t="str">
        <f ca="1">IFERROR(VLOOKUP($C$7&amp;"_"&amp;$T47,DATA2,COLUMNS($T$1:Y$1),0),"")</f>
        <v/>
      </c>
      <c r="Z47" s="12"/>
      <c r="AA47" s="12">
        <v>45</v>
      </c>
      <c r="AB47" s="12" t="str">
        <f ca="1">IFERROR(VLOOKUP($C$8&amp;"_"&amp;$AA47,DATA2,COLUMNS($AA$1:AB$1),0),"")</f>
        <v/>
      </c>
      <c r="AC47" s="12" t="str">
        <f ca="1">IFERROR(VLOOKUP($C$8&amp;"_"&amp;$AA47,DATA2,COLUMNS($AA$1:AC$1),0),"")</f>
        <v/>
      </c>
      <c r="AD47" s="12" t="str">
        <f ca="1">IFERROR(VLOOKUP($C$8&amp;"_"&amp;$AA47,DATA2,COLUMNS($AA$1:AD$1),0),"")</f>
        <v/>
      </c>
      <c r="AE47" s="12" t="str">
        <f ca="1">IFERROR(VLOOKUP($C$8&amp;"_"&amp;$AA47,DATA2,COLUMNS($AA$1:AE$1),0),"")</f>
        <v/>
      </c>
      <c r="AF47" s="12" t="str">
        <f ca="1">IFERROR(VLOOKUP($C$8&amp;"_"&amp;$AA47,DATA2,COLUMNS($AA$1:AF$1),0),"")</f>
        <v/>
      </c>
      <c r="AG47" s="12"/>
      <c r="AH47" s="12">
        <v>45</v>
      </c>
      <c r="AI47" s="12" t="str">
        <f ca="1">IFERROR(VLOOKUP($C$9&amp;"_"&amp;$AH47,DATA2,COLUMNS($AH$1:AI$1),0),"")</f>
        <v/>
      </c>
      <c r="AJ47" s="12" t="str">
        <f ca="1">IFERROR(VLOOKUP($C$9&amp;"_"&amp;$AH47,DATA2,COLUMNS($AH$1:AJ$1),0),"")</f>
        <v/>
      </c>
      <c r="AK47" s="12" t="str">
        <f ca="1">IFERROR(VLOOKUP($C$9&amp;"_"&amp;$AH47,DATA2,COLUMNS($AH$1:AK$1),0),"")</f>
        <v/>
      </c>
      <c r="AL47" s="12" t="str">
        <f ca="1">IFERROR(VLOOKUP($C$9&amp;"_"&amp;$AH47,DATA2,COLUMNS($AH$1:AL$1),0),"")</f>
        <v/>
      </c>
      <c r="AM47" s="12" t="str">
        <f ca="1">IFERROR(VLOOKUP($C$9&amp;"_"&amp;$AH47,DATA2,COLUMNS($AH$1:AM$1),0),"")</f>
        <v/>
      </c>
      <c r="AN47" s="12"/>
      <c r="AO47" s="12">
        <v>45</v>
      </c>
      <c r="AP47" s="12" t="str">
        <f ca="1">IFERROR(VLOOKUP($C$10&amp;"_"&amp;$AO47,DATA2,COLUMNS($AO$1:AP$1),0),"")</f>
        <v/>
      </c>
      <c r="AQ47" s="12" t="str">
        <f ca="1">IFERROR(VLOOKUP($C$10&amp;"_"&amp;$AO47,DATA2,COLUMNS($AO$1:AQ$1),0),"")</f>
        <v/>
      </c>
      <c r="AR47" s="12" t="str">
        <f ca="1">IFERROR(VLOOKUP($C$10&amp;"_"&amp;$AO47,DATA2,COLUMNS($AO$1:AR$1),0),"")</f>
        <v/>
      </c>
      <c r="AS47" s="12" t="str">
        <f ca="1">IFERROR(VLOOKUP($C$10&amp;"_"&amp;$AO47,DATA2,COLUMNS($AO$1:AS$1),0),"")</f>
        <v/>
      </c>
      <c r="AT47" s="12" t="str">
        <f ca="1">IFERROR(VLOOKUP($C$10&amp;"_"&amp;$AO47,DATA2,COLUMNS($AO$1:AT$1),0),"")</f>
        <v/>
      </c>
      <c r="AU47" s="12"/>
      <c r="AV47" s="12">
        <v>45</v>
      </c>
      <c r="AW47" s="12" t="str">
        <f ca="1">IFERROR(VLOOKUP($C$11&amp;"_"&amp;$AV47,DATA2,COLUMNS($AV$1:AW$1),0),"")</f>
        <v/>
      </c>
      <c r="AX47" s="12" t="str">
        <f ca="1">IFERROR(VLOOKUP($C$11&amp;"_"&amp;$AV47,DATA2,COLUMNS($AV$1:AX$1),0),"")</f>
        <v/>
      </c>
      <c r="AY47" s="12" t="str">
        <f ca="1">IFERROR(VLOOKUP($C$11&amp;"_"&amp;$AV47,DATA2,COLUMNS($AV$1:AY$1),0),"")</f>
        <v/>
      </c>
      <c r="AZ47" s="12" t="str">
        <f ca="1">IFERROR(VLOOKUP($C$11&amp;"_"&amp;$AV47,DATA2,COLUMNS($AV$1:AZ$1),0),"")</f>
        <v/>
      </c>
      <c r="BA47" s="12" t="str">
        <f ca="1">IFERROR(VLOOKUP($C$11&amp;"_"&amp;$AV47,DATA2,COLUMNS($AV$1:BA$1),0),"")</f>
        <v/>
      </c>
      <c r="BB47" s="12"/>
      <c r="BC47" s="12">
        <v>45</v>
      </c>
      <c r="BD47" s="12" t="str">
        <f ca="1">IFERROR(VLOOKUP($C$12&amp;"_"&amp;$BC47,DATA2,COLUMNS($BC$1:BD$1),0),"")</f>
        <v/>
      </c>
      <c r="BE47" s="12" t="str">
        <f ca="1">IFERROR(VLOOKUP($C$12&amp;"_"&amp;$BC47,DATA2,COLUMNS($BC$1:BE$1),0),"")</f>
        <v/>
      </c>
      <c r="BF47" s="12" t="str">
        <f ca="1">IFERROR(VLOOKUP($C$12&amp;"_"&amp;$BC47,DATA2,COLUMNS($BC$1:BF$1),0),"")</f>
        <v/>
      </c>
      <c r="BG47" s="12" t="str">
        <f ca="1">IFERROR(VLOOKUP($C$12&amp;"_"&amp;$BC47,DATA2,COLUMNS($BC$1:BG$1),0),"")</f>
        <v/>
      </c>
      <c r="BH47" s="12" t="str">
        <f ca="1">IFERROR(VLOOKUP($C$12&amp;"_"&amp;$BC47,DATA2,COLUMNS($BC$1:BH$1),0),"")</f>
        <v/>
      </c>
    </row>
    <row r="48" spans="1:60" ht="15.75" customHeight="1" x14ac:dyDescent="0.25">
      <c r="A48" s="48"/>
      <c r="B48" s="48"/>
      <c r="C48" s="48"/>
      <c r="D48" s="48"/>
      <c r="E48" s="12"/>
      <c r="F48" s="12">
        <v>46</v>
      </c>
      <c r="G48" s="12" t="str">
        <f ca="1">IFERROR(VLOOKUP($C$5&amp;"_"&amp;$F48,DATA2,COLUMNS($F$1:G$1),0),"")</f>
        <v/>
      </c>
      <c r="H48" s="12" t="str">
        <f ca="1">IFERROR(VLOOKUP($C$5&amp;"_"&amp;$F48,DATA2,COLUMNS($F$1:H$1),0),"")</f>
        <v/>
      </c>
      <c r="I48" s="12" t="str">
        <f ca="1">IFERROR(VLOOKUP($C$5&amp;"_"&amp;$F48,DATA2,COLUMNS($F$1:I$1),0),"")</f>
        <v/>
      </c>
      <c r="J48" s="12" t="str">
        <f ca="1">IFERROR(VLOOKUP($C$5&amp;"_"&amp;$F48,DATA2,COLUMNS($F$1:J$1),0),"")</f>
        <v/>
      </c>
      <c r="K48" s="12" t="str">
        <f ca="1">IFERROR(VLOOKUP($C$5&amp;"_"&amp;$F48,DATA2,COLUMNS($F$1:K$1),0),"")</f>
        <v/>
      </c>
      <c r="L48" s="12"/>
      <c r="M48" s="12">
        <v>46</v>
      </c>
      <c r="N48" s="12" t="str">
        <f ca="1">IFERROR(VLOOKUP($C$6&amp;"_"&amp;$M48,DATA2,COLUMNS($M$1:N$1),0),"")</f>
        <v/>
      </c>
      <c r="O48" s="12" t="str">
        <f ca="1">IFERROR(VLOOKUP($C$6&amp;"_"&amp;$M48,DATA2,COLUMNS($M$1:O$1),0),"")</f>
        <v/>
      </c>
      <c r="P48" s="12" t="str">
        <f ca="1">IFERROR(VLOOKUP($C$6&amp;"_"&amp;$M48,DATA2,COLUMNS($M$1:P$1),0),"")</f>
        <v/>
      </c>
      <c r="Q48" s="12" t="str">
        <f ca="1">IFERROR(VLOOKUP($C$6&amp;"_"&amp;$M48,DATA2,COLUMNS($M$1:Q$1),0),"")</f>
        <v/>
      </c>
      <c r="R48" s="12" t="str">
        <f ca="1">IFERROR(VLOOKUP($C$6&amp;"_"&amp;$M48,DATA2,COLUMNS($M$1:R$1),0),"")</f>
        <v/>
      </c>
      <c r="S48" s="12"/>
      <c r="T48" s="12">
        <v>46</v>
      </c>
      <c r="U48" s="12" t="str">
        <f ca="1">IFERROR(VLOOKUP($C$7&amp;"_"&amp;$T48,DATA2,COLUMNS($T$1:U$1),0),"")</f>
        <v/>
      </c>
      <c r="V48" s="12" t="str">
        <f ca="1">IFERROR(VLOOKUP($C$7&amp;"_"&amp;$T48,DATA2,COLUMNS($T$1:V$1),0),"")</f>
        <v/>
      </c>
      <c r="W48" s="12" t="str">
        <f ca="1">IFERROR(VLOOKUP($C$7&amp;"_"&amp;$T48,DATA2,COLUMNS($T$1:W$1),0),"")</f>
        <v/>
      </c>
      <c r="X48" s="12" t="str">
        <f ca="1">IFERROR(VLOOKUP($C$7&amp;"_"&amp;$T48,DATA2,COLUMNS($T$1:X$1),0),"")</f>
        <v/>
      </c>
      <c r="Y48" s="12" t="str">
        <f ca="1">IFERROR(VLOOKUP($C$7&amp;"_"&amp;$T48,DATA2,COLUMNS($T$1:Y$1),0),"")</f>
        <v/>
      </c>
      <c r="Z48" s="12"/>
      <c r="AA48" s="12">
        <v>46</v>
      </c>
      <c r="AB48" s="12" t="str">
        <f ca="1">IFERROR(VLOOKUP($C$8&amp;"_"&amp;$AA48,DATA2,COLUMNS($AA$1:AB$1),0),"")</f>
        <v/>
      </c>
      <c r="AC48" s="12" t="str">
        <f ca="1">IFERROR(VLOOKUP($C$8&amp;"_"&amp;$AA48,DATA2,COLUMNS($AA$1:AC$1),0),"")</f>
        <v/>
      </c>
      <c r="AD48" s="12" t="str">
        <f ca="1">IFERROR(VLOOKUP($C$8&amp;"_"&amp;$AA48,DATA2,COLUMNS($AA$1:AD$1),0),"")</f>
        <v/>
      </c>
      <c r="AE48" s="12" t="str">
        <f ca="1">IFERROR(VLOOKUP($C$8&amp;"_"&amp;$AA48,DATA2,COLUMNS($AA$1:AE$1),0),"")</f>
        <v/>
      </c>
      <c r="AF48" s="12" t="str">
        <f ca="1">IFERROR(VLOOKUP($C$8&amp;"_"&amp;$AA48,DATA2,COLUMNS($AA$1:AF$1),0),"")</f>
        <v/>
      </c>
      <c r="AG48" s="12"/>
      <c r="AH48" s="12">
        <v>46</v>
      </c>
      <c r="AI48" s="12" t="str">
        <f ca="1">IFERROR(VLOOKUP($C$9&amp;"_"&amp;$AH48,DATA2,COLUMNS($AH$1:AI$1),0),"")</f>
        <v/>
      </c>
      <c r="AJ48" s="12" t="str">
        <f ca="1">IFERROR(VLOOKUP($C$9&amp;"_"&amp;$AH48,DATA2,COLUMNS($AH$1:AJ$1),0),"")</f>
        <v/>
      </c>
      <c r="AK48" s="12" t="str">
        <f ca="1">IFERROR(VLOOKUP($C$9&amp;"_"&amp;$AH48,DATA2,COLUMNS($AH$1:AK$1),0),"")</f>
        <v/>
      </c>
      <c r="AL48" s="12" t="str">
        <f ca="1">IFERROR(VLOOKUP($C$9&amp;"_"&amp;$AH48,DATA2,COLUMNS($AH$1:AL$1),0),"")</f>
        <v/>
      </c>
      <c r="AM48" s="12" t="str">
        <f ca="1">IFERROR(VLOOKUP($C$9&amp;"_"&amp;$AH48,DATA2,COLUMNS($AH$1:AM$1),0),"")</f>
        <v/>
      </c>
      <c r="AN48" s="12"/>
      <c r="AO48" s="12">
        <v>46</v>
      </c>
      <c r="AP48" s="12" t="str">
        <f ca="1">IFERROR(VLOOKUP($C$10&amp;"_"&amp;$AO48,DATA2,COLUMNS($AO$1:AP$1),0),"")</f>
        <v/>
      </c>
      <c r="AQ48" s="12" t="str">
        <f ca="1">IFERROR(VLOOKUP($C$10&amp;"_"&amp;$AO48,DATA2,COLUMNS($AO$1:AQ$1),0),"")</f>
        <v/>
      </c>
      <c r="AR48" s="12" t="str">
        <f ca="1">IFERROR(VLOOKUP($C$10&amp;"_"&amp;$AO48,DATA2,COLUMNS($AO$1:AR$1),0),"")</f>
        <v/>
      </c>
      <c r="AS48" s="12" t="str">
        <f ca="1">IFERROR(VLOOKUP($C$10&amp;"_"&amp;$AO48,DATA2,COLUMNS($AO$1:AS$1),0),"")</f>
        <v/>
      </c>
      <c r="AT48" s="12" t="str">
        <f ca="1">IFERROR(VLOOKUP($C$10&amp;"_"&amp;$AO48,DATA2,COLUMNS($AO$1:AT$1),0),"")</f>
        <v/>
      </c>
      <c r="AU48" s="12"/>
      <c r="AV48" s="12">
        <v>46</v>
      </c>
      <c r="AW48" s="12" t="str">
        <f ca="1">IFERROR(VLOOKUP($C$11&amp;"_"&amp;$AV48,DATA2,COLUMNS($AV$1:AW$1),0),"")</f>
        <v/>
      </c>
      <c r="AX48" s="12" t="str">
        <f ca="1">IFERROR(VLOOKUP($C$11&amp;"_"&amp;$AV48,DATA2,COLUMNS($AV$1:AX$1),0),"")</f>
        <v/>
      </c>
      <c r="AY48" s="12" t="str">
        <f ca="1">IFERROR(VLOOKUP($C$11&amp;"_"&amp;$AV48,DATA2,COLUMNS($AV$1:AY$1),0),"")</f>
        <v/>
      </c>
      <c r="AZ48" s="12" t="str">
        <f ca="1">IFERROR(VLOOKUP($C$11&amp;"_"&amp;$AV48,DATA2,COLUMNS($AV$1:AZ$1),0),"")</f>
        <v/>
      </c>
      <c r="BA48" s="12" t="str">
        <f ca="1">IFERROR(VLOOKUP($C$11&amp;"_"&amp;$AV48,DATA2,COLUMNS($AV$1:BA$1),0),"")</f>
        <v/>
      </c>
      <c r="BB48" s="12"/>
      <c r="BC48" s="12">
        <v>46</v>
      </c>
      <c r="BD48" s="12" t="str">
        <f ca="1">IFERROR(VLOOKUP($C$12&amp;"_"&amp;$BC48,DATA2,COLUMNS($BC$1:BD$1),0),"")</f>
        <v/>
      </c>
      <c r="BE48" s="12" t="str">
        <f ca="1">IFERROR(VLOOKUP($C$12&amp;"_"&amp;$BC48,DATA2,COLUMNS($BC$1:BE$1),0),"")</f>
        <v/>
      </c>
      <c r="BF48" s="12" t="str">
        <f ca="1">IFERROR(VLOOKUP($C$12&amp;"_"&amp;$BC48,DATA2,COLUMNS($BC$1:BF$1),0),"")</f>
        <v/>
      </c>
      <c r="BG48" s="12" t="str">
        <f ca="1">IFERROR(VLOOKUP($C$12&amp;"_"&amp;$BC48,DATA2,COLUMNS($BC$1:BG$1),0),"")</f>
        <v/>
      </c>
      <c r="BH48" s="12" t="str">
        <f ca="1">IFERROR(VLOOKUP($C$12&amp;"_"&amp;$BC48,DATA2,COLUMNS($BC$1:BH$1),0),"")</f>
        <v/>
      </c>
    </row>
    <row r="49" spans="1:60" ht="15.75" customHeight="1" x14ac:dyDescent="0.25">
      <c r="A49" s="48"/>
      <c r="B49" s="48"/>
      <c r="C49" s="48"/>
      <c r="D49" s="48"/>
      <c r="E49" s="12"/>
      <c r="F49" s="12">
        <v>47</v>
      </c>
      <c r="G49" s="12" t="str">
        <f ca="1">IFERROR(VLOOKUP($C$5&amp;"_"&amp;$F49,DATA2,COLUMNS($F$1:G$1),0),"")</f>
        <v/>
      </c>
      <c r="H49" s="12" t="str">
        <f ca="1">IFERROR(VLOOKUP($C$5&amp;"_"&amp;$F49,DATA2,COLUMNS($F$1:H$1),0),"")</f>
        <v/>
      </c>
      <c r="I49" s="12" t="str">
        <f ca="1">IFERROR(VLOOKUP($C$5&amp;"_"&amp;$F49,DATA2,COLUMNS($F$1:I$1),0),"")</f>
        <v/>
      </c>
      <c r="J49" s="12" t="str">
        <f ca="1">IFERROR(VLOOKUP($C$5&amp;"_"&amp;$F49,DATA2,COLUMNS($F$1:J$1),0),"")</f>
        <v/>
      </c>
      <c r="K49" s="12" t="str">
        <f ca="1">IFERROR(VLOOKUP($C$5&amp;"_"&amp;$F49,DATA2,COLUMNS($F$1:K$1),0),"")</f>
        <v/>
      </c>
      <c r="L49" s="12"/>
      <c r="M49" s="12">
        <v>47</v>
      </c>
      <c r="N49" s="12" t="str">
        <f ca="1">IFERROR(VLOOKUP($C$6&amp;"_"&amp;$M49,DATA2,COLUMNS($M$1:N$1),0),"")</f>
        <v/>
      </c>
      <c r="O49" s="12" t="str">
        <f ca="1">IFERROR(VLOOKUP($C$6&amp;"_"&amp;$M49,DATA2,COLUMNS($M$1:O$1),0),"")</f>
        <v/>
      </c>
      <c r="P49" s="12" t="str">
        <f ca="1">IFERROR(VLOOKUP($C$6&amp;"_"&amp;$M49,DATA2,COLUMNS($M$1:P$1),0),"")</f>
        <v/>
      </c>
      <c r="Q49" s="12" t="str">
        <f ca="1">IFERROR(VLOOKUP($C$6&amp;"_"&amp;$M49,DATA2,COLUMNS($M$1:Q$1),0),"")</f>
        <v/>
      </c>
      <c r="R49" s="12" t="str">
        <f ca="1">IFERROR(VLOOKUP($C$6&amp;"_"&amp;$M49,DATA2,COLUMNS($M$1:R$1),0),"")</f>
        <v/>
      </c>
      <c r="S49" s="12"/>
      <c r="T49" s="12">
        <v>47</v>
      </c>
      <c r="U49" s="12" t="str">
        <f ca="1">IFERROR(VLOOKUP($C$7&amp;"_"&amp;$T49,DATA2,COLUMNS($T$1:U$1),0),"")</f>
        <v/>
      </c>
      <c r="V49" s="12" t="str">
        <f ca="1">IFERROR(VLOOKUP($C$7&amp;"_"&amp;$T49,DATA2,COLUMNS($T$1:V$1),0),"")</f>
        <v/>
      </c>
      <c r="W49" s="12" t="str">
        <f ca="1">IFERROR(VLOOKUP($C$7&amp;"_"&amp;$T49,DATA2,COLUMNS($T$1:W$1),0),"")</f>
        <v/>
      </c>
      <c r="X49" s="12" t="str">
        <f ca="1">IFERROR(VLOOKUP($C$7&amp;"_"&amp;$T49,DATA2,COLUMNS($T$1:X$1),0),"")</f>
        <v/>
      </c>
      <c r="Y49" s="12" t="str">
        <f ca="1">IFERROR(VLOOKUP($C$7&amp;"_"&amp;$T49,DATA2,COLUMNS($T$1:Y$1),0),"")</f>
        <v/>
      </c>
      <c r="Z49" s="12"/>
      <c r="AA49" s="12">
        <v>47</v>
      </c>
      <c r="AB49" s="12" t="str">
        <f ca="1">IFERROR(VLOOKUP($C$8&amp;"_"&amp;$AA49,DATA2,COLUMNS($AA$1:AB$1),0),"")</f>
        <v/>
      </c>
      <c r="AC49" s="12" t="str">
        <f ca="1">IFERROR(VLOOKUP($C$8&amp;"_"&amp;$AA49,DATA2,COLUMNS($AA$1:AC$1),0),"")</f>
        <v/>
      </c>
      <c r="AD49" s="12" t="str">
        <f ca="1">IFERROR(VLOOKUP($C$8&amp;"_"&amp;$AA49,DATA2,COLUMNS($AA$1:AD$1),0),"")</f>
        <v/>
      </c>
      <c r="AE49" s="12" t="str">
        <f ca="1">IFERROR(VLOOKUP($C$8&amp;"_"&amp;$AA49,DATA2,COLUMNS($AA$1:AE$1),0),"")</f>
        <v/>
      </c>
      <c r="AF49" s="12" t="str">
        <f ca="1">IFERROR(VLOOKUP($C$8&amp;"_"&amp;$AA49,DATA2,COLUMNS($AA$1:AF$1),0),"")</f>
        <v/>
      </c>
      <c r="AG49" s="12"/>
      <c r="AH49" s="12">
        <v>47</v>
      </c>
      <c r="AI49" s="12" t="str">
        <f ca="1">IFERROR(VLOOKUP($C$9&amp;"_"&amp;$AH49,DATA2,COLUMNS($AH$1:AI$1),0),"")</f>
        <v/>
      </c>
      <c r="AJ49" s="12" t="str">
        <f ca="1">IFERROR(VLOOKUP($C$9&amp;"_"&amp;$AH49,DATA2,COLUMNS($AH$1:AJ$1),0),"")</f>
        <v/>
      </c>
      <c r="AK49" s="12" t="str">
        <f ca="1">IFERROR(VLOOKUP($C$9&amp;"_"&amp;$AH49,DATA2,COLUMNS($AH$1:AK$1),0),"")</f>
        <v/>
      </c>
      <c r="AL49" s="12" t="str">
        <f ca="1">IFERROR(VLOOKUP($C$9&amp;"_"&amp;$AH49,DATA2,COLUMNS($AH$1:AL$1),0),"")</f>
        <v/>
      </c>
      <c r="AM49" s="12" t="str">
        <f ca="1">IFERROR(VLOOKUP($C$9&amp;"_"&amp;$AH49,DATA2,COLUMNS($AH$1:AM$1),0),"")</f>
        <v/>
      </c>
      <c r="AN49" s="12"/>
      <c r="AO49" s="12">
        <v>47</v>
      </c>
      <c r="AP49" s="12" t="str">
        <f ca="1">IFERROR(VLOOKUP($C$10&amp;"_"&amp;$AO49,DATA2,COLUMNS($AO$1:AP$1),0),"")</f>
        <v/>
      </c>
      <c r="AQ49" s="12" t="str">
        <f ca="1">IFERROR(VLOOKUP($C$10&amp;"_"&amp;$AO49,DATA2,COLUMNS($AO$1:AQ$1),0),"")</f>
        <v/>
      </c>
      <c r="AR49" s="12" t="str">
        <f ca="1">IFERROR(VLOOKUP($C$10&amp;"_"&amp;$AO49,DATA2,COLUMNS($AO$1:AR$1),0),"")</f>
        <v/>
      </c>
      <c r="AS49" s="12" t="str">
        <f ca="1">IFERROR(VLOOKUP($C$10&amp;"_"&amp;$AO49,DATA2,COLUMNS($AO$1:AS$1),0),"")</f>
        <v/>
      </c>
      <c r="AT49" s="12" t="str">
        <f ca="1">IFERROR(VLOOKUP($C$10&amp;"_"&amp;$AO49,DATA2,COLUMNS($AO$1:AT$1),0),"")</f>
        <v/>
      </c>
      <c r="AU49" s="12"/>
      <c r="AV49" s="12">
        <v>47</v>
      </c>
      <c r="AW49" s="12" t="str">
        <f ca="1">IFERROR(VLOOKUP($C$11&amp;"_"&amp;$AV49,DATA2,COLUMNS($AV$1:AW$1),0),"")</f>
        <v/>
      </c>
      <c r="AX49" s="12" t="str">
        <f ca="1">IFERROR(VLOOKUP($C$11&amp;"_"&amp;$AV49,DATA2,COLUMNS($AV$1:AX$1),0),"")</f>
        <v/>
      </c>
      <c r="AY49" s="12" t="str">
        <f ca="1">IFERROR(VLOOKUP($C$11&amp;"_"&amp;$AV49,DATA2,COLUMNS($AV$1:AY$1),0),"")</f>
        <v/>
      </c>
      <c r="AZ49" s="12" t="str">
        <f ca="1">IFERROR(VLOOKUP($C$11&amp;"_"&amp;$AV49,DATA2,COLUMNS($AV$1:AZ$1),0),"")</f>
        <v/>
      </c>
      <c r="BA49" s="12" t="str">
        <f ca="1">IFERROR(VLOOKUP($C$11&amp;"_"&amp;$AV49,DATA2,COLUMNS($AV$1:BA$1),0),"")</f>
        <v/>
      </c>
      <c r="BB49" s="12"/>
      <c r="BC49" s="12">
        <v>47</v>
      </c>
      <c r="BD49" s="12" t="str">
        <f ca="1">IFERROR(VLOOKUP($C$12&amp;"_"&amp;$BC49,DATA2,COLUMNS($BC$1:BD$1),0),"")</f>
        <v/>
      </c>
      <c r="BE49" s="12" t="str">
        <f ca="1">IFERROR(VLOOKUP($C$12&amp;"_"&amp;$BC49,DATA2,COLUMNS($BC$1:BE$1),0),"")</f>
        <v/>
      </c>
      <c r="BF49" s="12" t="str">
        <f ca="1">IFERROR(VLOOKUP($C$12&amp;"_"&amp;$BC49,DATA2,COLUMNS($BC$1:BF$1),0),"")</f>
        <v/>
      </c>
      <c r="BG49" s="12" t="str">
        <f ca="1">IFERROR(VLOOKUP($C$12&amp;"_"&amp;$BC49,DATA2,COLUMNS($BC$1:BG$1),0),"")</f>
        <v/>
      </c>
      <c r="BH49" s="12" t="str">
        <f ca="1">IFERROR(VLOOKUP($C$12&amp;"_"&amp;$BC49,DATA2,COLUMNS($BC$1:BH$1),0),"")</f>
        <v/>
      </c>
    </row>
    <row r="50" spans="1:60" ht="15.75" customHeight="1" x14ac:dyDescent="0.25">
      <c r="A50" s="48"/>
      <c r="B50" s="48"/>
      <c r="C50" s="48"/>
      <c r="D50" s="48"/>
      <c r="E50" s="12"/>
      <c r="F50" s="12">
        <v>48</v>
      </c>
      <c r="G50" s="12" t="str">
        <f ca="1">IFERROR(VLOOKUP($C$5&amp;"_"&amp;$F50,DATA2,COLUMNS($F$1:G$1),0),"")</f>
        <v/>
      </c>
      <c r="H50" s="12" t="str">
        <f ca="1">IFERROR(VLOOKUP($C$5&amp;"_"&amp;$F50,DATA2,COLUMNS($F$1:H$1),0),"")</f>
        <v/>
      </c>
      <c r="I50" s="12" t="str">
        <f ca="1">IFERROR(VLOOKUP($C$5&amp;"_"&amp;$F50,DATA2,COLUMNS($F$1:I$1),0),"")</f>
        <v/>
      </c>
      <c r="J50" s="12" t="str">
        <f ca="1">IFERROR(VLOOKUP($C$5&amp;"_"&amp;$F50,DATA2,COLUMNS($F$1:J$1),0),"")</f>
        <v/>
      </c>
      <c r="K50" s="12" t="str">
        <f ca="1">IFERROR(VLOOKUP($C$5&amp;"_"&amp;$F50,DATA2,COLUMNS($F$1:K$1),0),"")</f>
        <v/>
      </c>
      <c r="L50" s="12"/>
      <c r="M50" s="12">
        <v>48</v>
      </c>
      <c r="N50" s="12" t="str">
        <f ca="1">IFERROR(VLOOKUP($C$6&amp;"_"&amp;$M50,DATA2,COLUMNS($M$1:N$1),0),"")</f>
        <v/>
      </c>
      <c r="O50" s="12" t="str">
        <f ca="1">IFERROR(VLOOKUP($C$6&amp;"_"&amp;$M50,DATA2,COLUMNS($M$1:O$1),0),"")</f>
        <v/>
      </c>
      <c r="P50" s="12" t="str">
        <f ca="1">IFERROR(VLOOKUP($C$6&amp;"_"&amp;$M50,DATA2,COLUMNS($M$1:P$1),0),"")</f>
        <v/>
      </c>
      <c r="Q50" s="12" t="str">
        <f ca="1">IFERROR(VLOOKUP($C$6&amp;"_"&amp;$M50,DATA2,COLUMNS($M$1:Q$1),0),"")</f>
        <v/>
      </c>
      <c r="R50" s="12" t="str">
        <f ca="1">IFERROR(VLOOKUP($C$6&amp;"_"&amp;$M50,DATA2,COLUMNS($M$1:R$1),0),"")</f>
        <v/>
      </c>
      <c r="S50" s="12"/>
      <c r="T50" s="12">
        <v>48</v>
      </c>
      <c r="U50" s="12" t="str">
        <f ca="1">IFERROR(VLOOKUP($C$7&amp;"_"&amp;$T50,DATA2,COLUMNS($T$1:U$1),0),"")</f>
        <v/>
      </c>
      <c r="V50" s="12" t="str">
        <f ca="1">IFERROR(VLOOKUP($C$7&amp;"_"&amp;$T50,DATA2,COLUMNS($T$1:V$1),0),"")</f>
        <v/>
      </c>
      <c r="W50" s="12" t="str">
        <f ca="1">IFERROR(VLOOKUP($C$7&amp;"_"&amp;$T50,DATA2,COLUMNS($T$1:W$1),0),"")</f>
        <v/>
      </c>
      <c r="X50" s="12" t="str">
        <f ca="1">IFERROR(VLOOKUP($C$7&amp;"_"&amp;$T50,DATA2,COLUMNS($T$1:X$1),0),"")</f>
        <v/>
      </c>
      <c r="Y50" s="12" t="str">
        <f ca="1">IFERROR(VLOOKUP($C$7&amp;"_"&amp;$T50,DATA2,COLUMNS($T$1:Y$1),0),"")</f>
        <v/>
      </c>
      <c r="Z50" s="12"/>
      <c r="AA50" s="12">
        <v>48</v>
      </c>
      <c r="AB50" s="12" t="str">
        <f ca="1">IFERROR(VLOOKUP($C$8&amp;"_"&amp;$AA50,DATA2,COLUMNS($AA$1:AB$1),0),"")</f>
        <v/>
      </c>
      <c r="AC50" s="12" t="str">
        <f ca="1">IFERROR(VLOOKUP($C$8&amp;"_"&amp;$AA50,DATA2,COLUMNS($AA$1:AC$1),0),"")</f>
        <v/>
      </c>
      <c r="AD50" s="12" t="str">
        <f ca="1">IFERROR(VLOOKUP($C$8&amp;"_"&amp;$AA50,DATA2,COLUMNS($AA$1:AD$1),0),"")</f>
        <v/>
      </c>
      <c r="AE50" s="12" t="str">
        <f ca="1">IFERROR(VLOOKUP($C$8&amp;"_"&amp;$AA50,DATA2,COLUMNS($AA$1:AE$1),0),"")</f>
        <v/>
      </c>
      <c r="AF50" s="12" t="str">
        <f ca="1">IFERROR(VLOOKUP($C$8&amp;"_"&amp;$AA50,DATA2,COLUMNS($AA$1:AF$1),0),"")</f>
        <v/>
      </c>
      <c r="AG50" s="12"/>
      <c r="AH50" s="12">
        <v>48</v>
      </c>
      <c r="AI50" s="12" t="str">
        <f ca="1">IFERROR(VLOOKUP($C$9&amp;"_"&amp;$AH50,DATA2,COLUMNS($AH$1:AI$1),0),"")</f>
        <v/>
      </c>
      <c r="AJ50" s="12" t="str">
        <f ca="1">IFERROR(VLOOKUP($C$9&amp;"_"&amp;$AH50,DATA2,COLUMNS($AH$1:AJ$1),0),"")</f>
        <v/>
      </c>
      <c r="AK50" s="12" t="str">
        <f ca="1">IFERROR(VLOOKUP($C$9&amp;"_"&amp;$AH50,DATA2,COLUMNS($AH$1:AK$1),0),"")</f>
        <v/>
      </c>
      <c r="AL50" s="12" t="str">
        <f ca="1">IFERROR(VLOOKUP($C$9&amp;"_"&amp;$AH50,DATA2,COLUMNS($AH$1:AL$1),0),"")</f>
        <v/>
      </c>
      <c r="AM50" s="12" t="str">
        <f ca="1">IFERROR(VLOOKUP($C$9&amp;"_"&amp;$AH50,DATA2,COLUMNS($AH$1:AM$1),0),"")</f>
        <v/>
      </c>
      <c r="AN50" s="12"/>
      <c r="AO50" s="12">
        <v>48</v>
      </c>
      <c r="AP50" s="12" t="str">
        <f ca="1">IFERROR(VLOOKUP($C$10&amp;"_"&amp;$AO50,DATA2,COLUMNS($AO$1:AP$1),0),"")</f>
        <v/>
      </c>
      <c r="AQ50" s="12" t="str">
        <f ca="1">IFERROR(VLOOKUP($C$10&amp;"_"&amp;$AO50,DATA2,COLUMNS($AO$1:AQ$1),0),"")</f>
        <v/>
      </c>
      <c r="AR50" s="12" t="str">
        <f ca="1">IFERROR(VLOOKUP($C$10&amp;"_"&amp;$AO50,DATA2,COLUMNS($AO$1:AR$1),0),"")</f>
        <v/>
      </c>
      <c r="AS50" s="12" t="str">
        <f ca="1">IFERROR(VLOOKUP($C$10&amp;"_"&amp;$AO50,DATA2,COLUMNS($AO$1:AS$1),0),"")</f>
        <v/>
      </c>
      <c r="AT50" s="12" t="str">
        <f ca="1">IFERROR(VLOOKUP($C$10&amp;"_"&amp;$AO50,DATA2,COLUMNS($AO$1:AT$1),0),"")</f>
        <v/>
      </c>
      <c r="AU50" s="12"/>
      <c r="AV50" s="12">
        <v>48</v>
      </c>
      <c r="AW50" s="12" t="str">
        <f ca="1">IFERROR(VLOOKUP($C$11&amp;"_"&amp;$AV50,DATA2,COLUMNS($AV$1:AW$1),0),"")</f>
        <v/>
      </c>
      <c r="AX50" s="12" t="str">
        <f ca="1">IFERROR(VLOOKUP($C$11&amp;"_"&amp;$AV50,DATA2,COLUMNS($AV$1:AX$1),0),"")</f>
        <v/>
      </c>
      <c r="AY50" s="12" t="str">
        <f ca="1">IFERROR(VLOOKUP($C$11&amp;"_"&amp;$AV50,DATA2,COLUMNS($AV$1:AY$1),0),"")</f>
        <v/>
      </c>
      <c r="AZ50" s="12" t="str">
        <f ca="1">IFERROR(VLOOKUP($C$11&amp;"_"&amp;$AV50,DATA2,COLUMNS($AV$1:AZ$1),0),"")</f>
        <v/>
      </c>
      <c r="BA50" s="12" t="str">
        <f ca="1">IFERROR(VLOOKUP($C$11&amp;"_"&amp;$AV50,DATA2,COLUMNS($AV$1:BA$1),0),"")</f>
        <v/>
      </c>
      <c r="BB50" s="12"/>
      <c r="BC50" s="12">
        <v>48</v>
      </c>
      <c r="BD50" s="12" t="str">
        <f ca="1">IFERROR(VLOOKUP($C$12&amp;"_"&amp;$BC50,DATA2,COLUMNS($BC$1:BD$1),0),"")</f>
        <v/>
      </c>
      <c r="BE50" s="12" t="str">
        <f ca="1">IFERROR(VLOOKUP($C$12&amp;"_"&amp;$BC50,DATA2,COLUMNS($BC$1:BE$1),0),"")</f>
        <v/>
      </c>
      <c r="BF50" s="12" t="str">
        <f ca="1">IFERROR(VLOOKUP($C$12&amp;"_"&amp;$BC50,DATA2,COLUMNS($BC$1:BF$1),0),"")</f>
        <v/>
      </c>
      <c r="BG50" s="12" t="str">
        <f ca="1">IFERROR(VLOOKUP($C$12&amp;"_"&amp;$BC50,DATA2,COLUMNS($BC$1:BG$1),0),"")</f>
        <v/>
      </c>
      <c r="BH50" s="12" t="str">
        <f ca="1">IFERROR(VLOOKUP($C$12&amp;"_"&amp;$BC50,DATA2,COLUMNS($BC$1:BH$1),0),"")</f>
        <v/>
      </c>
    </row>
    <row r="51" spans="1:60" ht="15.75" customHeight="1" x14ac:dyDescent="0.25">
      <c r="A51" s="48"/>
      <c r="B51" s="48"/>
      <c r="C51" s="48"/>
      <c r="D51" s="48"/>
      <c r="E51" s="12"/>
      <c r="F51" s="12">
        <v>49</v>
      </c>
      <c r="G51" s="12" t="str">
        <f ca="1">IFERROR(VLOOKUP($C$5&amp;"_"&amp;$F51,DATA2,COLUMNS($F$1:G$1),0),"")</f>
        <v/>
      </c>
      <c r="H51" s="12" t="str">
        <f ca="1">IFERROR(VLOOKUP($C$5&amp;"_"&amp;$F51,DATA2,COLUMNS($F$1:H$1),0),"")</f>
        <v/>
      </c>
      <c r="I51" s="12" t="str">
        <f ca="1">IFERROR(VLOOKUP($C$5&amp;"_"&amp;$F51,DATA2,COLUMNS($F$1:I$1),0),"")</f>
        <v/>
      </c>
      <c r="J51" s="12" t="str">
        <f ca="1">IFERROR(VLOOKUP($C$5&amp;"_"&amp;$F51,DATA2,COLUMNS($F$1:J$1),0),"")</f>
        <v/>
      </c>
      <c r="K51" s="12" t="str">
        <f ca="1">IFERROR(VLOOKUP($C$5&amp;"_"&amp;$F51,DATA2,COLUMNS($F$1:K$1),0),"")</f>
        <v/>
      </c>
      <c r="L51" s="12"/>
      <c r="M51" s="12">
        <v>49</v>
      </c>
      <c r="N51" s="12" t="str">
        <f ca="1">IFERROR(VLOOKUP($C$6&amp;"_"&amp;$M51,DATA2,COLUMNS($M$1:N$1),0),"")</f>
        <v/>
      </c>
      <c r="O51" s="12" t="str">
        <f ca="1">IFERROR(VLOOKUP($C$6&amp;"_"&amp;$M51,DATA2,COLUMNS($M$1:O$1),0),"")</f>
        <v/>
      </c>
      <c r="P51" s="12" t="str">
        <f ca="1">IFERROR(VLOOKUP($C$6&amp;"_"&amp;$M51,DATA2,COLUMNS($M$1:P$1),0),"")</f>
        <v/>
      </c>
      <c r="Q51" s="12" t="str">
        <f ca="1">IFERROR(VLOOKUP($C$6&amp;"_"&amp;$M51,DATA2,COLUMNS($M$1:Q$1),0),"")</f>
        <v/>
      </c>
      <c r="R51" s="12" t="str">
        <f ca="1">IFERROR(VLOOKUP($C$6&amp;"_"&amp;$M51,DATA2,COLUMNS($M$1:R$1),0),"")</f>
        <v/>
      </c>
      <c r="S51" s="12"/>
      <c r="T51" s="12">
        <v>49</v>
      </c>
      <c r="U51" s="12" t="str">
        <f ca="1">IFERROR(VLOOKUP($C$7&amp;"_"&amp;$T51,DATA2,COLUMNS($T$1:U$1),0),"")</f>
        <v/>
      </c>
      <c r="V51" s="12" t="str">
        <f ca="1">IFERROR(VLOOKUP($C$7&amp;"_"&amp;$T51,DATA2,COLUMNS($T$1:V$1),0),"")</f>
        <v/>
      </c>
      <c r="W51" s="12" t="str">
        <f ca="1">IFERROR(VLOOKUP($C$7&amp;"_"&amp;$T51,DATA2,COLUMNS($T$1:W$1),0),"")</f>
        <v/>
      </c>
      <c r="X51" s="12" t="str">
        <f ca="1">IFERROR(VLOOKUP($C$7&amp;"_"&amp;$T51,DATA2,COLUMNS($T$1:X$1),0),"")</f>
        <v/>
      </c>
      <c r="Y51" s="12" t="str">
        <f ca="1">IFERROR(VLOOKUP($C$7&amp;"_"&amp;$T51,DATA2,COLUMNS($T$1:Y$1),0),"")</f>
        <v/>
      </c>
      <c r="Z51" s="12"/>
      <c r="AA51" s="12">
        <v>49</v>
      </c>
      <c r="AB51" s="12" t="str">
        <f ca="1">IFERROR(VLOOKUP($C$8&amp;"_"&amp;$AA51,DATA2,COLUMNS($AA$1:AB$1),0),"")</f>
        <v/>
      </c>
      <c r="AC51" s="12" t="str">
        <f ca="1">IFERROR(VLOOKUP($C$8&amp;"_"&amp;$AA51,DATA2,COLUMNS($AA$1:AC$1),0),"")</f>
        <v/>
      </c>
      <c r="AD51" s="12" t="str">
        <f ca="1">IFERROR(VLOOKUP($C$8&amp;"_"&amp;$AA51,DATA2,COLUMNS($AA$1:AD$1),0),"")</f>
        <v/>
      </c>
      <c r="AE51" s="12" t="str">
        <f ca="1">IFERROR(VLOOKUP($C$8&amp;"_"&amp;$AA51,DATA2,COLUMNS($AA$1:AE$1),0),"")</f>
        <v/>
      </c>
      <c r="AF51" s="12" t="str">
        <f ca="1">IFERROR(VLOOKUP($C$8&amp;"_"&amp;$AA51,DATA2,COLUMNS($AA$1:AF$1),0),"")</f>
        <v/>
      </c>
      <c r="AG51" s="12"/>
      <c r="AH51" s="12">
        <v>49</v>
      </c>
      <c r="AI51" s="12" t="str">
        <f ca="1">IFERROR(VLOOKUP($C$9&amp;"_"&amp;$AH51,DATA2,COLUMNS($AH$1:AI$1),0),"")</f>
        <v/>
      </c>
      <c r="AJ51" s="12" t="str">
        <f ca="1">IFERROR(VLOOKUP($C$9&amp;"_"&amp;$AH51,DATA2,COLUMNS($AH$1:AJ$1),0),"")</f>
        <v/>
      </c>
      <c r="AK51" s="12" t="str">
        <f ca="1">IFERROR(VLOOKUP($C$9&amp;"_"&amp;$AH51,DATA2,COLUMNS($AH$1:AK$1),0),"")</f>
        <v/>
      </c>
      <c r="AL51" s="12" t="str">
        <f ca="1">IFERROR(VLOOKUP($C$9&amp;"_"&amp;$AH51,DATA2,COLUMNS($AH$1:AL$1),0),"")</f>
        <v/>
      </c>
      <c r="AM51" s="12" t="str">
        <f ca="1">IFERROR(VLOOKUP($C$9&amp;"_"&amp;$AH51,DATA2,COLUMNS($AH$1:AM$1),0),"")</f>
        <v/>
      </c>
      <c r="AN51" s="12"/>
      <c r="AO51" s="12">
        <v>49</v>
      </c>
      <c r="AP51" s="12" t="str">
        <f ca="1">IFERROR(VLOOKUP($C$10&amp;"_"&amp;$AO51,DATA2,COLUMNS($AO$1:AP$1),0),"")</f>
        <v/>
      </c>
      <c r="AQ51" s="12" t="str">
        <f ca="1">IFERROR(VLOOKUP($C$10&amp;"_"&amp;$AO51,DATA2,COLUMNS($AO$1:AQ$1),0),"")</f>
        <v/>
      </c>
      <c r="AR51" s="12" t="str">
        <f ca="1">IFERROR(VLOOKUP($C$10&amp;"_"&amp;$AO51,DATA2,COLUMNS($AO$1:AR$1),0),"")</f>
        <v/>
      </c>
      <c r="AS51" s="12" t="str">
        <f ca="1">IFERROR(VLOOKUP($C$10&amp;"_"&amp;$AO51,DATA2,COLUMNS($AO$1:AS$1),0),"")</f>
        <v/>
      </c>
      <c r="AT51" s="12" t="str">
        <f ca="1">IFERROR(VLOOKUP($C$10&amp;"_"&amp;$AO51,DATA2,COLUMNS($AO$1:AT$1),0),"")</f>
        <v/>
      </c>
      <c r="AU51" s="12"/>
      <c r="AV51" s="12">
        <v>49</v>
      </c>
      <c r="AW51" s="12" t="str">
        <f ca="1">IFERROR(VLOOKUP($C$11&amp;"_"&amp;$AV51,DATA2,COLUMNS($AV$1:AW$1),0),"")</f>
        <v/>
      </c>
      <c r="AX51" s="12" t="str">
        <f ca="1">IFERROR(VLOOKUP($C$11&amp;"_"&amp;$AV51,DATA2,COLUMNS($AV$1:AX$1),0),"")</f>
        <v/>
      </c>
      <c r="AY51" s="12" t="str">
        <f ca="1">IFERROR(VLOOKUP($C$11&amp;"_"&amp;$AV51,DATA2,COLUMNS($AV$1:AY$1),0),"")</f>
        <v/>
      </c>
      <c r="AZ51" s="12" t="str">
        <f ca="1">IFERROR(VLOOKUP($C$11&amp;"_"&amp;$AV51,DATA2,COLUMNS($AV$1:AZ$1),0),"")</f>
        <v/>
      </c>
      <c r="BA51" s="12" t="str">
        <f ca="1">IFERROR(VLOOKUP($C$11&amp;"_"&amp;$AV51,DATA2,COLUMNS($AV$1:BA$1),0),"")</f>
        <v/>
      </c>
      <c r="BB51" s="12"/>
      <c r="BC51" s="12">
        <v>49</v>
      </c>
      <c r="BD51" s="12" t="str">
        <f ca="1">IFERROR(VLOOKUP($C$12&amp;"_"&amp;$BC51,DATA2,COLUMNS($BC$1:BD$1),0),"")</f>
        <v/>
      </c>
      <c r="BE51" s="12" t="str">
        <f ca="1">IFERROR(VLOOKUP($C$12&amp;"_"&amp;$BC51,DATA2,COLUMNS($BC$1:BE$1),0),"")</f>
        <v/>
      </c>
      <c r="BF51" s="12" t="str">
        <f ca="1">IFERROR(VLOOKUP($C$12&amp;"_"&amp;$BC51,DATA2,COLUMNS($BC$1:BF$1),0),"")</f>
        <v/>
      </c>
      <c r="BG51" s="12" t="str">
        <f ca="1">IFERROR(VLOOKUP($C$12&amp;"_"&amp;$BC51,DATA2,COLUMNS($BC$1:BG$1),0),"")</f>
        <v/>
      </c>
      <c r="BH51" s="12" t="str">
        <f ca="1">IFERROR(VLOOKUP($C$12&amp;"_"&amp;$BC51,DATA2,COLUMNS($BC$1:BH$1),0),"")</f>
        <v/>
      </c>
    </row>
    <row r="52" spans="1:60" ht="15.75" customHeight="1" x14ac:dyDescent="0.25">
      <c r="A52" s="48"/>
      <c r="B52" s="48"/>
      <c r="C52" s="48"/>
      <c r="D52" s="48"/>
      <c r="E52" s="12"/>
      <c r="F52" s="12">
        <v>50</v>
      </c>
      <c r="G52" s="12" t="str">
        <f ca="1">IFERROR(VLOOKUP($C$5&amp;"_"&amp;$F52,DATA2,COLUMNS($F$1:G$1),0),"")</f>
        <v/>
      </c>
      <c r="H52" s="12" t="str">
        <f ca="1">IFERROR(VLOOKUP($C$5&amp;"_"&amp;$F52,DATA2,COLUMNS($F$1:H$1),0),"")</f>
        <v/>
      </c>
      <c r="I52" s="12" t="str">
        <f ca="1">IFERROR(VLOOKUP($C$5&amp;"_"&amp;$F52,DATA2,COLUMNS($F$1:I$1),0),"")</f>
        <v/>
      </c>
      <c r="J52" s="12" t="str">
        <f ca="1">IFERROR(VLOOKUP($C$5&amp;"_"&amp;$F52,DATA2,COLUMNS($F$1:J$1),0),"")</f>
        <v/>
      </c>
      <c r="K52" s="12" t="str">
        <f ca="1">IFERROR(VLOOKUP($C$5&amp;"_"&amp;$F52,DATA2,COLUMNS($F$1:K$1),0),"")</f>
        <v/>
      </c>
      <c r="L52" s="12"/>
      <c r="M52" s="12">
        <v>50</v>
      </c>
      <c r="N52" s="12" t="str">
        <f ca="1">IFERROR(VLOOKUP($C$6&amp;"_"&amp;$M52,DATA2,COLUMNS($M$1:N$1),0),"")</f>
        <v/>
      </c>
      <c r="O52" s="12" t="str">
        <f ca="1">IFERROR(VLOOKUP($C$6&amp;"_"&amp;$M52,DATA2,COLUMNS($M$1:O$1),0),"")</f>
        <v/>
      </c>
      <c r="P52" s="12" t="str">
        <f ca="1">IFERROR(VLOOKUP($C$6&amp;"_"&amp;$M52,DATA2,COLUMNS($M$1:P$1),0),"")</f>
        <v/>
      </c>
      <c r="Q52" s="12" t="str">
        <f ca="1">IFERROR(VLOOKUP($C$6&amp;"_"&amp;$M52,DATA2,COLUMNS($M$1:Q$1),0),"")</f>
        <v/>
      </c>
      <c r="R52" s="12" t="str">
        <f ca="1">IFERROR(VLOOKUP($C$6&amp;"_"&amp;$M52,DATA2,COLUMNS($M$1:R$1),0),"")</f>
        <v/>
      </c>
      <c r="S52" s="12"/>
      <c r="T52" s="12">
        <v>50</v>
      </c>
      <c r="U52" s="12" t="str">
        <f ca="1">IFERROR(VLOOKUP($C$7&amp;"_"&amp;$T52,DATA2,COLUMNS($T$1:U$1),0),"")</f>
        <v/>
      </c>
      <c r="V52" s="12" t="str">
        <f ca="1">IFERROR(VLOOKUP($C$7&amp;"_"&amp;$T52,DATA2,COLUMNS($T$1:V$1),0),"")</f>
        <v/>
      </c>
      <c r="W52" s="12" t="str">
        <f ca="1">IFERROR(VLOOKUP($C$7&amp;"_"&amp;$T52,DATA2,COLUMNS($T$1:W$1),0),"")</f>
        <v/>
      </c>
      <c r="X52" s="12" t="str">
        <f ca="1">IFERROR(VLOOKUP($C$7&amp;"_"&amp;$T52,DATA2,COLUMNS($T$1:X$1),0),"")</f>
        <v/>
      </c>
      <c r="Y52" s="12" t="str">
        <f ca="1">IFERROR(VLOOKUP($C$7&amp;"_"&amp;$T52,DATA2,COLUMNS($T$1:Y$1),0),"")</f>
        <v/>
      </c>
      <c r="Z52" s="12"/>
      <c r="AA52" s="12">
        <v>50</v>
      </c>
      <c r="AB52" s="12" t="str">
        <f ca="1">IFERROR(VLOOKUP($C$8&amp;"_"&amp;$AA52,DATA2,COLUMNS($AA$1:AB$1),0),"")</f>
        <v/>
      </c>
      <c r="AC52" s="12" t="str">
        <f ca="1">IFERROR(VLOOKUP($C$8&amp;"_"&amp;$AA52,DATA2,COLUMNS($AA$1:AC$1),0),"")</f>
        <v/>
      </c>
      <c r="AD52" s="12" t="str">
        <f ca="1">IFERROR(VLOOKUP($C$8&amp;"_"&amp;$AA52,DATA2,COLUMNS($AA$1:AD$1),0),"")</f>
        <v/>
      </c>
      <c r="AE52" s="12" t="str">
        <f ca="1">IFERROR(VLOOKUP($C$8&amp;"_"&amp;$AA52,DATA2,COLUMNS($AA$1:AE$1),0),"")</f>
        <v/>
      </c>
      <c r="AF52" s="12" t="str">
        <f ca="1">IFERROR(VLOOKUP($C$8&amp;"_"&amp;$AA52,DATA2,COLUMNS($AA$1:AF$1),0),"")</f>
        <v/>
      </c>
      <c r="AG52" s="12"/>
      <c r="AH52" s="12">
        <v>50</v>
      </c>
      <c r="AI52" s="12" t="str">
        <f ca="1">IFERROR(VLOOKUP($C$9&amp;"_"&amp;$AH52,DATA2,COLUMNS($AH$1:AI$1),0),"")</f>
        <v/>
      </c>
      <c r="AJ52" s="12" t="str">
        <f ca="1">IFERROR(VLOOKUP($C$9&amp;"_"&amp;$AH52,DATA2,COLUMNS($AH$1:AJ$1),0),"")</f>
        <v/>
      </c>
      <c r="AK52" s="12" t="str">
        <f ca="1">IFERROR(VLOOKUP($C$9&amp;"_"&amp;$AH52,DATA2,COLUMNS($AH$1:AK$1),0),"")</f>
        <v/>
      </c>
      <c r="AL52" s="12" t="str">
        <f ca="1">IFERROR(VLOOKUP($C$9&amp;"_"&amp;$AH52,DATA2,COLUMNS($AH$1:AL$1),0),"")</f>
        <v/>
      </c>
      <c r="AM52" s="12" t="str">
        <f ca="1">IFERROR(VLOOKUP($C$9&amp;"_"&amp;$AH52,DATA2,COLUMNS($AH$1:AM$1),0),"")</f>
        <v/>
      </c>
      <c r="AN52" s="12"/>
      <c r="AO52" s="12">
        <v>50</v>
      </c>
      <c r="AP52" s="12" t="str">
        <f ca="1">IFERROR(VLOOKUP($C$10&amp;"_"&amp;$AO52,DATA2,COLUMNS($AO$1:AP$1),0),"")</f>
        <v/>
      </c>
      <c r="AQ52" s="12" t="str">
        <f ca="1">IFERROR(VLOOKUP($C$10&amp;"_"&amp;$AO52,DATA2,COLUMNS($AO$1:AQ$1),0),"")</f>
        <v/>
      </c>
      <c r="AR52" s="12" t="str">
        <f ca="1">IFERROR(VLOOKUP($C$10&amp;"_"&amp;$AO52,DATA2,COLUMNS($AO$1:AR$1),0),"")</f>
        <v/>
      </c>
      <c r="AS52" s="12" t="str">
        <f ca="1">IFERROR(VLOOKUP($C$10&amp;"_"&amp;$AO52,DATA2,COLUMNS($AO$1:AS$1),0),"")</f>
        <v/>
      </c>
      <c r="AT52" s="12" t="str">
        <f ca="1">IFERROR(VLOOKUP($C$10&amp;"_"&amp;$AO52,DATA2,COLUMNS($AO$1:AT$1),0),"")</f>
        <v/>
      </c>
      <c r="AU52" s="12"/>
      <c r="AV52" s="12">
        <v>50</v>
      </c>
      <c r="AW52" s="12" t="str">
        <f ca="1">IFERROR(VLOOKUP($C$11&amp;"_"&amp;$AV52,DATA2,COLUMNS($AV$1:AW$1),0),"")</f>
        <v/>
      </c>
      <c r="AX52" s="12" t="str">
        <f ca="1">IFERROR(VLOOKUP($C$11&amp;"_"&amp;$AV52,DATA2,COLUMNS($AV$1:AX$1),0),"")</f>
        <v/>
      </c>
      <c r="AY52" s="12" t="str">
        <f ca="1">IFERROR(VLOOKUP($C$11&amp;"_"&amp;$AV52,DATA2,COLUMNS($AV$1:AY$1),0),"")</f>
        <v/>
      </c>
      <c r="AZ52" s="12" t="str">
        <f ca="1">IFERROR(VLOOKUP($C$11&amp;"_"&amp;$AV52,DATA2,COLUMNS($AV$1:AZ$1),0),"")</f>
        <v/>
      </c>
      <c r="BA52" s="12" t="str">
        <f ca="1">IFERROR(VLOOKUP($C$11&amp;"_"&amp;$AV52,DATA2,COLUMNS($AV$1:BA$1),0),"")</f>
        <v/>
      </c>
      <c r="BB52" s="12"/>
      <c r="BC52" s="12">
        <v>50</v>
      </c>
      <c r="BD52" s="12" t="str">
        <f ca="1">IFERROR(VLOOKUP($C$12&amp;"_"&amp;$BC52,DATA2,COLUMNS($BC$1:BD$1),0),"")</f>
        <v/>
      </c>
      <c r="BE52" s="12" t="str">
        <f ca="1">IFERROR(VLOOKUP($C$12&amp;"_"&amp;$BC52,DATA2,COLUMNS($BC$1:BE$1),0),"")</f>
        <v/>
      </c>
      <c r="BF52" s="12" t="str">
        <f ca="1">IFERROR(VLOOKUP($C$12&amp;"_"&amp;$BC52,DATA2,COLUMNS($BC$1:BF$1),0),"")</f>
        <v/>
      </c>
      <c r="BG52" s="12" t="str">
        <f ca="1">IFERROR(VLOOKUP($C$12&amp;"_"&amp;$BC52,DATA2,COLUMNS($BC$1:BG$1),0),"")</f>
        <v/>
      </c>
      <c r="BH52" s="12" t="str">
        <f ca="1">IFERROR(VLOOKUP($C$12&amp;"_"&amp;$BC52,DATA2,COLUMNS($BC$1:BH$1),0),"")</f>
        <v/>
      </c>
    </row>
    <row r="53" spans="1:60" ht="15.75" customHeight="1" x14ac:dyDescent="0.25">
      <c r="A53" s="48"/>
      <c r="B53" s="48"/>
      <c r="C53" s="48"/>
      <c r="D53" s="48"/>
      <c r="E53" s="12"/>
      <c r="F53" s="12">
        <v>51</v>
      </c>
      <c r="G53" s="12" t="str">
        <f ca="1">IFERROR(VLOOKUP($C$5&amp;"_"&amp;$F53,DATA2,COLUMNS($F$1:G$1),0),"")</f>
        <v/>
      </c>
      <c r="H53" s="12" t="str">
        <f ca="1">IFERROR(VLOOKUP($C$5&amp;"_"&amp;$F53,DATA2,COLUMNS($F$1:H$1),0),"")</f>
        <v/>
      </c>
      <c r="I53" s="12" t="str">
        <f ca="1">IFERROR(VLOOKUP($C$5&amp;"_"&amp;$F53,DATA2,COLUMNS($F$1:I$1),0),"")</f>
        <v/>
      </c>
      <c r="J53" s="12" t="str">
        <f ca="1">IFERROR(VLOOKUP($C$5&amp;"_"&amp;$F53,DATA2,COLUMNS($F$1:J$1),0),"")</f>
        <v/>
      </c>
      <c r="K53" s="12" t="str">
        <f ca="1">IFERROR(VLOOKUP($C$5&amp;"_"&amp;$F53,DATA2,COLUMNS($F$1:K$1),0),"")</f>
        <v/>
      </c>
      <c r="L53" s="12"/>
      <c r="M53" s="12">
        <v>51</v>
      </c>
      <c r="N53" s="12" t="str">
        <f ca="1">IFERROR(VLOOKUP($C$6&amp;"_"&amp;$M53,DATA2,COLUMNS($M$1:N$1),0),"")</f>
        <v/>
      </c>
      <c r="O53" s="12" t="str">
        <f ca="1">IFERROR(VLOOKUP($C$6&amp;"_"&amp;$M53,DATA2,COLUMNS($M$1:O$1),0),"")</f>
        <v/>
      </c>
      <c r="P53" s="12" t="str">
        <f ca="1">IFERROR(VLOOKUP($C$6&amp;"_"&amp;$M53,DATA2,COLUMNS($M$1:P$1),0),"")</f>
        <v/>
      </c>
      <c r="Q53" s="12" t="str">
        <f ca="1">IFERROR(VLOOKUP($C$6&amp;"_"&amp;$M53,DATA2,COLUMNS($M$1:Q$1),0),"")</f>
        <v/>
      </c>
      <c r="R53" s="12" t="str">
        <f ca="1">IFERROR(VLOOKUP($C$6&amp;"_"&amp;$M53,DATA2,COLUMNS($M$1:R$1),0),"")</f>
        <v/>
      </c>
      <c r="S53" s="12"/>
      <c r="T53" s="12">
        <v>51</v>
      </c>
      <c r="U53" s="12" t="str">
        <f ca="1">IFERROR(VLOOKUP($C$7&amp;"_"&amp;$T53,DATA2,COLUMNS($T$1:U$1),0),"")</f>
        <v/>
      </c>
      <c r="V53" s="12" t="str">
        <f ca="1">IFERROR(VLOOKUP($C$7&amp;"_"&amp;$T53,DATA2,COLUMNS($T$1:V$1),0),"")</f>
        <v/>
      </c>
      <c r="W53" s="12" t="str">
        <f ca="1">IFERROR(VLOOKUP($C$7&amp;"_"&amp;$T53,DATA2,COLUMNS($T$1:W$1),0),"")</f>
        <v/>
      </c>
      <c r="X53" s="12" t="str">
        <f ca="1">IFERROR(VLOOKUP($C$7&amp;"_"&amp;$T53,DATA2,COLUMNS($T$1:X$1),0),"")</f>
        <v/>
      </c>
      <c r="Y53" s="12" t="str">
        <f ca="1">IFERROR(VLOOKUP($C$7&amp;"_"&amp;$T53,DATA2,COLUMNS($T$1:Y$1),0),"")</f>
        <v/>
      </c>
      <c r="Z53" s="12"/>
      <c r="AA53" s="12">
        <v>51</v>
      </c>
      <c r="AB53" s="12" t="str">
        <f ca="1">IFERROR(VLOOKUP($C$8&amp;"_"&amp;$AA53,DATA2,COLUMNS($AA$1:AB$1),0),"")</f>
        <v/>
      </c>
      <c r="AC53" s="12" t="str">
        <f ca="1">IFERROR(VLOOKUP($C$8&amp;"_"&amp;$AA53,DATA2,COLUMNS($AA$1:AC$1),0),"")</f>
        <v/>
      </c>
      <c r="AD53" s="12" t="str">
        <f ca="1">IFERROR(VLOOKUP($C$8&amp;"_"&amp;$AA53,DATA2,COLUMNS($AA$1:AD$1),0),"")</f>
        <v/>
      </c>
      <c r="AE53" s="12" t="str">
        <f ca="1">IFERROR(VLOOKUP($C$8&amp;"_"&amp;$AA53,DATA2,COLUMNS($AA$1:AE$1),0),"")</f>
        <v/>
      </c>
      <c r="AF53" s="12" t="str">
        <f ca="1">IFERROR(VLOOKUP($C$8&amp;"_"&amp;$AA53,DATA2,COLUMNS($AA$1:AF$1),0),"")</f>
        <v/>
      </c>
      <c r="AG53" s="12"/>
      <c r="AH53" s="12">
        <v>51</v>
      </c>
      <c r="AI53" s="12" t="str">
        <f ca="1">IFERROR(VLOOKUP($C$9&amp;"_"&amp;$AH53,DATA2,COLUMNS($AH$1:AI$1),0),"")</f>
        <v/>
      </c>
      <c r="AJ53" s="12" t="str">
        <f ca="1">IFERROR(VLOOKUP($C$9&amp;"_"&amp;$AH53,DATA2,COLUMNS($AH$1:AJ$1),0),"")</f>
        <v/>
      </c>
      <c r="AK53" s="12" t="str">
        <f ca="1">IFERROR(VLOOKUP($C$9&amp;"_"&amp;$AH53,DATA2,COLUMNS($AH$1:AK$1),0),"")</f>
        <v/>
      </c>
      <c r="AL53" s="12" t="str">
        <f ca="1">IFERROR(VLOOKUP($C$9&amp;"_"&amp;$AH53,DATA2,COLUMNS($AH$1:AL$1),0),"")</f>
        <v/>
      </c>
      <c r="AM53" s="12" t="str">
        <f ca="1">IFERROR(VLOOKUP($C$9&amp;"_"&amp;$AH53,DATA2,COLUMNS($AH$1:AM$1),0),"")</f>
        <v/>
      </c>
      <c r="AN53" s="12"/>
      <c r="AO53" s="12">
        <v>51</v>
      </c>
      <c r="AP53" s="12" t="str">
        <f ca="1">IFERROR(VLOOKUP($C$10&amp;"_"&amp;$AO53,DATA2,COLUMNS($AO$1:AP$1),0),"")</f>
        <v/>
      </c>
      <c r="AQ53" s="12" t="str">
        <f ca="1">IFERROR(VLOOKUP($C$10&amp;"_"&amp;$AO53,DATA2,COLUMNS($AO$1:AQ$1),0),"")</f>
        <v/>
      </c>
      <c r="AR53" s="12" t="str">
        <f ca="1">IFERROR(VLOOKUP($C$10&amp;"_"&amp;$AO53,DATA2,COLUMNS($AO$1:AR$1),0),"")</f>
        <v/>
      </c>
      <c r="AS53" s="12" t="str">
        <f ca="1">IFERROR(VLOOKUP($C$10&amp;"_"&amp;$AO53,DATA2,COLUMNS($AO$1:AS$1),0),"")</f>
        <v/>
      </c>
      <c r="AT53" s="12" t="str">
        <f ca="1">IFERROR(VLOOKUP($C$10&amp;"_"&amp;$AO53,DATA2,COLUMNS($AO$1:AT$1),0),"")</f>
        <v/>
      </c>
      <c r="AU53" s="12"/>
      <c r="AV53" s="12">
        <v>51</v>
      </c>
      <c r="AW53" s="12" t="str">
        <f ca="1">IFERROR(VLOOKUP($C$11&amp;"_"&amp;$AV53,DATA2,COLUMNS($AV$1:AW$1),0),"")</f>
        <v/>
      </c>
      <c r="AX53" s="12" t="str">
        <f ca="1">IFERROR(VLOOKUP($C$11&amp;"_"&amp;$AV53,DATA2,COLUMNS($AV$1:AX$1),0),"")</f>
        <v/>
      </c>
      <c r="AY53" s="12" t="str">
        <f ca="1">IFERROR(VLOOKUP($C$11&amp;"_"&amp;$AV53,DATA2,COLUMNS($AV$1:AY$1),0),"")</f>
        <v/>
      </c>
      <c r="AZ53" s="12" t="str">
        <f ca="1">IFERROR(VLOOKUP($C$11&amp;"_"&amp;$AV53,DATA2,COLUMNS($AV$1:AZ$1),0),"")</f>
        <v/>
      </c>
      <c r="BA53" s="12" t="str">
        <f ca="1">IFERROR(VLOOKUP($C$11&amp;"_"&amp;$AV53,DATA2,COLUMNS($AV$1:BA$1),0),"")</f>
        <v/>
      </c>
      <c r="BB53" s="12"/>
      <c r="BC53" s="12">
        <v>51</v>
      </c>
      <c r="BD53" s="12" t="str">
        <f ca="1">IFERROR(VLOOKUP($C$12&amp;"_"&amp;$BC53,DATA2,COLUMNS($BC$1:BD$1),0),"")</f>
        <v/>
      </c>
      <c r="BE53" s="12" t="str">
        <f ca="1">IFERROR(VLOOKUP($C$12&amp;"_"&amp;$BC53,DATA2,COLUMNS($BC$1:BE$1),0),"")</f>
        <v/>
      </c>
      <c r="BF53" s="12" t="str">
        <f ca="1">IFERROR(VLOOKUP($C$12&amp;"_"&amp;$BC53,DATA2,COLUMNS($BC$1:BF$1),0),"")</f>
        <v/>
      </c>
      <c r="BG53" s="12" t="str">
        <f ca="1">IFERROR(VLOOKUP($C$12&amp;"_"&amp;$BC53,DATA2,COLUMNS($BC$1:BG$1),0),"")</f>
        <v/>
      </c>
      <c r="BH53" s="12" t="str">
        <f ca="1">IFERROR(VLOOKUP($C$12&amp;"_"&amp;$BC53,DATA2,COLUMNS($BC$1:BH$1),0),"")</f>
        <v/>
      </c>
    </row>
    <row r="54" spans="1:60" ht="15.75" customHeight="1" x14ac:dyDescent="0.25">
      <c r="A54" s="48"/>
      <c r="B54" s="48"/>
      <c r="C54" s="48"/>
      <c r="D54" s="48"/>
      <c r="E54" s="12"/>
      <c r="F54" s="12">
        <v>52</v>
      </c>
      <c r="G54" s="12" t="str">
        <f ca="1">IFERROR(VLOOKUP($C$5&amp;"_"&amp;$F54,DATA2,COLUMNS($F$1:G$1),0),"")</f>
        <v/>
      </c>
      <c r="H54" s="12" t="str">
        <f ca="1">IFERROR(VLOOKUP($C$5&amp;"_"&amp;$F54,DATA2,COLUMNS($F$1:H$1),0),"")</f>
        <v/>
      </c>
      <c r="I54" s="12" t="str">
        <f ca="1">IFERROR(VLOOKUP($C$5&amp;"_"&amp;$F54,DATA2,COLUMNS($F$1:I$1),0),"")</f>
        <v/>
      </c>
      <c r="J54" s="12" t="str">
        <f ca="1">IFERROR(VLOOKUP($C$5&amp;"_"&amp;$F54,DATA2,COLUMNS($F$1:J$1),0),"")</f>
        <v/>
      </c>
      <c r="K54" s="12" t="str">
        <f ca="1">IFERROR(VLOOKUP($C$5&amp;"_"&amp;$F54,DATA2,COLUMNS($F$1:K$1),0),"")</f>
        <v/>
      </c>
      <c r="L54" s="12"/>
      <c r="M54" s="12">
        <v>52</v>
      </c>
      <c r="N54" s="12" t="str">
        <f ca="1">IFERROR(VLOOKUP($C$6&amp;"_"&amp;$M54,DATA2,COLUMNS($M$1:N$1),0),"")</f>
        <v/>
      </c>
      <c r="O54" s="12" t="str">
        <f ca="1">IFERROR(VLOOKUP($C$6&amp;"_"&amp;$M54,DATA2,COLUMNS($M$1:O$1),0),"")</f>
        <v/>
      </c>
      <c r="P54" s="12" t="str">
        <f ca="1">IFERROR(VLOOKUP($C$6&amp;"_"&amp;$M54,DATA2,COLUMNS($M$1:P$1),0),"")</f>
        <v/>
      </c>
      <c r="Q54" s="12" t="str">
        <f ca="1">IFERROR(VLOOKUP($C$6&amp;"_"&amp;$M54,DATA2,COLUMNS($M$1:Q$1),0),"")</f>
        <v/>
      </c>
      <c r="R54" s="12" t="str">
        <f ca="1">IFERROR(VLOOKUP($C$6&amp;"_"&amp;$M54,DATA2,COLUMNS($M$1:R$1),0),"")</f>
        <v/>
      </c>
      <c r="S54" s="12"/>
      <c r="T54" s="12">
        <v>52</v>
      </c>
      <c r="U54" s="12" t="str">
        <f ca="1">IFERROR(VLOOKUP($C$7&amp;"_"&amp;$T54,DATA2,COLUMNS($T$1:U$1),0),"")</f>
        <v/>
      </c>
      <c r="V54" s="12" t="str">
        <f ca="1">IFERROR(VLOOKUP($C$7&amp;"_"&amp;$T54,DATA2,COLUMNS($T$1:V$1),0),"")</f>
        <v/>
      </c>
      <c r="W54" s="12" t="str">
        <f ca="1">IFERROR(VLOOKUP($C$7&amp;"_"&amp;$T54,DATA2,COLUMNS($T$1:W$1),0),"")</f>
        <v/>
      </c>
      <c r="X54" s="12" t="str">
        <f ca="1">IFERROR(VLOOKUP($C$7&amp;"_"&amp;$T54,DATA2,COLUMNS($T$1:X$1),0),"")</f>
        <v/>
      </c>
      <c r="Y54" s="12" t="str">
        <f ca="1">IFERROR(VLOOKUP($C$7&amp;"_"&amp;$T54,DATA2,COLUMNS($T$1:Y$1),0),"")</f>
        <v/>
      </c>
      <c r="Z54" s="12"/>
      <c r="AA54" s="12">
        <v>52</v>
      </c>
      <c r="AB54" s="12" t="str">
        <f ca="1">IFERROR(VLOOKUP($C$8&amp;"_"&amp;$AA54,DATA2,COLUMNS($AA$1:AB$1),0),"")</f>
        <v/>
      </c>
      <c r="AC54" s="12" t="str">
        <f ca="1">IFERROR(VLOOKUP($C$8&amp;"_"&amp;$AA54,DATA2,COLUMNS($AA$1:AC$1),0),"")</f>
        <v/>
      </c>
      <c r="AD54" s="12" t="str">
        <f ca="1">IFERROR(VLOOKUP($C$8&amp;"_"&amp;$AA54,DATA2,COLUMNS($AA$1:AD$1),0),"")</f>
        <v/>
      </c>
      <c r="AE54" s="12" t="str">
        <f ca="1">IFERROR(VLOOKUP($C$8&amp;"_"&amp;$AA54,DATA2,COLUMNS($AA$1:AE$1),0),"")</f>
        <v/>
      </c>
      <c r="AF54" s="12" t="str">
        <f ca="1">IFERROR(VLOOKUP($C$8&amp;"_"&amp;$AA54,DATA2,COLUMNS($AA$1:AF$1),0),"")</f>
        <v/>
      </c>
      <c r="AG54" s="12"/>
      <c r="AH54" s="12">
        <v>52</v>
      </c>
      <c r="AI54" s="12" t="str">
        <f ca="1">IFERROR(VLOOKUP($C$9&amp;"_"&amp;$AH54,DATA2,COLUMNS($AH$1:AI$1),0),"")</f>
        <v/>
      </c>
      <c r="AJ54" s="12" t="str">
        <f ca="1">IFERROR(VLOOKUP($C$9&amp;"_"&amp;$AH54,DATA2,COLUMNS($AH$1:AJ$1),0),"")</f>
        <v/>
      </c>
      <c r="AK54" s="12" t="str">
        <f ca="1">IFERROR(VLOOKUP($C$9&amp;"_"&amp;$AH54,DATA2,COLUMNS($AH$1:AK$1),0),"")</f>
        <v/>
      </c>
      <c r="AL54" s="12" t="str">
        <f ca="1">IFERROR(VLOOKUP($C$9&amp;"_"&amp;$AH54,DATA2,COLUMNS($AH$1:AL$1),0),"")</f>
        <v/>
      </c>
      <c r="AM54" s="12" t="str">
        <f ca="1">IFERROR(VLOOKUP($C$9&amp;"_"&amp;$AH54,DATA2,COLUMNS($AH$1:AM$1),0),"")</f>
        <v/>
      </c>
      <c r="AN54" s="12"/>
      <c r="AO54" s="12">
        <v>52</v>
      </c>
      <c r="AP54" s="12" t="str">
        <f ca="1">IFERROR(VLOOKUP($C$10&amp;"_"&amp;$AO54,DATA2,COLUMNS($AO$1:AP$1),0),"")</f>
        <v/>
      </c>
      <c r="AQ54" s="12" t="str">
        <f ca="1">IFERROR(VLOOKUP($C$10&amp;"_"&amp;$AO54,DATA2,COLUMNS($AO$1:AQ$1),0),"")</f>
        <v/>
      </c>
      <c r="AR54" s="12" t="str">
        <f ca="1">IFERROR(VLOOKUP($C$10&amp;"_"&amp;$AO54,DATA2,COLUMNS($AO$1:AR$1),0),"")</f>
        <v/>
      </c>
      <c r="AS54" s="12" t="str">
        <f ca="1">IFERROR(VLOOKUP($C$10&amp;"_"&amp;$AO54,DATA2,COLUMNS($AO$1:AS$1),0),"")</f>
        <v/>
      </c>
      <c r="AT54" s="12" t="str">
        <f ca="1">IFERROR(VLOOKUP($C$10&amp;"_"&amp;$AO54,DATA2,COLUMNS($AO$1:AT$1),0),"")</f>
        <v/>
      </c>
      <c r="AU54" s="12"/>
      <c r="AV54" s="12">
        <v>52</v>
      </c>
      <c r="AW54" s="12" t="str">
        <f ca="1">IFERROR(VLOOKUP($C$11&amp;"_"&amp;$AV54,DATA2,COLUMNS($AV$1:AW$1),0),"")</f>
        <v/>
      </c>
      <c r="AX54" s="12" t="str">
        <f ca="1">IFERROR(VLOOKUP($C$11&amp;"_"&amp;$AV54,DATA2,COLUMNS($AV$1:AX$1),0),"")</f>
        <v/>
      </c>
      <c r="AY54" s="12" t="str">
        <f ca="1">IFERROR(VLOOKUP($C$11&amp;"_"&amp;$AV54,DATA2,COLUMNS($AV$1:AY$1),0),"")</f>
        <v/>
      </c>
      <c r="AZ54" s="12" t="str">
        <f ca="1">IFERROR(VLOOKUP($C$11&amp;"_"&amp;$AV54,DATA2,COLUMNS($AV$1:AZ$1),0),"")</f>
        <v/>
      </c>
      <c r="BA54" s="12" t="str">
        <f ca="1">IFERROR(VLOOKUP($C$11&amp;"_"&amp;$AV54,DATA2,COLUMNS($AV$1:BA$1),0),"")</f>
        <v/>
      </c>
      <c r="BB54" s="12"/>
      <c r="BC54" s="12">
        <v>52</v>
      </c>
      <c r="BD54" s="12" t="str">
        <f ca="1">IFERROR(VLOOKUP($C$12&amp;"_"&amp;$BC54,DATA2,COLUMNS($BC$1:BD$1),0),"")</f>
        <v/>
      </c>
      <c r="BE54" s="12" t="str">
        <f ca="1">IFERROR(VLOOKUP($C$12&amp;"_"&amp;$BC54,DATA2,COLUMNS($BC$1:BE$1),0),"")</f>
        <v/>
      </c>
      <c r="BF54" s="12" t="str">
        <f ca="1">IFERROR(VLOOKUP($C$12&amp;"_"&amp;$BC54,DATA2,COLUMNS($BC$1:BF$1),0),"")</f>
        <v/>
      </c>
      <c r="BG54" s="12" t="str">
        <f ca="1">IFERROR(VLOOKUP($C$12&amp;"_"&amp;$BC54,DATA2,COLUMNS($BC$1:BG$1),0),"")</f>
        <v/>
      </c>
      <c r="BH54" s="12" t="str">
        <f ca="1">IFERROR(VLOOKUP($C$12&amp;"_"&amp;$BC54,DATA2,COLUMNS($BC$1:BH$1),0),"")</f>
        <v/>
      </c>
    </row>
    <row r="55" spans="1:60" ht="15.75" customHeight="1" x14ac:dyDescent="0.25">
      <c r="A55" s="48"/>
      <c r="B55" s="48"/>
      <c r="C55" s="48"/>
      <c r="D55" s="48"/>
      <c r="E55" s="12"/>
      <c r="F55" s="12">
        <v>53</v>
      </c>
      <c r="G55" s="12" t="str">
        <f ca="1">IFERROR(VLOOKUP($C$5&amp;"_"&amp;$F55,DATA2,COLUMNS($F$1:G$1),0),"")</f>
        <v/>
      </c>
      <c r="H55" s="12" t="str">
        <f ca="1">IFERROR(VLOOKUP($C$5&amp;"_"&amp;$F55,DATA2,COLUMNS($F$1:H$1),0),"")</f>
        <v/>
      </c>
      <c r="I55" s="12" t="str">
        <f ca="1">IFERROR(VLOOKUP($C$5&amp;"_"&amp;$F55,DATA2,COLUMNS($F$1:I$1),0),"")</f>
        <v/>
      </c>
      <c r="J55" s="12" t="str">
        <f ca="1">IFERROR(VLOOKUP($C$5&amp;"_"&amp;$F55,DATA2,COLUMNS($F$1:J$1),0),"")</f>
        <v/>
      </c>
      <c r="K55" s="12" t="str">
        <f ca="1">IFERROR(VLOOKUP($C$5&amp;"_"&amp;$F55,DATA2,COLUMNS($F$1:K$1),0),"")</f>
        <v/>
      </c>
      <c r="L55" s="12"/>
      <c r="M55" s="12">
        <v>53</v>
      </c>
      <c r="N55" s="12" t="str">
        <f ca="1">IFERROR(VLOOKUP($C$6&amp;"_"&amp;$M55,DATA2,COLUMNS($M$1:N$1),0),"")</f>
        <v/>
      </c>
      <c r="O55" s="12" t="str">
        <f ca="1">IFERROR(VLOOKUP($C$6&amp;"_"&amp;$M55,DATA2,COLUMNS($M$1:O$1),0),"")</f>
        <v/>
      </c>
      <c r="P55" s="12" t="str">
        <f ca="1">IFERROR(VLOOKUP($C$6&amp;"_"&amp;$M55,DATA2,COLUMNS($M$1:P$1),0),"")</f>
        <v/>
      </c>
      <c r="Q55" s="12" t="str">
        <f ca="1">IFERROR(VLOOKUP($C$6&amp;"_"&amp;$M55,DATA2,COLUMNS($M$1:Q$1),0),"")</f>
        <v/>
      </c>
      <c r="R55" s="12" t="str">
        <f ca="1">IFERROR(VLOOKUP($C$6&amp;"_"&amp;$M55,DATA2,COLUMNS($M$1:R$1),0),"")</f>
        <v/>
      </c>
      <c r="S55" s="12"/>
      <c r="T55" s="12">
        <v>53</v>
      </c>
      <c r="U55" s="12" t="str">
        <f ca="1">IFERROR(VLOOKUP($C$7&amp;"_"&amp;$T55,DATA2,COLUMNS($T$1:U$1),0),"")</f>
        <v/>
      </c>
      <c r="V55" s="12" t="str">
        <f ca="1">IFERROR(VLOOKUP($C$7&amp;"_"&amp;$T55,DATA2,COLUMNS($T$1:V$1),0),"")</f>
        <v/>
      </c>
      <c r="W55" s="12" t="str">
        <f ca="1">IFERROR(VLOOKUP($C$7&amp;"_"&amp;$T55,DATA2,COLUMNS($T$1:W$1),0),"")</f>
        <v/>
      </c>
      <c r="X55" s="12" t="str">
        <f ca="1">IFERROR(VLOOKUP($C$7&amp;"_"&amp;$T55,DATA2,COLUMNS($T$1:X$1),0),"")</f>
        <v/>
      </c>
      <c r="Y55" s="12" t="str">
        <f ca="1">IFERROR(VLOOKUP($C$7&amp;"_"&amp;$T55,DATA2,COLUMNS($T$1:Y$1),0),"")</f>
        <v/>
      </c>
      <c r="Z55" s="12"/>
      <c r="AA55" s="12">
        <v>53</v>
      </c>
      <c r="AB55" s="12" t="str">
        <f ca="1">IFERROR(VLOOKUP($C$8&amp;"_"&amp;$AA55,DATA2,COLUMNS($AA$1:AB$1),0),"")</f>
        <v/>
      </c>
      <c r="AC55" s="12" t="str">
        <f ca="1">IFERROR(VLOOKUP($C$8&amp;"_"&amp;$AA55,DATA2,COLUMNS($AA$1:AC$1),0),"")</f>
        <v/>
      </c>
      <c r="AD55" s="12" t="str">
        <f ca="1">IFERROR(VLOOKUP($C$8&amp;"_"&amp;$AA55,DATA2,COLUMNS($AA$1:AD$1),0),"")</f>
        <v/>
      </c>
      <c r="AE55" s="12" t="str">
        <f ca="1">IFERROR(VLOOKUP($C$8&amp;"_"&amp;$AA55,DATA2,COLUMNS($AA$1:AE$1),0),"")</f>
        <v/>
      </c>
      <c r="AF55" s="12" t="str">
        <f ca="1">IFERROR(VLOOKUP($C$8&amp;"_"&amp;$AA55,DATA2,COLUMNS($AA$1:AF$1),0),"")</f>
        <v/>
      </c>
      <c r="AG55" s="12"/>
      <c r="AH55" s="12">
        <v>53</v>
      </c>
      <c r="AI55" s="12" t="str">
        <f ca="1">IFERROR(VLOOKUP($C$9&amp;"_"&amp;$AH55,DATA2,COLUMNS($AH$1:AI$1),0),"")</f>
        <v/>
      </c>
      <c r="AJ55" s="12" t="str">
        <f ca="1">IFERROR(VLOOKUP($C$9&amp;"_"&amp;$AH55,DATA2,COLUMNS($AH$1:AJ$1),0),"")</f>
        <v/>
      </c>
      <c r="AK55" s="12" t="str">
        <f ca="1">IFERROR(VLOOKUP($C$9&amp;"_"&amp;$AH55,DATA2,COLUMNS($AH$1:AK$1),0),"")</f>
        <v/>
      </c>
      <c r="AL55" s="12" t="str">
        <f ca="1">IFERROR(VLOOKUP($C$9&amp;"_"&amp;$AH55,DATA2,COLUMNS($AH$1:AL$1),0),"")</f>
        <v/>
      </c>
      <c r="AM55" s="12" t="str">
        <f ca="1">IFERROR(VLOOKUP($C$9&amp;"_"&amp;$AH55,DATA2,COLUMNS($AH$1:AM$1),0),"")</f>
        <v/>
      </c>
      <c r="AN55" s="12"/>
      <c r="AO55" s="12">
        <v>53</v>
      </c>
      <c r="AP55" s="12" t="str">
        <f ca="1">IFERROR(VLOOKUP($C$10&amp;"_"&amp;$AO55,DATA2,COLUMNS($AO$1:AP$1),0),"")</f>
        <v/>
      </c>
      <c r="AQ55" s="12" t="str">
        <f ca="1">IFERROR(VLOOKUP($C$10&amp;"_"&amp;$AO55,DATA2,COLUMNS($AO$1:AQ$1),0),"")</f>
        <v/>
      </c>
      <c r="AR55" s="12" t="str">
        <f ca="1">IFERROR(VLOOKUP($C$10&amp;"_"&amp;$AO55,DATA2,COLUMNS($AO$1:AR$1),0),"")</f>
        <v/>
      </c>
      <c r="AS55" s="12" t="str">
        <f ca="1">IFERROR(VLOOKUP($C$10&amp;"_"&amp;$AO55,DATA2,COLUMNS($AO$1:AS$1),0),"")</f>
        <v/>
      </c>
      <c r="AT55" s="12" t="str">
        <f ca="1">IFERROR(VLOOKUP($C$10&amp;"_"&amp;$AO55,DATA2,COLUMNS($AO$1:AT$1),0),"")</f>
        <v/>
      </c>
      <c r="AU55" s="12"/>
      <c r="AV55" s="12">
        <v>53</v>
      </c>
      <c r="AW55" s="12" t="str">
        <f ca="1">IFERROR(VLOOKUP($C$11&amp;"_"&amp;$AV55,DATA2,COLUMNS($AV$1:AW$1),0),"")</f>
        <v/>
      </c>
      <c r="AX55" s="12" t="str">
        <f ca="1">IFERROR(VLOOKUP($C$11&amp;"_"&amp;$AV55,DATA2,COLUMNS($AV$1:AX$1),0),"")</f>
        <v/>
      </c>
      <c r="AY55" s="12" t="str">
        <f ca="1">IFERROR(VLOOKUP($C$11&amp;"_"&amp;$AV55,DATA2,COLUMNS($AV$1:AY$1),0),"")</f>
        <v/>
      </c>
      <c r="AZ55" s="12" t="str">
        <f ca="1">IFERROR(VLOOKUP($C$11&amp;"_"&amp;$AV55,DATA2,COLUMNS($AV$1:AZ$1),0),"")</f>
        <v/>
      </c>
      <c r="BA55" s="12" t="str">
        <f ca="1">IFERROR(VLOOKUP($C$11&amp;"_"&amp;$AV55,DATA2,COLUMNS($AV$1:BA$1),0),"")</f>
        <v/>
      </c>
      <c r="BB55" s="12"/>
      <c r="BC55" s="12">
        <v>53</v>
      </c>
      <c r="BD55" s="12" t="str">
        <f ca="1">IFERROR(VLOOKUP($C$12&amp;"_"&amp;$BC55,DATA2,COLUMNS($BC$1:BD$1),0),"")</f>
        <v/>
      </c>
      <c r="BE55" s="12" t="str">
        <f ca="1">IFERROR(VLOOKUP($C$12&amp;"_"&amp;$BC55,DATA2,COLUMNS($BC$1:BE$1),0),"")</f>
        <v/>
      </c>
      <c r="BF55" s="12" t="str">
        <f ca="1">IFERROR(VLOOKUP($C$12&amp;"_"&amp;$BC55,DATA2,COLUMNS($BC$1:BF$1),0),"")</f>
        <v/>
      </c>
      <c r="BG55" s="12" t="str">
        <f ca="1">IFERROR(VLOOKUP($C$12&amp;"_"&amp;$BC55,DATA2,COLUMNS($BC$1:BG$1),0),"")</f>
        <v/>
      </c>
      <c r="BH55" s="12" t="str">
        <f ca="1">IFERROR(VLOOKUP($C$12&amp;"_"&amp;$BC55,DATA2,COLUMNS($BC$1:BH$1),0),"")</f>
        <v/>
      </c>
    </row>
    <row r="56" spans="1:60" ht="15.75" customHeight="1" x14ac:dyDescent="0.25">
      <c r="A56" s="48"/>
      <c r="B56" s="48"/>
      <c r="C56" s="48"/>
      <c r="D56" s="48"/>
      <c r="E56" s="12"/>
      <c r="F56" s="12">
        <v>54</v>
      </c>
      <c r="G56" s="12" t="str">
        <f ca="1">IFERROR(VLOOKUP($C$5&amp;"_"&amp;$F56,DATA2,COLUMNS($F$1:G$1),0),"")</f>
        <v/>
      </c>
      <c r="H56" s="12" t="str">
        <f ca="1">IFERROR(VLOOKUP($C$5&amp;"_"&amp;$F56,DATA2,COLUMNS($F$1:H$1),0),"")</f>
        <v/>
      </c>
      <c r="I56" s="12" t="str">
        <f ca="1">IFERROR(VLOOKUP($C$5&amp;"_"&amp;$F56,DATA2,COLUMNS($F$1:I$1),0),"")</f>
        <v/>
      </c>
      <c r="J56" s="12" t="str">
        <f ca="1">IFERROR(VLOOKUP($C$5&amp;"_"&amp;$F56,DATA2,COLUMNS($F$1:J$1),0),"")</f>
        <v/>
      </c>
      <c r="K56" s="12" t="str">
        <f ca="1">IFERROR(VLOOKUP($C$5&amp;"_"&amp;$F56,DATA2,COLUMNS($F$1:K$1),0),"")</f>
        <v/>
      </c>
      <c r="L56" s="12"/>
      <c r="M56" s="12">
        <v>54</v>
      </c>
      <c r="N56" s="12" t="str">
        <f ca="1">IFERROR(VLOOKUP($C$6&amp;"_"&amp;$M56,DATA2,COLUMNS($M$1:N$1),0),"")</f>
        <v/>
      </c>
      <c r="O56" s="12" t="str">
        <f ca="1">IFERROR(VLOOKUP($C$6&amp;"_"&amp;$M56,DATA2,COLUMNS($M$1:O$1),0),"")</f>
        <v/>
      </c>
      <c r="P56" s="12" t="str">
        <f ca="1">IFERROR(VLOOKUP($C$6&amp;"_"&amp;$M56,DATA2,COLUMNS($M$1:P$1),0),"")</f>
        <v/>
      </c>
      <c r="Q56" s="12" t="str">
        <f ca="1">IFERROR(VLOOKUP($C$6&amp;"_"&amp;$M56,DATA2,COLUMNS($M$1:Q$1),0),"")</f>
        <v/>
      </c>
      <c r="R56" s="12" t="str">
        <f ca="1">IFERROR(VLOOKUP($C$6&amp;"_"&amp;$M56,DATA2,COLUMNS($M$1:R$1),0),"")</f>
        <v/>
      </c>
      <c r="S56" s="12"/>
      <c r="T56" s="12">
        <v>54</v>
      </c>
      <c r="U56" s="12" t="str">
        <f ca="1">IFERROR(VLOOKUP($C$7&amp;"_"&amp;$T56,DATA2,COLUMNS($T$1:U$1),0),"")</f>
        <v/>
      </c>
      <c r="V56" s="12" t="str">
        <f ca="1">IFERROR(VLOOKUP($C$7&amp;"_"&amp;$T56,DATA2,COLUMNS($T$1:V$1),0),"")</f>
        <v/>
      </c>
      <c r="W56" s="12" t="str">
        <f ca="1">IFERROR(VLOOKUP($C$7&amp;"_"&amp;$T56,DATA2,COLUMNS($T$1:W$1),0),"")</f>
        <v/>
      </c>
      <c r="X56" s="12" t="str">
        <f ca="1">IFERROR(VLOOKUP($C$7&amp;"_"&amp;$T56,DATA2,COLUMNS($T$1:X$1),0),"")</f>
        <v/>
      </c>
      <c r="Y56" s="12" t="str">
        <f ca="1">IFERROR(VLOOKUP($C$7&amp;"_"&amp;$T56,DATA2,COLUMNS($T$1:Y$1),0),"")</f>
        <v/>
      </c>
      <c r="Z56" s="12"/>
      <c r="AA56" s="12">
        <v>54</v>
      </c>
      <c r="AB56" s="12" t="str">
        <f ca="1">IFERROR(VLOOKUP($C$8&amp;"_"&amp;$AA56,DATA2,COLUMNS($AA$1:AB$1),0),"")</f>
        <v/>
      </c>
      <c r="AC56" s="12" t="str">
        <f ca="1">IFERROR(VLOOKUP($C$8&amp;"_"&amp;$AA56,DATA2,COLUMNS($AA$1:AC$1),0),"")</f>
        <v/>
      </c>
      <c r="AD56" s="12" t="str">
        <f ca="1">IFERROR(VLOOKUP($C$8&amp;"_"&amp;$AA56,DATA2,COLUMNS($AA$1:AD$1),0),"")</f>
        <v/>
      </c>
      <c r="AE56" s="12" t="str">
        <f ca="1">IFERROR(VLOOKUP($C$8&amp;"_"&amp;$AA56,DATA2,COLUMNS($AA$1:AE$1),0),"")</f>
        <v/>
      </c>
      <c r="AF56" s="12" t="str">
        <f ca="1">IFERROR(VLOOKUP($C$8&amp;"_"&amp;$AA56,DATA2,COLUMNS($AA$1:AF$1),0),"")</f>
        <v/>
      </c>
      <c r="AG56" s="12"/>
      <c r="AH56" s="12">
        <v>54</v>
      </c>
      <c r="AI56" s="12" t="str">
        <f ca="1">IFERROR(VLOOKUP($C$9&amp;"_"&amp;$AH56,DATA2,COLUMNS($AH$1:AI$1),0),"")</f>
        <v/>
      </c>
      <c r="AJ56" s="12" t="str">
        <f ca="1">IFERROR(VLOOKUP($C$9&amp;"_"&amp;$AH56,DATA2,COLUMNS($AH$1:AJ$1),0),"")</f>
        <v/>
      </c>
      <c r="AK56" s="12" t="str">
        <f ca="1">IFERROR(VLOOKUP($C$9&amp;"_"&amp;$AH56,DATA2,COLUMNS($AH$1:AK$1),0),"")</f>
        <v/>
      </c>
      <c r="AL56" s="12" t="str">
        <f ca="1">IFERROR(VLOOKUP($C$9&amp;"_"&amp;$AH56,DATA2,COLUMNS($AH$1:AL$1),0),"")</f>
        <v/>
      </c>
      <c r="AM56" s="12" t="str">
        <f ca="1">IFERROR(VLOOKUP($C$9&amp;"_"&amp;$AH56,DATA2,COLUMNS($AH$1:AM$1),0),"")</f>
        <v/>
      </c>
      <c r="AN56" s="12"/>
      <c r="AO56" s="12">
        <v>54</v>
      </c>
      <c r="AP56" s="12" t="str">
        <f ca="1">IFERROR(VLOOKUP($C$10&amp;"_"&amp;$AO56,DATA2,COLUMNS($AO$1:AP$1),0),"")</f>
        <v/>
      </c>
      <c r="AQ56" s="12" t="str">
        <f ca="1">IFERROR(VLOOKUP($C$10&amp;"_"&amp;$AO56,DATA2,COLUMNS($AO$1:AQ$1),0),"")</f>
        <v/>
      </c>
      <c r="AR56" s="12" t="str">
        <f ca="1">IFERROR(VLOOKUP($C$10&amp;"_"&amp;$AO56,DATA2,COLUMNS($AO$1:AR$1),0),"")</f>
        <v/>
      </c>
      <c r="AS56" s="12" t="str">
        <f ca="1">IFERROR(VLOOKUP($C$10&amp;"_"&amp;$AO56,DATA2,COLUMNS($AO$1:AS$1),0),"")</f>
        <v/>
      </c>
      <c r="AT56" s="12" t="str">
        <f ca="1">IFERROR(VLOOKUP($C$10&amp;"_"&amp;$AO56,DATA2,COLUMNS($AO$1:AT$1),0),"")</f>
        <v/>
      </c>
      <c r="AU56" s="12"/>
      <c r="AV56" s="12">
        <v>54</v>
      </c>
      <c r="AW56" s="12" t="str">
        <f ca="1">IFERROR(VLOOKUP($C$11&amp;"_"&amp;$AV56,DATA2,COLUMNS($AV$1:AW$1),0),"")</f>
        <v/>
      </c>
      <c r="AX56" s="12" t="str">
        <f ca="1">IFERROR(VLOOKUP($C$11&amp;"_"&amp;$AV56,DATA2,COLUMNS($AV$1:AX$1),0),"")</f>
        <v/>
      </c>
      <c r="AY56" s="12" t="str">
        <f ca="1">IFERROR(VLOOKUP($C$11&amp;"_"&amp;$AV56,DATA2,COLUMNS($AV$1:AY$1),0),"")</f>
        <v/>
      </c>
      <c r="AZ56" s="12" t="str">
        <f ca="1">IFERROR(VLOOKUP($C$11&amp;"_"&amp;$AV56,DATA2,COLUMNS($AV$1:AZ$1),0),"")</f>
        <v/>
      </c>
      <c r="BA56" s="12" t="str">
        <f ca="1">IFERROR(VLOOKUP($C$11&amp;"_"&amp;$AV56,DATA2,COLUMNS($AV$1:BA$1),0),"")</f>
        <v/>
      </c>
      <c r="BB56" s="12"/>
      <c r="BC56" s="12">
        <v>54</v>
      </c>
      <c r="BD56" s="12" t="str">
        <f ca="1">IFERROR(VLOOKUP($C$12&amp;"_"&amp;$BC56,DATA2,COLUMNS($BC$1:BD$1),0),"")</f>
        <v/>
      </c>
      <c r="BE56" s="12" t="str">
        <f ca="1">IFERROR(VLOOKUP($C$12&amp;"_"&amp;$BC56,DATA2,COLUMNS($BC$1:BE$1),0),"")</f>
        <v/>
      </c>
      <c r="BF56" s="12" t="str">
        <f ca="1">IFERROR(VLOOKUP($C$12&amp;"_"&amp;$BC56,DATA2,COLUMNS($BC$1:BF$1),0),"")</f>
        <v/>
      </c>
      <c r="BG56" s="12" t="str">
        <f ca="1">IFERROR(VLOOKUP($C$12&amp;"_"&amp;$BC56,DATA2,COLUMNS($BC$1:BG$1),0),"")</f>
        <v/>
      </c>
      <c r="BH56" s="12" t="str">
        <f ca="1">IFERROR(VLOOKUP($C$12&amp;"_"&amp;$BC56,DATA2,COLUMNS($BC$1:BH$1),0),"")</f>
        <v/>
      </c>
    </row>
    <row r="57" spans="1:60" ht="15.75" customHeight="1" x14ac:dyDescent="0.25">
      <c r="A57" s="48"/>
      <c r="B57" s="48"/>
      <c r="C57" s="48"/>
      <c r="D57" s="48"/>
      <c r="E57" s="12"/>
      <c r="F57" s="12">
        <v>55</v>
      </c>
      <c r="G57" s="12" t="str">
        <f ca="1">IFERROR(VLOOKUP($C$5&amp;"_"&amp;$F57,DATA2,COLUMNS($F$1:G$1),0),"")</f>
        <v/>
      </c>
      <c r="H57" s="12" t="str">
        <f ca="1">IFERROR(VLOOKUP($C$5&amp;"_"&amp;$F57,DATA2,COLUMNS($F$1:H$1),0),"")</f>
        <v/>
      </c>
      <c r="I57" s="12" t="str">
        <f ca="1">IFERROR(VLOOKUP($C$5&amp;"_"&amp;$F57,DATA2,COLUMNS($F$1:I$1),0),"")</f>
        <v/>
      </c>
      <c r="J57" s="12" t="str">
        <f ca="1">IFERROR(VLOOKUP($C$5&amp;"_"&amp;$F57,DATA2,COLUMNS($F$1:J$1),0),"")</f>
        <v/>
      </c>
      <c r="K57" s="12" t="str">
        <f ca="1">IFERROR(VLOOKUP($C$5&amp;"_"&amp;$F57,DATA2,COLUMNS($F$1:K$1),0),"")</f>
        <v/>
      </c>
      <c r="L57" s="12"/>
      <c r="M57" s="12">
        <v>55</v>
      </c>
      <c r="N57" s="12" t="str">
        <f ca="1">IFERROR(VLOOKUP($C$6&amp;"_"&amp;$M57,DATA2,COLUMNS($M$1:N$1),0),"")</f>
        <v/>
      </c>
      <c r="O57" s="12" t="str">
        <f ca="1">IFERROR(VLOOKUP($C$6&amp;"_"&amp;$M57,DATA2,COLUMNS($M$1:O$1),0),"")</f>
        <v/>
      </c>
      <c r="P57" s="12" t="str">
        <f ca="1">IFERROR(VLOOKUP($C$6&amp;"_"&amp;$M57,DATA2,COLUMNS($M$1:P$1),0),"")</f>
        <v/>
      </c>
      <c r="Q57" s="12" t="str">
        <f ca="1">IFERROR(VLOOKUP($C$6&amp;"_"&amp;$M57,DATA2,COLUMNS($M$1:Q$1),0),"")</f>
        <v/>
      </c>
      <c r="R57" s="12" t="str">
        <f ca="1">IFERROR(VLOOKUP($C$6&amp;"_"&amp;$M57,DATA2,COLUMNS($M$1:R$1),0),"")</f>
        <v/>
      </c>
      <c r="S57" s="12"/>
      <c r="T57" s="12">
        <v>55</v>
      </c>
      <c r="U57" s="12" t="str">
        <f ca="1">IFERROR(VLOOKUP($C$7&amp;"_"&amp;$T57,DATA2,COLUMNS($T$1:U$1),0),"")</f>
        <v/>
      </c>
      <c r="V57" s="12" t="str">
        <f ca="1">IFERROR(VLOOKUP($C$7&amp;"_"&amp;$T57,DATA2,COLUMNS($T$1:V$1),0),"")</f>
        <v/>
      </c>
      <c r="W57" s="12" t="str">
        <f ca="1">IFERROR(VLOOKUP($C$7&amp;"_"&amp;$T57,DATA2,COLUMNS($T$1:W$1),0),"")</f>
        <v/>
      </c>
      <c r="X57" s="12" t="str">
        <f ca="1">IFERROR(VLOOKUP($C$7&amp;"_"&amp;$T57,DATA2,COLUMNS($T$1:X$1),0),"")</f>
        <v/>
      </c>
      <c r="Y57" s="12" t="str">
        <f ca="1">IFERROR(VLOOKUP($C$7&amp;"_"&amp;$T57,DATA2,COLUMNS($T$1:Y$1),0),"")</f>
        <v/>
      </c>
      <c r="Z57" s="12"/>
      <c r="AA57" s="12">
        <v>55</v>
      </c>
      <c r="AB57" s="12" t="str">
        <f ca="1">IFERROR(VLOOKUP($C$8&amp;"_"&amp;$AA57,DATA2,COLUMNS($AA$1:AB$1),0),"")</f>
        <v/>
      </c>
      <c r="AC57" s="12" t="str">
        <f ca="1">IFERROR(VLOOKUP($C$8&amp;"_"&amp;$AA57,DATA2,COLUMNS($AA$1:AC$1),0),"")</f>
        <v/>
      </c>
      <c r="AD57" s="12" t="str">
        <f ca="1">IFERROR(VLOOKUP($C$8&amp;"_"&amp;$AA57,DATA2,COLUMNS($AA$1:AD$1),0),"")</f>
        <v/>
      </c>
      <c r="AE57" s="12" t="str">
        <f ca="1">IFERROR(VLOOKUP($C$8&amp;"_"&amp;$AA57,DATA2,COLUMNS($AA$1:AE$1),0),"")</f>
        <v/>
      </c>
      <c r="AF57" s="12" t="str">
        <f ca="1">IFERROR(VLOOKUP($C$8&amp;"_"&amp;$AA57,DATA2,COLUMNS($AA$1:AF$1),0),"")</f>
        <v/>
      </c>
      <c r="AG57" s="12"/>
      <c r="AH57" s="12">
        <v>55</v>
      </c>
      <c r="AI57" s="12" t="str">
        <f ca="1">IFERROR(VLOOKUP($C$9&amp;"_"&amp;$AH57,DATA2,COLUMNS($AH$1:AI$1),0),"")</f>
        <v/>
      </c>
      <c r="AJ57" s="12" t="str">
        <f ca="1">IFERROR(VLOOKUP($C$9&amp;"_"&amp;$AH57,DATA2,COLUMNS($AH$1:AJ$1),0),"")</f>
        <v/>
      </c>
      <c r="AK57" s="12" t="str">
        <f ca="1">IFERROR(VLOOKUP($C$9&amp;"_"&amp;$AH57,DATA2,COLUMNS($AH$1:AK$1),0),"")</f>
        <v/>
      </c>
      <c r="AL57" s="12" t="str">
        <f ca="1">IFERROR(VLOOKUP($C$9&amp;"_"&amp;$AH57,DATA2,COLUMNS($AH$1:AL$1),0),"")</f>
        <v/>
      </c>
      <c r="AM57" s="12" t="str">
        <f ca="1">IFERROR(VLOOKUP($C$9&amp;"_"&amp;$AH57,DATA2,COLUMNS($AH$1:AM$1),0),"")</f>
        <v/>
      </c>
      <c r="AN57" s="12"/>
      <c r="AO57" s="12">
        <v>55</v>
      </c>
      <c r="AP57" s="12" t="str">
        <f ca="1">IFERROR(VLOOKUP($C$10&amp;"_"&amp;$AO57,DATA2,COLUMNS($AO$1:AP$1),0),"")</f>
        <v/>
      </c>
      <c r="AQ57" s="12" t="str">
        <f ca="1">IFERROR(VLOOKUP($C$10&amp;"_"&amp;$AO57,DATA2,COLUMNS($AO$1:AQ$1),0),"")</f>
        <v/>
      </c>
      <c r="AR57" s="12" t="str">
        <f ca="1">IFERROR(VLOOKUP($C$10&amp;"_"&amp;$AO57,DATA2,COLUMNS($AO$1:AR$1),0),"")</f>
        <v/>
      </c>
      <c r="AS57" s="12" t="str">
        <f ca="1">IFERROR(VLOOKUP($C$10&amp;"_"&amp;$AO57,DATA2,COLUMNS($AO$1:AS$1),0),"")</f>
        <v/>
      </c>
      <c r="AT57" s="12" t="str">
        <f ca="1">IFERROR(VLOOKUP($C$10&amp;"_"&amp;$AO57,DATA2,COLUMNS($AO$1:AT$1),0),"")</f>
        <v/>
      </c>
      <c r="AU57" s="12"/>
      <c r="AV57" s="12">
        <v>55</v>
      </c>
      <c r="AW57" s="12" t="str">
        <f ca="1">IFERROR(VLOOKUP($C$11&amp;"_"&amp;$AV57,DATA2,COLUMNS($AV$1:AW$1),0),"")</f>
        <v/>
      </c>
      <c r="AX57" s="12" t="str">
        <f ca="1">IFERROR(VLOOKUP($C$11&amp;"_"&amp;$AV57,DATA2,COLUMNS($AV$1:AX$1),0),"")</f>
        <v/>
      </c>
      <c r="AY57" s="12" t="str">
        <f ca="1">IFERROR(VLOOKUP($C$11&amp;"_"&amp;$AV57,DATA2,COLUMNS($AV$1:AY$1),0),"")</f>
        <v/>
      </c>
      <c r="AZ57" s="12" t="str">
        <f ca="1">IFERROR(VLOOKUP($C$11&amp;"_"&amp;$AV57,DATA2,COLUMNS($AV$1:AZ$1),0),"")</f>
        <v/>
      </c>
      <c r="BA57" s="12" t="str">
        <f ca="1">IFERROR(VLOOKUP($C$11&amp;"_"&amp;$AV57,DATA2,COLUMNS($AV$1:BA$1),0),"")</f>
        <v/>
      </c>
      <c r="BB57" s="12"/>
      <c r="BC57" s="12">
        <v>55</v>
      </c>
      <c r="BD57" s="12" t="str">
        <f ca="1">IFERROR(VLOOKUP($C$12&amp;"_"&amp;$BC57,DATA2,COLUMNS($BC$1:BD$1),0),"")</f>
        <v/>
      </c>
      <c r="BE57" s="12" t="str">
        <f ca="1">IFERROR(VLOOKUP($C$12&amp;"_"&amp;$BC57,DATA2,COLUMNS($BC$1:BE$1),0),"")</f>
        <v/>
      </c>
      <c r="BF57" s="12" t="str">
        <f ca="1">IFERROR(VLOOKUP($C$12&amp;"_"&amp;$BC57,DATA2,COLUMNS($BC$1:BF$1),0),"")</f>
        <v/>
      </c>
      <c r="BG57" s="12" t="str">
        <f ca="1">IFERROR(VLOOKUP($C$12&amp;"_"&amp;$BC57,DATA2,COLUMNS($BC$1:BG$1),0),"")</f>
        <v/>
      </c>
      <c r="BH57" s="12" t="str">
        <f ca="1">IFERROR(VLOOKUP($C$12&amp;"_"&amp;$BC57,DATA2,COLUMNS($BC$1:BH$1),0),"")</f>
        <v/>
      </c>
    </row>
    <row r="58" spans="1:60" ht="15.75" customHeight="1" x14ac:dyDescent="0.25">
      <c r="A58" s="48"/>
      <c r="B58" s="48"/>
      <c r="C58" s="48"/>
      <c r="D58" s="48"/>
      <c r="E58" s="12"/>
      <c r="F58" s="12">
        <v>56</v>
      </c>
      <c r="G58" s="12" t="str">
        <f ca="1">IFERROR(VLOOKUP($C$5&amp;"_"&amp;$F58,DATA2,COLUMNS($F$1:G$1),0),"")</f>
        <v/>
      </c>
      <c r="H58" s="12" t="str">
        <f ca="1">IFERROR(VLOOKUP($C$5&amp;"_"&amp;$F58,DATA2,COLUMNS($F$1:H$1),0),"")</f>
        <v/>
      </c>
      <c r="I58" s="12" t="str">
        <f ca="1">IFERROR(VLOOKUP($C$5&amp;"_"&amp;$F58,DATA2,COLUMNS($F$1:I$1),0),"")</f>
        <v/>
      </c>
      <c r="J58" s="12" t="str">
        <f ca="1">IFERROR(VLOOKUP($C$5&amp;"_"&amp;$F58,DATA2,COLUMNS($F$1:J$1),0),"")</f>
        <v/>
      </c>
      <c r="K58" s="12" t="str">
        <f ca="1">IFERROR(VLOOKUP($C$5&amp;"_"&amp;$F58,DATA2,COLUMNS($F$1:K$1),0),"")</f>
        <v/>
      </c>
      <c r="L58" s="12"/>
      <c r="M58" s="12">
        <v>56</v>
      </c>
      <c r="N58" s="12" t="str">
        <f ca="1">IFERROR(VLOOKUP($C$6&amp;"_"&amp;$M58,DATA2,COLUMNS($M$1:N$1),0),"")</f>
        <v/>
      </c>
      <c r="O58" s="12" t="str">
        <f ca="1">IFERROR(VLOOKUP($C$6&amp;"_"&amp;$M58,DATA2,COLUMNS($M$1:O$1),0),"")</f>
        <v/>
      </c>
      <c r="P58" s="12" t="str">
        <f ca="1">IFERROR(VLOOKUP($C$6&amp;"_"&amp;$M58,DATA2,COLUMNS($M$1:P$1),0),"")</f>
        <v/>
      </c>
      <c r="Q58" s="12" t="str">
        <f ca="1">IFERROR(VLOOKUP($C$6&amp;"_"&amp;$M58,DATA2,COLUMNS($M$1:Q$1),0),"")</f>
        <v/>
      </c>
      <c r="R58" s="12" t="str">
        <f ca="1">IFERROR(VLOOKUP($C$6&amp;"_"&amp;$M58,DATA2,COLUMNS($M$1:R$1),0),"")</f>
        <v/>
      </c>
      <c r="S58" s="12"/>
      <c r="T58" s="12">
        <v>56</v>
      </c>
      <c r="U58" s="12" t="str">
        <f ca="1">IFERROR(VLOOKUP($C$7&amp;"_"&amp;$T58,DATA2,COLUMNS($T$1:U$1),0),"")</f>
        <v/>
      </c>
      <c r="V58" s="12" t="str">
        <f ca="1">IFERROR(VLOOKUP($C$7&amp;"_"&amp;$T58,DATA2,COLUMNS($T$1:V$1),0),"")</f>
        <v/>
      </c>
      <c r="W58" s="12" t="str">
        <f ca="1">IFERROR(VLOOKUP($C$7&amp;"_"&amp;$T58,DATA2,COLUMNS($T$1:W$1),0),"")</f>
        <v/>
      </c>
      <c r="X58" s="12" t="str">
        <f ca="1">IFERROR(VLOOKUP($C$7&amp;"_"&amp;$T58,DATA2,COLUMNS($T$1:X$1),0),"")</f>
        <v/>
      </c>
      <c r="Y58" s="12" t="str">
        <f ca="1">IFERROR(VLOOKUP($C$7&amp;"_"&amp;$T58,DATA2,COLUMNS($T$1:Y$1),0),"")</f>
        <v/>
      </c>
      <c r="Z58" s="12"/>
      <c r="AA58" s="12">
        <v>56</v>
      </c>
      <c r="AB58" s="12" t="str">
        <f ca="1">IFERROR(VLOOKUP($C$8&amp;"_"&amp;$AA58,DATA2,COLUMNS($AA$1:AB$1),0),"")</f>
        <v/>
      </c>
      <c r="AC58" s="12" t="str">
        <f ca="1">IFERROR(VLOOKUP($C$8&amp;"_"&amp;$AA58,DATA2,COLUMNS($AA$1:AC$1),0),"")</f>
        <v/>
      </c>
      <c r="AD58" s="12" t="str">
        <f ca="1">IFERROR(VLOOKUP($C$8&amp;"_"&amp;$AA58,DATA2,COLUMNS($AA$1:AD$1),0),"")</f>
        <v/>
      </c>
      <c r="AE58" s="12" t="str">
        <f ca="1">IFERROR(VLOOKUP($C$8&amp;"_"&amp;$AA58,DATA2,COLUMNS($AA$1:AE$1),0),"")</f>
        <v/>
      </c>
      <c r="AF58" s="12" t="str">
        <f ca="1">IFERROR(VLOOKUP($C$8&amp;"_"&amp;$AA58,DATA2,COLUMNS($AA$1:AF$1),0),"")</f>
        <v/>
      </c>
      <c r="AG58" s="12"/>
      <c r="AH58" s="12">
        <v>56</v>
      </c>
      <c r="AI58" s="12" t="str">
        <f ca="1">IFERROR(VLOOKUP($C$9&amp;"_"&amp;$AH58,DATA2,COLUMNS($AH$1:AI$1),0),"")</f>
        <v/>
      </c>
      <c r="AJ58" s="12" t="str">
        <f ca="1">IFERROR(VLOOKUP($C$9&amp;"_"&amp;$AH58,DATA2,COLUMNS($AH$1:AJ$1),0),"")</f>
        <v/>
      </c>
      <c r="AK58" s="12" t="str">
        <f ca="1">IFERROR(VLOOKUP($C$9&amp;"_"&amp;$AH58,DATA2,COLUMNS($AH$1:AK$1),0),"")</f>
        <v/>
      </c>
      <c r="AL58" s="12" t="str">
        <f ca="1">IFERROR(VLOOKUP($C$9&amp;"_"&amp;$AH58,DATA2,COLUMNS($AH$1:AL$1),0),"")</f>
        <v/>
      </c>
      <c r="AM58" s="12" t="str">
        <f ca="1">IFERROR(VLOOKUP($C$9&amp;"_"&amp;$AH58,DATA2,COLUMNS($AH$1:AM$1),0),"")</f>
        <v/>
      </c>
      <c r="AN58" s="12"/>
      <c r="AO58" s="12">
        <v>56</v>
      </c>
      <c r="AP58" s="12" t="str">
        <f ca="1">IFERROR(VLOOKUP($C$10&amp;"_"&amp;$AO58,DATA2,COLUMNS($AO$1:AP$1),0),"")</f>
        <v/>
      </c>
      <c r="AQ58" s="12" t="str">
        <f ca="1">IFERROR(VLOOKUP($C$10&amp;"_"&amp;$AO58,DATA2,COLUMNS($AO$1:AQ$1),0),"")</f>
        <v/>
      </c>
      <c r="AR58" s="12" t="str">
        <f ca="1">IFERROR(VLOOKUP($C$10&amp;"_"&amp;$AO58,DATA2,COLUMNS($AO$1:AR$1),0),"")</f>
        <v/>
      </c>
      <c r="AS58" s="12" t="str">
        <f ca="1">IFERROR(VLOOKUP($C$10&amp;"_"&amp;$AO58,DATA2,COLUMNS($AO$1:AS$1),0),"")</f>
        <v/>
      </c>
      <c r="AT58" s="12" t="str">
        <f ca="1">IFERROR(VLOOKUP($C$10&amp;"_"&amp;$AO58,DATA2,COLUMNS($AO$1:AT$1),0),"")</f>
        <v/>
      </c>
      <c r="AU58" s="12"/>
      <c r="AV58" s="12">
        <v>56</v>
      </c>
      <c r="AW58" s="12" t="str">
        <f ca="1">IFERROR(VLOOKUP($C$11&amp;"_"&amp;$AV58,DATA2,COLUMNS($AV$1:AW$1),0),"")</f>
        <v/>
      </c>
      <c r="AX58" s="12" t="str">
        <f ca="1">IFERROR(VLOOKUP($C$11&amp;"_"&amp;$AV58,DATA2,COLUMNS($AV$1:AX$1),0),"")</f>
        <v/>
      </c>
      <c r="AY58" s="12" t="str">
        <f ca="1">IFERROR(VLOOKUP($C$11&amp;"_"&amp;$AV58,DATA2,COLUMNS($AV$1:AY$1),0),"")</f>
        <v/>
      </c>
      <c r="AZ58" s="12" t="str">
        <f ca="1">IFERROR(VLOOKUP($C$11&amp;"_"&amp;$AV58,DATA2,COLUMNS($AV$1:AZ$1),0),"")</f>
        <v/>
      </c>
      <c r="BA58" s="12" t="str">
        <f ca="1">IFERROR(VLOOKUP($C$11&amp;"_"&amp;$AV58,DATA2,COLUMNS($AV$1:BA$1),0),"")</f>
        <v/>
      </c>
      <c r="BB58" s="12"/>
      <c r="BC58" s="12">
        <v>56</v>
      </c>
      <c r="BD58" s="12" t="str">
        <f ca="1">IFERROR(VLOOKUP($C$12&amp;"_"&amp;$BC58,DATA2,COLUMNS($BC$1:BD$1),0),"")</f>
        <v/>
      </c>
      <c r="BE58" s="12" t="str">
        <f ca="1">IFERROR(VLOOKUP($C$12&amp;"_"&amp;$BC58,DATA2,COLUMNS($BC$1:BE$1),0),"")</f>
        <v/>
      </c>
      <c r="BF58" s="12" t="str">
        <f ca="1">IFERROR(VLOOKUP($C$12&amp;"_"&amp;$BC58,DATA2,COLUMNS($BC$1:BF$1),0),"")</f>
        <v/>
      </c>
      <c r="BG58" s="12" t="str">
        <f ca="1">IFERROR(VLOOKUP($C$12&amp;"_"&amp;$BC58,DATA2,COLUMNS($BC$1:BG$1),0),"")</f>
        <v/>
      </c>
      <c r="BH58" s="12" t="str">
        <f ca="1">IFERROR(VLOOKUP($C$12&amp;"_"&amp;$BC58,DATA2,COLUMNS($BC$1:BH$1),0),"")</f>
        <v/>
      </c>
    </row>
    <row r="59" spans="1:60" ht="15.75" customHeight="1" x14ac:dyDescent="0.25">
      <c r="A59" s="48"/>
      <c r="B59" s="48"/>
      <c r="C59" s="48"/>
      <c r="D59" s="48"/>
      <c r="E59" s="12"/>
      <c r="F59" s="12">
        <v>57</v>
      </c>
      <c r="G59" s="12" t="str">
        <f ca="1">IFERROR(VLOOKUP($C$5&amp;"_"&amp;$F59,DATA2,COLUMNS($F$1:G$1),0),"")</f>
        <v/>
      </c>
      <c r="H59" s="12" t="str">
        <f ca="1">IFERROR(VLOOKUP($C$5&amp;"_"&amp;$F59,DATA2,COLUMNS($F$1:H$1),0),"")</f>
        <v/>
      </c>
      <c r="I59" s="12" t="str">
        <f ca="1">IFERROR(VLOOKUP($C$5&amp;"_"&amp;$F59,DATA2,COLUMNS($F$1:I$1),0),"")</f>
        <v/>
      </c>
      <c r="J59" s="12" t="str">
        <f ca="1">IFERROR(VLOOKUP($C$5&amp;"_"&amp;$F59,DATA2,COLUMNS($F$1:J$1),0),"")</f>
        <v/>
      </c>
      <c r="K59" s="12" t="str">
        <f ca="1">IFERROR(VLOOKUP($C$5&amp;"_"&amp;$F59,DATA2,COLUMNS($F$1:K$1),0),"")</f>
        <v/>
      </c>
      <c r="L59" s="12"/>
      <c r="M59" s="12">
        <v>57</v>
      </c>
      <c r="N59" s="12" t="str">
        <f ca="1">IFERROR(VLOOKUP($C$6&amp;"_"&amp;$M59,DATA2,COLUMNS($M$1:N$1),0),"")</f>
        <v/>
      </c>
      <c r="O59" s="12" t="str">
        <f ca="1">IFERROR(VLOOKUP($C$6&amp;"_"&amp;$M59,DATA2,COLUMNS($M$1:O$1),0),"")</f>
        <v/>
      </c>
      <c r="P59" s="12" t="str">
        <f ca="1">IFERROR(VLOOKUP($C$6&amp;"_"&amp;$M59,DATA2,COLUMNS($M$1:P$1),0),"")</f>
        <v/>
      </c>
      <c r="Q59" s="12" t="str">
        <f ca="1">IFERROR(VLOOKUP($C$6&amp;"_"&amp;$M59,DATA2,COLUMNS($M$1:Q$1),0),"")</f>
        <v/>
      </c>
      <c r="R59" s="12" t="str">
        <f ca="1">IFERROR(VLOOKUP($C$6&amp;"_"&amp;$M59,DATA2,COLUMNS($M$1:R$1),0),"")</f>
        <v/>
      </c>
      <c r="S59" s="12"/>
      <c r="T59" s="12">
        <v>57</v>
      </c>
      <c r="U59" s="12" t="str">
        <f ca="1">IFERROR(VLOOKUP($C$7&amp;"_"&amp;$T59,DATA2,COLUMNS($T$1:U$1),0),"")</f>
        <v/>
      </c>
      <c r="V59" s="12" t="str">
        <f ca="1">IFERROR(VLOOKUP($C$7&amp;"_"&amp;$T59,DATA2,COLUMNS($T$1:V$1),0),"")</f>
        <v/>
      </c>
      <c r="W59" s="12" t="str">
        <f ca="1">IFERROR(VLOOKUP($C$7&amp;"_"&amp;$T59,DATA2,COLUMNS($T$1:W$1),0),"")</f>
        <v/>
      </c>
      <c r="X59" s="12" t="str">
        <f ca="1">IFERROR(VLOOKUP($C$7&amp;"_"&amp;$T59,DATA2,COLUMNS($T$1:X$1),0),"")</f>
        <v/>
      </c>
      <c r="Y59" s="12" t="str">
        <f ca="1">IFERROR(VLOOKUP($C$7&amp;"_"&amp;$T59,DATA2,COLUMNS($T$1:Y$1),0),"")</f>
        <v/>
      </c>
      <c r="Z59" s="12"/>
      <c r="AA59" s="12">
        <v>57</v>
      </c>
      <c r="AB59" s="12" t="str">
        <f ca="1">IFERROR(VLOOKUP($C$8&amp;"_"&amp;$AA59,DATA2,COLUMNS($AA$1:AB$1),0),"")</f>
        <v/>
      </c>
      <c r="AC59" s="12" t="str">
        <f ca="1">IFERROR(VLOOKUP($C$8&amp;"_"&amp;$AA59,DATA2,COLUMNS($AA$1:AC$1),0),"")</f>
        <v/>
      </c>
      <c r="AD59" s="12" t="str">
        <f ca="1">IFERROR(VLOOKUP($C$8&amp;"_"&amp;$AA59,DATA2,COLUMNS($AA$1:AD$1),0),"")</f>
        <v/>
      </c>
      <c r="AE59" s="12" t="str">
        <f ca="1">IFERROR(VLOOKUP($C$8&amp;"_"&amp;$AA59,DATA2,COLUMNS($AA$1:AE$1),0),"")</f>
        <v/>
      </c>
      <c r="AF59" s="12" t="str">
        <f ca="1">IFERROR(VLOOKUP($C$8&amp;"_"&amp;$AA59,DATA2,COLUMNS($AA$1:AF$1),0),"")</f>
        <v/>
      </c>
      <c r="AG59" s="12"/>
      <c r="AH59" s="12">
        <v>57</v>
      </c>
      <c r="AI59" s="12" t="str">
        <f ca="1">IFERROR(VLOOKUP($C$9&amp;"_"&amp;$AH59,DATA2,COLUMNS($AH$1:AI$1),0),"")</f>
        <v/>
      </c>
      <c r="AJ59" s="12" t="str">
        <f ca="1">IFERROR(VLOOKUP($C$9&amp;"_"&amp;$AH59,DATA2,COLUMNS($AH$1:AJ$1),0),"")</f>
        <v/>
      </c>
      <c r="AK59" s="12" t="str">
        <f ca="1">IFERROR(VLOOKUP($C$9&amp;"_"&amp;$AH59,DATA2,COLUMNS($AH$1:AK$1),0),"")</f>
        <v/>
      </c>
      <c r="AL59" s="12" t="str">
        <f ca="1">IFERROR(VLOOKUP($C$9&amp;"_"&amp;$AH59,DATA2,COLUMNS($AH$1:AL$1),0),"")</f>
        <v/>
      </c>
      <c r="AM59" s="12" t="str">
        <f ca="1">IFERROR(VLOOKUP($C$9&amp;"_"&amp;$AH59,DATA2,COLUMNS($AH$1:AM$1),0),"")</f>
        <v/>
      </c>
      <c r="AN59" s="12"/>
      <c r="AO59" s="12">
        <v>57</v>
      </c>
      <c r="AP59" s="12" t="str">
        <f ca="1">IFERROR(VLOOKUP($C$10&amp;"_"&amp;$AO59,DATA2,COLUMNS($AO$1:AP$1),0),"")</f>
        <v/>
      </c>
      <c r="AQ59" s="12" t="str">
        <f ca="1">IFERROR(VLOOKUP($C$10&amp;"_"&amp;$AO59,DATA2,COLUMNS($AO$1:AQ$1),0),"")</f>
        <v/>
      </c>
      <c r="AR59" s="12" t="str">
        <f ca="1">IFERROR(VLOOKUP($C$10&amp;"_"&amp;$AO59,DATA2,COLUMNS($AO$1:AR$1),0),"")</f>
        <v/>
      </c>
      <c r="AS59" s="12" t="str">
        <f ca="1">IFERROR(VLOOKUP($C$10&amp;"_"&amp;$AO59,DATA2,COLUMNS($AO$1:AS$1),0),"")</f>
        <v/>
      </c>
      <c r="AT59" s="12" t="str">
        <f ca="1">IFERROR(VLOOKUP($C$10&amp;"_"&amp;$AO59,DATA2,COLUMNS($AO$1:AT$1),0),"")</f>
        <v/>
      </c>
      <c r="AU59" s="12"/>
      <c r="AV59" s="12">
        <v>57</v>
      </c>
      <c r="AW59" s="12" t="str">
        <f ca="1">IFERROR(VLOOKUP($C$11&amp;"_"&amp;$AV59,DATA2,COLUMNS($AV$1:AW$1),0),"")</f>
        <v/>
      </c>
      <c r="AX59" s="12" t="str">
        <f ca="1">IFERROR(VLOOKUP($C$11&amp;"_"&amp;$AV59,DATA2,COLUMNS($AV$1:AX$1),0),"")</f>
        <v/>
      </c>
      <c r="AY59" s="12" t="str">
        <f ca="1">IFERROR(VLOOKUP($C$11&amp;"_"&amp;$AV59,DATA2,COLUMNS($AV$1:AY$1),0),"")</f>
        <v/>
      </c>
      <c r="AZ59" s="12" t="str">
        <f ca="1">IFERROR(VLOOKUP($C$11&amp;"_"&amp;$AV59,DATA2,COLUMNS($AV$1:AZ$1),0),"")</f>
        <v/>
      </c>
      <c r="BA59" s="12" t="str">
        <f ca="1">IFERROR(VLOOKUP($C$11&amp;"_"&amp;$AV59,DATA2,COLUMNS($AV$1:BA$1),0),"")</f>
        <v/>
      </c>
      <c r="BB59" s="12"/>
      <c r="BC59" s="12">
        <v>57</v>
      </c>
      <c r="BD59" s="12" t="str">
        <f ca="1">IFERROR(VLOOKUP($C$12&amp;"_"&amp;$BC59,DATA2,COLUMNS($BC$1:BD$1),0),"")</f>
        <v/>
      </c>
      <c r="BE59" s="12" t="str">
        <f ca="1">IFERROR(VLOOKUP($C$12&amp;"_"&amp;$BC59,DATA2,COLUMNS($BC$1:BE$1),0),"")</f>
        <v/>
      </c>
      <c r="BF59" s="12" t="str">
        <f ca="1">IFERROR(VLOOKUP($C$12&amp;"_"&amp;$BC59,DATA2,COLUMNS($BC$1:BF$1),0),"")</f>
        <v/>
      </c>
      <c r="BG59" s="12" t="str">
        <f ca="1">IFERROR(VLOOKUP($C$12&amp;"_"&amp;$BC59,DATA2,COLUMNS($BC$1:BG$1),0),"")</f>
        <v/>
      </c>
      <c r="BH59" s="12" t="str">
        <f ca="1">IFERROR(VLOOKUP($C$12&amp;"_"&amp;$BC59,DATA2,COLUMNS($BC$1:BH$1),0),"")</f>
        <v/>
      </c>
    </row>
    <row r="60" spans="1:60" ht="15.75" customHeight="1" x14ac:dyDescent="0.25">
      <c r="A60" s="48"/>
      <c r="B60" s="48"/>
      <c r="C60" s="48"/>
      <c r="D60" s="48"/>
      <c r="E60" s="12"/>
      <c r="F60" s="12">
        <v>58</v>
      </c>
      <c r="G60" s="12" t="str">
        <f ca="1">IFERROR(VLOOKUP($C$5&amp;"_"&amp;$F60,DATA2,COLUMNS($F$1:G$1),0),"")</f>
        <v/>
      </c>
      <c r="H60" s="12" t="str">
        <f ca="1">IFERROR(VLOOKUP($C$5&amp;"_"&amp;$F60,DATA2,COLUMNS($F$1:H$1),0),"")</f>
        <v/>
      </c>
      <c r="I60" s="12" t="str">
        <f ca="1">IFERROR(VLOOKUP($C$5&amp;"_"&amp;$F60,DATA2,COLUMNS($F$1:I$1),0),"")</f>
        <v/>
      </c>
      <c r="J60" s="12" t="str">
        <f ca="1">IFERROR(VLOOKUP($C$5&amp;"_"&amp;$F60,DATA2,COLUMNS($F$1:J$1),0),"")</f>
        <v/>
      </c>
      <c r="K60" s="12" t="str">
        <f ca="1">IFERROR(VLOOKUP($C$5&amp;"_"&amp;$F60,DATA2,COLUMNS($F$1:K$1),0),"")</f>
        <v/>
      </c>
      <c r="L60" s="12"/>
      <c r="M60" s="12">
        <v>58</v>
      </c>
      <c r="N60" s="12" t="str">
        <f ca="1">IFERROR(VLOOKUP($C$6&amp;"_"&amp;$M60,DATA2,COLUMNS($M$1:N$1),0),"")</f>
        <v/>
      </c>
      <c r="O60" s="12" t="str">
        <f ca="1">IFERROR(VLOOKUP($C$6&amp;"_"&amp;$M60,DATA2,COLUMNS($M$1:O$1),0),"")</f>
        <v/>
      </c>
      <c r="P60" s="12" t="str">
        <f ca="1">IFERROR(VLOOKUP($C$6&amp;"_"&amp;$M60,DATA2,COLUMNS($M$1:P$1),0),"")</f>
        <v/>
      </c>
      <c r="Q60" s="12" t="str">
        <f ca="1">IFERROR(VLOOKUP($C$6&amp;"_"&amp;$M60,DATA2,COLUMNS($M$1:Q$1),0),"")</f>
        <v/>
      </c>
      <c r="R60" s="12" t="str">
        <f ca="1">IFERROR(VLOOKUP($C$6&amp;"_"&amp;$M60,DATA2,COLUMNS($M$1:R$1),0),"")</f>
        <v/>
      </c>
      <c r="S60" s="12"/>
      <c r="T60" s="12">
        <v>58</v>
      </c>
      <c r="U60" s="12" t="str">
        <f ca="1">IFERROR(VLOOKUP($C$7&amp;"_"&amp;$T60,DATA2,COLUMNS($T$1:U$1),0),"")</f>
        <v/>
      </c>
      <c r="V60" s="12" t="str">
        <f ca="1">IFERROR(VLOOKUP($C$7&amp;"_"&amp;$T60,DATA2,COLUMNS($T$1:V$1),0),"")</f>
        <v/>
      </c>
      <c r="W60" s="12" t="str">
        <f ca="1">IFERROR(VLOOKUP($C$7&amp;"_"&amp;$T60,DATA2,COLUMNS($T$1:W$1),0),"")</f>
        <v/>
      </c>
      <c r="X60" s="12" t="str">
        <f ca="1">IFERROR(VLOOKUP($C$7&amp;"_"&amp;$T60,DATA2,COLUMNS($T$1:X$1),0),"")</f>
        <v/>
      </c>
      <c r="Y60" s="12" t="str">
        <f ca="1">IFERROR(VLOOKUP($C$7&amp;"_"&amp;$T60,DATA2,COLUMNS($T$1:Y$1),0),"")</f>
        <v/>
      </c>
      <c r="Z60" s="12"/>
      <c r="AA60" s="12">
        <v>58</v>
      </c>
      <c r="AB60" s="12" t="str">
        <f ca="1">IFERROR(VLOOKUP($C$8&amp;"_"&amp;$AA60,DATA2,COLUMNS($AA$1:AB$1),0),"")</f>
        <v/>
      </c>
      <c r="AC60" s="12" t="str">
        <f ca="1">IFERROR(VLOOKUP($C$8&amp;"_"&amp;$AA60,DATA2,COLUMNS($AA$1:AC$1),0),"")</f>
        <v/>
      </c>
      <c r="AD60" s="12" t="str">
        <f ca="1">IFERROR(VLOOKUP($C$8&amp;"_"&amp;$AA60,DATA2,COLUMNS($AA$1:AD$1),0),"")</f>
        <v/>
      </c>
      <c r="AE60" s="12" t="str">
        <f ca="1">IFERROR(VLOOKUP($C$8&amp;"_"&amp;$AA60,DATA2,COLUMNS($AA$1:AE$1),0),"")</f>
        <v/>
      </c>
      <c r="AF60" s="12" t="str">
        <f ca="1">IFERROR(VLOOKUP($C$8&amp;"_"&amp;$AA60,DATA2,COLUMNS($AA$1:AF$1),0),"")</f>
        <v/>
      </c>
      <c r="AG60" s="12"/>
      <c r="AH60" s="12">
        <v>58</v>
      </c>
      <c r="AI60" s="12" t="str">
        <f ca="1">IFERROR(VLOOKUP($C$9&amp;"_"&amp;$AH60,DATA2,COLUMNS($AH$1:AI$1),0),"")</f>
        <v/>
      </c>
      <c r="AJ60" s="12" t="str">
        <f ca="1">IFERROR(VLOOKUP($C$9&amp;"_"&amp;$AH60,DATA2,COLUMNS($AH$1:AJ$1),0),"")</f>
        <v/>
      </c>
      <c r="AK60" s="12" t="str">
        <f ca="1">IFERROR(VLOOKUP($C$9&amp;"_"&amp;$AH60,DATA2,COLUMNS($AH$1:AK$1),0),"")</f>
        <v/>
      </c>
      <c r="AL60" s="12" t="str">
        <f ca="1">IFERROR(VLOOKUP($C$9&amp;"_"&amp;$AH60,DATA2,COLUMNS($AH$1:AL$1),0),"")</f>
        <v/>
      </c>
      <c r="AM60" s="12" t="str">
        <f ca="1">IFERROR(VLOOKUP($C$9&amp;"_"&amp;$AH60,DATA2,COLUMNS($AH$1:AM$1),0),"")</f>
        <v/>
      </c>
      <c r="AN60" s="12"/>
      <c r="AO60" s="12">
        <v>58</v>
      </c>
      <c r="AP60" s="12" t="str">
        <f ca="1">IFERROR(VLOOKUP($C$10&amp;"_"&amp;$AO60,DATA2,COLUMNS($AO$1:AP$1),0),"")</f>
        <v/>
      </c>
      <c r="AQ60" s="12" t="str">
        <f ca="1">IFERROR(VLOOKUP($C$10&amp;"_"&amp;$AO60,DATA2,COLUMNS($AO$1:AQ$1),0),"")</f>
        <v/>
      </c>
      <c r="AR60" s="12" t="str">
        <f ca="1">IFERROR(VLOOKUP($C$10&amp;"_"&amp;$AO60,DATA2,COLUMNS($AO$1:AR$1),0),"")</f>
        <v/>
      </c>
      <c r="AS60" s="12" t="str">
        <f ca="1">IFERROR(VLOOKUP($C$10&amp;"_"&amp;$AO60,DATA2,COLUMNS($AO$1:AS$1),0),"")</f>
        <v/>
      </c>
      <c r="AT60" s="12" t="str">
        <f ca="1">IFERROR(VLOOKUP($C$10&amp;"_"&amp;$AO60,DATA2,COLUMNS($AO$1:AT$1),0),"")</f>
        <v/>
      </c>
      <c r="AU60" s="12"/>
      <c r="AV60" s="12">
        <v>58</v>
      </c>
      <c r="AW60" s="12" t="str">
        <f ca="1">IFERROR(VLOOKUP($C$11&amp;"_"&amp;$AV60,DATA2,COLUMNS($AV$1:AW$1),0),"")</f>
        <v/>
      </c>
      <c r="AX60" s="12" t="str">
        <f ca="1">IFERROR(VLOOKUP($C$11&amp;"_"&amp;$AV60,DATA2,COLUMNS($AV$1:AX$1),0),"")</f>
        <v/>
      </c>
      <c r="AY60" s="12" t="str">
        <f ca="1">IFERROR(VLOOKUP($C$11&amp;"_"&amp;$AV60,DATA2,COLUMNS($AV$1:AY$1),0),"")</f>
        <v/>
      </c>
      <c r="AZ60" s="12" t="str">
        <f ca="1">IFERROR(VLOOKUP($C$11&amp;"_"&amp;$AV60,DATA2,COLUMNS($AV$1:AZ$1),0),"")</f>
        <v/>
      </c>
      <c r="BA60" s="12" t="str">
        <f ca="1">IFERROR(VLOOKUP($C$11&amp;"_"&amp;$AV60,DATA2,COLUMNS($AV$1:BA$1),0),"")</f>
        <v/>
      </c>
      <c r="BB60" s="12"/>
      <c r="BC60" s="12">
        <v>58</v>
      </c>
      <c r="BD60" s="12" t="str">
        <f ca="1">IFERROR(VLOOKUP($C$12&amp;"_"&amp;$BC60,DATA2,COLUMNS($BC$1:BD$1),0),"")</f>
        <v/>
      </c>
      <c r="BE60" s="12" t="str">
        <f ca="1">IFERROR(VLOOKUP($C$12&amp;"_"&amp;$BC60,DATA2,COLUMNS($BC$1:BE$1),0),"")</f>
        <v/>
      </c>
      <c r="BF60" s="12" t="str">
        <f ca="1">IFERROR(VLOOKUP($C$12&amp;"_"&amp;$BC60,DATA2,COLUMNS($BC$1:BF$1),0),"")</f>
        <v/>
      </c>
      <c r="BG60" s="12" t="str">
        <f ca="1">IFERROR(VLOOKUP($C$12&amp;"_"&amp;$BC60,DATA2,COLUMNS($BC$1:BG$1),0),"")</f>
        <v/>
      </c>
      <c r="BH60" s="12" t="str">
        <f ca="1">IFERROR(VLOOKUP($C$12&amp;"_"&amp;$BC60,DATA2,COLUMNS($BC$1:BH$1),0),"")</f>
        <v/>
      </c>
    </row>
    <row r="61" spans="1:60" ht="15.75" customHeight="1" x14ac:dyDescent="0.25">
      <c r="A61" s="48"/>
      <c r="B61" s="48"/>
      <c r="C61" s="48"/>
      <c r="D61" s="48"/>
      <c r="E61" s="12"/>
      <c r="F61" s="12">
        <v>59</v>
      </c>
      <c r="G61" s="12" t="str">
        <f ca="1">IFERROR(VLOOKUP($C$5&amp;"_"&amp;$F61,DATA2,COLUMNS($F$1:G$1),0),"")</f>
        <v/>
      </c>
      <c r="H61" s="12" t="str">
        <f ca="1">IFERROR(VLOOKUP($C$5&amp;"_"&amp;$F61,DATA2,COLUMNS($F$1:H$1),0),"")</f>
        <v/>
      </c>
      <c r="I61" s="12" t="str">
        <f ca="1">IFERROR(VLOOKUP($C$5&amp;"_"&amp;$F61,DATA2,COLUMNS($F$1:I$1),0),"")</f>
        <v/>
      </c>
      <c r="J61" s="12" t="str">
        <f ca="1">IFERROR(VLOOKUP($C$5&amp;"_"&amp;$F61,DATA2,COLUMNS($F$1:J$1),0),"")</f>
        <v/>
      </c>
      <c r="K61" s="12" t="str">
        <f ca="1">IFERROR(VLOOKUP($C$5&amp;"_"&amp;$F61,DATA2,COLUMNS($F$1:K$1),0),"")</f>
        <v/>
      </c>
      <c r="L61" s="12"/>
      <c r="M61" s="12">
        <v>59</v>
      </c>
      <c r="N61" s="12" t="str">
        <f ca="1">IFERROR(VLOOKUP($C$6&amp;"_"&amp;$M61,DATA2,COLUMNS($M$1:N$1),0),"")</f>
        <v/>
      </c>
      <c r="O61" s="12" t="str">
        <f ca="1">IFERROR(VLOOKUP($C$6&amp;"_"&amp;$M61,DATA2,COLUMNS($M$1:O$1),0),"")</f>
        <v/>
      </c>
      <c r="P61" s="12" t="str">
        <f ca="1">IFERROR(VLOOKUP($C$6&amp;"_"&amp;$M61,DATA2,COLUMNS($M$1:P$1),0),"")</f>
        <v/>
      </c>
      <c r="Q61" s="12" t="str">
        <f ca="1">IFERROR(VLOOKUP($C$6&amp;"_"&amp;$M61,DATA2,COLUMNS($M$1:Q$1),0),"")</f>
        <v/>
      </c>
      <c r="R61" s="12" t="str">
        <f ca="1">IFERROR(VLOOKUP($C$6&amp;"_"&amp;$M61,DATA2,COLUMNS($M$1:R$1),0),"")</f>
        <v/>
      </c>
      <c r="S61" s="12"/>
      <c r="T61" s="12">
        <v>59</v>
      </c>
      <c r="U61" s="12" t="str">
        <f ca="1">IFERROR(VLOOKUP($C$7&amp;"_"&amp;$T61,DATA2,COLUMNS($T$1:U$1),0),"")</f>
        <v/>
      </c>
      <c r="V61" s="12" t="str">
        <f ca="1">IFERROR(VLOOKUP($C$7&amp;"_"&amp;$T61,DATA2,COLUMNS($T$1:V$1),0),"")</f>
        <v/>
      </c>
      <c r="W61" s="12" t="str">
        <f ca="1">IFERROR(VLOOKUP($C$7&amp;"_"&amp;$T61,DATA2,COLUMNS($T$1:W$1),0),"")</f>
        <v/>
      </c>
      <c r="X61" s="12" t="str">
        <f ca="1">IFERROR(VLOOKUP($C$7&amp;"_"&amp;$T61,DATA2,COLUMNS($T$1:X$1),0),"")</f>
        <v/>
      </c>
      <c r="Y61" s="12" t="str">
        <f ca="1">IFERROR(VLOOKUP($C$7&amp;"_"&amp;$T61,DATA2,COLUMNS($T$1:Y$1),0),"")</f>
        <v/>
      </c>
      <c r="Z61" s="12"/>
      <c r="AA61" s="12">
        <v>59</v>
      </c>
      <c r="AB61" s="12" t="str">
        <f ca="1">IFERROR(VLOOKUP($C$8&amp;"_"&amp;$AA61,DATA2,COLUMNS($AA$1:AB$1),0),"")</f>
        <v/>
      </c>
      <c r="AC61" s="12" t="str">
        <f ca="1">IFERROR(VLOOKUP($C$8&amp;"_"&amp;$AA61,DATA2,COLUMNS($AA$1:AC$1),0),"")</f>
        <v/>
      </c>
      <c r="AD61" s="12" t="str">
        <f ca="1">IFERROR(VLOOKUP($C$8&amp;"_"&amp;$AA61,DATA2,COLUMNS($AA$1:AD$1),0),"")</f>
        <v/>
      </c>
      <c r="AE61" s="12" t="str">
        <f ca="1">IFERROR(VLOOKUP($C$8&amp;"_"&amp;$AA61,DATA2,COLUMNS($AA$1:AE$1),0),"")</f>
        <v/>
      </c>
      <c r="AF61" s="12" t="str">
        <f ca="1">IFERROR(VLOOKUP($C$8&amp;"_"&amp;$AA61,DATA2,COLUMNS($AA$1:AF$1),0),"")</f>
        <v/>
      </c>
      <c r="AG61" s="12"/>
      <c r="AH61" s="12">
        <v>59</v>
      </c>
      <c r="AI61" s="12" t="str">
        <f ca="1">IFERROR(VLOOKUP($C$9&amp;"_"&amp;$AH61,DATA2,COLUMNS($AH$1:AI$1),0),"")</f>
        <v/>
      </c>
      <c r="AJ61" s="12" t="str">
        <f ca="1">IFERROR(VLOOKUP($C$9&amp;"_"&amp;$AH61,DATA2,COLUMNS($AH$1:AJ$1),0),"")</f>
        <v/>
      </c>
      <c r="AK61" s="12" t="str">
        <f ca="1">IFERROR(VLOOKUP($C$9&amp;"_"&amp;$AH61,DATA2,COLUMNS($AH$1:AK$1),0),"")</f>
        <v/>
      </c>
      <c r="AL61" s="12" t="str">
        <f ca="1">IFERROR(VLOOKUP($C$9&amp;"_"&amp;$AH61,DATA2,COLUMNS($AH$1:AL$1),0),"")</f>
        <v/>
      </c>
      <c r="AM61" s="12" t="str">
        <f ca="1">IFERROR(VLOOKUP($C$9&amp;"_"&amp;$AH61,DATA2,COLUMNS($AH$1:AM$1),0),"")</f>
        <v/>
      </c>
      <c r="AN61" s="12"/>
      <c r="AO61" s="12">
        <v>59</v>
      </c>
      <c r="AP61" s="12" t="str">
        <f ca="1">IFERROR(VLOOKUP($C$10&amp;"_"&amp;$AO61,DATA2,COLUMNS($AO$1:AP$1),0),"")</f>
        <v/>
      </c>
      <c r="AQ61" s="12" t="str">
        <f ca="1">IFERROR(VLOOKUP($C$10&amp;"_"&amp;$AO61,DATA2,COLUMNS($AO$1:AQ$1),0),"")</f>
        <v/>
      </c>
      <c r="AR61" s="12" t="str">
        <f ca="1">IFERROR(VLOOKUP($C$10&amp;"_"&amp;$AO61,DATA2,COLUMNS($AO$1:AR$1),0),"")</f>
        <v/>
      </c>
      <c r="AS61" s="12" t="str">
        <f ca="1">IFERROR(VLOOKUP($C$10&amp;"_"&amp;$AO61,DATA2,COLUMNS($AO$1:AS$1),0),"")</f>
        <v/>
      </c>
      <c r="AT61" s="12" t="str">
        <f ca="1">IFERROR(VLOOKUP($C$10&amp;"_"&amp;$AO61,DATA2,COLUMNS($AO$1:AT$1),0),"")</f>
        <v/>
      </c>
      <c r="AU61" s="12"/>
      <c r="AV61" s="12">
        <v>59</v>
      </c>
      <c r="AW61" s="12" t="str">
        <f ca="1">IFERROR(VLOOKUP($C$11&amp;"_"&amp;$AV61,DATA2,COLUMNS($AV$1:AW$1),0),"")</f>
        <v/>
      </c>
      <c r="AX61" s="12" t="str">
        <f ca="1">IFERROR(VLOOKUP($C$11&amp;"_"&amp;$AV61,DATA2,COLUMNS($AV$1:AX$1),0),"")</f>
        <v/>
      </c>
      <c r="AY61" s="12" t="str">
        <f ca="1">IFERROR(VLOOKUP($C$11&amp;"_"&amp;$AV61,DATA2,COLUMNS($AV$1:AY$1),0),"")</f>
        <v/>
      </c>
      <c r="AZ61" s="12" t="str">
        <f ca="1">IFERROR(VLOOKUP($C$11&amp;"_"&amp;$AV61,DATA2,COLUMNS($AV$1:AZ$1),0),"")</f>
        <v/>
      </c>
      <c r="BA61" s="12" t="str">
        <f ca="1">IFERROR(VLOOKUP($C$11&amp;"_"&amp;$AV61,DATA2,COLUMNS($AV$1:BA$1),0),"")</f>
        <v/>
      </c>
      <c r="BB61" s="12"/>
      <c r="BC61" s="12">
        <v>59</v>
      </c>
      <c r="BD61" s="12" t="str">
        <f ca="1">IFERROR(VLOOKUP($C$12&amp;"_"&amp;$BC61,DATA2,COLUMNS($BC$1:BD$1),0),"")</f>
        <v/>
      </c>
      <c r="BE61" s="12" t="str">
        <f ca="1">IFERROR(VLOOKUP($C$12&amp;"_"&amp;$BC61,DATA2,COLUMNS($BC$1:BE$1),0),"")</f>
        <v/>
      </c>
      <c r="BF61" s="12" t="str">
        <f ca="1">IFERROR(VLOOKUP($C$12&amp;"_"&amp;$BC61,DATA2,COLUMNS($BC$1:BF$1),0),"")</f>
        <v/>
      </c>
      <c r="BG61" s="12" t="str">
        <f ca="1">IFERROR(VLOOKUP($C$12&amp;"_"&amp;$BC61,DATA2,COLUMNS($BC$1:BG$1),0),"")</f>
        <v/>
      </c>
      <c r="BH61" s="12" t="str">
        <f ca="1">IFERROR(VLOOKUP($C$12&amp;"_"&amp;$BC61,DATA2,COLUMNS($BC$1:BH$1),0),"")</f>
        <v/>
      </c>
    </row>
    <row r="62" spans="1:60" ht="15.75" customHeight="1" x14ac:dyDescent="0.25">
      <c r="A62" s="48"/>
      <c r="B62" s="48"/>
      <c r="C62" s="48"/>
      <c r="D62" s="48"/>
      <c r="E62" s="12"/>
      <c r="F62" s="12">
        <v>60</v>
      </c>
      <c r="G62" s="12" t="str">
        <f ca="1">IFERROR(VLOOKUP($C$5&amp;"_"&amp;$F62,DATA2,COLUMNS($F$1:G$1),0),"")</f>
        <v/>
      </c>
      <c r="H62" s="12" t="str">
        <f ca="1">IFERROR(VLOOKUP($C$5&amp;"_"&amp;$F62,DATA2,COLUMNS($F$1:H$1),0),"")</f>
        <v/>
      </c>
      <c r="I62" s="12" t="str">
        <f ca="1">IFERROR(VLOOKUP($C$5&amp;"_"&amp;$F62,DATA2,COLUMNS($F$1:I$1),0),"")</f>
        <v/>
      </c>
      <c r="J62" s="12" t="str">
        <f ca="1">IFERROR(VLOOKUP($C$5&amp;"_"&amp;$F62,DATA2,COLUMNS($F$1:J$1),0),"")</f>
        <v/>
      </c>
      <c r="K62" s="12" t="str">
        <f ca="1">IFERROR(VLOOKUP($C$5&amp;"_"&amp;$F62,DATA2,COLUMNS($F$1:K$1),0),"")</f>
        <v/>
      </c>
      <c r="L62" s="12"/>
      <c r="M62" s="12">
        <v>60</v>
      </c>
      <c r="N62" s="12" t="str">
        <f ca="1">IFERROR(VLOOKUP($C$6&amp;"_"&amp;$M62,DATA2,COLUMNS($M$1:N$1),0),"")</f>
        <v/>
      </c>
      <c r="O62" s="12" t="str">
        <f ca="1">IFERROR(VLOOKUP($C$6&amp;"_"&amp;$M62,DATA2,COLUMNS($M$1:O$1),0),"")</f>
        <v/>
      </c>
      <c r="P62" s="12" t="str">
        <f ca="1">IFERROR(VLOOKUP($C$6&amp;"_"&amp;$M62,DATA2,COLUMNS($M$1:P$1),0),"")</f>
        <v/>
      </c>
      <c r="Q62" s="12" t="str">
        <f ca="1">IFERROR(VLOOKUP($C$6&amp;"_"&amp;$M62,DATA2,COLUMNS($M$1:Q$1),0),"")</f>
        <v/>
      </c>
      <c r="R62" s="12" t="str">
        <f ca="1">IFERROR(VLOOKUP($C$6&amp;"_"&amp;$M62,DATA2,COLUMNS($M$1:R$1),0),"")</f>
        <v/>
      </c>
      <c r="S62" s="12"/>
      <c r="T62" s="12">
        <v>60</v>
      </c>
      <c r="U62" s="12" t="str">
        <f ca="1">IFERROR(VLOOKUP($C$7&amp;"_"&amp;$T62,DATA2,COLUMNS($T$1:U$1),0),"")</f>
        <v/>
      </c>
      <c r="V62" s="12" t="str">
        <f ca="1">IFERROR(VLOOKUP($C$7&amp;"_"&amp;$T62,DATA2,COLUMNS($T$1:V$1),0),"")</f>
        <v/>
      </c>
      <c r="W62" s="12" t="str">
        <f ca="1">IFERROR(VLOOKUP($C$7&amp;"_"&amp;$T62,DATA2,COLUMNS($T$1:W$1),0),"")</f>
        <v/>
      </c>
      <c r="X62" s="12" t="str">
        <f ca="1">IFERROR(VLOOKUP($C$7&amp;"_"&amp;$T62,DATA2,COLUMNS($T$1:X$1),0),"")</f>
        <v/>
      </c>
      <c r="Y62" s="12" t="str">
        <f ca="1">IFERROR(VLOOKUP($C$7&amp;"_"&amp;$T62,DATA2,COLUMNS($T$1:Y$1),0),"")</f>
        <v/>
      </c>
      <c r="Z62" s="12"/>
      <c r="AA62" s="12">
        <v>60</v>
      </c>
      <c r="AB62" s="12" t="str">
        <f ca="1">IFERROR(VLOOKUP($C$8&amp;"_"&amp;$AA62,DATA2,COLUMNS($AA$1:AB$1),0),"")</f>
        <v/>
      </c>
      <c r="AC62" s="12" t="str">
        <f ca="1">IFERROR(VLOOKUP($C$8&amp;"_"&amp;$AA62,DATA2,COLUMNS($AA$1:AC$1),0),"")</f>
        <v/>
      </c>
      <c r="AD62" s="12" t="str">
        <f ca="1">IFERROR(VLOOKUP($C$8&amp;"_"&amp;$AA62,DATA2,COLUMNS($AA$1:AD$1),0),"")</f>
        <v/>
      </c>
      <c r="AE62" s="12" t="str">
        <f ca="1">IFERROR(VLOOKUP($C$8&amp;"_"&amp;$AA62,DATA2,COLUMNS($AA$1:AE$1),0),"")</f>
        <v/>
      </c>
      <c r="AF62" s="12" t="str">
        <f ca="1">IFERROR(VLOOKUP($C$8&amp;"_"&amp;$AA62,DATA2,COLUMNS($AA$1:AF$1),0),"")</f>
        <v/>
      </c>
      <c r="AG62" s="12"/>
      <c r="AH62" s="12">
        <v>60</v>
      </c>
      <c r="AI62" s="12" t="str">
        <f ca="1">IFERROR(VLOOKUP($C$9&amp;"_"&amp;$AH62,DATA2,COLUMNS($AH$1:AI$1),0),"")</f>
        <v/>
      </c>
      <c r="AJ62" s="12" t="str">
        <f ca="1">IFERROR(VLOOKUP($C$9&amp;"_"&amp;$AH62,DATA2,COLUMNS($AH$1:AJ$1),0),"")</f>
        <v/>
      </c>
      <c r="AK62" s="12" t="str">
        <f ca="1">IFERROR(VLOOKUP($C$9&amp;"_"&amp;$AH62,DATA2,COLUMNS($AH$1:AK$1),0),"")</f>
        <v/>
      </c>
      <c r="AL62" s="12" t="str">
        <f ca="1">IFERROR(VLOOKUP($C$9&amp;"_"&amp;$AH62,DATA2,COLUMNS($AH$1:AL$1),0),"")</f>
        <v/>
      </c>
      <c r="AM62" s="12" t="str">
        <f ca="1">IFERROR(VLOOKUP($C$9&amp;"_"&amp;$AH62,DATA2,COLUMNS($AH$1:AM$1),0),"")</f>
        <v/>
      </c>
      <c r="AN62" s="12"/>
      <c r="AO62" s="12">
        <v>60</v>
      </c>
      <c r="AP62" s="12" t="str">
        <f ca="1">IFERROR(VLOOKUP($C$10&amp;"_"&amp;$AO62,DATA2,COLUMNS($AO$1:AP$1),0),"")</f>
        <v/>
      </c>
      <c r="AQ62" s="12" t="str">
        <f ca="1">IFERROR(VLOOKUP($C$10&amp;"_"&amp;$AO62,DATA2,COLUMNS($AO$1:AQ$1),0),"")</f>
        <v/>
      </c>
      <c r="AR62" s="12" t="str">
        <f ca="1">IFERROR(VLOOKUP($C$10&amp;"_"&amp;$AO62,DATA2,COLUMNS($AO$1:AR$1),0),"")</f>
        <v/>
      </c>
      <c r="AS62" s="12" t="str">
        <f ca="1">IFERROR(VLOOKUP($C$10&amp;"_"&amp;$AO62,DATA2,COLUMNS($AO$1:AS$1),0),"")</f>
        <v/>
      </c>
      <c r="AT62" s="12" t="str">
        <f ca="1">IFERROR(VLOOKUP($C$10&amp;"_"&amp;$AO62,DATA2,COLUMNS($AO$1:AT$1),0),"")</f>
        <v/>
      </c>
      <c r="AU62" s="12"/>
      <c r="AV62" s="12">
        <v>60</v>
      </c>
      <c r="AW62" s="12" t="str">
        <f ca="1">IFERROR(VLOOKUP($C$11&amp;"_"&amp;$AV62,DATA2,COLUMNS($AV$1:AW$1),0),"")</f>
        <v/>
      </c>
      <c r="AX62" s="12" t="str">
        <f ca="1">IFERROR(VLOOKUP($C$11&amp;"_"&amp;$AV62,DATA2,COLUMNS($AV$1:AX$1),0),"")</f>
        <v/>
      </c>
      <c r="AY62" s="12" t="str">
        <f ca="1">IFERROR(VLOOKUP($C$11&amp;"_"&amp;$AV62,DATA2,COLUMNS($AV$1:AY$1),0),"")</f>
        <v/>
      </c>
      <c r="AZ62" s="12" t="str">
        <f ca="1">IFERROR(VLOOKUP($C$11&amp;"_"&amp;$AV62,DATA2,COLUMNS($AV$1:AZ$1),0),"")</f>
        <v/>
      </c>
      <c r="BA62" s="12" t="str">
        <f ca="1">IFERROR(VLOOKUP($C$11&amp;"_"&amp;$AV62,DATA2,COLUMNS($AV$1:BA$1),0),"")</f>
        <v/>
      </c>
      <c r="BB62" s="12"/>
      <c r="BC62" s="12">
        <v>60</v>
      </c>
      <c r="BD62" s="12" t="str">
        <f ca="1">IFERROR(VLOOKUP($C$12&amp;"_"&amp;$BC62,DATA2,COLUMNS($BC$1:BD$1),0),"")</f>
        <v/>
      </c>
      <c r="BE62" s="12" t="str">
        <f ca="1">IFERROR(VLOOKUP($C$12&amp;"_"&amp;$BC62,DATA2,COLUMNS($BC$1:BE$1),0),"")</f>
        <v/>
      </c>
      <c r="BF62" s="12" t="str">
        <f ca="1">IFERROR(VLOOKUP($C$12&amp;"_"&amp;$BC62,DATA2,COLUMNS($BC$1:BF$1),0),"")</f>
        <v/>
      </c>
      <c r="BG62" s="12" t="str">
        <f ca="1">IFERROR(VLOOKUP($C$12&amp;"_"&amp;$BC62,DATA2,COLUMNS($BC$1:BG$1),0),"")</f>
        <v/>
      </c>
      <c r="BH62" s="12" t="str">
        <f ca="1">IFERROR(VLOOKUP($C$12&amp;"_"&amp;$BC62,DATA2,COLUMNS($BC$1:BH$1),0),"")</f>
        <v/>
      </c>
    </row>
    <row r="63" spans="1:60" ht="15.75" customHeight="1" x14ac:dyDescent="0.25">
      <c r="A63" s="48"/>
      <c r="B63" s="48"/>
      <c r="C63" s="48"/>
      <c r="D63" s="48"/>
      <c r="E63" s="12"/>
      <c r="F63" s="12">
        <v>61</v>
      </c>
      <c r="G63" s="12" t="str">
        <f ca="1">IFERROR(VLOOKUP($C$5&amp;"_"&amp;$F63,DATA2,COLUMNS($F$1:G$1),0),"")</f>
        <v/>
      </c>
      <c r="H63" s="12" t="str">
        <f ca="1">IFERROR(VLOOKUP($C$5&amp;"_"&amp;$F63,DATA2,COLUMNS($F$1:H$1),0),"")</f>
        <v/>
      </c>
      <c r="I63" s="12" t="str">
        <f ca="1">IFERROR(VLOOKUP($C$5&amp;"_"&amp;$F63,DATA2,COLUMNS($F$1:I$1),0),"")</f>
        <v/>
      </c>
      <c r="J63" s="12" t="str">
        <f ca="1">IFERROR(VLOOKUP($C$5&amp;"_"&amp;$F63,DATA2,COLUMNS($F$1:J$1),0),"")</f>
        <v/>
      </c>
      <c r="K63" s="12" t="str">
        <f ca="1">IFERROR(VLOOKUP($C$5&amp;"_"&amp;$F63,DATA2,COLUMNS($F$1:K$1),0),"")</f>
        <v/>
      </c>
      <c r="L63" s="12"/>
      <c r="M63" s="12">
        <v>61</v>
      </c>
      <c r="N63" s="12" t="str">
        <f ca="1">IFERROR(VLOOKUP($C$6&amp;"_"&amp;$M63,DATA2,COLUMNS($M$1:N$1),0),"")</f>
        <v/>
      </c>
      <c r="O63" s="12" t="str">
        <f ca="1">IFERROR(VLOOKUP($C$6&amp;"_"&amp;$M63,DATA2,COLUMNS($M$1:O$1),0),"")</f>
        <v/>
      </c>
      <c r="P63" s="12" t="str">
        <f ca="1">IFERROR(VLOOKUP($C$6&amp;"_"&amp;$M63,DATA2,COLUMNS($M$1:P$1),0),"")</f>
        <v/>
      </c>
      <c r="Q63" s="12" t="str">
        <f ca="1">IFERROR(VLOOKUP($C$6&amp;"_"&amp;$M63,DATA2,COLUMNS($M$1:Q$1),0),"")</f>
        <v/>
      </c>
      <c r="R63" s="12" t="str">
        <f ca="1">IFERROR(VLOOKUP($C$6&amp;"_"&amp;$M63,DATA2,COLUMNS($M$1:R$1),0),"")</f>
        <v/>
      </c>
      <c r="S63" s="12"/>
      <c r="T63" s="12">
        <v>61</v>
      </c>
      <c r="U63" s="12" t="str">
        <f ca="1">IFERROR(VLOOKUP($C$7&amp;"_"&amp;$T63,DATA2,COLUMNS($T$1:U$1),0),"")</f>
        <v/>
      </c>
      <c r="V63" s="12" t="str">
        <f ca="1">IFERROR(VLOOKUP($C$7&amp;"_"&amp;$T63,DATA2,COLUMNS($T$1:V$1),0),"")</f>
        <v/>
      </c>
      <c r="W63" s="12" t="str">
        <f ca="1">IFERROR(VLOOKUP($C$7&amp;"_"&amp;$T63,DATA2,COLUMNS($T$1:W$1),0),"")</f>
        <v/>
      </c>
      <c r="X63" s="12" t="str">
        <f ca="1">IFERROR(VLOOKUP($C$7&amp;"_"&amp;$T63,DATA2,COLUMNS($T$1:X$1),0),"")</f>
        <v/>
      </c>
      <c r="Y63" s="12" t="str">
        <f ca="1">IFERROR(VLOOKUP($C$7&amp;"_"&amp;$T63,DATA2,COLUMNS($T$1:Y$1),0),"")</f>
        <v/>
      </c>
      <c r="Z63" s="12"/>
      <c r="AA63" s="12">
        <v>61</v>
      </c>
      <c r="AB63" s="12" t="str">
        <f ca="1">IFERROR(VLOOKUP($C$8&amp;"_"&amp;$AA63,DATA2,COLUMNS($AA$1:AB$1),0),"")</f>
        <v/>
      </c>
      <c r="AC63" s="12" t="str">
        <f ca="1">IFERROR(VLOOKUP($C$8&amp;"_"&amp;$AA63,DATA2,COLUMNS($AA$1:AC$1),0),"")</f>
        <v/>
      </c>
      <c r="AD63" s="12" t="str">
        <f ca="1">IFERROR(VLOOKUP($C$8&amp;"_"&amp;$AA63,DATA2,COLUMNS($AA$1:AD$1),0),"")</f>
        <v/>
      </c>
      <c r="AE63" s="12" t="str">
        <f ca="1">IFERROR(VLOOKUP($C$8&amp;"_"&amp;$AA63,DATA2,COLUMNS($AA$1:AE$1),0),"")</f>
        <v/>
      </c>
      <c r="AF63" s="12" t="str">
        <f ca="1">IFERROR(VLOOKUP($C$8&amp;"_"&amp;$AA63,DATA2,COLUMNS($AA$1:AF$1),0),"")</f>
        <v/>
      </c>
      <c r="AG63" s="12"/>
      <c r="AH63" s="12">
        <v>61</v>
      </c>
      <c r="AI63" s="12" t="str">
        <f ca="1">IFERROR(VLOOKUP($C$9&amp;"_"&amp;$AH63,DATA2,COLUMNS($AH$1:AI$1),0),"")</f>
        <v/>
      </c>
      <c r="AJ63" s="12" t="str">
        <f ca="1">IFERROR(VLOOKUP($C$9&amp;"_"&amp;$AH63,DATA2,COLUMNS($AH$1:AJ$1),0),"")</f>
        <v/>
      </c>
      <c r="AK63" s="12" t="str">
        <f ca="1">IFERROR(VLOOKUP($C$9&amp;"_"&amp;$AH63,DATA2,COLUMNS($AH$1:AK$1),0),"")</f>
        <v/>
      </c>
      <c r="AL63" s="12" t="str">
        <f ca="1">IFERROR(VLOOKUP($C$9&amp;"_"&amp;$AH63,DATA2,COLUMNS($AH$1:AL$1),0),"")</f>
        <v/>
      </c>
      <c r="AM63" s="12" t="str">
        <f ca="1">IFERROR(VLOOKUP($C$9&amp;"_"&amp;$AH63,DATA2,COLUMNS($AH$1:AM$1),0),"")</f>
        <v/>
      </c>
      <c r="AN63" s="12"/>
      <c r="AO63" s="12">
        <v>61</v>
      </c>
      <c r="AP63" s="12" t="str">
        <f ca="1">IFERROR(VLOOKUP($C$10&amp;"_"&amp;$AO63,DATA2,COLUMNS($AO$1:AP$1),0),"")</f>
        <v/>
      </c>
      <c r="AQ63" s="12" t="str">
        <f ca="1">IFERROR(VLOOKUP($C$10&amp;"_"&amp;$AO63,DATA2,COLUMNS($AO$1:AQ$1),0),"")</f>
        <v/>
      </c>
      <c r="AR63" s="12" t="str">
        <f ca="1">IFERROR(VLOOKUP($C$10&amp;"_"&amp;$AO63,DATA2,COLUMNS($AO$1:AR$1),0),"")</f>
        <v/>
      </c>
      <c r="AS63" s="12" t="str">
        <f ca="1">IFERROR(VLOOKUP($C$10&amp;"_"&amp;$AO63,DATA2,COLUMNS($AO$1:AS$1),0),"")</f>
        <v/>
      </c>
      <c r="AT63" s="12" t="str">
        <f ca="1">IFERROR(VLOOKUP($C$10&amp;"_"&amp;$AO63,DATA2,COLUMNS($AO$1:AT$1),0),"")</f>
        <v/>
      </c>
      <c r="AU63" s="12"/>
      <c r="AV63" s="12">
        <v>61</v>
      </c>
      <c r="AW63" s="12" t="str">
        <f ca="1">IFERROR(VLOOKUP($C$11&amp;"_"&amp;$AV63,DATA2,COLUMNS($AV$1:AW$1),0),"")</f>
        <v/>
      </c>
      <c r="AX63" s="12" t="str">
        <f ca="1">IFERROR(VLOOKUP($C$11&amp;"_"&amp;$AV63,DATA2,COLUMNS($AV$1:AX$1),0),"")</f>
        <v/>
      </c>
      <c r="AY63" s="12" t="str">
        <f ca="1">IFERROR(VLOOKUP($C$11&amp;"_"&amp;$AV63,DATA2,COLUMNS($AV$1:AY$1),0),"")</f>
        <v/>
      </c>
      <c r="AZ63" s="12" t="str">
        <f ca="1">IFERROR(VLOOKUP($C$11&amp;"_"&amp;$AV63,DATA2,COLUMNS($AV$1:AZ$1),0),"")</f>
        <v/>
      </c>
      <c r="BA63" s="12" t="str">
        <f ca="1">IFERROR(VLOOKUP($C$11&amp;"_"&amp;$AV63,DATA2,COLUMNS($AV$1:BA$1),0),"")</f>
        <v/>
      </c>
      <c r="BB63" s="12"/>
      <c r="BC63" s="12">
        <v>61</v>
      </c>
      <c r="BD63" s="12" t="str">
        <f ca="1">IFERROR(VLOOKUP($C$12&amp;"_"&amp;$BC63,DATA2,COLUMNS($BC$1:BD$1),0),"")</f>
        <v/>
      </c>
      <c r="BE63" s="12" t="str">
        <f ca="1">IFERROR(VLOOKUP($C$12&amp;"_"&amp;$BC63,DATA2,COLUMNS($BC$1:BE$1),0),"")</f>
        <v/>
      </c>
      <c r="BF63" s="12" t="str">
        <f ca="1">IFERROR(VLOOKUP($C$12&amp;"_"&amp;$BC63,DATA2,COLUMNS($BC$1:BF$1),0),"")</f>
        <v/>
      </c>
      <c r="BG63" s="12" t="str">
        <f ca="1">IFERROR(VLOOKUP($C$12&amp;"_"&amp;$BC63,DATA2,COLUMNS($BC$1:BG$1),0),"")</f>
        <v/>
      </c>
      <c r="BH63" s="12" t="str">
        <f ca="1">IFERROR(VLOOKUP($C$12&amp;"_"&amp;$BC63,DATA2,COLUMNS($BC$1:BH$1),0),"")</f>
        <v/>
      </c>
    </row>
    <row r="64" spans="1:60" ht="15.75" customHeight="1" x14ac:dyDescent="0.25">
      <c r="A64" s="48"/>
      <c r="B64" s="48"/>
      <c r="C64" s="48"/>
      <c r="D64" s="48"/>
      <c r="E64" s="12"/>
      <c r="F64" s="12">
        <v>62</v>
      </c>
      <c r="G64" s="12" t="str">
        <f ca="1">IFERROR(VLOOKUP($C$5&amp;"_"&amp;$F64,DATA2,COLUMNS($F$1:G$1),0),"")</f>
        <v/>
      </c>
      <c r="H64" s="12" t="str">
        <f ca="1">IFERROR(VLOOKUP($C$5&amp;"_"&amp;$F64,DATA2,COLUMNS($F$1:H$1),0),"")</f>
        <v/>
      </c>
      <c r="I64" s="12" t="str">
        <f ca="1">IFERROR(VLOOKUP($C$5&amp;"_"&amp;$F64,DATA2,COLUMNS($F$1:I$1),0),"")</f>
        <v/>
      </c>
      <c r="J64" s="12" t="str">
        <f ca="1">IFERROR(VLOOKUP($C$5&amp;"_"&amp;$F64,DATA2,COLUMNS($F$1:J$1),0),"")</f>
        <v/>
      </c>
      <c r="K64" s="12" t="str">
        <f ca="1">IFERROR(VLOOKUP($C$5&amp;"_"&amp;$F64,DATA2,COLUMNS($F$1:K$1),0),"")</f>
        <v/>
      </c>
      <c r="L64" s="12"/>
      <c r="M64" s="12">
        <v>62</v>
      </c>
      <c r="N64" s="12" t="str">
        <f ca="1">IFERROR(VLOOKUP($C$6&amp;"_"&amp;$M64,DATA2,COLUMNS($M$1:N$1),0),"")</f>
        <v/>
      </c>
      <c r="O64" s="12" t="str">
        <f ca="1">IFERROR(VLOOKUP($C$6&amp;"_"&amp;$M64,DATA2,COLUMNS($M$1:O$1),0),"")</f>
        <v/>
      </c>
      <c r="P64" s="12" t="str">
        <f ca="1">IFERROR(VLOOKUP($C$6&amp;"_"&amp;$M64,DATA2,COLUMNS($M$1:P$1),0),"")</f>
        <v/>
      </c>
      <c r="Q64" s="12" t="str">
        <f ca="1">IFERROR(VLOOKUP($C$6&amp;"_"&amp;$M64,DATA2,COLUMNS($M$1:Q$1),0),"")</f>
        <v/>
      </c>
      <c r="R64" s="12" t="str">
        <f ca="1">IFERROR(VLOOKUP($C$6&amp;"_"&amp;$M64,DATA2,COLUMNS($M$1:R$1),0),"")</f>
        <v/>
      </c>
      <c r="S64" s="12"/>
      <c r="T64" s="12">
        <v>62</v>
      </c>
      <c r="U64" s="12" t="str">
        <f ca="1">IFERROR(VLOOKUP($C$7&amp;"_"&amp;$T64,DATA2,COLUMNS($T$1:U$1),0),"")</f>
        <v/>
      </c>
      <c r="V64" s="12" t="str">
        <f ca="1">IFERROR(VLOOKUP($C$7&amp;"_"&amp;$T64,DATA2,COLUMNS($T$1:V$1),0),"")</f>
        <v/>
      </c>
      <c r="W64" s="12" t="str">
        <f ca="1">IFERROR(VLOOKUP($C$7&amp;"_"&amp;$T64,DATA2,COLUMNS($T$1:W$1),0),"")</f>
        <v/>
      </c>
      <c r="X64" s="12" t="str">
        <f ca="1">IFERROR(VLOOKUP($C$7&amp;"_"&amp;$T64,DATA2,COLUMNS($T$1:X$1),0),"")</f>
        <v/>
      </c>
      <c r="Y64" s="12" t="str">
        <f ca="1">IFERROR(VLOOKUP($C$7&amp;"_"&amp;$T64,DATA2,COLUMNS($T$1:Y$1),0),"")</f>
        <v/>
      </c>
      <c r="Z64" s="12"/>
      <c r="AA64" s="12">
        <v>62</v>
      </c>
      <c r="AB64" s="12" t="str">
        <f ca="1">IFERROR(VLOOKUP($C$8&amp;"_"&amp;$AA64,DATA2,COLUMNS($AA$1:AB$1),0),"")</f>
        <v/>
      </c>
      <c r="AC64" s="12" t="str">
        <f ca="1">IFERROR(VLOOKUP($C$8&amp;"_"&amp;$AA64,DATA2,COLUMNS($AA$1:AC$1),0),"")</f>
        <v/>
      </c>
      <c r="AD64" s="12" t="str">
        <f ca="1">IFERROR(VLOOKUP($C$8&amp;"_"&amp;$AA64,DATA2,COLUMNS($AA$1:AD$1),0),"")</f>
        <v/>
      </c>
      <c r="AE64" s="12" t="str">
        <f ca="1">IFERROR(VLOOKUP($C$8&amp;"_"&amp;$AA64,DATA2,COLUMNS($AA$1:AE$1),0),"")</f>
        <v/>
      </c>
      <c r="AF64" s="12" t="str">
        <f ca="1">IFERROR(VLOOKUP($C$8&amp;"_"&amp;$AA64,DATA2,COLUMNS($AA$1:AF$1),0),"")</f>
        <v/>
      </c>
      <c r="AG64" s="12"/>
      <c r="AH64" s="12">
        <v>62</v>
      </c>
      <c r="AI64" s="12" t="str">
        <f ca="1">IFERROR(VLOOKUP($C$9&amp;"_"&amp;$AH64,DATA2,COLUMNS($AH$1:AI$1),0),"")</f>
        <v/>
      </c>
      <c r="AJ64" s="12" t="str">
        <f ca="1">IFERROR(VLOOKUP($C$9&amp;"_"&amp;$AH64,DATA2,COLUMNS($AH$1:AJ$1),0),"")</f>
        <v/>
      </c>
      <c r="AK64" s="12" t="str">
        <f ca="1">IFERROR(VLOOKUP($C$9&amp;"_"&amp;$AH64,DATA2,COLUMNS($AH$1:AK$1),0),"")</f>
        <v/>
      </c>
      <c r="AL64" s="12" t="str">
        <f ca="1">IFERROR(VLOOKUP($C$9&amp;"_"&amp;$AH64,DATA2,COLUMNS($AH$1:AL$1),0),"")</f>
        <v/>
      </c>
      <c r="AM64" s="12" t="str">
        <f ca="1">IFERROR(VLOOKUP($C$9&amp;"_"&amp;$AH64,DATA2,COLUMNS($AH$1:AM$1),0),"")</f>
        <v/>
      </c>
      <c r="AN64" s="12"/>
      <c r="AO64" s="12">
        <v>62</v>
      </c>
      <c r="AP64" s="12" t="str">
        <f ca="1">IFERROR(VLOOKUP($C$10&amp;"_"&amp;$AO64,DATA2,COLUMNS($AO$1:AP$1),0),"")</f>
        <v/>
      </c>
      <c r="AQ64" s="12" t="str">
        <f ca="1">IFERROR(VLOOKUP($C$10&amp;"_"&amp;$AO64,DATA2,COLUMNS($AO$1:AQ$1),0),"")</f>
        <v/>
      </c>
      <c r="AR64" s="12" t="str">
        <f ca="1">IFERROR(VLOOKUP($C$10&amp;"_"&amp;$AO64,DATA2,COLUMNS($AO$1:AR$1),0),"")</f>
        <v/>
      </c>
      <c r="AS64" s="12" t="str">
        <f ca="1">IFERROR(VLOOKUP($C$10&amp;"_"&amp;$AO64,DATA2,COLUMNS($AO$1:AS$1),0),"")</f>
        <v/>
      </c>
      <c r="AT64" s="12" t="str">
        <f ca="1">IFERROR(VLOOKUP($C$10&amp;"_"&amp;$AO64,DATA2,COLUMNS($AO$1:AT$1),0),"")</f>
        <v/>
      </c>
      <c r="AU64" s="12"/>
      <c r="AV64" s="12">
        <v>62</v>
      </c>
      <c r="AW64" s="12" t="str">
        <f ca="1">IFERROR(VLOOKUP($C$11&amp;"_"&amp;$AV64,DATA2,COLUMNS($AV$1:AW$1),0),"")</f>
        <v/>
      </c>
      <c r="AX64" s="12" t="str">
        <f ca="1">IFERROR(VLOOKUP($C$11&amp;"_"&amp;$AV64,DATA2,COLUMNS($AV$1:AX$1),0),"")</f>
        <v/>
      </c>
      <c r="AY64" s="12" t="str">
        <f ca="1">IFERROR(VLOOKUP($C$11&amp;"_"&amp;$AV64,DATA2,COLUMNS($AV$1:AY$1),0),"")</f>
        <v/>
      </c>
      <c r="AZ64" s="12" t="str">
        <f ca="1">IFERROR(VLOOKUP($C$11&amp;"_"&amp;$AV64,DATA2,COLUMNS($AV$1:AZ$1),0),"")</f>
        <v/>
      </c>
      <c r="BA64" s="12" t="str">
        <f ca="1">IFERROR(VLOOKUP($C$11&amp;"_"&amp;$AV64,DATA2,COLUMNS($AV$1:BA$1),0),"")</f>
        <v/>
      </c>
      <c r="BB64" s="12"/>
      <c r="BC64" s="12">
        <v>62</v>
      </c>
      <c r="BD64" s="12" t="str">
        <f ca="1">IFERROR(VLOOKUP($C$12&amp;"_"&amp;$BC64,DATA2,COLUMNS($BC$1:BD$1),0),"")</f>
        <v/>
      </c>
      <c r="BE64" s="12" t="str">
        <f ca="1">IFERROR(VLOOKUP($C$12&amp;"_"&amp;$BC64,DATA2,COLUMNS($BC$1:BE$1),0),"")</f>
        <v/>
      </c>
      <c r="BF64" s="12" t="str">
        <f ca="1">IFERROR(VLOOKUP($C$12&amp;"_"&amp;$BC64,DATA2,COLUMNS($BC$1:BF$1),0),"")</f>
        <v/>
      </c>
      <c r="BG64" s="12" t="str">
        <f ca="1">IFERROR(VLOOKUP($C$12&amp;"_"&amp;$BC64,DATA2,COLUMNS($BC$1:BG$1),0),"")</f>
        <v/>
      </c>
      <c r="BH64" s="12" t="str">
        <f ca="1">IFERROR(VLOOKUP($C$12&amp;"_"&amp;$BC64,DATA2,COLUMNS($BC$1:BH$1),0),"")</f>
        <v/>
      </c>
    </row>
    <row r="65" spans="1:60" ht="15.75" customHeight="1" x14ac:dyDescent="0.25">
      <c r="A65" s="48"/>
      <c r="B65" s="48"/>
      <c r="C65" s="48"/>
      <c r="D65" s="48"/>
      <c r="E65" s="12"/>
      <c r="F65" s="12">
        <v>63</v>
      </c>
      <c r="G65" s="12" t="str">
        <f ca="1">IFERROR(VLOOKUP($C$5&amp;"_"&amp;$F65,DATA2,COLUMNS($F$1:G$1),0),"")</f>
        <v/>
      </c>
      <c r="H65" s="12" t="str">
        <f ca="1">IFERROR(VLOOKUP($C$5&amp;"_"&amp;$F65,DATA2,COLUMNS($F$1:H$1),0),"")</f>
        <v/>
      </c>
      <c r="I65" s="12" t="str">
        <f ca="1">IFERROR(VLOOKUP($C$5&amp;"_"&amp;$F65,DATA2,COLUMNS($F$1:I$1),0),"")</f>
        <v/>
      </c>
      <c r="J65" s="12" t="str">
        <f ca="1">IFERROR(VLOOKUP($C$5&amp;"_"&amp;$F65,DATA2,COLUMNS($F$1:J$1),0),"")</f>
        <v/>
      </c>
      <c r="K65" s="12" t="str">
        <f ca="1">IFERROR(VLOOKUP($C$5&amp;"_"&amp;$F65,DATA2,COLUMNS($F$1:K$1),0),"")</f>
        <v/>
      </c>
      <c r="L65" s="12"/>
      <c r="M65" s="12">
        <v>63</v>
      </c>
      <c r="N65" s="12" t="str">
        <f ca="1">IFERROR(VLOOKUP($C$6&amp;"_"&amp;$M65,DATA2,COLUMNS($M$1:N$1),0),"")</f>
        <v/>
      </c>
      <c r="O65" s="12" t="str">
        <f ca="1">IFERROR(VLOOKUP($C$6&amp;"_"&amp;$M65,DATA2,COLUMNS($M$1:O$1),0),"")</f>
        <v/>
      </c>
      <c r="P65" s="12" t="str">
        <f ca="1">IFERROR(VLOOKUP($C$6&amp;"_"&amp;$M65,DATA2,COLUMNS($M$1:P$1),0),"")</f>
        <v/>
      </c>
      <c r="Q65" s="12" t="str">
        <f ca="1">IFERROR(VLOOKUP($C$6&amp;"_"&amp;$M65,DATA2,COLUMNS($M$1:Q$1),0),"")</f>
        <v/>
      </c>
      <c r="R65" s="12" t="str">
        <f ca="1">IFERROR(VLOOKUP($C$6&amp;"_"&amp;$M65,DATA2,COLUMNS($M$1:R$1),0),"")</f>
        <v/>
      </c>
      <c r="S65" s="12"/>
      <c r="T65" s="12">
        <v>63</v>
      </c>
      <c r="U65" s="12" t="str">
        <f ca="1">IFERROR(VLOOKUP($C$7&amp;"_"&amp;$T65,DATA2,COLUMNS($T$1:U$1),0),"")</f>
        <v/>
      </c>
      <c r="V65" s="12" t="str">
        <f ca="1">IFERROR(VLOOKUP($C$7&amp;"_"&amp;$T65,DATA2,COLUMNS($T$1:V$1),0),"")</f>
        <v/>
      </c>
      <c r="W65" s="12" t="str">
        <f ca="1">IFERROR(VLOOKUP($C$7&amp;"_"&amp;$T65,DATA2,COLUMNS($T$1:W$1),0),"")</f>
        <v/>
      </c>
      <c r="X65" s="12" t="str">
        <f ca="1">IFERROR(VLOOKUP($C$7&amp;"_"&amp;$T65,DATA2,COLUMNS($T$1:X$1),0),"")</f>
        <v/>
      </c>
      <c r="Y65" s="12" t="str">
        <f ca="1">IFERROR(VLOOKUP($C$7&amp;"_"&amp;$T65,DATA2,COLUMNS($T$1:Y$1),0),"")</f>
        <v/>
      </c>
      <c r="Z65" s="12"/>
      <c r="AA65" s="12">
        <v>63</v>
      </c>
      <c r="AB65" s="12" t="str">
        <f ca="1">IFERROR(VLOOKUP($C$8&amp;"_"&amp;$AA65,DATA2,COLUMNS($AA$1:AB$1),0),"")</f>
        <v/>
      </c>
      <c r="AC65" s="12" t="str">
        <f ca="1">IFERROR(VLOOKUP($C$8&amp;"_"&amp;$AA65,DATA2,COLUMNS($AA$1:AC$1),0),"")</f>
        <v/>
      </c>
      <c r="AD65" s="12" t="str">
        <f ca="1">IFERROR(VLOOKUP($C$8&amp;"_"&amp;$AA65,DATA2,COLUMNS($AA$1:AD$1),0),"")</f>
        <v/>
      </c>
      <c r="AE65" s="12" t="str">
        <f ca="1">IFERROR(VLOOKUP($C$8&amp;"_"&amp;$AA65,DATA2,COLUMNS($AA$1:AE$1),0),"")</f>
        <v/>
      </c>
      <c r="AF65" s="12" t="str">
        <f ca="1">IFERROR(VLOOKUP($C$8&amp;"_"&amp;$AA65,DATA2,COLUMNS($AA$1:AF$1),0),"")</f>
        <v/>
      </c>
      <c r="AG65" s="12"/>
      <c r="AH65" s="12">
        <v>63</v>
      </c>
      <c r="AI65" s="12" t="str">
        <f ca="1">IFERROR(VLOOKUP($C$9&amp;"_"&amp;$AH65,DATA2,COLUMNS($AH$1:AI$1),0),"")</f>
        <v/>
      </c>
      <c r="AJ65" s="12" t="str">
        <f ca="1">IFERROR(VLOOKUP($C$9&amp;"_"&amp;$AH65,DATA2,COLUMNS($AH$1:AJ$1),0),"")</f>
        <v/>
      </c>
      <c r="AK65" s="12" t="str">
        <f ca="1">IFERROR(VLOOKUP($C$9&amp;"_"&amp;$AH65,DATA2,COLUMNS($AH$1:AK$1),0),"")</f>
        <v/>
      </c>
      <c r="AL65" s="12" t="str">
        <f ca="1">IFERROR(VLOOKUP($C$9&amp;"_"&amp;$AH65,DATA2,COLUMNS($AH$1:AL$1),0),"")</f>
        <v/>
      </c>
      <c r="AM65" s="12" t="str">
        <f ca="1">IFERROR(VLOOKUP($C$9&amp;"_"&amp;$AH65,DATA2,COLUMNS($AH$1:AM$1),0),"")</f>
        <v/>
      </c>
      <c r="AN65" s="12"/>
      <c r="AO65" s="12">
        <v>63</v>
      </c>
      <c r="AP65" s="12" t="str">
        <f ca="1">IFERROR(VLOOKUP($C$10&amp;"_"&amp;$AO65,DATA2,COLUMNS($AO$1:AP$1),0),"")</f>
        <v/>
      </c>
      <c r="AQ65" s="12" t="str">
        <f ca="1">IFERROR(VLOOKUP($C$10&amp;"_"&amp;$AO65,DATA2,COLUMNS($AO$1:AQ$1),0),"")</f>
        <v/>
      </c>
      <c r="AR65" s="12" t="str">
        <f ca="1">IFERROR(VLOOKUP($C$10&amp;"_"&amp;$AO65,DATA2,COLUMNS($AO$1:AR$1),0),"")</f>
        <v/>
      </c>
      <c r="AS65" s="12" t="str">
        <f ca="1">IFERROR(VLOOKUP($C$10&amp;"_"&amp;$AO65,DATA2,COLUMNS($AO$1:AS$1),0),"")</f>
        <v/>
      </c>
      <c r="AT65" s="12" t="str">
        <f ca="1">IFERROR(VLOOKUP($C$10&amp;"_"&amp;$AO65,DATA2,COLUMNS($AO$1:AT$1),0),"")</f>
        <v/>
      </c>
      <c r="AU65" s="12"/>
      <c r="AV65" s="12">
        <v>63</v>
      </c>
      <c r="AW65" s="12" t="str">
        <f ca="1">IFERROR(VLOOKUP($C$11&amp;"_"&amp;$AV65,DATA2,COLUMNS($AV$1:AW$1),0),"")</f>
        <v/>
      </c>
      <c r="AX65" s="12" t="str">
        <f ca="1">IFERROR(VLOOKUP($C$11&amp;"_"&amp;$AV65,DATA2,COLUMNS($AV$1:AX$1),0),"")</f>
        <v/>
      </c>
      <c r="AY65" s="12" t="str">
        <f ca="1">IFERROR(VLOOKUP($C$11&amp;"_"&amp;$AV65,DATA2,COLUMNS($AV$1:AY$1),0),"")</f>
        <v/>
      </c>
      <c r="AZ65" s="12" t="str">
        <f ca="1">IFERROR(VLOOKUP($C$11&amp;"_"&amp;$AV65,DATA2,COLUMNS($AV$1:AZ$1),0),"")</f>
        <v/>
      </c>
      <c r="BA65" s="12" t="str">
        <f ca="1">IFERROR(VLOOKUP($C$11&amp;"_"&amp;$AV65,DATA2,COLUMNS($AV$1:BA$1),0),"")</f>
        <v/>
      </c>
      <c r="BB65" s="12"/>
      <c r="BC65" s="12">
        <v>63</v>
      </c>
      <c r="BD65" s="12" t="str">
        <f ca="1">IFERROR(VLOOKUP($C$12&amp;"_"&amp;$BC65,DATA2,COLUMNS($BC$1:BD$1),0),"")</f>
        <v/>
      </c>
      <c r="BE65" s="12" t="str">
        <f ca="1">IFERROR(VLOOKUP($C$12&amp;"_"&amp;$BC65,DATA2,COLUMNS($BC$1:BE$1),0),"")</f>
        <v/>
      </c>
      <c r="BF65" s="12" t="str">
        <f ca="1">IFERROR(VLOOKUP($C$12&amp;"_"&amp;$BC65,DATA2,COLUMNS($BC$1:BF$1),0),"")</f>
        <v/>
      </c>
      <c r="BG65" s="12" t="str">
        <f ca="1">IFERROR(VLOOKUP($C$12&amp;"_"&amp;$BC65,DATA2,COLUMNS($BC$1:BG$1),0),"")</f>
        <v/>
      </c>
      <c r="BH65" s="12" t="str">
        <f ca="1">IFERROR(VLOOKUP($C$12&amp;"_"&amp;$BC65,DATA2,COLUMNS($BC$1:BH$1),0),"")</f>
        <v/>
      </c>
    </row>
    <row r="66" spans="1:60" ht="15.75" customHeight="1" x14ac:dyDescent="0.25">
      <c r="A66" s="48"/>
      <c r="B66" s="48"/>
      <c r="C66" s="48"/>
      <c r="D66" s="48"/>
      <c r="E66" s="12"/>
      <c r="F66" s="12">
        <v>64</v>
      </c>
      <c r="G66" s="12" t="str">
        <f ca="1">IFERROR(VLOOKUP($C$5&amp;"_"&amp;$F66,DATA2,COLUMNS($F$1:G$1),0),"")</f>
        <v/>
      </c>
      <c r="H66" s="12" t="str">
        <f ca="1">IFERROR(VLOOKUP($C$5&amp;"_"&amp;$F66,DATA2,COLUMNS($F$1:H$1),0),"")</f>
        <v/>
      </c>
      <c r="I66" s="12" t="str">
        <f ca="1">IFERROR(VLOOKUP($C$5&amp;"_"&amp;$F66,DATA2,COLUMNS($F$1:I$1),0),"")</f>
        <v/>
      </c>
      <c r="J66" s="12" t="str">
        <f ca="1">IFERROR(VLOOKUP($C$5&amp;"_"&amp;$F66,DATA2,COLUMNS($F$1:J$1),0),"")</f>
        <v/>
      </c>
      <c r="K66" s="12" t="str">
        <f ca="1">IFERROR(VLOOKUP($C$5&amp;"_"&amp;$F66,DATA2,COLUMNS($F$1:K$1),0),"")</f>
        <v/>
      </c>
      <c r="L66" s="12"/>
      <c r="M66" s="12">
        <v>64</v>
      </c>
      <c r="N66" s="12" t="str">
        <f ca="1">IFERROR(VLOOKUP($C$6&amp;"_"&amp;$M66,DATA2,COLUMNS($M$1:N$1),0),"")</f>
        <v/>
      </c>
      <c r="O66" s="12" t="str">
        <f ca="1">IFERROR(VLOOKUP($C$6&amp;"_"&amp;$M66,DATA2,COLUMNS($M$1:O$1),0),"")</f>
        <v/>
      </c>
      <c r="P66" s="12" t="str">
        <f ca="1">IFERROR(VLOOKUP($C$6&amp;"_"&amp;$M66,DATA2,COLUMNS($M$1:P$1),0),"")</f>
        <v/>
      </c>
      <c r="Q66" s="12" t="str">
        <f ca="1">IFERROR(VLOOKUP($C$6&amp;"_"&amp;$M66,DATA2,COLUMNS($M$1:Q$1),0),"")</f>
        <v/>
      </c>
      <c r="R66" s="12" t="str">
        <f ca="1">IFERROR(VLOOKUP($C$6&amp;"_"&amp;$M66,DATA2,COLUMNS($M$1:R$1),0),"")</f>
        <v/>
      </c>
      <c r="S66" s="12"/>
      <c r="T66" s="12">
        <v>64</v>
      </c>
      <c r="U66" s="12" t="str">
        <f ca="1">IFERROR(VLOOKUP($C$7&amp;"_"&amp;$T66,DATA2,COLUMNS($T$1:U$1),0),"")</f>
        <v/>
      </c>
      <c r="V66" s="12" t="str">
        <f ca="1">IFERROR(VLOOKUP($C$7&amp;"_"&amp;$T66,DATA2,COLUMNS($T$1:V$1),0),"")</f>
        <v/>
      </c>
      <c r="W66" s="12" t="str">
        <f ca="1">IFERROR(VLOOKUP($C$7&amp;"_"&amp;$T66,DATA2,COLUMNS($T$1:W$1),0),"")</f>
        <v/>
      </c>
      <c r="X66" s="12" t="str">
        <f ca="1">IFERROR(VLOOKUP($C$7&amp;"_"&amp;$T66,DATA2,COLUMNS($T$1:X$1),0),"")</f>
        <v/>
      </c>
      <c r="Y66" s="12" t="str">
        <f ca="1">IFERROR(VLOOKUP($C$7&amp;"_"&amp;$T66,DATA2,COLUMNS($T$1:Y$1),0),"")</f>
        <v/>
      </c>
      <c r="Z66" s="12"/>
      <c r="AA66" s="12">
        <v>64</v>
      </c>
      <c r="AB66" s="12" t="str">
        <f ca="1">IFERROR(VLOOKUP($C$8&amp;"_"&amp;$AA66,DATA2,COLUMNS($AA$1:AB$1),0),"")</f>
        <v/>
      </c>
      <c r="AC66" s="12" t="str">
        <f ca="1">IFERROR(VLOOKUP($C$8&amp;"_"&amp;$AA66,DATA2,COLUMNS($AA$1:AC$1),0),"")</f>
        <v/>
      </c>
      <c r="AD66" s="12" t="str">
        <f ca="1">IFERROR(VLOOKUP($C$8&amp;"_"&amp;$AA66,DATA2,COLUMNS($AA$1:AD$1),0),"")</f>
        <v/>
      </c>
      <c r="AE66" s="12" t="str">
        <f ca="1">IFERROR(VLOOKUP($C$8&amp;"_"&amp;$AA66,DATA2,COLUMNS($AA$1:AE$1),0),"")</f>
        <v/>
      </c>
      <c r="AF66" s="12" t="str">
        <f ca="1">IFERROR(VLOOKUP($C$8&amp;"_"&amp;$AA66,DATA2,COLUMNS($AA$1:AF$1),0),"")</f>
        <v/>
      </c>
      <c r="AG66" s="12"/>
      <c r="AH66" s="12">
        <v>64</v>
      </c>
      <c r="AI66" s="12" t="str">
        <f ca="1">IFERROR(VLOOKUP($C$9&amp;"_"&amp;$AH66,DATA2,COLUMNS($AH$1:AI$1),0),"")</f>
        <v/>
      </c>
      <c r="AJ66" s="12" t="str">
        <f ca="1">IFERROR(VLOOKUP($C$9&amp;"_"&amp;$AH66,DATA2,COLUMNS($AH$1:AJ$1),0),"")</f>
        <v/>
      </c>
      <c r="AK66" s="12" t="str">
        <f ca="1">IFERROR(VLOOKUP($C$9&amp;"_"&amp;$AH66,DATA2,COLUMNS($AH$1:AK$1),0),"")</f>
        <v/>
      </c>
      <c r="AL66" s="12" t="str">
        <f ca="1">IFERROR(VLOOKUP($C$9&amp;"_"&amp;$AH66,DATA2,COLUMNS($AH$1:AL$1),0),"")</f>
        <v/>
      </c>
      <c r="AM66" s="12" t="str">
        <f ca="1">IFERROR(VLOOKUP($C$9&amp;"_"&amp;$AH66,DATA2,COLUMNS($AH$1:AM$1),0),"")</f>
        <v/>
      </c>
      <c r="AN66" s="12"/>
      <c r="AO66" s="12">
        <v>64</v>
      </c>
      <c r="AP66" s="12" t="str">
        <f ca="1">IFERROR(VLOOKUP($C$10&amp;"_"&amp;$AO66,DATA2,COLUMNS($AO$1:AP$1),0),"")</f>
        <v/>
      </c>
      <c r="AQ66" s="12" t="str">
        <f ca="1">IFERROR(VLOOKUP($C$10&amp;"_"&amp;$AO66,DATA2,COLUMNS($AO$1:AQ$1),0),"")</f>
        <v/>
      </c>
      <c r="AR66" s="12" t="str">
        <f ca="1">IFERROR(VLOOKUP($C$10&amp;"_"&amp;$AO66,DATA2,COLUMNS($AO$1:AR$1),0),"")</f>
        <v/>
      </c>
      <c r="AS66" s="12" t="str">
        <f ca="1">IFERROR(VLOOKUP($C$10&amp;"_"&amp;$AO66,DATA2,COLUMNS($AO$1:AS$1),0),"")</f>
        <v/>
      </c>
      <c r="AT66" s="12" t="str">
        <f ca="1">IFERROR(VLOOKUP($C$10&amp;"_"&amp;$AO66,DATA2,COLUMNS($AO$1:AT$1),0),"")</f>
        <v/>
      </c>
      <c r="AU66" s="12"/>
      <c r="AV66" s="12">
        <v>64</v>
      </c>
      <c r="AW66" s="12" t="str">
        <f ca="1">IFERROR(VLOOKUP($C$11&amp;"_"&amp;$AV66,DATA2,COLUMNS($AV$1:AW$1),0),"")</f>
        <v/>
      </c>
      <c r="AX66" s="12" t="str">
        <f ca="1">IFERROR(VLOOKUP($C$11&amp;"_"&amp;$AV66,DATA2,COLUMNS($AV$1:AX$1),0),"")</f>
        <v/>
      </c>
      <c r="AY66" s="12" t="str">
        <f ca="1">IFERROR(VLOOKUP($C$11&amp;"_"&amp;$AV66,DATA2,COLUMNS($AV$1:AY$1),0),"")</f>
        <v/>
      </c>
      <c r="AZ66" s="12" t="str">
        <f ca="1">IFERROR(VLOOKUP($C$11&amp;"_"&amp;$AV66,DATA2,COLUMNS($AV$1:AZ$1),0),"")</f>
        <v/>
      </c>
      <c r="BA66" s="12" t="str">
        <f ca="1">IFERROR(VLOOKUP($C$11&amp;"_"&amp;$AV66,DATA2,COLUMNS($AV$1:BA$1),0),"")</f>
        <v/>
      </c>
      <c r="BB66" s="12"/>
      <c r="BC66" s="12">
        <v>64</v>
      </c>
      <c r="BD66" s="12" t="str">
        <f ca="1">IFERROR(VLOOKUP($C$12&amp;"_"&amp;$BC66,DATA2,COLUMNS($BC$1:BD$1),0),"")</f>
        <v/>
      </c>
      <c r="BE66" s="12" t="str">
        <f ca="1">IFERROR(VLOOKUP($C$12&amp;"_"&amp;$BC66,DATA2,COLUMNS($BC$1:BE$1),0),"")</f>
        <v/>
      </c>
      <c r="BF66" s="12" t="str">
        <f ca="1">IFERROR(VLOOKUP($C$12&amp;"_"&amp;$BC66,DATA2,COLUMNS($BC$1:BF$1),0),"")</f>
        <v/>
      </c>
      <c r="BG66" s="12" t="str">
        <f ca="1">IFERROR(VLOOKUP($C$12&amp;"_"&amp;$BC66,DATA2,COLUMNS($BC$1:BG$1),0),"")</f>
        <v/>
      </c>
      <c r="BH66" s="12" t="str">
        <f ca="1">IFERROR(VLOOKUP($C$12&amp;"_"&amp;$BC66,DATA2,COLUMNS($BC$1:BH$1),0),"")</f>
        <v/>
      </c>
    </row>
    <row r="67" spans="1:60" ht="15.75" customHeight="1" x14ac:dyDescent="0.25">
      <c r="A67" s="48"/>
      <c r="B67" s="48"/>
      <c r="C67" s="48"/>
      <c r="D67" s="48"/>
      <c r="E67" s="12"/>
      <c r="F67" s="12">
        <v>65</v>
      </c>
      <c r="G67" s="12" t="str">
        <f ca="1">IFERROR(VLOOKUP($C$5&amp;"_"&amp;$F67,DATA2,COLUMNS($F$1:G$1),0),"")</f>
        <v/>
      </c>
      <c r="H67" s="12" t="str">
        <f ca="1">IFERROR(VLOOKUP($C$5&amp;"_"&amp;$F67,DATA2,COLUMNS($F$1:H$1),0),"")</f>
        <v/>
      </c>
      <c r="I67" s="12" t="str">
        <f ca="1">IFERROR(VLOOKUP($C$5&amp;"_"&amp;$F67,DATA2,COLUMNS($F$1:I$1),0),"")</f>
        <v/>
      </c>
      <c r="J67" s="12" t="str">
        <f ca="1">IFERROR(VLOOKUP($C$5&amp;"_"&amp;$F67,DATA2,COLUMNS($F$1:J$1),0),"")</f>
        <v/>
      </c>
      <c r="K67" s="12" t="str">
        <f ca="1">IFERROR(VLOOKUP($C$5&amp;"_"&amp;$F67,DATA2,COLUMNS($F$1:K$1),0),"")</f>
        <v/>
      </c>
      <c r="L67" s="12"/>
      <c r="M67" s="12">
        <v>65</v>
      </c>
      <c r="N67" s="12" t="str">
        <f ca="1">IFERROR(VLOOKUP($C$6&amp;"_"&amp;$M67,DATA2,COLUMNS($M$1:N$1),0),"")</f>
        <v/>
      </c>
      <c r="O67" s="12" t="str">
        <f ca="1">IFERROR(VLOOKUP($C$6&amp;"_"&amp;$M67,DATA2,COLUMNS($M$1:O$1),0),"")</f>
        <v/>
      </c>
      <c r="P67" s="12" t="str">
        <f ca="1">IFERROR(VLOOKUP($C$6&amp;"_"&amp;$M67,DATA2,COLUMNS($M$1:P$1),0),"")</f>
        <v/>
      </c>
      <c r="Q67" s="12" t="str">
        <f ca="1">IFERROR(VLOOKUP($C$6&amp;"_"&amp;$M67,DATA2,COLUMNS($M$1:Q$1),0),"")</f>
        <v/>
      </c>
      <c r="R67" s="12" t="str">
        <f ca="1">IFERROR(VLOOKUP($C$6&amp;"_"&amp;$M67,DATA2,COLUMNS($M$1:R$1),0),"")</f>
        <v/>
      </c>
      <c r="S67" s="12"/>
      <c r="T67" s="12">
        <v>65</v>
      </c>
      <c r="U67" s="12" t="str">
        <f ca="1">IFERROR(VLOOKUP($C$7&amp;"_"&amp;$T67,DATA2,COLUMNS($T$1:U$1),0),"")</f>
        <v/>
      </c>
      <c r="V67" s="12" t="str">
        <f ca="1">IFERROR(VLOOKUP($C$7&amp;"_"&amp;$T67,DATA2,COLUMNS($T$1:V$1),0),"")</f>
        <v/>
      </c>
      <c r="W67" s="12" t="str">
        <f ca="1">IFERROR(VLOOKUP($C$7&amp;"_"&amp;$T67,DATA2,COLUMNS($T$1:W$1),0),"")</f>
        <v/>
      </c>
      <c r="X67" s="12" t="str">
        <f ca="1">IFERROR(VLOOKUP($C$7&amp;"_"&amp;$T67,DATA2,COLUMNS($T$1:X$1),0),"")</f>
        <v/>
      </c>
      <c r="Y67" s="12" t="str">
        <f ca="1">IFERROR(VLOOKUP($C$7&amp;"_"&amp;$T67,DATA2,COLUMNS($T$1:Y$1),0),"")</f>
        <v/>
      </c>
      <c r="Z67" s="12"/>
      <c r="AA67" s="12">
        <v>65</v>
      </c>
      <c r="AB67" s="12" t="str">
        <f ca="1">IFERROR(VLOOKUP($C$8&amp;"_"&amp;$AA67,DATA2,COLUMNS($AA$1:AB$1),0),"")</f>
        <v/>
      </c>
      <c r="AC67" s="12" t="str">
        <f ca="1">IFERROR(VLOOKUP($C$8&amp;"_"&amp;$AA67,DATA2,COLUMNS($AA$1:AC$1),0),"")</f>
        <v/>
      </c>
      <c r="AD67" s="12" t="str">
        <f ca="1">IFERROR(VLOOKUP($C$8&amp;"_"&amp;$AA67,DATA2,COLUMNS($AA$1:AD$1),0),"")</f>
        <v/>
      </c>
      <c r="AE67" s="12" t="str">
        <f ca="1">IFERROR(VLOOKUP($C$8&amp;"_"&amp;$AA67,DATA2,COLUMNS($AA$1:AE$1),0),"")</f>
        <v/>
      </c>
      <c r="AF67" s="12" t="str">
        <f ca="1">IFERROR(VLOOKUP($C$8&amp;"_"&amp;$AA67,DATA2,COLUMNS($AA$1:AF$1),0),"")</f>
        <v/>
      </c>
      <c r="AG67" s="12"/>
      <c r="AH67" s="12">
        <v>65</v>
      </c>
      <c r="AI67" s="12" t="str">
        <f ca="1">IFERROR(VLOOKUP($C$9&amp;"_"&amp;$AH67,DATA2,COLUMNS($AH$1:AI$1),0),"")</f>
        <v/>
      </c>
      <c r="AJ67" s="12" t="str">
        <f ca="1">IFERROR(VLOOKUP($C$9&amp;"_"&amp;$AH67,DATA2,COLUMNS($AH$1:AJ$1),0),"")</f>
        <v/>
      </c>
      <c r="AK67" s="12" t="str">
        <f ca="1">IFERROR(VLOOKUP($C$9&amp;"_"&amp;$AH67,DATA2,COLUMNS($AH$1:AK$1),0),"")</f>
        <v/>
      </c>
      <c r="AL67" s="12" t="str">
        <f ca="1">IFERROR(VLOOKUP($C$9&amp;"_"&amp;$AH67,DATA2,COLUMNS($AH$1:AL$1),0),"")</f>
        <v/>
      </c>
      <c r="AM67" s="12" t="str">
        <f ca="1">IFERROR(VLOOKUP($C$9&amp;"_"&amp;$AH67,DATA2,COLUMNS($AH$1:AM$1),0),"")</f>
        <v/>
      </c>
      <c r="AN67" s="12"/>
      <c r="AO67" s="12">
        <v>65</v>
      </c>
      <c r="AP67" s="12" t="str">
        <f ca="1">IFERROR(VLOOKUP($C$10&amp;"_"&amp;$AO67,DATA2,COLUMNS($AO$1:AP$1),0),"")</f>
        <v/>
      </c>
      <c r="AQ67" s="12" t="str">
        <f ca="1">IFERROR(VLOOKUP($C$10&amp;"_"&amp;$AO67,DATA2,COLUMNS($AO$1:AQ$1),0),"")</f>
        <v/>
      </c>
      <c r="AR67" s="12" t="str">
        <f ca="1">IFERROR(VLOOKUP($C$10&amp;"_"&amp;$AO67,DATA2,COLUMNS($AO$1:AR$1),0),"")</f>
        <v/>
      </c>
      <c r="AS67" s="12" t="str">
        <f ca="1">IFERROR(VLOOKUP($C$10&amp;"_"&amp;$AO67,DATA2,COLUMNS($AO$1:AS$1),0),"")</f>
        <v/>
      </c>
      <c r="AT67" s="12" t="str">
        <f ca="1">IFERROR(VLOOKUP($C$10&amp;"_"&amp;$AO67,DATA2,COLUMNS($AO$1:AT$1),0),"")</f>
        <v/>
      </c>
      <c r="AU67" s="12"/>
      <c r="AV67" s="12">
        <v>65</v>
      </c>
      <c r="AW67" s="12" t="str">
        <f ca="1">IFERROR(VLOOKUP($C$11&amp;"_"&amp;$AV67,DATA2,COLUMNS($AV$1:AW$1),0),"")</f>
        <v/>
      </c>
      <c r="AX67" s="12" t="str">
        <f ca="1">IFERROR(VLOOKUP($C$11&amp;"_"&amp;$AV67,DATA2,COLUMNS($AV$1:AX$1),0),"")</f>
        <v/>
      </c>
      <c r="AY67" s="12" t="str">
        <f ca="1">IFERROR(VLOOKUP($C$11&amp;"_"&amp;$AV67,DATA2,COLUMNS($AV$1:AY$1),0),"")</f>
        <v/>
      </c>
      <c r="AZ67" s="12" t="str">
        <f ca="1">IFERROR(VLOOKUP($C$11&amp;"_"&amp;$AV67,DATA2,COLUMNS($AV$1:AZ$1),0),"")</f>
        <v/>
      </c>
      <c r="BA67" s="12" t="str">
        <f ca="1">IFERROR(VLOOKUP($C$11&amp;"_"&amp;$AV67,DATA2,COLUMNS($AV$1:BA$1),0),"")</f>
        <v/>
      </c>
      <c r="BB67" s="12"/>
      <c r="BC67" s="12">
        <v>65</v>
      </c>
      <c r="BD67" s="12" t="str">
        <f ca="1">IFERROR(VLOOKUP($C$12&amp;"_"&amp;$BC67,DATA2,COLUMNS($BC$1:BD$1),0),"")</f>
        <v/>
      </c>
      <c r="BE67" s="12" t="str">
        <f ca="1">IFERROR(VLOOKUP($C$12&amp;"_"&amp;$BC67,DATA2,COLUMNS($BC$1:BE$1),0),"")</f>
        <v/>
      </c>
      <c r="BF67" s="12" t="str">
        <f ca="1">IFERROR(VLOOKUP($C$12&amp;"_"&amp;$BC67,DATA2,COLUMNS($BC$1:BF$1),0),"")</f>
        <v/>
      </c>
      <c r="BG67" s="12" t="str">
        <f ca="1">IFERROR(VLOOKUP($C$12&amp;"_"&amp;$BC67,DATA2,COLUMNS($BC$1:BG$1),0),"")</f>
        <v/>
      </c>
      <c r="BH67" s="12" t="str">
        <f ca="1">IFERROR(VLOOKUP($C$12&amp;"_"&amp;$BC67,DATA2,COLUMNS($BC$1:BH$1),0),"")</f>
        <v/>
      </c>
    </row>
    <row r="68" spans="1:60" ht="15.75" customHeight="1" x14ac:dyDescent="0.25">
      <c r="A68" s="48"/>
      <c r="B68" s="48"/>
      <c r="C68" s="48"/>
      <c r="D68" s="48"/>
      <c r="E68" s="12"/>
      <c r="F68" s="12">
        <v>66</v>
      </c>
      <c r="G68" s="12" t="str">
        <f ca="1">IFERROR(VLOOKUP($C$5&amp;"_"&amp;$F68,DATA2,COLUMNS($F$1:G$1),0),"")</f>
        <v/>
      </c>
      <c r="H68" s="12" t="str">
        <f ca="1">IFERROR(VLOOKUP($C$5&amp;"_"&amp;$F68,DATA2,COLUMNS($F$1:H$1),0),"")</f>
        <v/>
      </c>
      <c r="I68" s="12" t="str">
        <f ca="1">IFERROR(VLOOKUP($C$5&amp;"_"&amp;$F68,DATA2,COLUMNS($F$1:I$1),0),"")</f>
        <v/>
      </c>
      <c r="J68" s="12" t="str">
        <f ca="1">IFERROR(VLOOKUP($C$5&amp;"_"&amp;$F68,DATA2,COLUMNS($F$1:J$1),0),"")</f>
        <v/>
      </c>
      <c r="K68" s="12" t="str">
        <f ca="1">IFERROR(VLOOKUP($C$5&amp;"_"&amp;$F68,DATA2,COLUMNS($F$1:K$1),0),"")</f>
        <v/>
      </c>
      <c r="L68" s="12"/>
      <c r="M68" s="12">
        <v>66</v>
      </c>
      <c r="N68" s="12" t="str">
        <f ca="1">IFERROR(VLOOKUP($C$6&amp;"_"&amp;$M68,DATA2,COLUMNS($M$1:N$1),0),"")</f>
        <v/>
      </c>
      <c r="O68" s="12" t="str">
        <f ca="1">IFERROR(VLOOKUP($C$6&amp;"_"&amp;$M68,DATA2,COLUMNS($M$1:O$1),0),"")</f>
        <v/>
      </c>
      <c r="P68" s="12" t="str">
        <f ca="1">IFERROR(VLOOKUP($C$6&amp;"_"&amp;$M68,DATA2,COLUMNS($M$1:P$1),0),"")</f>
        <v/>
      </c>
      <c r="Q68" s="12" t="str">
        <f ca="1">IFERROR(VLOOKUP($C$6&amp;"_"&amp;$M68,DATA2,COLUMNS($M$1:Q$1),0),"")</f>
        <v/>
      </c>
      <c r="R68" s="12" t="str">
        <f ca="1">IFERROR(VLOOKUP($C$6&amp;"_"&amp;$M68,DATA2,COLUMNS($M$1:R$1),0),"")</f>
        <v/>
      </c>
      <c r="S68" s="12"/>
      <c r="T68" s="12">
        <v>66</v>
      </c>
      <c r="U68" s="12" t="str">
        <f ca="1">IFERROR(VLOOKUP($C$7&amp;"_"&amp;$T68,DATA2,COLUMNS($T$1:U$1),0),"")</f>
        <v/>
      </c>
      <c r="V68" s="12" t="str">
        <f ca="1">IFERROR(VLOOKUP($C$7&amp;"_"&amp;$T68,DATA2,COLUMNS($T$1:V$1),0),"")</f>
        <v/>
      </c>
      <c r="W68" s="12" t="str">
        <f ca="1">IFERROR(VLOOKUP($C$7&amp;"_"&amp;$T68,DATA2,COLUMNS($T$1:W$1),0),"")</f>
        <v/>
      </c>
      <c r="X68" s="12" t="str">
        <f ca="1">IFERROR(VLOOKUP($C$7&amp;"_"&amp;$T68,DATA2,COLUMNS($T$1:X$1),0),"")</f>
        <v/>
      </c>
      <c r="Y68" s="12" t="str">
        <f ca="1">IFERROR(VLOOKUP($C$7&amp;"_"&amp;$T68,DATA2,COLUMNS($T$1:Y$1),0),"")</f>
        <v/>
      </c>
      <c r="Z68" s="12"/>
      <c r="AA68" s="12">
        <v>66</v>
      </c>
      <c r="AB68" s="12" t="str">
        <f ca="1">IFERROR(VLOOKUP($C$8&amp;"_"&amp;$AA68,DATA2,COLUMNS($AA$1:AB$1),0),"")</f>
        <v/>
      </c>
      <c r="AC68" s="12" t="str">
        <f ca="1">IFERROR(VLOOKUP($C$8&amp;"_"&amp;$AA68,DATA2,COLUMNS($AA$1:AC$1),0),"")</f>
        <v/>
      </c>
      <c r="AD68" s="12" t="str">
        <f ca="1">IFERROR(VLOOKUP($C$8&amp;"_"&amp;$AA68,DATA2,COLUMNS($AA$1:AD$1),0),"")</f>
        <v/>
      </c>
      <c r="AE68" s="12" t="str">
        <f ca="1">IFERROR(VLOOKUP($C$8&amp;"_"&amp;$AA68,DATA2,COLUMNS($AA$1:AE$1),0),"")</f>
        <v/>
      </c>
      <c r="AF68" s="12" t="str">
        <f ca="1">IFERROR(VLOOKUP($C$8&amp;"_"&amp;$AA68,DATA2,COLUMNS($AA$1:AF$1),0),"")</f>
        <v/>
      </c>
      <c r="AG68" s="12"/>
      <c r="AH68" s="12">
        <v>66</v>
      </c>
      <c r="AI68" s="12" t="str">
        <f ca="1">IFERROR(VLOOKUP($C$9&amp;"_"&amp;$AH68,DATA2,COLUMNS($AH$1:AI$1),0),"")</f>
        <v/>
      </c>
      <c r="AJ68" s="12" t="str">
        <f ca="1">IFERROR(VLOOKUP($C$9&amp;"_"&amp;$AH68,DATA2,COLUMNS($AH$1:AJ$1),0),"")</f>
        <v/>
      </c>
      <c r="AK68" s="12" t="str">
        <f ca="1">IFERROR(VLOOKUP($C$9&amp;"_"&amp;$AH68,DATA2,COLUMNS($AH$1:AK$1),0),"")</f>
        <v/>
      </c>
      <c r="AL68" s="12" t="str">
        <f ca="1">IFERROR(VLOOKUP($C$9&amp;"_"&amp;$AH68,DATA2,COLUMNS($AH$1:AL$1),0),"")</f>
        <v/>
      </c>
      <c r="AM68" s="12" t="str">
        <f ca="1">IFERROR(VLOOKUP($C$9&amp;"_"&amp;$AH68,DATA2,COLUMNS($AH$1:AM$1),0),"")</f>
        <v/>
      </c>
      <c r="AN68" s="12"/>
      <c r="AO68" s="12">
        <v>66</v>
      </c>
      <c r="AP68" s="12" t="str">
        <f ca="1">IFERROR(VLOOKUP($C$10&amp;"_"&amp;$AO68,DATA2,COLUMNS($AO$1:AP$1),0),"")</f>
        <v/>
      </c>
      <c r="AQ68" s="12" t="str">
        <f ca="1">IFERROR(VLOOKUP($C$10&amp;"_"&amp;$AO68,DATA2,COLUMNS($AO$1:AQ$1),0),"")</f>
        <v/>
      </c>
      <c r="AR68" s="12" t="str">
        <f ca="1">IFERROR(VLOOKUP($C$10&amp;"_"&amp;$AO68,DATA2,COLUMNS($AO$1:AR$1),0),"")</f>
        <v/>
      </c>
      <c r="AS68" s="12" t="str">
        <f ca="1">IFERROR(VLOOKUP($C$10&amp;"_"&amp;$AO68,DATA2,COLUMNS($AO$1:AS$1),0),"")</f>
        <v/>
      </c>
      <c r="AT68" s="12" t="str">
        <f ca="1">IFERROR(VLOOKUP($C$10&amp;"_"&amp;$AO68,DATA2,COLUMNS($AO$1:AT$1),0),"")</f>
        <v/>
      </c>
      <c r="AU68" s="12"/>
      <c r="AV68" s="12">
        <v>66</v>
      </c>
      <c r="AW68" s="12" t="str">
        <f ca="1">IFERROR(VLOOKUP($C$11&amp;"_"&amp;$AV68,DATA2,COLUMNS($AV$1:AW$1),0),"")</f>
        <v/>
      </c>
      <c r="AX68" s="12" t="str">
        <f ca="1">IFERROR(VLOOKUP($C$11&amp;"_"&amp;$AV68,DATA2,COLUMNS($AV$1:AX$1),0),"")</f>
        <v/>
      </c>
      <c r="AY68" s="12" t="str">
        <f ca="1">IFERROR(VLOOKUP($C$11&amp;"_"&amp;$AV68,DATA2,COLUMNS($AV$1:AY$1),0),"")</f>
        <v/>
      </c>
      <c r="AZ68" s="12" t="str">
        <f ca="1">IFERROR(VLOOKUP($C$11&amp;"_"&amp;$AV68,DATA2,COLUMNS($AV$1:AZ$1),0),"")</f>
        <v/>
      </c>
      <c r="BA68" s="12" t="str">
        <f ca="1">IFERROR(VLOOKUP($C$11&amp;"_"&amp;$AV68,DATA2,COLUMNS($AV$1:BA$1),0),"")</f>
        <v/>
      </c>
      <c r="BB68" s="12"/>
      <c r="BC68" s="12">
        <v>66</v>
      </c>
      <c r="BD68" s="12" t="str">
        <f ca="1">IFERROR(VLOOKUP($C$12&amp;"_"&amp;$BC68,DATA2,COLUMNS($BC$1:BD$1),0),"")</f>
        <v/>
      </c>
      <c r="BE68" s="12" t="str">
        <f ca="1">IFERROR(VLOOKUP($C$12&amp;"_"&amp;$BC68,DATA2,COLUMNS($BC$1:BE$1),0),"")</f>
        <v/>
      </c>
      <c r="BF68" s="12" t="str">
        <f ca="1">IFERROR(VLOOKUP($C$12&amp;"_"&amp;$BC68,DATA2,COLUMNS($BC$1:BF$1),0),"")</f>
        <v/>
      </c>
      <c r="BG68" s="12" t="str">
        <f ca="1">IFERROR(VLOOKUP($C$12&amp;"_"&amp;$BC68,DATA2,COLUMNS($BC$1:BG$1),0),"")</f>
        <v/>
      </c>
      <c r="BH68" s="12" t="str">
        <f ca="1">IFERROR(VLOOKUP($C$12&amp;"_"&amp;$BC68,DATA2,COLUMNS($BC$1:BH$1),0),"")</f>
        <v/>
      </c>
    </row>
    <row r="69" spans="1:60" ht="15.75" customHeight="1" x14ac:dyDescent="0.25">
      <c r="A69" s="48"/>
      <c r="B69" s="48"/>
      <c r="C69" s="48"/>
      <c r="D69" s="48"/>
      <c r="E69" s="12"/>
      <c r="F69" s="12">
        <v>67</v>
      </c>
      <c r="G69" s="12" t="str">
        <f ca="1">IFERROR(VLOOKUP($C$5&amp;"_"&amp;$F69,DATA2,COLUMNS($F$1:G$1),0),"")</f>
        <v/>
      </c>
      <c r="H69" s="12" t="str">
        <f ca="1">IFERROR(VLOOKUP($C$5&amp;"_"&amp;$F69,DATA2,COLUMNS($F$1:H$1),0),"")</f>
        <v/>
      </c>
      <c r="I69" s="12" t="str">
        <f ca="1">IFERROR(VLOOKUP($C$5&amp;"_"&amp;$F69,DATA2,COLUMNS($F$1:I$1),0),"")</f>
        <v/>
      </c>
      <c r="J69" s="12" t="str">
        <f ca="1">IFERROR(VLOOKUP($C$5&amp;"_"&amp;$F69,DATA2,COLUMNS($F$1:J$1),0),"")</f>
        <v/>
      </c>
      <c r="K69" s="12" t="str">
        <f ca="1">IFERROR(VLOOKUP($C$5&amp;"_"&amp;$F69,DATA2,COLUMNS($F$1:K$1),0),"")</f>
        <v/>
      </c>
      <c r="L69" s="12"/>
      <c r="M69" s="12">
        <v>67</v>
      </c>
      <c r="N69" s="12" t="str">
        <f ca="1">IFERROR(VLOOKUP($C$6&amp;"_"&amp;$M69,DATA2,COLUMNS($M$1:N$1),0),"")</f>
        <v/>
      </c>
      <c r="O69" s="12" t="str">
        <f ca="1">IFERROR(VLOOKUP($C$6&amp;"_"&amp;$M69,DATA2,COLUMNS($M$1:O$1),0),"")</f>
        <v/>
      </c>
      <c r="P69" s="12" t="str">
        <f ca="1">IFERROR(VLOOKUP($C$6&amp;"_"&amp;$M69,DATA2,COLUMNS($M$1:P$1),0),"")</f>
        <v/>
      </c>
      <c r="Q69" s="12" t="str">
        <f ca="1">IFERROR(VLOOKUP($C$6&amp;"_"&amp;$M69,DATA2,COLUMNS($M$1:Q$1),0),"")</f>
        <v/>
      </c>
      <c r="R69" s="12" t="str">
        <f ca="1">IFERROR(VLOOKUP($C$6&amp;"_"&amp;$M69,DATA2,COLUMNS($M$1:R$1),0),"")</f>
        <v/>
      </c>
      <c r="S69" s="12"/>
      <c r="T69" s="12">
        <v>67</v>
      </c>
      <c r="U69" s="12" t="str">
        <f ca="1">IFERROR(VLOOKUP($C$7&amp;"_"&amp;$T69,DATA2,COLUMNS($T$1:U$1),0),"")</f>
        <v/>
      </c>
      <c r="V69" s="12" t="str">
        <f ca="1">IFERROR(VLOOKUP($C$7&amp;"_"&amp;$T69,DATA2,COLUMNS($T$1:V$1),0),"")</f>
        <v/>
      </c>
      <c r="W69" s="12" t="str">
        <f ca="1">IFERROR(VLOOKUP($C$7&amp;"_"&amp;$T69,DATA2,COLUMNS($T$1:W$1),0),"")</f>
        <v/>
      </c>
      <c r="X69" s="12" t="str">
        <f ca="1">IFERROR(VLOOKUP($C$7&amp;"_"&amp;$T69,DATA2,COLUMNS($T$1:X$1),0),"")</f>
        <v/>
      </c>
      <c r="Y69" s="12" t="str">
        <f ca="1">IFERROR(VLOOKUP($C$7&amp;"_"&amp;$T69,DATA2,COLUMNS($T$1:Y$1),0),"")</f>
        <v/>
      </c>
      <c r="Z69" s="12"/>
      <c r="AA69" s="12">
        <v>67</v>
      </c>
      <c r="AB69" s="12" t="str">
        <f ca="1">IFERROR(VLOOKUP($C$8&amp;"_"&amp;$AA69,DATA2,COLUMNS($AA$1:AB$1),0),"")</f>
        <v/>
      </c>
      <c r="AC69" s="12" t="str">
        <f ca="1">IFERROR(VLOOKUP($C$8&amp;"_"&amp;$AA69,DATA2,COLUMNS($AA$1:AC$1),0),"")</f>
        <v/>
      </c>
      <c r="AD69" s="12" t="str">
        <f ca="1">IFERROR(VLOOKUP($C$8&amp;"_"&amp;$AA69,DATA2,COLUMNS($AA$1:AD$1),0),"")</f>
        <v/>
      </c>
      <c r="AE69" s="12" t="str">
        <f ca="1">IFERROR(VLOOKUP($C$8&amp;"_"&amp;$AA69,DATA2,COLUMNS($AA$1:AE$1),0),"")</f>
        <v/>
      </c>
      <c r="AF69" s="12" t="str">
        <f ca="1">IFERROR(VLOOKUP($C$8&amp;"_"&amp;$AA69,DATA2,COLUMNS($AA$1:AF$1),0),"")</f>
        <v/>
      </c>
      <c r="AG69" s="12"/>
      <c r="AH69" s="12">
        <v>67</v>
      </c>
      <c r="AI69" s="12" t="str">
        <f ca="1">IFERROR(VLOOKUP($C$9&amp;"_"&amp;$AH69,DATA2,COLUMNS($AH$1:AI$1),0),"")</f>
        <v/>
      </c>
      <c r="AJ69" s="12" t="str">
        <f ca="1">IFERROR(VLOOKUP($C$9&amp;"_"&amp;$AH69,DATA2,COLUMNS($AH$1:AJ$1),0),"")</f>
        <v/>
      </c>
      <c r="AK69" s="12" t="str">
        <f ca="1">IFERROR(VLOOKUP($C$9&amp;"_"&amp;$AH69,DATA2,COLUMNS($AH$1:AK$1),0),"")</f>
        <v/>
      </c>
      <c r="AL69" s="12" t="str">
        <f ca="1">IFERROR(VLOOKUP($C$9&amp;"_"&amp;$AH69,DATA2,COLUMNS($AH$1:AL$1),0),"")</f>
        <v/>
      </c>
      <c r="AM69" s="12" t="str">
        <f ca="1">IFERROR(VLOOKUP($C$9&amp;"_"&amp;$AH69,DATA2,COLUMNS($AH$1:AM$1),0),"")</f>
        <v/>
      </c>
      <c r="AN69" s="12"/>
      <c r="AO69" s="12">
        <v>67</v>
      </c>
      <c r="AP69" s="12" t="str">
        <f ca="1">IFERROR(VLOOKUP($C$10&amp;"_"&amp;$AO69,DATA2,COLUMNS($AO$1:AP$1),0),"")</f>
        <v/>
      </c>
      <c r="AQ69" s="12" t="str">
        <f ca="1">IFERROR(VLOOKUP($C$10&amp;"_"&amp;$AO69,DATA2,COLUMNS($AO$1:AQ$1),0),"")</f>
        <v/>
      </c>
      <c r="AR69" s="12" t="str">
        <f ca="1">IFERROR(VLOOKUP($C$10&amp;"_"&amp;$AO69,DATA2,COLUMNS($AO$1:AR$1),0),"")</f>
        <v/>
      </c>
      <c r="AS69" s="12" t="str">
        <f ca="1">IFERROR(VLOOKUP($C$10&amp;"_"&amp;$AO69,DATA2,COLUMNS($AO$1:AS$1),0),"")</f>
        <v/>
      </c>
      <c r="AT69" s="12" t="str">
        <f ca="1">IFERROR(VLOOKUP($C$10&amp;"_"&amp;$AO69,DATA2,COLUMNS($AO$1:AT$1),0),"")</f>
        <v/>
      </c>
      <c r="AU69" s="12"/>
      <c r="AV69" s="12">
        <v>67</v>
      </c>
      <c r="AW69" s="12" t="str">
        <f ca="1">IFERROR(VLOOKUP($C$11&amp;"_"&amp;$AV69,DATA2,COLUMNS($AV$1:AW$1),0),"")</f>
        <v/>
      </c>
      <c r="AX69" s="12" t="str">
        <f ca="1">IFERROR(VLOOKUP($C$11&amp;"_"&amp;$AV69,DATA2,COLUMNS($AV$1:AX$1),0),"")</f>
        <v/>
      </c>
      <c r="AY69" s="12" t="str">
        <f ca="1">IFERROR(VLOOKUP($C$11&amp;"_"&amp;$AV69,DATA2,COLUMNS($AV$1:AY$1),0),"")</f>
        <v/>
      </c>
      <c r="AZ69" s="12" t="str">
        <f ca="1">IFERROR(VLOOKUP($C$11&amp;"_"&amp;$AV69,DATA2,COLUMNS($AV$1:AZ$1),0),"")</f>
        <v/>
      </c>
      <c r="BA69" s="12" t="str">
        <f ca="1">IFERROR(VLOOKUP($C$11&amp;"_"&amp;$AV69,DATA2,COLUMNS($AV$1:BA$1),0),"")</f>
        <v/>
      </c>
      <c r="BB69" s="12"/>
      <c r="BC69" s="12">
        <v>67</v>
      </c>
      <c r="BD69" s="12" t="str">
        <f ca="1">IFERROR(VLOOKUP($C$12&amp;"_"&amp;$BC69,DATA2,COLUMNS($BC$1:BD$1),0),"")</f>
        <v/>
      </c>
      <c r="BE69" s="12" t="str">
        <f ca="1">IFERROR(VLOOKUP($C$12&amp;"_"&amp;$BC69,DATA2,COLUMNS($BC$1:BE$1),0),"")</f>
        <v/>
      </c>
      <c r="BF69" s="12" t="str">
        <f ca="1">IFERROR(VLOOKUP($C$12&amp;"_"&amp;$BC69,DATA2,COLUMNS($BC$1:BF$1),0),"")</f>
        <v/>
      </c>
      <c r="BG69" s="12" t="str">
        <f ca="1">IFERROR(VLOOKUP($C$12&amp;"_"&amp;$BC69,DATA2,COLUMNS($BC$1:BG$1),0),"")</f>
        <v/>
      </c>
      <c r="BH69" s="12" t="str">
        <f ca="1">IFERROR(VLOOKUP($C$12&amp;"_"&amp;$BC69,DATA2,COLUMNS($BC$1:BH$1),0),"")</f>
        <v/>
      </c>
    </row>
    <row r="70" spans="1:60" ht="15.75" customHeight="1" x14ac:dyDescent="0.25">
      <c r="A70" s="48"/>
      <c r="B70" s="48"/>
      <c r="C70" s="48"/>
      <c r="D70" s="48"/>
      <c r="E70" s="12"/>
      <c r="F70" s="12">
        <v>68</v>
      </c>
      <c r="G70" s="12" t="str">
        <f ca="1">IFERROR(VLOOKUP($C$5&amp;"_"&amp;$F70,DATA2,COLUMNS($F$1:G$1),0),"")</f>
        <v/>
      </c>
      <c r="H70" s="12" t="str">
        <f ca="1">IFERROR(VLOOKUP($C$5&amp;"_"&amp;$F70,DATA2,COLUMNS($F$1:H$1),0),"")</f>
        <v/>
      </c>
      <c r="I70" s="12" t="str">
        <f ca="1">IFERROR(VLOOKUP($C$5&amp;"_"&amp;$F70,DATA2,COLUMNS($F$1:I$1),0),"")</f>
        <v/>
      </c>
      <c r="J70" s="12" t="str">
        <f ca="1">IFERROR(VLOOKUP($C$5&amp;"_"&amp;$F70,DATA2,COLUMNS($F$1:J$1),0),"")</f>
        <v/>
      </c>
      <c r="K70" s="12" t="str">
        <f ca="1">IFERROR(VLOOKUP($C$5&amp;"_"&amp;$F70,DATA2,COLUMNS($F$1:K$1),0),"")</f>
        <v/>
      </c>
      <c r="L70" s="12"/>
      <c r="M70" s="12">
        <v>68</v>
      </c>
      <c r="N70" s="12" t="str">
        <f ca="1">IFERROR(VLOOKUP($C$6&amp;"_"&amp;$M70,DATA2,COLUMNS($M$1:N$1),0),"")</f>
        <v/>
      </c>
      <c r="O70" s="12" t="str">
        <f ca="1">IFERROR(VLOOKUP($C$6&amp;"_"&amp;$M70,DATA2,COLUMNS($M$1:O$1),0),"")</f>
        <v/>
      </c>
      <c r="P70" s="12" t="str">
        <f ca="1">IFERROR(VLOOKUP($C$6&amp;"_"&amp;$M70,DATA2,COLUMNS($M$1:P$1),0),"")</f>
        <v/>
      </c>
      <c r="Q70" s="12" t="str">
        <f ca="1">IFERROR(VLOOKUP($C$6&amp;"_"&amp;$M70,DATA2,COLUMNS($M$1:Q$1),0),"")</f>
        <v/>
      </c>
      <c r="R70" s="12" t="str">
        <f ca="1">IFERROR(VLOOKUP($C$6&amp;"_"&amp;$M70,DATA2,COLUMNS($M$1:R$1),0),"")</f>
        <v/>
      </c>
      <c r="S70" s="12"/>
      <c r="T70" s="12">
        <v>68</v>
      </c>
      <c r="U70" s="12" t="str">
        <f ca="1">IFERROR(VLOOKUP($C$7&amp;"_"&amp;$T70,DATA2,COLUMNS($T$1:U$1),0),"")</f>
        <v/>
      </c>
      <c r="V70" s="12" t="str">
        <f ca="1">IFERROR(VLOOKUP($C$7&amp;"_"&amp;$T70,DATA2,COLUMNS($T$1:V$1),0),"")</f>
        <v/>
      </c>
      <c r="W70" s="12" t="str">
        <f ca="1">IFERROR(VLOOKUP($C$7&amp;"_"&amp;$T70,DATA2,COLUMNS($T$1:W$1),0),"")</f>
        <v/>
      </c>
      <c r="X70" s="12" t="str">
        <f ca="1">IFERROR(VLOOKUP($C$7&amp;"_"&amp;$T70,DATA2,COLUMNS($T$1:X$1),0),"")</f>
        <v/>
      </c>
      <c r="Y70" s="12" t="str">
        <f ca="1">IFERROR(VLOOKUP($C$7&amp;"_"&amp;$T70,DATA2,COLUMNS($T$1:Y$1),0),"")</f>
        <v/>
      </c>
      <c r="Z70" s="12"/>
      <c r="AA70" s="12">
        <v>68</v>
      </c>
      <c r="AB70" s="12" t="str">
        <f ca="1">IFERROR(VLOOKUP($C$8&amp;"_"&amp;$AA70,DATA2,COLUMNS($AA$1:AB$1),0),"")</f>
        <v/>
      </c>
      <c r="AC70" s="12" t="str">
        <f ca="1">IFERROR(VLOOKUP($C$8&amp;"_"&amp;$AA70,DATA2,COLUMNS($AA$1:AC$1),0),"")</f>
        <v/>
      </c>
      <c r="AD70" s="12" t="str">
        <f ca="1">IFERROR(VLOOKUP($C$8&amp;"_"&amp;$AA70,DATA2,COLUMNS($AA$1:AD$1),0),"")</f>
        <v/>
      </c>
      <c r="AE70" s="12" t="str">
        <f ca="1">IFERROR(VLOOKUP($C$8&amp;"_"&amp;$AA70,DATA2,COLUMNS($AA$1:AE$1),0),"")</f>
        <v/>
      </c>
      <c r="AF70" s="12" t="str">
        <f ca="1">IFERROR(VLOOKUP($C$8&amp;"_"&amp;$AA70,DATA2,COLUMNS($AA$1:AF$1),0),"")</f>
        <v/>
      </c>
      <c r="AG70" s="12"/>
      <c r="AH70" s="12">
        <v>68</v>
      </c>
      <c r="AI70" s="12" t="str">
        <f ca="1">IFERROR(VLOOKUP($C$9&amp;"_"&amp;$AH70,DATA2,COLUMNS($AH$1:AI$1),0),"")</f>
        <v/>
      </c>
      <c r="AJ70" s="12" t="str">
        <f ca="1">IFERROR(VLOOKUP($C$9&amp;"_"&amp;$AH70,DATA2,COLUMNS($AH$1:AJ$1),0),"")</f>
        <v/>
      </c>
      <c r="AK70" s="12" t="str">
        <f ca="1">IFERROR(VLOOKUP($C$9&amp;"_"&amp;$AH70,DATA2,COLUMNS($AH$1:AK$1),0),"")</f>
        <v/>
      </c>
      <c r="AL70" s="12" t="str">
        <f ca="1">IFERROR(VLOOKUP($C$9&amp;"_"&amp;$AH70,DATA2,COLUMNS($AH$1:AL$1),0),"")</f>
        <v/>
      </c>
      <c r="AM70" s="12" t="str">
        <f ca="1">IFERROR(VLOOKUP($C$9&amp;"_"&amp;$AH70,DATA2,COLUMNS($AH$1:AM$1),0),"")</f>
        <v/>
      </c>
      <c r="AN70" s="12"/>
      <c r="AO70" s="12">
        <v>68</v>
      </c>
      <c r="AP70" s="12" t="str">
        <f ca="1">IFERROR(VLOOKUP($C$10&amp;"_"&amp;$AO70,DATA2,COLUMNS($AO$1:AP$1),0),"")</f>
        <v/>
      </c>
      <c r="AQ70" s="12" t="str">
        <f ca="1">IFERROR(VLOOKUP($C$10&amp;"_"&amp;$AO70,DATA2,COLUMNS($AO$1:AQ$1),0),"")</f>
        <v/>
      </c>
      <c r="AR70" s="12" t="str">
        <f ca="1">IFERROR(VLOOKUP($C$10&amp;"_"&amp;$AO70,DATA2,COLUMNS($AO$1:AR$1),0),"")</f>
        <v/>
      </c>
      <c r="AS70" s="12" t="str">
        <f ca="1">IFERROR(VLOOKUP($C$10&amp;"_"&amp;$AO70,DATA2,COLUMNS($AO$1:AS$1),0),"")</f>
        <v/>
      </c>
      <c r="AT70" s="12" t="str">
        <f ca="1">IFERROR(VLOOKUP($C$10&amp;"_"&amp;$AO70,DATA2,COLUMNS($AO$1:AT$1),0),"")</f>
        <v/>
      </c>
      <c r="AU70" s="12"/>
      <c r="AV70" s="12">
        <v>68</v>
      </c>
      <c r="AW70" s="12" t="str">
        <f ca="1">IFERROR(VLOOKUP($C$11&amp;"_"&amp;$AV70,DATA2,COLUMNS($AV$1:AW$1),0),"")</f>
        <v/>
      </c>
      <c r="AX70" s="12" t="str">
        <f ca="1">IFERROR(VLOOKUP($C$11&amp;"_"&amp;$AV70,DATA2,COLUMNS($AV$1:AX$1),0),"")</f>
        <v/>
      </c>
      <c r="AY70" s="12" t="str">
        <f ca="1">IFERROR(VLOOKUP($C$11&amp;"_"&amp;$AV70,DATA2,COLUMNS($AV$1:AY$1),0),"")</f>
        <v/>
      </c>
      <c r="AZ70" s="12" t="str">
        <f ca="1">IFERROR(VLOOKUP($C$11&amp;"_"&amp;$AV70,DATA2,COLUMNS($AV$1:AZ$1),0),"")</f>
        <v/>
      </c>
      <c r="BA70" s="12" t="str">
        <f ca="1">IFERROR(VLOOKUP($C$11&amp;"_"&amp;$AV70,DATA2,COLUMNS($AV$1:BA$1),0),"")</f>
        <v/>
      </c>
      <c r="BB70" s="12"/>
      <c r="BC70" s="12">
        <v>68</v>
      </c>
      <c r="BD70" s="12" t="str">
        <f ca="1">IFERROR(VLOOKUP($C$12&amp;"_"&amp;$BC70,DATA2,COLUMNS($BC$1:BD$1),0),"")</f>
        <v/>
      </c>
      <c r="BE70" s="12" t="str">
        <f ca="1">IFERROR(VLOOKUP($C$12&amp;"_"&amp;$BC70,DATA2,COLUMNS($BC$1:BE$1),0),"")</f>
        <v/>
      </c>
      <c r="BF70" s="12" t="str">
        <f ca="1">IFERROR(VLOOKUP($C$12&amp;"_"&amp;$BC70,DATA2,COLUMNS($BC$1:BF$1),0),"")</f>
        <v/>
      </c>
      <c r="BG70" s="12" t="str">
        <f ca="1">IFERROR(VLOOKUP($C$12&amp;"_"&amp;$BC70,DATA2,COLUMNS($BC$1:BG$1),0),"")</f>
        <v/>
      </c>
      <c r="BH70" s="12" t="str">
        <f ca="1">IFERROR(VLOOKUP($C$12&amp;"_"&amp;$BC70,DATA2,COLUMNS($BC$1:BH$1),0),"")</f>
        <v/>
      </c>
    </row>
    <row r="71" spans="1:60" ht="15.75" customHeight="1" x14ac:dyDescent="0.25">
      <c r="A71" s="48"/>
      <c r="B71" s="48"/>
      <c r="C71" s="48"/>
      <c r="D71" s="48"/>
      <c r="E71" s="12"/>
      <c r="F71" s="12">
        <v>69</v>
      </c>
      <c r="G71" s="12" t="str">
        <f ca="1">IFERROR(VLOOKUP($C$5&amp;"_"&amp;$F71,DATA2,COLUMNS($F$1:G$1),0),"")</f>
        <v/>
      </c>
      <c r="H71" s="12" t="str">
        <f ca="1">IFERROR(VLOOKUP($C$5&amp;"_"&amp;$F71,DATA2,COLUMNS($F$1:H$1),0),"")</f>
        <v/>
      </c>
      <c r="I71" s="12" t="str">
        <f ca="1">IFERROR(VLOOKUP($C$5&amp;"_"&amp;$F71,DATA2,COLUMNS($F$1:I$1),0),"")</f>
        <v/>
      </c>
      <c r="J71" s="12" t="str">
        <f ca="1">IFERROR(VLOOKUP($C$5&amp;"_"&amp;$F71,DATA2,COLUMNS($F$1:J$1),0),"")</f>
        <v/>
      </c>
      <c r="K71" s="12" t="str">
        <f ca="1">IFERROR(VLOOKUP($C$5&amp;"_"&amp;$F71,DATA2,COLUMNS($F$1:K$1),0),"")</f>
        <v/>
      </c>
      <c r="L71" s="12"/>
      <c r="M71" s="12">
        <v>69</v>
      </c>
      <c r="N71" s="12" t="str">
        <f ca="1">IFERROR(VLOOKUP($C$6&amp;"_"&amp;$M71,DATA2,COLUMNS($M$1:N$1),0),"")</f>
        <v/>
      </c>
      <c r="O71" s="12" t="str">
        <f ca="1">IFERROR(VLOOKUP($C$6&amp;"_"&amp;$M71,DATA2,COLUMNS($M$1:O$1),0),"")</f>
        <v/>
      </c>
      <c r="P71" s="12" t="str">
        <f ca="1">IFERROR(VLOOKUP($C$6&amp;"_"&amp;$M71,DATA2,COLUMNS($M$1:P$1),0),"")</f>
        <v/>
      </c>
      <c r="Q71" s="12" t="str">
        <f ca="1">IFERROR(VLOOKUP($C$6&amp;"_"&amp;$M71,DATA2,COLUMNS($M$1:Q$1),0),"")</f>
        <v/>
      </c>
      <c r="R71" s="12" t="str">
        <f ca="1">IFERROR(VLOOKUP($C$6&amp;"_"&amp;$M71,DATA2,COLUMNS($M$1:R$1),0),"")</f>
        <v/>
      </c>
      <c r="S71" s="12"/>
      <c r="T71" s="12">
        <v>69</v>
      </c>
      <c r="U71" s="12" t="str">
        <f ca="1">IFERROR(VLOOKUP($C$7&amp;"_"&amp;$T71,DATA2,COLUMNS($T$1:U$1),0),"")</f>
        <v/>
      </c>
      <c r="V71" s="12" t="str">
        <f ca="1">IFERROR(VLOOKUP($C$7&amp;"_"&amp;$T71,DATA2,COLUMNS($T$1:V$1),0),"")</f>
        <v/>
      </c>
      <c r="W71" s="12" t="str">
        <f ca="1">IFERROR(VLOOKUP($C$7&amp;"_"&amp;$T71,DATA2,COLUMNS($T$1:W$1),0),"")</f>
        <v/>
      </c>
      <c r="X71" s="12" t="str">
        <f ca="1">IFERROR(VLOOKUP($C$7&amp;"_"&amp;$T71,DATA2,COLUMNS($T$1:X$1),0),"")</f>
        <v/>
      </c>
      <c r="Y71" s="12" t="str">
        <f ca="1">IFERROR(VLOOKUP($C$7&amp;"_"&amp;$T71,DATA2,COLUMNS($T$1:Y$1),0),"")</f>
        <v/>
      </c>
      <c r="Z71" s="12"/>
      <c r="AA71" s="12">
        <v>69</v>
      </c>
      <c r="AB71" s="12" t="str">
        <f ca="1">IFERROR(VLOOKUP($C$8&amp;"_"&amp;$AA71,DATA2,COLUMNS($AA$1:AB$1),0),"")</f>
        <v/>
      </c>
      <c r="AC71" s="12" t="str">
        <f ca="1">IFERROR(VLOOKUP($C$8&amp;"_"&amp;$AA71,DATA2,COLUMNS($AA$1:AC$1),0),"")</f>
        <v/>
      </c>
      <c r="AD71" s="12" t="str">
        <f ca="1">IFERROR(VLOOKUP($C$8&amp;"_"&amp;$AA71,DATA2,COLUMNS($AA$1:AD$1),0),"")</f>
        <v/>
      </c>
      <c r="AE71" s="12" t="str">
        <f ca="1">IFERROR(VLOOKUP($C$8&amp;"_"&amp;$AA71,DATA2,COLUMNS($AA$1:AE$1),0),"")</f>
        <v/>
      </c>
      <c r="AF71" s="12" t="str">
        <f ca="1">IFERROR(VLOOKUP($C$8&amp;"_"&amp;$AA71,DATA2,COLUMNS($AA$1:AF$1),0),"")</f>
        <v/>
      </c>
      <c r="AG71" s="12"/>
      <c r="AH71" s="12">
        <v>69</v>
      </c>
      <c r="AI71" s="12" t="str">
        <f ca="1">IFERROR(VLOOKUP($C$9&amp;"_"&amp;$AH71,DATA2,COLUMNS($AH$1:AI$1),0),"")</f>
        <v/>
      </c>
      <c r="AJ71" s="12" t="str">
        <f ca="1">IFERROR(VLOOKUP($C$9&amp;"_"&amp;$AH71,DATA2,COLUMNS($AH$1:AJ$1),0),"")</f>
        <v/>
      </c>
      <c r="AK71" s="12" t="str">
        <f ca="1">IFERROR(VLOOKUP($C$9&amp;"_"&amp;$AH71,DATA2,COLUMNS($AH$1:AK$1),0),"")</f>
        <v/>
      </c>
      <c r="AL71" s="12" t="str">
        <f ca="1">IFERROR(VLOOKUP($C$9&amp;"_"&amp;$AH71,DATA2,COLUMNS($AH$1:AL$1),0),"")</f>
        <v/>
      </c>
      <c r="AM71" s="12" t="str">
        <f ca="1">IFERROR(VLOOKUP($C$9&amp;"_"&amp;$AH71,DATA2,COLUMNS($AH$1:AM$1),0),"")</f>
        <v/>
      </c>
      <c r="AN71" s="12"/>
      <c r="AO71" s="12">
        <v>69</v>
      </c>
      <c r="AP71" s="12" t="str">
        <f ca="1">IFERROR(VLOOKUP($C$10&amp;"_"&amp;$AO71,DATA2,COLUMNS($AO$1:AP$1),0),"")</f>
        <v/>
      </c>
      <c r="AQ71" s="12" t="str">
        <f ca="1">IFERROR(VLOOKUP($C$10&amp;"_"&amp;$AO71,DATA2,COLUMNS($AO$1:AQ$1),0),"")</f>
        <v/>
      </c>
      <c r="AR71" s="12" t="str">
        <f ca="1">IFERROR(VLOOKUP($C$10&amp;"_"&amp;$AO71,DATA2,COLUMNS($AO$1:AR$1),0),"")</f>
        <v/>
      </c>
      <c r="AS71" s="12" t="str">
        <f ca="1">IFERROR(VLOOKUP($C$10&amp;"_"&amp;$AO71,DATA2,COLUMNS($AO$1:AS$1),0),"")</f>
        <v/>
      </c>
      <c r="AT71" s="12" t="str">
        <f ca="1">IFERROR(VLOOKUP($C$10&amp;"_"&amp;$AO71,DATA2,COLUMNS($AO$1:AT$1),0),"")</f>
        <v/>
      </c>
      <c r="AU71" s="12"/>
      <c r="AV71" s="12">
        <v>69</v>
      </c>
      <c r="AW71" s="12" t="str">
        <f ca="1">IFERROR(VLOOKUP($C$11&amp;"_"&amp;$AV71,DATA2,COLUMNS($AV$1:AW$1),0),"")</f>
        <v/>
      </c>
      <c r="AX71" s="12" t="str">
        <f ca="1">IFERROR(VLOOKUP($C$11&amp;"_"&amp;$AV71,DATA2,COLUMNS($AV$1:AX$1),0),"")</f>
        <v/>
      </c>
      <c r="AY71" s="12" t="str">
        <f ca="1">IFERROR(VLOOKUP($C$11&amp;"_"&amp;$AV71,DATA2,COLUMNS($AV$1:AY$1),0),"")</f>
        <v/>
      </c>
      <c r="AZ71" s="12" t="str">
        <f ca="1">IFERROR(VLOOKUP($C$11&amp;"_"&amp;$AV71,DATA2,COLUMNS($AV$1:AZ$1),0),"")</f>
        <v/>
      </c>
      <c r="BA71" s="12" t="str">
        <f ca="1">IFERROR(VLOOKUP($C$11&amp;"_"&amp;$AV71,DATA2,COLUMNS($AV$1:BA$1),0),"")</f>
        <v/>
      </c>
      <c r="BB71" s="12"/>
      <c r="BC71" s="12">
        <v>69</v>
      </c>
      <c r="BD71" s="12" t="str">
        <f ca="1">IFERROR(VLOOKUP($C$12&amp;"_"&amp;$BC71,DATA2,COLUMNS($BC$1:BD$1),0),"")</f>
        <v/>
      </c>
      <c r="BE71" s="12" t="str">
        <f ca="1">IFERROR(VLOOKUP($C$12&amp;"_"&amp;$BC71,DATA2,COLUMNS($BC$1:BE$1),0),"")</f>
        <v/>
      </c>
      <c r="BF71" s="12" t="str">
        <f ca="1">IFERROR(VLOOKUP($C$12&amp;"_"&amp;$BC71,DATA2,COLUMNS($BC$1:BF$1),0),"")</f>
        <v/>
      </c>
      <c r="BG71" s="12" t="str">
        <f ca="1">IFERROR(VLOOKUP($C$12&amp;"_"&amp;$BC71,DATA2,COLUMNS($BC$1:BG$1),0),"")</f>
        <v/>
      </c>
      <c r="BH71" s="12" t="str">
        <f ca="1">IFERROR(VLOOKUP($C$12&amp;"_"&amp;$BC71,DATA2,COLUMNS($BC$1:BH$1),0),"")</f>
        <v/>
      </c>
    </row>
    <row r="72" spans="1:60" ht="15.75" customHeight="1" x14ac:dyDescent="0.25">
      <c r="A72" s="48"/>
      <c r="B72" s="48"/>
      <c r="C72" s="48"/>
      <c r="D72" s="48"/>
      <c r="E72" s="12"/>
      <c r="F72" s="12">
        <v>70</v>
      </c>
      <c r="G72" s="12" t="str">
        <f ca="1">IFERROR(VLOOKUP($C$5&amp;"_"&amp;$F72,DATA2,COLUMNS($F$1:G$1),0),"")</f>
        <v/>
      </c>
      <c r="H72" s="12" t="str">
        <f ca="1">IFERROR(VLOOKUP($C$5&amp;"_"&amp;$F72,DATA2,COLUMNS($F$1:H$1),0),"")</f>
        <v/>
      </c>
      <c r="I72" s="12" t="str">
        <f ca="1">IFERROR(VLOOKUP($C$5&amp;"_"&amp;$F72,DATA2,COLUMNS($F$1:I$1),0),"")</f>
        <v/>
      </c>
      <c r="J72" s="12" t="str">
        <f ca="1">IFERROR(VLOOKUP($C$5&amp;"_"&amp;$F72,DATA2,COLUMNS($F$1:J$1),0),"")</f>
        <v/>
      </c>
      <c r="K72" s="12" t="str">
        <f ca="1">IFERROR(VLOOKUP($C$5&amp;"_"&amp;$F72,DATA2,COLUMNS($F$1:K$1),0),"")</f>
        <v/>
      </c>
      <c r="L72" s="12"/>
      <c r="M72" s="12">
        <v>70</v>
      </c>
      <c r="N72" s="12" t="str">
        <f ca="1">IFERROR(VLOOKUP($C$6&amp;"_"&amp;$M72,DATA2,COLUMNS($M$1:N$1),0),"")</f>
        <v/>
      </c>
      <c r="O72" s="12" t="str">
        <f ca="1">IFERROR(VLOOKUP($C$6&amp;"_"&amp;$M72,DATA2,COLUMNS($M$1:O$1),0),"")</f>
        <v/>
      </c>
      <c r="P72" s="12" t="str">
        <f ca="1">IFERROR(VLOOKUP($C$6&amp;"_"&amp;$M72,DATA2,COLUMNS($M$1:P$1),0),"")</f>
        <v/>
      </c>
      <c r="Q72" s="12" t="str">
        <f ca="1">IFERROR(VLOOKUP($C$6&amp;"_"&amp;$M72,DATA2,COLUMNS($M$1:Q$1),0),"")</f>
        <v/>
      </c>
      <c r="R72" s="12" t="str">
        <f ca="1">IFERROR(VLOOKUP($C$6&amp;"_"&amp;$M72,DATA2,COLUMNS($M$1:R$1),0),"")</f>
        <v/>
      </c>
      <c r="S72" s="12"/>
      <c r="T72" s="12">
        <v>70</v>
      </c>
      <c r="U72" s="12" t="str">
        <f ca="1">IFERROR(VLOOKUP($C$7&amp;"_"&amp;$T72,DATA2,COLUMNS($T$1:U$1),0),"")</f>
        <v/>
      </c>
      <c r="V72" s="12" t="str">
        <f ca="1">IFERROR(VLOOKUP($C$7&amp;"_"&amp;$T72,DATA2,COLUMNS($T$1:V$1),0),"")</f>
        <v/>
      </c>
      <c r="W72" s="12" t="str">
        <f ca="1">IFERROR(VLOOKUP($C$7&amp;"_"&amp;$T72,DATA2,COLUMNS($T$1:W$1),0),"")</f>
        <v/>
      </c>
      <c r="X72" s="12" t="str">
        <f ca="1">IFERROR(VLOOKUP($C$7&amp;"_"&amp;$T72,DATA2,COLUMNS($T$1:X$1),0),"")</f>
        <v/>
      </c>
      <c r="Y72" s="12" t="str">
        <f ca="1">IFERROR(VLOOKUP($C$7&amp;"_"&amp;$T72,DATA2,COLUMNS($T$1:Y$1),0),"")</f>
        <v/>
      </c>
      <c r="Z72" s="12"/>
      <c r="AA72" s="12">
        <v>70</v>
      </c>
      <c r="AB72" s="12" t="str">
        <f ca="1">IFERROR(VLOOKUP($C$8&amp;"_"&amp;$AA72,DATA2,COLUMNS($AA$1:AB$1),0),"")</f>
        <v/>
      </c>
      <c r="AC72" s="12" t="str">
        <f ca="1">IFERROR(VLOOKUP($C$8&amp;"_"&amp;$AA72,DATA2,COLUMNS($AA$1:AC$1),0),"")</f>
        <v/>
      </c>
      <c r="AD72" s="12" t="str">
        <f ca="1">IFERROR(VLOOKUP($C$8&amp;"_"&amp;$AA72,DATA2,COLUMNS($AA$1:AD$1),0),"")</f>
        <v/>
      </c>
      <c r="AE72" s="12" t="str">
        <f ca="1">IFERROR(VLOOKUP($C$8&amp;"_"&amp;$AA72,DATA2,COLUMNS($AA$1:AE$1),0),"")</f>
        <v/>
      </c>
      <c r="AF72" s="12" t="str">
        <f ca="1">IFERROR(VLOOKUP($C$8&amp;"_"&amp;$AA72,DATA2,COLUMNS($AA$1:AF$1),0),"")</f>
        <v/>
      </c>
      <c r="AG72" s="12"/>
      <c r="AH72" s="12">
        <v>70</v>
      </c>
      <c r="AI72" s="12" t="str">
        <f ca="1">IFERROR(VLOOKUP($C$9&amp;"_"&amp;$AH72,DATA2,COLUMNS($AH$1:AI$1),0),"")</f>
        <v/>
      </c>
      <c r="AJ72" s="12" t="str">
        <f ca="1">IFERROR(VLOOKUP($C$9&amp;"_"&amp;$AH72,DATA2,COLUMNS($AH$1:AJ$1),0),"")</f>
        <v/>
      </c>
      <c r="AK72" s="12" t="str">
        <f ca="1">IFERROR(VLOOKUP($C$9&amp;"_"&amp;$AH72,DATA2,COLUMNS($AH$1:AK$1),0),"")</f>
        <v/>
      </c>
      <c r="AL72" s="12" t="str">
        <f ca="1">IFERROR(VLOOKUP($C$9&amp;"_"&amp;$AH72,DATA2,COLUMNS($AH$1:AL$1),0),"")</f>
        <v/>
      </c>
      <c r="AM72" s="12" t="str">
        <f ca="1">IFERROR(VLOOKUP($C$9&amp;"_"&amp;$AH72,DATA2,COLUMNS($AH$1:AM$1),0),"")</f>
        <v/>
      </c>
      <c r="AN72" s="12"/>
      <c r="AO72" s="12">
        <v>70</v>
      </c>
      <c r="AP72" s="12" t="str">
        <f ca="1">IFERROR(VLOOKUP($C$10&amp;"_"&amp;$AO72,DATA2,COLUMNS($AO$1:AP$1),0),"")</f>
        <v/>
      </c>
      <c r="AQ72" s="12" t="str">
        <f ca="1">IFERROR(VLOOKUP($C$10&amp;"_"&amp;$AO72,DATA2,COLUMNS($AO$1:AQ$1),0),"")</f>
        <v/>
      </c>
      <c r="AR72" s="12" t="str">
        <f ca="1">IFERROR(VLOOKUP($C$10&amp;"_"&amp;$AO72,DATA2,COLUMNS($AO$1:AR$1),0),"")</f>
        <v/>
      </c>
      <c r="AS72" s="12" t="str">
        <f ca="1">IFERROR(VLOOKUP($C$10&amp;"_"&amp;$AO72,DATA2,COLUMNS($AO$1:AS$1),0),"")</f>
        <v/>
      </c>
      <c r="AT72" s="12" t="str">
        <f ca="1">IFERROR(VLOOKUP($C$10&amp;"_"&amp;$AO72,DATA2,COLUMNS($AO$1:AT$1),0),"")</f>
        <v/>
      </c>
      <c r="AU72" s="12"/>
      <c r="AV72" s="12">
        <v>70</v>
      </c>
      <c r="AW72" s="12" t="str">
        <f ca="1">IFERROR(VLOOKUP($C$11&amp;"_"&amp;$AV72,DATA2,COLUMNS($AV$1:AW$1),0),"")</f>
        <v/>
      </c>
      <c r="AX72" s="12" t="str">
        <f ca="1">IFERROR(VLOOKUP($C$11&amp;"_"&amp;$AV72,DATA2,COLUMNS($AV$1:AX$1),0),"")</f>
        <v/>
      </c>
      <c r="AY72" s="12" t="str">
        <f ca="1">IFERROR(VLOOKUP($C$11&amp;"_"&amp;$AV72,DATA2,COLUMNS($AV$1:AY$1),0),"")</f>
        <v/>
      </c>
      <c r="AZ72" s="12" t="str">
        <f ca="1">IFERROR(VLOOKUP($C$11&amp;"_"&amp;$AV72,DATA2,COLUMNS($AV$1:AZ$1),0),"")</f>
        <v/>
      </c>
      <c r="BA72" s="12" t="str">
        <f ca="1">IFERROR(VLOOKUP($C$11&amp;"_"&amp;$AV72,DATA2,COLUMNS($AV$1:BA$1),0),"")</f>
        <v/>
      </c>
      <c r="BB72" s="12"/>
      <c r="BC72" s="12">
        <v>70</v>
      </c>
      <c r="BD72" s="12" t="str">
        <f ca="1">IFERROR(VLOOKUP($C$12&amp;"_"&amp;$BC72,DATA2,COLUMNS($BC$1:BD$1),0),"")</f>
        <v/>
      </c>
      <c r="BE72" s="12" t="str">
        <f ca="1">IFERROR(VLOOKUP($C$12&amp;"_"&amp;$BC72,DATA2,COLUMNS($BC$1:BE$1),0),"")</f>
        <v/>
      </c>
      <c r="BF72" s="12" t="str">
        <f ca="1">IFERROR(VLOOKUP($C$12&amp;"_"&amp;$BC72,DATA2,COLUMNS($BC$1:BF$1),0),"")</f>
        <v/>
      </c>
      <c r="BG72" s="12" t="str">
        <f ca="1">IFERROR(VLOOKUP($C$12&amp;"_"&amp;$BC72,DATA2,COLUMNS($BC$1:BG$1),0),"")</f>
        <v/>
      </c>
      <c r="BH72" s="12" t="str">
        <f ca="1">IFERROR(VLOOKUP($C$12&amp;"_"&amp;$BC72,DATA2,COLUMNS($BC$1:BH$1),0),"")</f>
        <v/>
      </c>
    </row>
    <row r="73" spans="1:60" ht="15.75" customHeight="1" x14ac:dyDescent="0.25">
      <c r="A73" s="48"/>
      <c r="B73" s="48"/>
      <c r="C73" s="48"/>
      <c r="D73" s="48"/>
      <c r="E73" s="12"/>
      <c r="F73" s="12">
        <v>71</v>
      </c>
      <c r="G73" s="12" t="str">
        <f ca="1">IFERROR(VLOOKUP($C$5&amp;"_"&amp;$F73,DATA2,COLUMNS($F$1:G$1),0),"")</f>
        <v/>
      </c>
      <c r="H73" s="12" t="str">
        <f ca="1">IFERROR(VLOOKUP($C$5&amp;"_"&amp;$F73,DATA2,COLUMNS($F$1:H$1),0),"")</f>
        <v/>
      </c>
      <c r="I73" s="12" t="str">
        <f ca="1">IFERROR(VLOOKUP($C$5&amp;"_"&amp;$F73,DATA2,COLUMNS($F$1:I$1),0),"")</f>
        <v/>
      </c>
      <c r="J73" s="12" t="str">
        <f ca="1">IFERROR(VLOOKUP($C$5&amp;"_"&amp;$F73,DATA2,COLUMNS($F$1:J$1),0),"")</f>
        <v/>
      </c>
      <c r="K73" s="12" t="str">
        <f ca="1">IFERROR(VLOOKUP($C$5&amp;"_"&amp;$F73,DATA2,COLUMNS($F$1:K$1),0),"")</f>
        <v/>
      </c>
      <c r="L73" s="12"/>
      <c r="M73" s="12">
        <v>71</v>
      </c>
      <c r="N73" s="12" t="str">
        <f ca="1">IFERROR(VLOOKUP($C$6&amp;"_"&amp;$M73,DATA2,COLUMNS($M$1:N$1),0),"")</f>
        <v/>
      </c>
      <c r="O73" s="12" t="str">
        <f ca="1">IFERROR(VLOOKUP($C$6&amp;"_"&amp;$M73,DATA2,COLUMNS($M$1:O$1),0),"")</f>
        <v/>
      </c>
      <c r="P73" s="12" t="str">
        <f ca="1">IFERROR(VLOOKUP($C$6&amp;"_"&amp;$M73,DATA2,COLUMNS($M$1:P$1),0),"")</f>
        <v/>
      </c>
      <c r="Q73" s="12" t="str">
        <f ca="1">IFERROR(VLOOKUP($C$6&amp;"_"&amp;$M73,DATA2,COLUMNS($M$1:Q$1),0),"")</f>
        <v/>
      </c>
      <c r="R73" s="12" t="str">
        <f ca="1">IFERROR(VLOOKUP($C$6&amp;"_"&amp;$M73,DATA2,COLUMNS($M$1:R$1),0),"")</f>
        <v/>
      </c>
      <c r="S73" s="12"/>
      <c r="T73" s="12">
        <v>71</v>
      </c>
      <c r="U73" s="12" t="str">
        <f ca="1">IFERROR(VLOOKUP($C$7&amp;"_"&amp;$T73,DATA2,COLUMNS($T$1:U$1),0),"")</f>
        <v/>
      </c>
      <c r="V73" s="12" t="str">
        <f ca="1">IFERROR(VLOOKUP($C$7&amp;"_"&amp;$T73,DATA2,COLUMNS($T$1:V$1),0),"")</f>
        <v/>
      </c>
      <c r="W73" s="12" t="str">
        <f ca="1">IFERROR(VLOOKUP($C$7&amp;"_"&amp;$T73,DATA2,COLUMNS($T$1:W$1),0),"")</f>
        <v/>
      </c>
      <c r="X73" s="12" t="str">
        <f ca="1">IFERROR(VLOOKUP($C$7&amp;"_"&amp;$T73,DATA2,COLUMNS($T$1:X$1),0),"")</f>
        <v/>
      </c>
      <c r="Y73" s="12" t="str">
        <f ca="1">IFERROR(VLOOKUP($C$7&amp;"_"&amp;$T73,DATA2,COLUMNS($T$1:Y$1),0),"")</f>
        <v/>
      </c>
      <c r="Z73" s="12"/>
      <c r="AA73" s="12">
        <v>71</v>
      </c>
      <c r="AB73" s="12" t="str">
        <f ca="1">IFERROR(VLOOKUP($C$8&amp;"_"&amp;$AA73,DATA2,COLUMNS($AA$1:AB$1),0),"")</f>
        <v/>
      </c>
      <c r="AC73" s="12" t="str">
        <f ca="1">IFERROR(VLOOKUP($C$8&amp;"_"&amp;$AA73,DATA2,COLUMNS($AA$1:AC$1),0),"")</f>
        <v/>
      </c>
      <c r="AD73" s="12" t="str">
        <f ca="1">IFERROR(VLOOKUP($C$8&amp;"_"&amp;$AA73,DATA2,COLUMNS($AA$1:AD$1),0),"")</f>
        <v/>
      </c>
      <c r="AE73" s="12" t="str">
        <f ca="1">IFERROR(VLOOKUP($C$8&amp;"_"&amp;$AA73,DATA2,COLUMNS($AA$1:AE$1),0),"")</f>
        <v/>
      </c>
      <c r="AF73" s="12" t="str">
        <f ca="1">IFERROR(VLOOKUP($C$8&amp;"_"&amp;$AA73,DATA2,COLUMNS($AA$1:AF$1),0),"")</f>
        <v/>
      </c>
      <c r="AG73" s="12"/>
      <c r="AH73" s="12">
        <v>71</v>
      </c>
      <c r="AI73" s="12" t="str">
        <f ca="1">IFERROR(VLOOKUP($C$9&amp;"_"&amp;$AH73,DATA2,COLUMNS($AH$1:AI$1),0),"")</f>
        <v/>
      </c>
      <c r="AJ73" s="12" t="str">
        <f ca="1">IFERROR(VLOOKUP($C$9&amp;"_"&amp;$AH73,DATA2,COLUMNS($AH$1:AJ$1),0),"")</f>
        <v/>
      </c>
      <c r="AK73" s="12" t="str">
        <f ca="1">IFERROR(VLOOKUP($C$9&amp;"_"&amp;$AH73,DATA2,COLUMNS($AH$1:AK$1),0),"")</f>
        <v/>
      </c>
      <c r="AL73" s="12" t="str">
        <f ca="1">IFERROR(VLOOKUP($C$9&amp;"_"&amp;$AH73,DATA2,COLUMNS($AH$1:AL$1),0),"")</f>
        <v/>
      </c>
      <c r="AM73" s="12" t="str">
        <f ca="1">IFERROR(VLOOKUP($C$9&amp;"_"&amp;$AH73,DATA2,COLUMNS($AH$1:AM$1),0),"")</f>
        <v/>
      </c>
      <c r="AN73" s="12"/>
      <c r="AO73" s="12">
        <v>71</v>
      </c>
      <c r="AP73" s="12" t="str">
        <f ca="1">IFERROR(VLOOKUP($C$10&amp;"_"&amp;$AO73,DATA2,COLUMNS($AO$1:AP$1),0),"")</f>
        <v/>
      </c>
      <c r="AQ73" s="12" t="str">
        <f ca="1">IFERROR(VLOOKUP($C$10&amp;"_"&amp;$AO73,DATA2,COLUMNS($AO$1:AQ$1),0),"")</f>
        <v/>
      </c>
      <c r="AR73" s="12" t="str">
        <f ca="1">IFERROR(VLOOKUP($C$10&amp;"_"&amp;$AO73,DATA2,COLUMNS($AO$1:AR$1),0),"")</f>
        <v/>
      </c>
      <c r="AS73" s="12" t="str">
        <f ca="1">IFERROR(VLOOKUP($C$10&amp;"_"&amp;$AO73,DATA2,COLUMNS($AO$1:AS$1),0),"")</f>
        <v/>
      </c>
      <c r="AT73" s="12" t="str">
        <f ca="1">IFERROR(VLOOKUP($C$10&amp;"_"&amp;$AO73,DATA2,COLUMNS($AO$1:AT$1),0),"")</f>
        <v/>
      </c>
      <c r="AU73" s="12"/>
      <c r="AV73" s="12">
        <v>71</v>
      </c>
      <c r="AW73" s="12" t="str">
        <f ca="1">IFERROR(VLOOKUP($C$11&amp;"_"&amp;$AV73,DATA2,COLUMNS($AV$1:AW$1),0),"")</f>
        <v/>
      </c>
      <c r="AX73" s="12" t="str">
        <f ca="1">IFERROR(VLOOKUP($C$11&amp;"_"&amp;$AV73,DATA2,COLUMNS($AV$1:AX$1),0),"")</f>
        <v/>
      </c>
      <c r="AY73" s="12" t="str">
        <f ca="1">IFERROR(VLOOKUP($C$11&amp;"_"&amp;$AV73,DATA2,COLUMNS($AV$1:AY$1),0),"")</f>
        <v/>
      </c>
      <c r="AZ73" s="12" t="str">
        <f ca="1">IFERROR(VLOOKUP($C$11&amp;"_"&amp;$AV73,DATA2,COLUMNS($AV$1:AZ$1),0),"")</f>
        <v/>
      </c>
      <c r="BA73" s="12" t="str">
        <f ca="1">IFERROR(VLOOKUP($C$11&amp;"_"&amp;$AV73,DATA2,COLUMNS($AV$1:BA$1),0),"")</f>
        <v/>
      </c>
      <c r="BB73" s="12"/>
      <c r="BC73" s="12">
        <v>71</v>
      </c>
      <c r="BD73" s="12" t="str">
        <f ca="1">IFERROR(VLOOKUP($C$12&amp;"_"&amp;$BC73,DATA2,COLUMNS($BC$1:BD$1),0),"")</f>
        <v/>
      </c>
      <c r="BE73" s="12" t="str">
        <f ca="1">IFERROR(VLOOKUP($C$12&amp;"_"&amp;$BC73,DATA2,COLUMNS($BC$1:BE$1),0),"")</f>
        <v/>
      </c>
      <c r="BF73" s="12" t="str">
        <f ca="1">IFERROR(VLOOKUP($C$12&amp;"_"&amp;$BC73,DATA2,COLUMNS($BC$1:BF$1),0),"")</f>
        <v/>
      </c>
      <c r="BG73" s="12" t="str">
        <f ca="1">IFERROR(VLOOKUP($C$12&amp;"_"&amp;$BC73,DATA2,COLUMNS($BC$1:BG$1),0),"")</f>
        <v/>
      </c>
      <c r="BH73" s="12" t="str">
        <f ca="1">IFERROR(VLOOKUP($C$12&amp;"_"&amp;$BC73,DATA2,COLUMNS($BC$1:BH$1),0),"")</f>
        <v/>
      </c>
    </row>
    <row r="74" spans="1:60" ht="15.75" customHeight="1" x14ac:dyDescent="0.25">
      <c r="A74" s="48"/>
      <c r="B74" s="48"/>
      <c r="C74" s="48"/>
      <c r="D74" s="48"/>
      <c r="E74" s="12"/>
      <c r="F74" s="12">
        <v>72</v>
      </c>
      <c r="G74" s="12" t="str">
        <f ca="1">IFERROR(VLOOKUP($C$5&amp;"_"&amp;$F74,DATA2,COLUMNS($F$1:G$1),0),"")</f>
        <v/>
      </c>
      <c r="H74" s="12" t="str">
        <f ca="1">IFERROR(VLOOKUP($C$5&amp;"_"&amp;$F74,DATA2,COLUMNS($F$1:H$1),0),"")</f>
        <v/>
      </c>
      <c r="I74" s="12" t="str">
        <f ca="1">IFERROR(VLOOKUP($C$5&amp;"_"&amp;$F74,DATA2,COLUMNS($F$1:I$1),0),"")</f>
        <v/>
      </c>
      <c r="J74" s="12" t="str">
        <f ca="1">IFERROR(VLOOKUP($C$5&amp;"_"&amp;$F74,DATA2,COLUMNS($F$1:J$1),0),"")</f>
        <v/>
      </c>
      <c r="K74" s="12" t="str">
        <f ca="1">IFERROR(VLOOKUP($C$5&amp;"_"&amp;$F74,DATA2,COLUMNS($F$1:K$1),0),"")</f>
        <v/>
      </c>
      <c r="L74" s="12"/>
      <c r="M74" s="12">
        <v>72</v>
      </c>
      <c r="N74" s="12" t="str">
        <f ca="1">IFERROR(VLOOKUP($C$6&amp;"_"&amp;$M74,DATA2,COLUMNS($M$1:N$1),0),"")</f>
        <v/>
      </c>
      <c r="O74" s="12" t="str">
        <f ca="1">IFERROR(VLOOKUP($C$6&amp;"_"&amp;$M74,DATA2,COLUMNS($M$1:O$1),0),"")</f>
        <v/>
      </c>
      <c r="P74" s="12" t="str">
        <f ca="1">IFERROR(VLOOKUP($C$6&amp;"_"&amp;$M74,DATA2,COLUMNS($M$1:P$1),0),"")</f>
        <v/>
      </c>
      <c r="Q74" s="12" t="str">
        <f ca="1">IFERROR(VLOOKUP($C$6&amp;"_"&amp;$M74,DATA2,COLUMNS($M$1:Q$1),0),"")</f>
        <v/>
      </c>
      <c r="R74" s="12" t="str">
        <f ca="1">IFERROR(VLOOKUP($C$6&amp;"_"&amp;$M74,DATA2,COLUMNS($M$1:R$1),0),"")</f>
        <v/>
      </c>
      <c r="S74" s="12"/>
      <c r="T74" s="12">
        <v>72</v>
      </c>
      <c r="U74" s="12" t="str">
        <f ca="1">IFERROR(VLOOKUP($C$7&amp;"_"&amp;$T74,DATA2,COLUMNS($T$1:U$1),0),"")</f>
        <v/>
      </c>
      <c r="V74" s="12" t="str">
        <f ca="1">IFERROR(VLOOKUP($C$7&amp;"_"&amp;$T74,DATA2,COLUMNS($T$1:V$1),0),"")</f>
        <v/>
      </c>
      <c r="W74" s="12" t="str">
        <f ca="1">IFERROR(VLOOKUP($C$7&amp;"_"&amp;$T74,DATA2,COLUMNS($T$1:W$1),0),"")</f>
        <v/>
      </c>
      <c r="X74" s="12" t="str">
        <f ca="1">IFERROR(VLOOKUP($C$7&amp;"_"&amp;$T74,DATA2,COLUMNS($T$1:X$1),0),"")</f>
        <v/>
      </c>
      <c r="Y74" s="12" t="str">
        <f ca="1">IFERROR(VLOOKUP($C$7&amp;"_"&amp;$T74,DATA2,COLUMNS($T$1:Y$1),0),"")</f>
        <v/>
      </c>
      <c r="Z74" s="12"/>
      <c r="AA74" s="12">
        <v>72</v>
      </c>
      <c r="AB74" s="12" t="str">
        <f ca="1">IFERROR(VLOOKUP($C$8&amp;"_"&amp;$AA74,DATA2,COLUMNS($AA$1:AB$1),0),"")</f>
        <v/>
      </c>
      <c r="AC74" s="12" t="str">
        <f ca="1">IFERROR(VLOOKUP($C$8&amp;"_"&amp;$AA74,DATA2,COLUMNS($AA$1:AC$1),0),"")</f>
        <v/>
      </c>
      <c r="AD74" s="12" t="str">
        <f ca="1">IFERROR(VLOOKUP($C$8&amp;"_"&amp;$AA74,DATA2,COLUMNS($AA$1:AD$1),0),"")</f>
        <v/>
      </c>
      <c r="AE74" s="12" t="str">
        <f ca="1">IFERROR(VLOOKUP($C$8&amp;"_"&amp;$AA74,DATA2,COLUMNS($AA$1:AE$1),0),"")</f>
        <v/>
      </c>
      <c r="AF74" s="12" t="str">
        <f ca="1">IFERROR(VLOOKUP($C$8&amp;"_"&amp;$AA74,DATA2,COLUMNS($AA$1:AF$1),0),"")</f>
        <v/>
      </c>
      <c r="AG74" s="12"/>
      <c r="AH74" s="12">
        <v>72</v>
      </c>
      <c r="AI74" s="12" t="str">
        <f ca="1">IFERROR(VLOOKUP($C$9&amp;"_"&amp;$AH74,DATA2,COLUMNS($AH$1:AI$1),0),"")</f>
        <v/>
      </c>
      <c r="AJ74" s="12" t="str">
        <f ca="1">IFERROR(VLOOKUP($C$9&amp;"_"&amp;$AH74,DATA2,COLUMNS($AH$1:AJ$1),0),"")</f>
        <v/>
      </c>
      <c r="AK74" s="12" t="str">
        <f ca="1">IFERROR(VLOOKUP($C$9&amp;"_"&amp;$AH74,DATA2,COLUMNS($AH$1:AK$1),0),"")</f>
        <v/>
      </c>
      <c r="AL74" s="12" t="str">
        <f ca="1">IFERROR(VLOOKUP($C$9&amp;"_"&amp;$AH74,DATA2,COLUMNS($AH$1:AL$1),0),"")</f>
        <v/>
      </c>
      <c r="AM74" s="12" t="str">
        <f ca="1">IFERROR(VLOOKUP($C$9&amp;"_"&amp;$AH74,DATA2,COLUMNS($AH$1:AM$1),0),"")</f>
        <v/>
      </c>
      <c r="AN74" s="12"/>
      <c r="AO74" s="12">
        <v>72</v>
      </c>
      <c r="AP74" s="12" t="str">
        <f ca="1">IFERROR(VLOOKUP($C$10&amp;"_"&amp;$AO74,DATA2,COLUMNS($AO$1:AP$1),0),"")</f>
        <v/>
      </c>
      <c r="AQ74" s="12" t="str">
        <f ca="1">IFERROR(VLOOKUP($C$10&amp;"_"&amp;$AO74,DATA2,COLUMNS($AO$1:AQ$1),0),"")</f>
        <v/>
      </c>
      <c r="AR74" s="12" t="str">
        <f ca="1">IFERROR(VLOOKUP($C$10&amp;"_"&amp;$AO74,DATA2,COLUMNS($AO$1:AR$1),0),"")</f>
        <v/>
      </c>
      <c r="AS74" s="12" t="str">
        <f ca="1">IFERROR(VLOOKUP($C$10&amp;"_"&amp;$AO74,DATA2,COLUMNS($AO$1:AS$1),0),"")</f>
        <v/>
      </c>
      <c r="AT74" s="12" t="str">
        <f ca="1">IFERROR(VLOOKUP($C$10&amp;"_"&amp;$AO74,DATA2,COLUMNS($AO$1:AT$1),0),"")</f>
        <v/>
      </c>
      <c r="AU74" s="12"/>
      <c r="AV74" s="12">
        <v>72</v>
      </c>
      <c r="AW74" s="12" t="str">
        <f ca="1">IFERROR(VLOOKUP($C$11&amp;"_"&amp;$AV74,DATA2,COLUMNS($AV$1:AW$1),0),"")</f>
        <v/>
      </c>
      <c r="AX74" s="12" t="str">
        <f ca="1">IFERROR(VLOOKUP($C$11&amp;"_"&amp;$AV74,DATA2,COLUMNS($AV$1:AX$1),0),"")</f>
        <v/>
      </c>
      <c r="AY74" s="12" t="str">
        <f ca="1">IFERROR(VLOOKUP($C$11&amp;"_"&amp;$AV74,DATA2,COLUMNS($AV$1:AY$1),0),"")</f>
        <v/>
      </c>
      <c r="AZ74" s="12" t="str">
        <f ca="1">IFERROR(VLOOKUP($C$11&amp;"_"&amp;$AV74,DATA2,COLUMNS($AV$1:AZ$1),0),"")</f>
        <v/>
      </c>
      <c r="BA74" s="12" t="str">
        <f ca="1">IFERROR(VLOOKUP($C$11&amp;"_"&amp;$AV74,DATA2,COLUMNS($AV$1:BA$1),0),"")</f>
        <v/>
      </c>
      <c r="BB74" s="12"/>
      <c r="BC74" s="12">
        <v>72</v>
      </c>
      <c r="BD74" s="12" t="str">
        <f ca="1">IFERROR(VLOOKUP($C$12&amp;"_"&amp;$BC74,DATA2,COLUMNS($BC$1:BD$1),0),"")</f>
        <v/>
      </c>
      <c r="BE74" s="12" t="str">
        <f ca="1">IFERROR(VLOOKUP($C$12&amp;"_"&amp;$BC74,DATA2,COLUMNS($BC$1:BE$1),0),"")</f>
        <v/>
      </c>
      <c r="BF74" s="12" t="str">
        <f ca="1">IFERROR(VLOOKUP($C$12&amp;"_"&amp;$BC74,DATA2,COLUMNS($BC$1:BF$1),0),"")</f>
        <v/>
      </c>
      <c r="BG74" s="12" t="str">
        <f ca="1">IFERROR(VLOOKUP($C$12&amp;"_"&amp;$BC74,DATA2,COLUMNS($BC$1:BG$1),0),"")</f>
        <v/>
      </c>
      <c r="BH74" s="12" t="str">
        <f ca="1">IFERROR(VLOOKUP($C$12&amp;"_"&amp;$BC74,DATA2,COLUMNS($BC$1:BH$1),0),"")</f>
        <v/>
      </c>
    </row>
    <row r="75" spans="1:60" ht="15.75" customHeight="1" x14ac:dyDescent="0.25">
      <c r="A75" s="48"/>
      <c r="B75" s="48"/>
      <c r="C75" s="48"/>
      <c r="D75" s="48"/>
      <c r="E75" s="12"/>
      <c r="F75" s="12">
        <v>73</v>
      </c>
      <c r="G75" s="12" t="str">
        <f ca="1">IFERROR(VLOOKUP($C$5&amp;"_"&amp;$F75,DATA2,COLUMNS($F$1:G$1),0),"")</f>
        <v/>
      </c>
      <c r="H75" s="12" t="str">
        <f ca="1">IFERROR(VLOOKUP($C$5&amp;"_"&amp;$F75,DATA2,COLUMNS($F$1:H$1),0),"")</f>
        <v/>
      </c>
      <c r="I75" s="12" t="str">
        <f ca="1">IFERROR(VLOOKUP($C$5&amp;"_"&amp;$F75,DATA2,COLUMNS($F$1:I$1),0),"")</f>
        <v/>
      </c>
      <c r="J75" s="12" t="str">
        <f ca="1">IFERROR(VLOOKUP($C$5&amp;"_"&amp;$F75,DATA2,COLUMNS($F$1:J$1),0),"")</f>
        <v/>
      </c>
      <c r="K75" s="12" t="str">
        <f ca="1">IFERROR(VLOOKUP($C$5&amp;"_"&amp;$F75,DATA2,COLUMNS($F$1:K$1),0),"")</f>
        <v/>
      </c>
      <c r="L75" s="12"/>
      <c r="M75" s="12">
        <v>73</v>
      </c>
      <c r="N75" s="12" t="str">
        <f ca="1">IFERROR(VLOOKUP($C$6&amp;"_"&amp;$M75,DATA2,COLUMNS($M$1:N$1),0),"")</f>
        <v/>
      </c>
      <c r="O75" s="12" t="str">
        <f ca="1">IFERROR(VLOOKUP($C$6&amp;"_"&amp;$M75,DATA2,COLUMNS($M$1:O$1),0),"")</f>
        <v/>
      </c>
      <c r="P75" s="12" t="str">
        <f ca="1">IFERROR(VLOOKUP($C$6&amp;"_"&amp;$M75,DATA2,COLUMNS($M$1:P$1),0),"")</f>
        <v/>
      </c>
      <c r="Q75" s="12" t="str">
        <f ca="1">IFERROR(VLOOKUP($C$6&amp;"_"&amp;$M75,DATA2,COLUMNS($M$1:Q$1),0),"")</f>
        <v/>
      </c>
      <c r="R75" s="12" t="str">
        <f ca="1">IFERROR(VLOOKUP($C$6&amp;"_"&amp;$M75,DATA2,COLUMNS($M$1:R$1),0),"")</f>
        <v/>
      </c>
      <c r="S75" s="12"/>
      <c r="T75" s="12">
        <v>73</v>
      </c>
      <c r="U75" s="12" t="str">
        <f ca="1">IFERROR(VLOOKUP($C$7&amp;"_"&amp;$T75,DATA2,COLUMNS($T$1:U$1),0),"")</f>
        <v/>
      </c>
      <c r="V75" s="12" t="str">
        <f ca="1">IFERROR(VLOOKUP($C$7&amp;"_"&amp;$T75,DATA2,COLUMNS($T$1:V$1),0),"")</f>
        <v/>
      </c>
      <c r="W75" s="12" t="str">
        <f ca="1">IFERROR(VLOOKUP($C$7&amp;"_"&amp;$T75,DATA2,COLUMNS($T$1:W$1),0),"")</f>
        <v/>
      </c>
      <c r="X75" s="12" t="str">
        <f ca="1">IFERROR(VLOOKUP($C$7&amp;"_"&amp;$T75,DATA2,COLUMNS($T$1:X$1),0),"")</f>
        <v/>
      </c>
      <c r="Y75" s="12" t="str">
        <f ca="1">IFERROR(VLOOKUP($C$7&amp;"_"&amp;$T75,DATA2,COLUMNS($T$1:Y$1),0),"")</f>
        <v/>
      </c>
      <c r="Z75" s="12"/>
      <c r="AA75" s="12">
        <v>73</v>
      </c>
      <c r="AB75" s="12" t="str">
        <f ca="1">IFERROR(VLOOKUP($C$8&amp;"_"&amp;$AA75,DATA2,COLUMNS($AA$1:AB$1),0),"")</f>
        <v/>
      </c>
      <c r="AC75" s="12" t="str">
        <f ca="1">IFERROR(VLOOKUP($C$8&amp;"_"&amp;$AA75,DATA2,COLUMNS($AA$1:AC$1),0),"")</f>
        <v/>
      </c>
      <c r="AD75" s="12" t="str">
        <f ca="1">IFERROR(VLOOKUP($C$8&amp;"_"&amp;$AA75,DATA2,COLUMNS($AA$1:AD$1),0),"")</f>
        <v/>
      </c>
      <c r="AE75" s="12" t="str">
        <f ca="1">IFERROR(VLOOKUP($C$8&amp;"_"&amp;$AA75,DATA2,COLUMNS($AA$1:AE$1),0),"")</f>
        <v/>
      </c>
      <c r="AF75" s="12" t="str">
        <f ca="1">IFERROR(VLOOKUP($C$8&amp;"_"&amp;$AA75,DATA2,COLUMNS($AA$1:AF$1),0),"")</f>
        <v/>
      </c>
      <c r="AG75" s="12"/>
      <c r="AH75" s="12">
        <v>73</v>
      </c>
      <c r="AI75" s="12" t="str">
        <f ca="1">IFERROR(VLOOKUP($C$9&amp;"_"&amp;$AH75,DATA2,COLUMNS($AH$1:AI$1),0),"")</f>
        <v/>
      </c>
      <c r="AJ75" s="12" t="str">
        <f ca="1">IFERROR(VLOOKUP($C$9&amp;"_"&amp;$AH75,DATA2,COLUMNS($AH$1:AJ$1),0),"")</f>
        <v/>
      </c>
      <c r="AK75" s="12" t="str">
        <f ca="1">IFERROR(VLOOKUP($C$9&amp;"_"&amp;$AH75,DATA2,COLUMNS($AH$1:AK$1),0),"")</f>
        <v/>
      </c>
      <c r="AL75" s="12" t="str">
        <f ca="1">IFERROR(VLOOKUP($C$9&amp;"_"&amp;$AH75,DATA2,COLUMNS($AH$1:AL$1),0),"")</f>
        <v/>
      </c>
      <c r="AM75" s="12" t="str">
        <f ca="1">IFERROR(VLOOKUP($C$9&amp;"_"&amp;$AH75,DATA2,COLUMNS($AH$1:AM$1),0),"")</f>
        <v/>
      </c>
      <c r="AN75" s="12"/>
      <c r="AO75" s="12">
        <v>73</v>
      </c>
      <c r="AP75" s="12" t="str">
        <f ca="1">IFERROR(VLOOKUP($C$10&amp;"_"&amp;$AO75,DATA2,COLUMNS($AO$1:AP$1),0),"")</f>
        <v/>
      </c>
      <c r="AQ75" s="12" t="str">
        <f ca="1">IFERROR(VLOOKUP($C$10&amp;"_"&amp;$AO75,DATA2,COLUMNS($AO$1:AQ$1),0),"")</f>
        <v/>
      </c>
      <c r="AR75" s="12" t="str">
        <f ca="1">IFERROR(VLOOKUP($C$10&amp;"_"&amp;$AO75,DATA2,COLUMNS($AO$1:AR$1),0),"")</f>
        <v/>
      </c>
      <c r="AS75" s="12" t="str">
        <f ca="1">IFERROR(VLOOKUP($C$10&amp;"_"&amp;$AO75,DATA2,COLUMNS($AO$1:AS$1),0),"")</f>
        <v/>
      </c>
      <c r="AT75" s="12" t="str">
        <f ca="1">IFERROR(VLOOKUP($C$10&amp;"_"&amp;$AO75,DATA2,COLUMNS($AO$1:AT$1),0),"")</f>
        <v/>
      </c>
      <c r="AU75" s="12"/>
      <c r="AV75" s="12">
        <v>73</v>
      </c>
      <c r="AW75" s="12" t="str">
        <f ca="1">IFERROR(VLOOKUP($C$11&amp;"_"&amp;$AV75,DATA2,COLUMNS($AV$1:AW$1),0),"")</f>
        <v/>
      </c>
      <c r="AX75" s="12" t="str">
        <f ca="1">IFERROR(VLOOKUP($C$11&amp;"_"&amp;$AV75,DATA2,COLUMNS($AV$1:AX$1),0),"")</f>
        <v/>
      </c>
      <c r="AY75" s="12" t="str">
        <f ca="1">IFERROR(VLOOKUP($C$11&amp;"_"&amp;$AV75,DATA2,COLUMNS($AV$1:AY$1),0),"")</f>
        <v/>
      </c>
      <c r="AZ75" s="12" t="str">
        <f ca="1">IFERROR(VLOOKUP($C$11&amp;"_"&amp;$AV75,DATA2,COLUMNS($AV$1:AZ$1),0),"")</f>
        <v/>
      </c>
      <c r="BA75" s="12" t="str">
        <f ca="1">IFERROR(VLOOKUP($C$11&amp;"_"&amp;$AV75,DATA2,COLUMNS($AV$1:BA$1),0),"")</f>
        <v/>
      </c>
      <c r="BB75" s="12"/>
      <c r="BC75" s="12">
        <v>73</v>
      </c>
      <c r="BD75" s="12" t="str">
        <f ca="1">IFERROR(VLOOKUP($C$12&amp;"_"&amp;$BC75,DATA2,COLUMNS($BC$1:BD$1),0),"")</f>
        <v/>
      </c>
      <c r="BE75" s="12" t="str">
        <f ca="1">IFERROR(VLOOKUP($C$12&amp;"_"&amp;$BC75,DATA2,COLUMNS($BC$1:BE$1),0),"")</f>
        <v/>
      </c>
      <c r="BF75" s="12" t="str">
        <f ca="1">IFERROR(VLOOKUP($C$12&amp;"_"&amp;$BC75,DATA2,COLUMNS($BC$1:BF$1),0),"")</f>
        <v/>
      </c>
      <c r="BG75" s="12" t="str">
        <f ca="1">IFERROR(VLOOKUP($C$12&amp;"_"&amp;$BC75,DATA2,COLUMNS($BC$1:BG$1),0),"")</f>
        <v/>
      </c>
      <c r="BH75" s="12" t="str">
        <f ca="1">IFERROR(VLOOKUP($C$12&amp;"_"&amp;$BC75,DATA2,COLUMNS($BC$1:BH$1),0),"")</f>
        <v/>
      </c>
    </row>
    <row r="76" spans="1:60" ht="15.75" customHeight="1" x14ac:dyDescent="0.25">
      <c r="A76" s="48"/>
      <c r="B76" s="48"/>
      <c r="C76" s="48"/>
      <c r="D76" s="48"/>
      <c r="E76" s="12"/>
      <c r="F76" s="12">
        <v>74</v>
      </c>
      <c r="G76" s="12" t="str">
        <f ca="1">IFERROR(VLOOKUP($C$5&amp;"_"&amp;$F76,DATA2,COLUMNS($F$1:G$1),0),"")</f>
        <v/>
      </c>
      <c r="H76" s="12" t="str">
        <f ca="1">IFERROR(VLOOKUP($C$5&amp;"_"&amp;$F76,DATA2,COLUMNS($F$1:H$1),0),"")</f>
        <v/>
      </c>
      <c r="I76" s="12" t="str">
        <f ca="1">IFERROR(VLOOKUP($C$5&amp;"_"&amp;$F76,DATA2,COLUMNS($F$1:I$1),0),"")</f>
        <v/>
      </c>
      <c r="J76" s="12" t="str">
        <f ca="1">IFERROR(VLOOKUP($C$5&amp;"_"&amp;$F76,DATA2,COLUMNS($F$1:J$1),0),"")</f>
        <v/>
      </c>
      <c r="K76" s="12" t="str">
        <f ca="1">IFERROR(VLOOKUP($C$5&amp;"_"&amp;$F76,DATA2,COLUMNS($F$1:K$1),0),"")</f>
        <v/>
      </c>
      <c r="L76" s="12"/>
      <c r="M76" s="12">
        <v>74</v>
      </c>
      <c r="N76" s="12" t="str">
        <f ca="1">IFERROR(VLOOKUP($C$6&amp;"_"&amp;$M76,DATA2,COLUMNS($M$1:N$1),0),"")</f>
        <v/>
      </c>
      <c r="O76" s="12" t="str">
        <f ca="1">IFERROR(VLOOKUP($C$6&amp;"_"&amp;$M76,DATA2,COLUMNS($M$1:O$1),0),"")</f>
        <v/>
      </c>
      <c r="P76" s="12" t="str">
        <f ca="1">IFERROR(VLOOKUP($C$6&amp;"_"&amp;$M76,DATA2,COLUMNS($M$1:P$1),0),"")</f>
        <v/>
      </c>
      <c r="Q76" s="12" t="str">
        <f ca="1">IFERROR(VLOOKUP($C$6&amp;"_"&amp;$M76,DATA2,COLUMNS($M$1:Q$1),0),"")</f>
        <v/>
      </c>
      <c r="R76" s="12" t="str">
        <f ca="1">IFERROR(VLOOKUP($C$6&amp;"_"&amp;$M76,DATA2,COLUMNS($M$1:R$1),0),"")</f>
        <v/>
      </c>
      <c r="S76" s="12"/>
      <c r="T76" s="12">
        <v>74</v>
      </c>
      <c r="U76" s="12" t="str">
        <f ca="1">IFERROR(VLOOKUP($C$7&amp;"_"&amp;$T76,DATA2,COLUMNS($T$1:U$1),0),"")</f>
        <v/>
      </c>
      <c r="V76" s="12" t="str">
        <f ca="1">IFERROR(VLOOKUP($C$7&amp;"_"&amp;$T76,DATA2,COLUMNS($T$1:V$1),0),"")</f>
        <v/>
      </c>
      <c r="W76" s="12" t="str">
        <f ca="1">IFERROR(VLOOKUP($C$7&amp;"_"&amp;$T76,DATA2,COLUMNS($T$1:W$1),0),"")</f>
        <v/>
      </c>
      <c r="X76" s="12" t="str">
        <f ca="1">IFERROR(VLOOKUP($C$7&amp;"_"&amp;$T76,DATA2,COLUMNS($T$1:X$1),0),"")</f>
        <v/>
      </c>
      <c r="Y76" s="12" t="str">
        <f ca="1">IFERROR(VLOOKUP($C$7&amp;"_"&amp;$T76,DATA2,COLUMNS($T$1:Y$1),0),"")</f>
        <v/>
      </c>
      <c r="Z76" s="12"/>
      <c r="AA76" s="12">
        <v>74</v>
      </c>
      <c r="AB76" s="12" t="str">
        <f ca="1">IFERROR(VLOOKUP($C$8&amp;"_"&amp;$AA76,DATA2,COLUMNS($AA$1:AB$1),0),"")</f>
        <v/>
      </c>
      <c r="AC76" s="12" t="str">
        <f ca="1">IFERROR(VLOOKUP($C$8&amp;"_"&amp;$AA76,DATA2,COLUMNS($AA$1:AC$1),0),"")</f>
        <v/>
      </c>
      <c r="AD76" s="12" t="str">
        <f ca="1">IFERROR(VLOOKUP($C$8&amp;"_"&amp;$AA76,DATA2,COLUMNS($AA$1:AD$1),0),"")</f>
        <v/>
      </c>
      <c r="AE76" s="12" t="str">
        <f ca="1">IFERROR(VLOOKUP($C$8&amp;"_"&amp;$AA76,DATA2,COLUMNS($AA$1:AE$1),0),"")</f>
        <v/>
      </c>
      <c r="AF76" s="12" t="str">
        <f ca="1">IFERROR(VLOOKUP($C$8&amp;"_"&amp;$AA76,DATA2,COLUMNS($AA$1:AF$1),0),"")</f>
        <v/>
      </c>
      <c r="AG76" s="12"/>
      <c r="AH76" s="12">
        <v>74</v>
      </c>
      <c r="AI76" s="12" t="str">
        <f ca="1">IFERROR(VLOOKUP($C$9&amp;"_"&amp;$AH76,DATA2,COLUMNS($AH$1:AI$1),0),"")</f>
        <v/>
      </c>
      <c r="AJ76" s="12" t="str">
        <f ca="1">IFERROR(VLOOKUP($C$9&amp;"_"&amp;$AH76,DATA2,COLUMNS($AH$1:AJ$1),0),"")</f>
        <v/>
      </c>
      <c r="AK76" s="12" t="str">
        <f ca="1">IFERROR(VLOOKUP($C$9&amp;"_"&amp;$AH76,DATA2,COLUMNS($AH$1:AK$1),0),"")</f>
        <v/>
      </c>
      <c r="AL76" s="12" t="str">
        <f ca="1">IFERROR(VLOOKUP($C$9&amp;"_"&amp;$AH76,DATA2,COLUMNS($AH$1:AL$1),0),"")</f>
        <v/>
      </c>
      <c r="AM76" s="12" t="str">
        <f ca="1">IFERROR(VLOOKUP($C$9&amp;"_"&amp;$AH76,DATA2,COLUMNS($AH$1:AM$1),0),"")</f>
        <v/>
      </c>
      <c r="AN76" s="12"/>
      <c r="AO76" s="12">
        <v>74</v>
      </c>
      <c r="AP76" s="12" t="str">
        <f ca="1">IFERROR(VLOOKUP($C$10&amp;"_"&amp;$AO76,DATA2,COLUMNS($AO$1:AP$1),0),"")</f>
        <v/>
      </c>
      <c r="AQ76" s="12" t="str">
        <f ca="1">IFERROR(VLOOKUP($C$10&amp;"_"&amp;$AO76,DATA2,COLUMNS($AO$1:AQ$1),0),"")</f>
        <v/>
      </c>
      <c r="AR76" s="12" t="str">
        <f ca="1">IFERROR(VLOOKUP($C$10&amp;"_"&amp;$AO76,DATA2,COLUMNS($AO$1:AR$1),0),"")</f>
        <v/>
      </c>
      <c r="AS76" s="12" t="str">
        <f ca="1">IFERROR(VLOOKUP($C$10&amp;"_"&amp;$AO76,DATA2,COLUMNS($AO$1:AS$1),0),"")</f>
        <v/>
      </c>
      <c r="AT76" s="12" t="str">
        <f ca="1">IFERROR(VLOOKUP($C$10&amp;"_"&amp;$AO76,DATA2,COLUMNS($AO$1:AT$1),0),"")</f>
        <v/>
      </c>
      <c r="AU76" s="12"/>
      <c r="AV76" s="12">
        <v>74</v>
      </c>
      <c r="AW76" s="12" t="str">
        <f ca="1">IFERROR(VLOOKUP($C$11&amp;"_"&amp;$AV76,DATA2,COLUMNS($AV$1:AW$1),0),"")</f>
        <v/>
      </c>
      <c r="AX76" s="12" t="str">
        <f ca="1">IFERROR(VLOOKUP($C$11&amp;"_"&amp;$AV76,DATA2,COLUMNS($AV$1:AX$1),0),"")</f>
        <v/>
      </c>
      <c r="AY76" s="12" t="str">
        <f ca="1">IFERROR(VLOOKUP($C$11&amp;"_"&amp;$AV76,DATA2,COLUMNS($AV$1:AY$1),0),"")</f>
        <v/>
      </c>
      <c r="AZ76" s="12" t="str">
        <f ca="1">IFERROR(VLOOKUP($C$11&amp;"_"&amp;$AV76,DATA2,COLUMNS($AV$1:AZ$1),0),"")</f>
        <v/>
      </c>
      <c r="BA76" s="12" t="str">
        <f ca="1">IFERROR(VLOOKUP($C$11&amp;"_"&amp;$AV76,DATA2,COLUMNS($AV$1:BA$1),0),"")</f>
        <v/>
      </c>
      <c r="BB76" s="12"/>
      <c r="BC76" s="12">
        <v>74</v>
      </c>
      <c r="BD76" s="12" t="str">
        <f ca="1">IFERROR(VLOOKUP($C$12&amp;"_"&amp;$BC76,DATA2,COLUMNS($BC$1:BD$1),0),"")</f>
        <v/>
      </c>
      <c r="BE76" s="12" t="str">
        <f ca="1">IFERROR(VLOOKUP($C$12&amp;"_"&amp;$BC76,DATA2,COLUMNS($BC$1:BE$1),0),"")</f>
        <v/>
      </c>
      <c r="BF76" s="12" t="str">
        <f ca="1">IFERROR(VLOOKUP($C$12&amp;"_"&amp;$BC76,DATA2,COLUMNS($BC$1:BF$1),0),"")</f>
        <v/>
      </c>
      <c r="BG76" s="12" t="str">
        <f ca="1">IFERROR(VLOOKUP($C$12&amp;"_"&amp;$BC76,DATA2,COLUMNS($BC$1:BG$1),0),"")</f>
        <v/>
      </c>
      <c r="BH76" s="12" t="str">
        <f ca="1">IFERROR(VLOOKUP($C$12&amp;"_"&amp;$BC76,DATA2,COLUMNS($BC$1:BH$1),0),"")</f>
        <v/>
      </c>
    </row>
    <row r="77" spans="1:60" ht="15.75" customHeight="1" x14ac:dyDescent="0.25">
      <c r="A77" s="48"/>
      <c r="B77" s="48"/>
      <c r="C77" s="48"/>
      <c r="D77" s="48"/>
      <c r="E77" s="12"/>
      <c r="F77" s="12">
        <v>75</v>
      </c>
      <c r="G77" s="12" t="str">
        <f ca="1">IFERROR(VLOOKUP($C$5&amp;"_"&amp;$F77,DATA2,COLUMNS($F$1:G$1),0),"")</f>
        <v/>
      </c>
      <c r="H77" s="12" t="str">
        <f ca="1">IFERROR(VLOOKUP($C$5&amp;"_"&amp;$F77,DATA2,COLUMNS($F$1:H$1),0),"")</f>
        <v/>
      </c>
      <c r="I77" s="12" t="str">
        <f ca="1">IFERROR(VLOOKUP($C$5&amp;"_"&amp;$F77,DATA2,COLUMNS($F$1:I$1),0),"")</f>
        <v/>
      </c>
      <c r="J77" s="12" t="str">
        <f ca="1">IFERROR(VLOOKUP($C$5&amp;"_"&amp;$F77,DATA2,COLUMNS($F$1:J$1),0),"")</f>
        <v/>
      </c>
      <c r="K77" s="12" t="str">
        <f ca="1">IFERROR(VLOOKUP($C$5&amp;"_"&amp;$F77,DATA2,COLUMNS($F$1:K$1),0),"")</f>
        <v/>
      </c>
      <c r="L77" s="12"/>
      <c r="M77" s="12">
        <v>75</v>
      </c>
      <c r="N77" s="12" t="str">
        <f ca="1">IFERROR(VLOOKUP($C$6&amp;"_"&amp;$M77,DATA2,COLUMNS($M$1:N$1),0),"")</f>
        <v/>
      </c>
      <c r="O77" s="12" t="str">
        <f ca="1">IFERROR(VLOOKUP($C$6&amp;"_"&amp;$M77,DATA2,COLUMNS($M$1:O$1),0),"")</f>
        <v/>
      </c>
      <c r="P77" s="12" t="str">
        <f ca="1">IFERROR(VLOOKUP($C$6&amp;"_"&amp;$M77,DATA2,COLUMNS($M$1:P$1),0),"")</f>
        <v/>
      </c>
      <c r="Q77" s="12" t="str">
        <f ca="1">IFERROR(VLOOKUP($C$6&amp;"_"&amp;$M77,DATA2,COLUMNS($M$1:Q$1),0),"")</f>
        <v/>
      </c>
      <c r="R77" s="12" t="str">
        <f ca="1">IFERROR(VLOOKUP($C$6&amp;"_"&amp;$M77,DATA2,COLUMNS($M$1:R$1),0),"")</f>
        <v/>
      </c>
      <c r="S77" s="12"/>
      <c r="T77" s="12">
        <v>75</v>
      </c>
      <c r="U77" s="12" t="str">
        <f ca="1">IFERROR(VLOOKUP($C$7&amp;"_"&amp;$T77,DATA2,COLUMNS($T$1:U$1),0),"")</f>
        <v/>
      </c>
      <c r="V77" s="12" t="str">
        <f ca="1">IFERROR(VLOOKUP($C$7&amp;"_"&amp;$T77,DATA2,COLUMNS($T$1:V$1),0),"")</f>
        <v/>
      </c>
      <c r="W77" s="12" t="str">
        <f ca="1">IFERROR(VLOOKUP($C$7&amp;"_"&amp;$T77,DATA2,COLUMNS($T$1:W$1),0),"")</f>
        <v/>
      </c>
      <c r="X77" s="12" t="str">
        <f ca="1">IFERROR(VLOOKUP($C$7&amp;"_"&amp;$T77,DATA2,COLUMNS($T$1:X$1),0),"")</f>
        <v/>
      </c>
      <c r="Y77" s="12" t="str">
        <f ca="1">IFERROR(VLOOKUP($C$7&amp;"_"&amp;$T77,DATA2,COLUMNS($T$1:Y$1),0),"")</f>
        <v/>
      </c>
      <c r="Z77" s="12"/>
      <c r="AA77" s="12">
        <v>75</v>
      </c>
      <c r="AB77" s="12" t="str">
        <f ca="1">IFERROR(VLOOKUP($C$8&amp;"_"&amp;$AA77,DATA2,COLUMNS($AA$1:AB$1),0),"")</f>
        <v/>
      </c>
      <c r="AC77" s="12" t="str">
        <f ca="1">IFERROR(VLOOKUP($C$8&amp;"_"&amp;$AA77,DATA2,COLUMNS($AA$1:AC$1),0),"")</f>
        <v/>
      </c>
      <c r="AD77" s="12" t="str">
        <f ca="1">IFERROR(VLOOKUP($C$8&amp;"_"&amp;$AA77,DATA2,COLUMNS($AA$1:AD$1),0),"")</f>
        <v/>
      </c>
      <c r="AE77" s="12" t="str">
        <f ca="1">IFERROR(VLOOKUP($C$8&amp;"_"&amp;$AA77,DATA2,COLUMNS($AA$1:AE$1),0),"")</f>
        <v/>
      </c>
      <c r="AF77" s="12" t="str">
        <f ca="1">IFERROR(VLOOKUP($C$8&amp;"_"&amp;$AA77,DATA2,COLUMNS($AA$1:AF$1),0),"")</f>
        <v/>
      </c>
      <c r="AG77" s="12"/>
      <c r="AH77" s="12">
        <v>75</v>
      </c>
      <c r="AI77" s="12" t="str">
        <f ca="1">IFERROR(VLOOKUP($C$9&amp;"_"&amp;$AH77,DATA2,COLUMNS($AH$1:AI$1),0),"")</f>
        <v/>
      </c>
      <c r="AJ77" s="12" t="str">
        <f ca="1">IFERROR(VLOOKUP($C$9&amp;"_"&amp;$AH77,DATA2,COLUMNS($AH$1:AJ$1),0),"")</f>
        <v/>
      </c>
      <c r="AK77" s="12" t="str">
        <f ca="1">IFERROR(VLOOKUP($C$9&amp;"_"&amp;$AH77,DATA2,COLUMNS($AH$1:AK$1),0),"")</f>
        <v/>
      </c>
      <c r="AL77" s="12" t="str">
        <f ca="1">IFERROR(VLOOKUP($C$9&amp;"_"&amp;$AH77,DATA2,COLUMNS($AH$1:AL$1),0),"")</f>
        <v/>
      </c>
      <c r="AM77" s="12" t="str">
        <f ca="1">IFERROR(VLOOKUP($C$9&amp;"_"&amp;$AH77,DATA2,COLUMNS($AH$1:AM$1),0),"")</f>
        <v/>
      </c>
      <c r="AN77" s="12"/>
      <c r="AO77" s="12">
        <v>75</v>
      </c>
      <c r="AP77" s="12" t="str">
        <f ca="1">IFERROR(VLOOKUP($C$10&amp;"_"&amp;$AO77,DATA2,COLUMNS($AO$1:AP$1),0),"")</f>
        <v/>
      </c>
      <c r="AQ77" s="12" t="str">
        <f ca="1">IFERROR(VLOOKUP($C$10&amp;"_"&amp;$AO77,DATA2,COLUMNS($AO$1:AQ$1),0),"")</f>
        <v/>
      </c>
      <c r="AR77" s="12" t="str">
        <f ca="1">IFERROR(VLOOKUP($C$10&amp;"_"&amp;$AO77,DATA2,COLUMNS($AO$1:AR$1),0),"")</f>
        <v/>
      </c>
      <c r="AS77" s="12" t="str">
        <f ca="1">IFERROR(VLOOKUP($C$10&amp;"_"&amp;$AO77,DATA2,COLUMNS($AO$1:AS$1),0),"")</f>
        <v/>
      </c>
      <c r="AT77" s="12" t="str">
        <f ca="1">IFERROR(VLOOKUP($C$10&amp;"_"&amp;$AO77,DATA2,COLUMNS($AO$1:AT$1),0),"")</f>
        <v/>
      </c>
      <c r="AU77" s="12"/>
      <c r="AV77" s="12">
        <v>75</v>
      </c>
      <c r="AW77" s="12" t="str">
        <f ca="1">IFERROR(VLOOKUP($C$11&amp;"_"&amp;$AV77,DATA2,COLUMNS($AV$1:AW$1),0),"")</f>
        <v/>
      </c>
      <c r="AX77" s="12" t="str">
        <f ca="1">IFERROR(VLOOKUP($C$11&amp;"_"&amp;$AV77,DATA2,COLUMNS($AV$1:AX$1),0),"")</f>
        <v/>
      </c>
      <c r="AY77" s="12" t="str">
        <f ca="1">IFERROR(VLOOKUP($C$11&amp;"_"&amp;$AV77,DATA2,COLUMNS($AV$1:AY$1),0),"")</f>
        <v/>
      </c>
      <c r="AZ77" s="12" t="str">
        <f ca="1">IFERROR(VLOOKUP($C$11&amp;"_"&amp;$AV77,DATA2,COLUMNS($AV$1:AZ$1),0),"")</f>
        <v/>
      </c>
      <c r="BA77" s="12" t="str">
        <f ca="1">IFERROR(VLOOKUP($C$11&amp;"_"&amp;$AV77,DATA2,COLUMNS($AV$1:BA$1),0),"")</f>
        <v/>
      </c>
      <c r="BB77" s="12"/>
      <c r="BC77" s="12">
        <v>75</v>
      </c>
      <c r="BD77" s="12" t="str">
        <f ca="1">IFERROR(VLOOKUP($C$12&amp;"_"&amp;$BC77,DATA2,COLUMNS($BC$1:BD$1),0),"")</f>
        <v/>
      </c>
      <c r="BE77" s="12" t="str">
        <f ca="1">IFERROR(VLOOKUP($C$12&amp;"_"&amp;$BC77,DATA2,COLUMNS($BC$1:BE$1),0),"")</f>
        <v/>
      </c>
      <c r="BF77" s="12" t="str">
        <f ca="1">IFERROR(VLOOKUP($C$12&amp;"_"&amp;$BC77,DATA2,COLUMNS($BC$1:BF$1),0),"")</f>
        <v/>
      </c>
      <c r="BG77" s="12" t="str">
        <f ca="1">IFERROR(VLOOKUP($C$12&amp;"_"&amp;$BC77,DATA2,COLUMNS($BC$1:BG$1),0),"")</f>
        <v/>
      </c>
      <c r="BH77" s="12" t="str">
        <f ca="1">IFERROR(VLOOKUP($C$12&amp;"_"&amp;$BC77,DATA2,COLUMNS($BC$1:BH$1),0),"")</f>
        <v/>
      </c>
    </row>
    <row r="78" spans="1:60" ht="15.75" customHeight="1" x14ac:dyDescent="0.25">
      <c r="A78" s="48"/>
      <c r="B78" s="48"/>
      <c r="C78" s="48"/>
      <c r="D78" s="48"/>
      <c r="E78" s="12"/>
      <c r="F78" s="12">
        <v>76</v>
      </c>
      <c r="G78" s="12" t="str">
        <f ca="1">IFERROR(VLOOKUP($C$5&amp;"_"&amp;$F78,DATA2,COLUMNS($F$1:G$1),0),"")</f>
        <v/>
      </c>
      <c r="H78" s="12" t="str">
        <f ca="1">IFERROR(VLOOKUP($C$5&amp;"_"&amp;$F78,DATA2,COLUMNS($F$1:H$1),0),"")</f>
        <v/>
      </c>
      <c r="I78" s="12" t="str">
        <f ca="1">IFERROR(VLOOKUP($C$5&amp;"_"&amp;$F78,DATA2,COLUMNS($F$1:I$1),0),"")</f>
        <v/>
      </c>
      <c r="J78" s="12" t="str">
        <f ca="1">IFERROR(VLOOKUP($C$5&amp;"_"&amp;$F78,DATA2,COLUMNS($F$1:J$1),0),"")</f>
        <v/>
      </c>
      <c r="K78" s="12" t="str">
        <f ca="1">IFERROR(VLOOKUP($C$5&amp;"_"&amp;$F78,DATA2,COLUMNS($F$1:K$1),0),"")</f>
        <v/>
      </c>
      <c r="L78" s="12"/>
      <c r="M78" s="12">
        <v>76</v>
      </c>
      <c r="N78" s="12" t="str">
        <f ca="1">IFERROR(VLOOKUP($C$6&amp;"_"&amp;$M78,DATA2,COLUMNS($M$1:N$1),0),"")</f>
        <v/>
      </c>
      <c r="O78" s="12" t="str">
        <f ca="1">IFERROR(VLOOKUP($C$6&amp;"_"&amp;$M78,DATA2,COLUMNS($M$1:O$1),0),"")</f>
        <v/>
      </c>
      <c r="P78" s="12" t="str">
        <f ca="1">IFERROR(VLOOKUP($C$6&amp;"_"&amp;$M78,DATA2,COLUMNS($M$1:P$1),0),"")</f>
        <v/>
      </c>
      <c r="Q78" s="12" t="str">
        <f ca="1">IFERROR(VLOOKUP($C$6&amp;"_"&amp;$M78,DATA2,COLUMNS($M$1:Q$1),0),"")</f>
        <v/>
      </c>
      <c r="R78" s="12" t="str">
        <f ca="1">IFERROR(VLOOKUP($C$6&amp;"_"&amp;$M78,DATA2,COLUMNS($M$1:R$1),0),"")</f>
        <v/>
      </c>
      <c r="S78" s="12"/>
      <c r="T78" s="12">
        <v>76</v>
      </c>
      <c r="U78" s="12" t="str">
        <f ca="1">IFERROR(VLOOKUP($C$7&amp;"_"&amp;$T78,DATA2,COLUMNS($T$1:U$1),0),"")</f>
        <v/>
      </c>
      <c r="V78" s="12" t="str">
        <f ca="1">IFERROR(VLOOKUP($C$7&amp;"_"&amp;$T78,DATA2,COLUMNS($T$1:V$1),0),"")</f>
        <v/>
      </c>
      <c r="W78" s="12" t="str">
        <f ca="1">IFERROR(VLOOKUP($C$7&amp;"_"&amp;$T78,DATA2,COLUMNS($T$1:W$1),0),"")</f>
        <v/>
      </c>
      <c r="X78" s="12" t="str">
        <f ca="1">IFERROR(VLOOKUP($C$7&amp;"_"&amp;$T78,DATA2,COLUMNS($T$1:X$1),0),"")</f>
        <v/>
      </c>
      <c r="Y78" s="12" t="str">
        <f ca="1">IFERROR(VLOOKUP($C$7&amp;"_"&amp;$T78,DATA2,COLUMNS($T$1:Y$1),0),"")</f>
        <v/>
      </c>
      <c r="Z78" s="12"/>
      <c r="AA78" s="12">
        <v>76</v>
      </c>
      <c r="AB78" s="12" t="str">
        <f ca="1">IFERROR(VLOOKUP($C$8&amp;"_"&amp;$AA78,DATA2,COLUMNS($AA$1:AB$1),0),"")</f>
        <v/>
      </c>
      <c r="AC78" s="12" t="str">
        <f ca="1">IFERROR(VLOOKUP($C$8&amp;"_"&amp;$AA78,DATA2,COLUMNS($AA$1:AC$1),0),"")</f>
        <v/>
      </c>
      <c r="AD78" s="12" t="str">
        <f ca="1">IFERROR(VLOOKUP($C$8&amp;"_"&amp;$AA78,DATA2,COLUMNS($AA$1:AD$1),0),"")</f>
        <v/>
      </c>
      <c r="AE78" s="12" t="str">
        <f ca="1">IFERROR(VLOOKUP($C$8&amp;"_"&amp;$AA78,DATA2,COLUMNS($AA$1:AE$1),0),"")</f>
        <v/>
      </c>
      <c r="AF78" s="12" t="str">
        <f ca="1">IFERROR(VLOOKUP($C$8&amp;"_"&amp;$AA78,DATA2,COLUMNS($AA$1:AF$1),0),"")</f>
        <v/>
      </c>
      <c r="AG78" s="12"/>
      <c r="AH78" s="12">
        <v>76</v>
      </c>
      <c r="AI78" s="12" t="str">
        <f ca="1">IFERROR(VLOOKUP($C$9&amp;"_"&amp;$AH78,DATA2,COLUMNS($AH$1:AI$1),0),"")</f>
        <v/>
      </c>
      <c r="AJ78" s="12" t="str">
        <f ca="1">IFERROR(VLOOKUP($C$9&amp;"_"&amp;$AH78,DATA2,COLUMNS($AH$1:AJ$1),0),"")</f>
        <v/>
      </c>
      <c r="AK78" s="12" t="str">
        <f ca="1">IFERROR(VLOOKUP($C$9&amp;"_"&amp;$AH78,DATA2,COLUMNS($AH$1:AK$1),0),"")</f>
        <v/>
      </c>
      <c r="AL78" s="12" t="str">
        <f ca="1">IFERROR(VLOOKUP($C$9&amp;"_"&amp;$AH78,DATA2,COLUMNS($AH$1:AL$1),0),"")</f>
        <v/>
      </c>
      <c r="AM78" s="12" t="str">
        <f ca="1">IFERROR(VLOOKUP($C$9&amp;"_"&amp;$AH78,DATA2,COLUMNS($AH$1:AM$1),0),"")</f>
        <v/>
      </c>
      <c r="AN78" s="12"/>
      <c r="AO78" s="12">
        <v>76</v>
      </c>
      <c r="AP78" s="12" t="str">
        <f ca="1">IFERROR(VLOOKUP($C$10&amp;"_"&amp;$AO78,DATA2,COLUMNS($AO$1:AP$1),0),"")</f>
        <v/>
      </c>
      <c r="AQ78" s="12" t="str">
        <f ca="1">IFERROR(VLOOKUP($C$10&amp;"_"&amp;$AO78,DATA2,COLUMNS($AO$1:AQ$1),0),"")</f>
        <v/>
      </c>
      <c r="AR78" s="12" t="str">
        <f ca="1">IFERROR(VLOOKUP($C$10&amp;"_"&amp;$AO78,DATA2,COLUMNS($AO$1:AR$1),0),"")</f>
        <v/>
      </c>
      <c r="AS78" s="12" t="str">
        <f ca="1">IFERROR(VLOOKUP($C$10&amp;"_"&amp;$AO78,DATA2,COLUMNS($AO$1:AS$1),0),"")</f>
        <v/>
      </c>
      <c r="AT78" s="12" t="str">
        <f ca="1">IFERROR(VLOOKUP($C$10&amp;"_"&amp;$AO78,DATA2,COLUMNS($AO$1:AT$1),0),"")</f>
        <v/>
      </c>
      <c r="AU78" s="12"/>
      <c r="AV78" s="12">
        <v>76</v>
      </c>
      <c r="AW78" s="12" t="str">
        <f ca="1">IFERROR(VLOOKUP($C$11&amp;"_"&amp;$AV78,DATA2,COLUMNS($AV$1:AW$1),0),"")</f>
        <v/>
      </c>
      <c r="AX78" s="12" t="str">
        <f ca="1">IFERROR(VLOOKUP($C$11&amp;"_"&amp;$AV78,DATA2,COLUMNS($AV$1:AX$1),0),"")</f>
        <v/>
      </c>
      <c r="AY78" s="12" t="str">
        <f ca="1">IFERROR(VLOOKUP($C$11&amp;"_"&amp;$AV78,DATA2,COLUMNS($AV$1:AY$1),0),"")</f>
        <v/>
      </c>
      <c r="AZ78" s="12" t="str">
        <f ca="1">IFERROR(VLOOKUP($C$11&amp;"_"&amp;$AV78,DATA2,COLUMNS($AV$1:AZ$1),0),"")</f>
        <v/>
      </c>
      <c r="BA78" s="12" t="str">
        <f ca="1">IFERROR(VLOOKUP($C$11&amp;"_"&amp;$AV78,DATA2,COLUMNS($AV$1:BA$1),0),"")</f>
        <v/>
      </c>
      <c r="BB78" s="12"/>
      <c r="BC78" s="12">
        <v>76</v>
      </c>
      <c r="BD78" s="12" t="str">
        <f ca="1">IFERROR(VLOOKUP($C$12&amp;"_"&amp;$BC78,DATA2,COLUMNS($BC$1:BD$1),0),"")</f>
        <v/>
      </c>
      <c r="BE78" s="12" t="str">
        <f ca="1">IFERROR(VLOOKUP($C$12&amp;"_"&amp;$BC78,DATA2,COLUMNS($BC$1:BE$1),0),"")</f>
        <v/>
      </c>
      <c r="BF78" s="12" t="str">
        <f ca="1">IFERROR(VLOOKUP($C$12&amp;"_"&amp;$BC78,DATA2,COLUMNS($BC$1:BF$1),0),"")</f>
        <v/>
      </c>
      <c r="BG78" s="12" t="str">
        <f ca="1">IFERROR(VLOOKUP($C$12&amp;"_"&amp;$BC78,DATA2,COLUMNS($BC$1:BG$1),0),"")</f>
        <v/>
      </c>
      <c r="BH78" s="12" t="str">
        <f ca="1">IFERROR(VLOOKUP($C$12&amp;"_"&amp;$BC78,DATA2,COLUMNS($BC$1:BH$1),0),"")</f>
        <v/>
      </c>
    </row>
    <row r="79" spans="1:60" ht="15.75" customHeight="1" x14ac:dyDescent="0.25">
      <c r="A79" s="48"/>
      <c r="B79" s="48"/>
      <c r="C79" s="48"/>
      <c r="D79" s="48"/>
      <c r="E79" s="12"/>
      <c r="F79" s="12">
        <v>77</v>
      </c>
      <c r="G79" s="12" t="str">
        <f ca="1">IFERROR(VLOOKUP($C$5&amp;"_"&amp;$F79,DATA2,COLUMNS($F$1:G$1),0),"")</f>
        <v/>
      </c>
      <c r="H79" s="12" t="str">
        <f ca="1">IFERROR(VLOOKUP($C$5&amp;"_"&amp;$F79,DATA2,COLUMNS($F$1:H$1),0),"")</f>
        <v/>
      </c>
      <c r="I79" s="12" t="str">
        <f ca="1">IFERROR(VLOOKUP($C$5&amp;"_"&amp;$F79,DATA2,COLUMNS($F$1:I$1),0),"")</f>
        <v/>
      </c>
      <c r="J79" s="12" t="str">
        <f ca="1">IFERROR(VLOOKUP($C$5&amp;"_"&amp;$F79,DATA2,COLUMNS($F$1:J$1),0),"")</f>
        <v/>
      </c>
      <c r="K79" s="12" t="str">
        <f ca="1">IFERROR(VLOOKUP($C$5&amp;"_"&amp;$F79,DATA2,COLUMNS($F$1:K$1),0),"")</f>
        <v/>
      </c>
      <c r="L79" s="12"/>
      <c r="M79" s="12">
        <v>77</v>
      </c>
      <c r="N79" s="12" t="str">
        <f ca="1">IFERROR(VLOOKUP($C$6&amp;"_"&amp;$M79,DATA2,COLUMNS($M$1:N$1),0),"")</f>
        <v/>
      </c>
      <c r="O79" s="12" t="str">
        <f ca="1">IFERROR(VLOOKUP($C$6&amp;"_"&amp;$M79,DATA2,COLUMNS($M$1:O$1),0),"")</f>
        <v/>
      </c>
      <c r="P79" s="12" t="str">
        <f ca="1">IFERROR(VLOOKUP($C$6&amp;"_"&amp;$M79,DATA2,COLUMNS($M$1:P$1),0),"")</f>
        <v/>
      </c>
      <c r="Q79" s="12" t="str">
        <f ca="1">IFERROR(VLOOKUP($C$6&amp;"_"&amp;$M79,DATA2,COLUMNS($M$1:Q$1),0),"")</f>
        <v/>
      </c>
      <c r="R79" s="12" t="str">
        <f ca="1">IFERROR(VLOOKUP($C$6&amp;"_"&amp;$M79,DATA2,COLUMNS($M$1:R$1),0),"")</f>
        <v/>
      </c>
      <c r="S79" s="12"/>
      <c r="T79" s="12">
        <v>77</v>
      </c>
      <c r="U79" s="12" t="str">
        <f ca="1">IFERROR(VLOOKUP($C$7&amp;"_"&amp;$T79,DATA2,COLUMNS($T$1:U$1),0),"")</f>
        <v/>
      </c>
      <c r="V79" s="12" t="str">
        <f ca="1">IFERROR(VLOOKUP($C$7&amp;"_"&amp;$T79,DATA2,COLUMNS($T$1:V$1),0),"")</f>
        <v/>
      </c>
      <c r="W79" s="12" t="str">
        <f ca="1">IFERROR(VLOOKUP($C$7&amp;"_"&amp;$T79,DATA2,COLUMNS($T$1:W$1),0),"")</f>
        <v/>
      </c>
      <c r="X79" s="12" t="str">
        <f ca="1">IFERROR(VLOOKUP($C$7&amp;"_"&amp;$T79,DATA2,COLUMNS($T$1:X$1),0),"")</f>
        <v/>
      </c>
      <c r="Y79" s="12" t="str">
        <f ca="1">IFERROR(VLOOKUP($C$7&amp;"_"&amp;$T79,DATA2,COLUMNS($T$1:Y$1),0),"")</f>
        <v/>
      </c>
      <c r="Z79" s="12"/>
      <c r="AA79" s="12">
        <v>77</v>
      </c>
      <c r="AB79" s="12" t="str">
        <f ca="1">IFERROR(VLOOKUP($C$8&amp;"_"&amp;$AA79,DATA2,COLUMNS($AA$1:AB$1),0),"")</f>
        <v/>
      </c>
      <c r="AC79" s="12" t="str">
        <f ca="1">IFERROR(VLOOKUP($C$8&amp;"_"&amp;$AA79,DATA2,COLUMNS($AA$1:AC$1),0),"")</f>
        <v/>
      </c>
      <c r="AD79" s="12" t="str">
        <f ca="1">IFERROR(VLOOKUP($C$8&amp;"_"&amp;$AA79,DATA2,COLUMNS($AA$1:AD$1),0),"")</f>
        <v/>
      </c>
      <c r="AE79" s="12" t="str">
        <f ca="1">IFERROR(VLOOKUP($C$8&amp;"_"&amp;$AA79,DATA2,COLUMNS($AA$1:AE$1),0),"")</f>
        <v/>
      </c>
      <c r="AF79" s="12" t="str">
        <f ca="1">IFERROR(VLOOKUP($C$8&amp;"_"&amp;$AA79,DATA2,COLUMNS($AA$1:AF$1),0),"")</f>
        <v/>
      </c>
      <c r="AG79" s="12"/>
      <c r="AH79" s="12">
        <v>77</v>
      </c>
      <c r="AI79" s="12" t="str">
        <f ca="1">IFERROR(VLOOKUP($C$9&amp;"_"&amp;$AH79,DATA2,COLUMNS($AH$1:AI$1),0),"")</f>
        <v/>
      </c>
      <c r="AJ79" s="12" t="str">
        <f ca="1">IFERROR(VLOOKUP($C$9&amp;"_"&amp;$AH79,DATA2,COLUMNS($AH$1:AJ$1),0),"")</f>
        <v/>
      </c>
      <c r="AK79" s="12" t="str">
        <f ca="1">IFERROR(VLOOKUP($C$9&amp;"_"&amp;$AH79,DATA2,COLUMNS($AH$1:AK$1),0),"")</f>
        <v/>
      </c>
      <c r="AL79" s="12" t="str">
        <f ca="1">IFERROR(VLOOKUP($C$9&amp;"_"&amp;$AH79,DATA2,COLUMNS($AH$1:AL$1),0),"")</f>
        <v/>
      </c>
      <c r="AM79" s="12" t="str">
        <f ca="1">IFERROR(VLOOKUP($C$9&amp;"_"&amp;$AH79,DATA2,COLUMNS($AH$1:AM$1),0),"")</f>
        <v/>
      </c>
      <c r="AN79" s="12"/>
      <c r="AO79" s="12">
        <v>77</v>
      </c>
      <c r="AP79" s="12" t="str">
        <f ca="1">IFERROR(VLOOKUP($C$10&amp;"_"&amp;$AO79,DATA2,COLUMNS($AO$1:AP$1),0),"")</f>
        <v/>
      </c>
      <c r="AQ79" s="12" t="str">
        <f ca="1">IFERROR(VLOOKUP($C$10&amp;"_"&amp;$AO79,DATA2,COLUMNS($AO$1:AQ$1),0),"")</f>
        <v/>
      </c>
      <c r="AR79" s="12" t="str">
        <f ca="1">IFERROR(VLOOKUP($C$10&amp;"_"&amp;$AO79,DATA2,COLUMNS($AO$1:AR$1),0),"")</f>
        <v/>
      </c>
      <c r="AS79" s="12" t="str">
        <f ca="1">IFERROR(VLOOKUP($C$10&amp;"_"&amp;$AO79,DATA2,COLUMNS($AO$1:AS$1),0),"")</f>
        <v/>
      </c>
      <c r="AT79" s="12" t="str">
        <f ca="1">IFERROR(VLOOKUP($C$10&amp;"_"&amp;$AO79,DATA2,COLUMNS($AO$1:AT$1),0),"")</f>
        <v/>
      </c>
      <c r="AU79" s="12"/>
      <c r="AV79" s="12">
        <v>77</v>
      </c>
      <c r="AW79" s="12" t="str">
        <f ca="1">IFERROR(VLOOKUP($C$11&amp;"_"&amp;$AV79,DATA2,COLUMNS($AV$1:AW$1),0),"")</f>
        <v/>
      </c>
      <c r="AX79" s="12" t="str">
        <f ca="1">IFERROR(VLOOKUP($C$11&amp;"_"&amp;$AV79,DATA2,COLUMNS($AV$1:AX$1),0),"")</f>
        <v/>
      </c>
      <c r="AY79" s="12" t="str">
        <f ca="1">IFERROR(VLOOKUP($C$11&amp;"_"&amp;$AV79,DATA2,COLUMNS($AV$1:AY$1),0),"")</f>
        <v/>
      </c>
      <c r="AZ79" s="12" t="str">
        <f ca="1">IFERROR(VLOOKUP($C$11&amp;"_"&amp;$AV79,DATA2,COLUMNS($AV$1:AZ$1),0),"")</f>
        <v/>
      </c>
      <c r="BA79" s="12" t="str">
        <f ca="1">IFERROR(VLOOKUP($C$11&amp;"_"&amp;$AV79,DATA2,COLUMNS($AV$1:BA$1),0),"")</f>
        <v/>
      </c>
      <c r="BB79" s="12"/>
      <c r="BC79" s="12">
        <v>77</v>
      </c>
      <c r="BD79" s="12" t="str">
        <f ca="1">IFERROR(VLOOKUP($C$12&amp;"_"&amp;$BC79,DATA2,COLUMNS($BC$1:BD$1),0),"")</f>
        <v/>
      </c>
      <c r="BE79" s="12" t="str">
        <f ca="1">IFERROR(VLOOKUP($C$12&amp;"_"&amp;$BC79,DATA2,COLUMNS($BC$1:BE$1),0),"")</f>
        <v/>
      </c>
      <c r="BF79" s="12" t="str">
        <f ca="1">IFERROR(VLOOKUP($C$12&amp;"_"&amp;$BC79,DATA2,COLUMNS($BC$1:BF$1),0),"")</f>
        <v/>
      </c>
      <c r="BG79" s="12" t="str">
        <f ca="1">IFERROR(VLOOKUP($C$12&amp;"_"&amp;$BC79,DATA2,COLUMNS($BC$1:BG$1),0),"")</f>
        <v/>
      </c>
      <c r="BH79" s="12" t="str">
        <f ca="1">IFERROR(VLOOKUP($C$12&amp;"_"&amp;$BC79,DATA2,COLUMNS($BC$1:BH$1),0),"")</f>
        <v/>
      </c>
    </row>
    <row r="80" spans="1:60" ht="15.75" customHeight="1" x14ac:dyDescent="0.25">
      <c r="A80" s="48"/>
      <c r="B80" s="48"/>
      <c r="C80" s="48"/>
      <c r="D80" s="48"/>
      <c r="E80" s="12"/>
      <c r="F80" s="12">
        <v>78</v>
      </c>
      <c r="G80" s="12" t="str">
        <f ca="1">IFERROR(VLOOKUP($C$5&amp;"_"&amp;$F80,DATA2,COLUMNS($F$1:G$1),0),"")</f>
        <v/>
      </c>
      <c r="H80" s="12" t="str">
        <f ca="1">IFERROR(VLOOKUP($C$5&amp;"_"&amp;$F80,DATA2,COLUMNS($F$1:H$1),0),"")</f>
        <v/>
      </c>
      <c r="I80" s="12" t="str">
        <f ca="1">IFERROR(VLOOKUP($C$5&amp;"_"&amp;$F80,DATA2,COLUMNS($F$1:I$1),0),"")</f>
        <v/>
      </c>
      <c r="J80" s="12" t="str">
        <f ca="1">IFERROR(VLOOKUP($C$5&amp;"_"&amp;$F80,DATA2,COLUMNS($F$1:J$1),0),"")</f>
        <v/>
      </c>
      <c r="K80" s="12" t="str">
        <f ca="1">IFERROR(VLOOKUP($C$5&amp;"_"&amp;$F80,DATA2,COLUMNS($F$1:K$1),0),"")</f>
        <v/>
      </c>
      <c r="L80" s="12"/>
      <c r="M80" s="12">
        <v>78</v>
      </c>
      <c r="N80" s="12" t="str">
        <f ca="1">IFERROR(VLOOKUP($C$6&amp;"_"&amp;$M80,DATA2,COLUMNS($M$1:N$1),0),"")</f>
        <v/>
      </c>
      <c r="O80" s="12" t="str">
        <f ca="1">IFERROR(VLOOKUP($C$6&amp;"_"&amp;$M80,DATA2,COLUMNS($M$1:O$1),0),"")</f>
        <v/>
      </c>
      <c r="P80" s="12" t="str">
        <f ca="1">IFERROR(VLOOKUP($C$6&amp;"_"&amp;$M80,DATA2,COLUMNS($M$1:P$1),0),"")</f>
        <v/>
      </c>
      <c r="Q80" s="12" t="str">
        <f ca="1">IFERROR(VLOOKUP($C$6&amp;"_"&amp;$M80,DATA2,COLUMNS($M$1:Q$1),0),"")</f>
        <v/>
      </c>
      <c r="R80" s="12" t="str">
        <f ca="1">IFERROR(VLOOKUP($C$6&amp;"_"&amp;$M80,DATA2,COLUMNS($M$1:R$1),0),"")</f>
        <v/>
      </c>
      <c r="S80" s="12"/>
      <c r="T80" s="12">
        <v>78</v>
      </c>
      <c r="U80" s="12" t="str">
        <f ca="1">IFERROR(VLOOKUP($C$7&amp;"_"&amp;$T80,DATA2,COLUMNS($T$1:U$1),0),"")</f>
        <v/>
      </c>
      <c r="V80" s="12" t="str">
        <f ca="1">IFERROR(VLOOKUP($C$7&amp;"_"&amp;$T80,DATA2,COLUMNS($T$1:V$1),0),"")</f>
        <v/>
      </c>
      <c r="W80" s="12" t="str">
        <f ca="1">IFERROR(VLOOKUP($C$7&amp;"_"&amp;$T80,DATA2,COLUMNS($T$1:W$1),0),"")</f>
        <v/>
      </c>
      <c r="X80" s="12" t="str">
        <f ca="1">IFERROR(VLOOKUP($C$7&amp;"_"&amp;$T80,DATA2,COLUMNS($T$1:X$1),0),"")</f>
        <v/>
      </c>
      <c r="Y80" s="12" t="str">
        <f ca="1">IFERROR(VLOOKUP($C$7&amp;"_"&amp;$T80,DATA2,COLUMNS($T$1:Y$1),0),"")</f>
        <v/>
      </c>
      <c r="Z80" s="12"/>
      <c r="AA80" s="12">
        <v>78</v>
      </c>
      <c r="AB80" s="12" t="str">
        <f ca="1">IFERROR(VLOOKUP($C$8&amp;"_"&amp;$AA80,DATA2,COLUMNS($AA$1:AB$1),0),"")</f>
        <v/>
      </c>
      <c r="AC80" s="12" t="str">
        <f ca="1">IFERROR(VLOOKUP($C$8&amp;"_"&amp;$AA80,DATA2,COLUMNS($AA$1:AC$1),0),"")</f>
        <v/>
      </c>
      <c r="AD80" s="12" t="str">
        <f ca="1">IFERROR(VLOOKUP($C$8&amp;"_"&amp;$AA80,DATA2,COLUMNS($AA$1:AD$1),0),"")</f>
        <v/>
      </c>
      <c r="AE80" s="12" t="str">
        <f ca="1">IFERROR(VLOOKUP($C$8&amp;"_"&amp;$AA80,DATA2,COLUMNS($AA$1:AE$1),0),"")</f>
        <v/>
      </c>
      <c r="AF80" s="12" t="str">
        <f ca="1">IFERROR(VLOOKUP($C$8&amp;"_"&amp;$AA80,DATA2,COLUMNS($AA$1:AF$1),0),"")</f>
        <v/>
      </c>
      <c r="AG80" s="12"/>
      <c r="AH80" s="12">
        <v>78</v>
      </c>
      <c r="AI80" s="12" t="str">
        <f ca="1">IFERROR(VLOOKUP($C$9&amp;"_"&amp;$AH80,DATA2,COLUMNS($AH$1:AI$1),0),"")</f>
        <v/>
      </c>
      <c r="AJ80" s="12" t="str">
        <f ca="1">IFERROR(VLOOKUP($C$9&amp;"_"&amp;$AH80,DATA2,COLUMNS($AH$1:AJ$1),0),"")</f>
        <v/>
      </c>
      <c r="AK80" s="12" t="str">
        <f ca="1">IFERROR(VLOOKUP($C$9&amp;"_"&amp;$AH80,DATA2,COLUMNS($AH$1:AK$1),0),"")</f>
        <v/>
      </c>
      <c r="AL80" s="12" t="str">
        <f ca="1">IFERROR(VLOOKUP($C$9&amp;"_"&amp;$AH80,DATA2,COLUMNS($AH$1:AL$1),0),"")</f>
        <v/>
      </c>
      <c r="AM80" s="12" t="str">
        <f ca="1">IFERROR(VLOOKUP($C$9&amp;"_"&amp;$AH80,DATA2,COLUMNS($AH$1:AM$1),0),"")</f>
        <v/>
      </c>
      <c r="AN80" s="12"/>
      <c r="AO80" s="12">
        <v>78</v>
      </c>
      <c r="AP80" s="12" t="str">
        <f ca="1">IFERROR(VLOOKUP($C$10&amp;"_"&amp;$AO80,DATA2,COLUMNS($AO$1:AP$1),0),"")</f>
        <v/>
      </c>
      <c r="AQ80" s="12" t="str">
        <f ca="1">IFERROR(VLOOKUP($C$10&amp;"_"&amp;$AO80,DATA2,COLUMNS($AO$1:AQ$1),0),"")</f>
        <v/>
      </c>
      <c r="AR80" s="12" t="str">
        <f ca="1">IFERROR(VLOOKUP($C$10&amp;"_"&amp;$AO80,DATA2,COLUMNS($AO$1:AR$1),0),"")</f>
        <v/>
      </c>
      <c r="AS80" s="12" t="str">
        <f ca="1">IFERROR(VLOOKUP($C$10&amp;"_"&amp;$AO80,DATA2,COLUMNS($AO$1:AS$1),0),"")</f>
        <v/>
      </c>
      <c r="AT80" s="12" t="str">
        <f ca="1">IFERROR(VLOOKUP($C$10&amp;"_"&amp;$AO80,DATA2,COLUMNS($AO$1:AT$1),0),"")</f>
        <v/>
      </c>
      <c r="AU80" s="12"/>
      <c r="AV80" s="12">
        <v>78</v>
      </c>
      <c r="AW80" s="12" t="str">
        <f ca="1">IFERROR(VLOOKUP($C$11&amp;"_"&amp;$AV80,DATA2,COLUMNS($AV$1:AW$1),0),"")</f>
        <v/>
      </c>
      <c r="AX80" s="12" t="str">
        <f ca="1">IFERROR(VLOOKUP($C$11&amp;"_"&amp;$AV80,DATA2,COLUMNS($AV$1:AX$1),0),"")</f>
        <v/>
      </c>
      <c r="AY80" s="12" t="str">
        <f ca="1">IFERROR(VLOOKUP($C$11&amp;"_"&amp;$AV80,DATA2,COLUMNS($AV$1:AY$1),0),"")</f>
        <v/>
      </c>
      <c r="AZ80" s="12" t="str">
        <f ca="1">IFERROR(VLOOKUP($C$11&amp;"_"&amp;$AV80,DATA2,COLUMNS($AV$1:AZ$1),0),"")</f>
        <v/>
      </c>
      <c r="BA80" s="12" t="str">
        <f ca="1">IFERROR(VLOOKUP($C$11&amp;"_"&amp;$AV80,DATA2,COLUMNS($AV$1:BA$1),0),"")</f>
        <v/>
      </c>
      <c r="BB80" s="12"/>
      <c r="BC80" s="12">
        <v>78</v>
      </c>
      <c r="BD80" s="12" t="str">
        <f ca="1">IFERROR(VLOOKUP($C$12&amp;"_"&amp;$BC80,DATA2,COLUMNS($BC$1:BD$1),0),"")</f>
        <v/>
      </c>
      <c r="BE80" s="12" t="str">
        <f ca="1">IFERROR(VLOOKUP($C$12&amp;"_"&amp;$BC80,DATA2,COLUMNS($BC$1:BE$1),0),"")</f>
        <v/>
      </c>
      <c r="BF80" s="12" t="str">
        <f ca="1">IFERROR(VLOOKUP($C$12&amp;"_"&amp;$BC80,DATA2,COLUMNS($BC$1:BF$1),0),"")</f>
        <v/>
      </c>
      <c r="BG80" s="12" t="str">
        <f ca="1">IFERROR(VLOOKUP($C$12&amp;"_"&amp;$BC80,DATA2,COLUMNS($BC$1:BG$1),0),"")</f>
        <v/>
      </c>
      <c r="BH80" s="12" t="str">
        <f ca="1">IFERROR(VLOOKUP($C$12&amp;"_"&amp;$BC80,DATA2,COLUMNS($BC$1:BH$1),0),"")</f>
        <v/>
      </c>
    </row>
    <row r="81" spans="1:60" ht="15.75" customHeight="1" x14ac:dyDescent="0.25">
      <c r="A81" s="48"/>
      <c r="B81" s="48"/>
      <c r="C81" s="48"/>
      <c r="D81" s="48"/>
      <c r="E81" s="12"/>
      <c r="F81" s="12">
        <v>79</v>
      </c>
      <c r="G81" s="12" t="str">
        <f ca="1">IFERROR(VLOOKUP($C$5&amp;"_"&amp;$F81,DATA2,COLUMNS($F$1:G$1),0),"")</f>
        <v/>
      </c>
      <c r="H81" s="12" t="str">
        <f ca="1">IFERROR(VLOOKUP($C$5&amp;"_"&amp;$F81,DATA2,COLUMNS($F$1:H$1),0),"")</f>
        <v/>
      </c>
      <c r="I81" s="12" t="str">
        <f ca="1">IFERROR(VLOOKUP($C$5&amp;"_"&amp;$F81,DATA2,COLUMNS($F$1:I$1),0),"")</f>
        <v/>
      </c>
      <c r="J81" s="12" t="str">
        <f ca="1">IFERROR(VLOOKUP($C$5&amp;"_"&amp;$F81,DATA2,COLUMNS($F$1:J$1),0),"")</f>
        <v/>
      </c>
      <c r="K81" s="12" t="str">
        <f ca="1">IFERROR(VLOOKUP($C$5&amp;"_"&amp;$F81,DATA2,COLUMNS($F$1:K$1),0),"")</f>
        <v/>
      </c>
      <c r="L81" s="12"/>
      <c r="M81" s="12">
        <v>79</v>
      </c>
      <c r="N81" s="12" t="str">
        <f ca="1">IFERROR(VLOOKUP($C$6&amp;"_"&amp;$M81,DATA2,COLUMNS($M$1:N$1),0),"")</f>
        <v/>
      </c>
      <c r="O81" s="12" t="str">
        <f ca="1">IFERROR(VLOOKUP($C$6&amp;"_"&amp;$M81,DATA2,COLUMNS($M$1:O$1),0),"")</f>
        <v/>
      </c>
      <c r="P81" s="12" t="str">
        <f ca="1">IFERROR(VLOOKUP($C$6&amp;"_"&amp;$M81,DATA2,COLUMNS($M$1:P$1),0),"")</f>
        <v/>
      </c>
      <c r="Q81" s="12" t="str">
        <f ca="1">IFERROR(VLOOKUP($C$6&amp;"_"&amp;$M81,DATA2,COLUMNS($M$1:Q$1),0),"")</f>
        <v/>
      </c>
      <c r="R81" s="12" t="str">
        <f ca="1">IFERROR(VLOOKUP($C$6&amp;"_"&amp;$M81,DATA2,COLUMNS($M$1:R$1),0),"")</f>
        <v/>
      </c>
      <c r="S81" s="12"/>
      <c r="T81" s="12">
        <v>79</v>
      </c>
      <c r="U81" s="12" t="str">
        <f ca="1">IFERROR(VLOOKUP($C$7&amp;"_"&amp;$T81,DATA2,COLUMNS($T$1:U$1),0),"")</f>
        <v/>
      </c>
      <c r="V81" s="12" t="str">
        <f ca="1">IFERROR(VLOOKUP($C$7&amp;"_"&amp;$T81,DATA2,COLUMNS($T$1:V$1),0),"")</f>
        <v/>
      </c>
      <c r="W81" s="12" t="str">
        <f ca="1">IFERROR(VLOOKUP($C$7&amp;"_"&amp;$T81,DATA2,COLUMNS($T$1:W$1),0),"")</f>
        <v/>
      </c>
      <c r="X81" s="12" t="str">
        <f ca="1">IFERROR(VLOOKUP($C$7&amp;"_"&amp;$T81,DATA2,COLUMNS($T$1:X$1),0),"")</f>
        <v/>
      </c>
      <c r="Y81" s="12" t="str">
        <f ca="1">IFERROR(VLOOKUP($C$7&amp;"_"&amp;$T81,DATA2,COLUMNS($T$1:Y$1),0),"")</f>
        <v/>
      </c>
      <c r="Z81" s="12"/>
      <c r="AA81" s="12">
        <v>79</v>
      </c>
      <c r="AB81" s="12" t="str">
        <f ca="1">IFERROR(VLOOKUP($C$8&amp;"_"&amp;$AA81,DATA2,COLUMNS($AA$1:AB$1),0),"")</f>
        <v/>
      </c>
      <c r="AC81" s="12" t="str">
        <f ca="1">IFERROR(VLOOKUP($C$8&amp;"_"&amp;$AA81,DATA2,COLUMNS($AA$1:AC$1),0),"")</f>
        <v/>
      </c>
      <c r="AD81" s="12" t="str">
        <f ca="1">IFERROR(VLOOKUP($C$8&amp;"_"&amp;$AA81,DATA2,COLUMNS($AA$1:AD$1),0),"")</f>
        <v/>
      </c>
      <c r="AE81" s="12" t="str">
        <f ca="1">IFERROR(VLOOKUP($C$8&amp;"_"&amp;$AA81,DATA2,COLUMNS($AA$1:AE$1),0),"")</f>
        <v/>
      </c>
      <c r="AF81" s="12" t="str">
        <f ca="1">IFERROR(VLOOKUP($C$8&amp;"_"&amp;$AA81,DATA2,COLUMNS($AA$1:AF$1),0),"")</f>
        <v/>
      </c>
      <c r="AG81" s="12"/>
      <c r="AH81" s="12">
        <v>79</v>
      </c>
      <c r="AI81" s="12" t="str">
        <f ca="1">IFERROR(VLOOKUP($C$9&amp;"_"&amp;$AH81,DATA2,COLUMNS($AH$1:AI$1),0),"")</f>
        <v/>
      </c>
      <c r="AJ81" s="12" t="str">
        <f ca="1">IFERROR(VLOOKUP($C$9&amp;"_"&amp;$AH81,DATA2,COLUMNS($AH$1:AJ$1),0),"")</f>
        <v/>
      </c>
      <c r="AK81" s="12" t="str">
        <f ca="1">IFERROR(VLOOKUP($C$9&amp;"_"&amp;$AH81,DATA2,COLUMNS($AH$1:AK$1),0),"")</f>
        <v/>
      </c>
      <c r="AL81" s="12" t="str">
        <f ca="1">IFERROR(VLOOKUP($C$9&amp;"_"&amp;$AH81,DATA2,COLUMNS($AH$1:AL$1),0),"")</f>
        <v/>
      </c>
      <c r="AM81" s="12" t="str">
        <f ca="1">IFERROR(VLOOKUP($C$9&amp;"_"&amp;$AH81,DATA2,COLUMNS($AH$1:AM$1),0),"")</f>
        <v/>
      </c>
      <c r="AN81" s="12"/>
      <c r="AO81" s="12">
        <v>79</v>
      </c>
      <c r="AP81" s="12" t="str">
        <f ca="1">IFERROR(VLOOKUP($C$10&amp;"_"&amp;$AO81,DATA2,COLUMNS($AO$1:AP$1),0),"")</f>
        <v/>
      </c>
      <c r="AQ81" s="12" t="str">
        <f ca="1">IFERROR(VLOOKUP($C$10&amp;"_"&amp;$AO81,DATA2,COLUMNS($AO$1:AQ$1),0),"")</f>
        <v/>
      </c>
      <c r="AR81" s="12" t="str">
        <f ca="1">IFERROR(VLOOKUP($C$10&amp;"_"&amp;$AO81,DATA2,COLUMNS($AO$1:AR$1),0),"")</f>
        <v/>
      </c>
      <c r="AS81" s="12" t="str">
        <f ca="1">IFERROR(VLOOKUP($C$10&amp;"_"&amp;$AO81,DATA2,COLUMNS($AO$1:AS$1),0),"")</f>
        <v/>
      </c>
      <c r="AT81" s="12" t="str">
        <f ca="1">IFERROR(VLOOKUP($C$10&amp;"_"&amp;$AO81,DATA2,COLUMNS($AO$1:AT$1),0),"")</f>
        <v/>
      </c>
      <c r="AU81" s="12"/>
      <c r="AV81" s="12">
        <v>79</v>
      </c>
      <c r="AW81" s="12" t="str">
        <f ca="1">IFERROR(VLOOKUP($C$11&amp;"_"&amp;$AV81,DATA2,COLUMNS($AV$1:AW$1),0),"")</f>
        <v/>
      </c>
      <c r="AX81" s="12" t="str">
        <f ca="1">IFERROR(VLOOKUP($C$11&amp;"_"&amp;$AV81,DATA2,COLUMNS($AV$1:AX$1),0),"")</f>
        <v/>
      </c>
      <c r="AY81" s="12" t="str">
        <f ca="1">IFERROR(VLOOKUP($C$11&amp;"_"&amp;$AV81,DATA2,COLUMNS($AV$1:AY$1),0),"")</f>
        <v/>
      </c>
      <c r="AZ81" s="12" t="str">
        <f ca="1">IFERROR(VLOOKUP($C$11&amp;"_"&amp;$AV81,DATA2,COLUMNS($AV$1:AZ$1),0),"")</f>
        <v/>
      </c>
      <c r="BA81" s="12" t="str">
        <f ca="1">IFERROR(VLOOKUP($C$11&amp;"_"&amp;$AV81,DATA2,COLUMNS($AV$1:BA$1),0),"")</f>
        <v/>
      </c>
      <c r="BB81" s="12"/>
      <c r="BC81" s="12">
        <v>79</v>
      </c>
      <c r="BD81" s="12" t="str">
        <f ca="1">IFERROR(VLOOKUP($C$12&amp;"_"&amp;$BC81,DATA2,COLUMNS($BC$1:BD$1),0),"")</f>
        <v/>
      </c>
      <c r="BE81" s="12" t="str">
        <f ca="1">IFERROR(VLOOKUP($C$12&amp;"_"&amp;$BC81,DATA2,COLUMNS($BC$1:BE$1),0),"")</f>
        <v/>
      </c>
      <c r="BF81" s="12" t="str">
        <f ca="1">IFERROR(VLOOKUP($C$12&amp;"_"&amp;$BC81,DATA2,COLUMNS($BC$1:BF$1),0),"")</f>
        <v/>
      </c>
      <c r="BG81" s="12" t="str">
        <f ca="1">IFERROR(VLOOKUP($C$12&amp;"_"&amp;$BC81,DATA2,COLUMNS($BC$1:BG$1),0),"")</f>
        <v/>
      </c>
      <c r="BH81" s="12" t="str">
        <f ca="1">IFERROR(VLOOKUP($C$12&amp;"_"&amp;$BC81,DATA2,COLUMNS($BC$1:BH$1),0),"")</f>
        <v/>
      </c>
    </row>
    <row r="82" spans="1:60" ht="15.75" customHeight="1" x14ac:dyDescent="0.25">
      <c r="A82" s="48"/>
      <c r="B82" s="48"/>
      <c r="C82" s="48"/>
      <c r="D82" s="48"/>
      <c r="E82" s="12"/>
      <c r="F82" s="12">
        <v>80</v>
      </c>
      <c r="G82" s="12" t="str">
        <f ca="1">IFERROR(VLOOKUP($C$5&amp;"_"&amp;$F82,DATA2,COLUMNS($F$1:G$1),0),"")</f>
        <v/>
      </c>
      <c r="H82" s="12" t="str">
        <f ca="1">IFERROR(VLOOKUP($C$5&amp;"_"&amp;$F82,DATA2,COLUMNS($F$1:H$1),0),"")</f>
        <v/>
      </c>
      <c r="I82" s="12" t="str">
        <f ca="1">IFERROR(VLOOKUP($C$5&amp;"_"&amp;$F82,DATA2,COLUMNS($F$1:I$1),0),"")</f>
        <v/>
      </c>
      <c r="J82" s="12" t="str">
        <f ca="1">IFERROR(VLOOKUP($C$5&amp;"_"&amp;$F82,DATA2,COLUMNS($F$1:J$1),0),"")</f>
        <v/>
      </c>
      <c r="K82" s="12" t="str">
        <f ca="1">IFERROR(VLOOKUP($C$5&amp;"_"&amp;$F82,DATA2,COLUMNS($F$1:K$1),0),"")</f>
        <v/>
      </c>
      <c r="L82" s="12"/>
      <c r="M82" s="12">
        <v>80</v>
      </c>
      <c r="N82" s="12" t="str">
        <f ca="1">IFERROR(VLOOKUP($C$6&amp;"_"&amp;$M82,DATA2,COLUMNS($M$1:N$1),0),"")</f>
        <v/>
      </c>
      <c r="O82" s="12" t="str">
        <f ca="1">IFERROR(VLOOKUP($C$6&amp;"_"&amp;$M82,DATA2,COLUMNS($M$1:O$1),0),"")</f>
        <v/>
      </c>
      <c r="P82" s="12" t="str">
        <f ca="1">IFERROR(VLOOKUP($C$6&amp;"_"&amp;$M82,DATA2,COLUMNS($M$1:P$1),0),"")</f>
        <v/>
      </c>
      <c r="Q82" s="12" t="str">
        <f ca="1">IFERROR(VLOOKUP($C$6&amp;"_"&amp;$M82,DATA2,COLUMNS($M$1:Q$1),0),"")</f>
        <v/>
      </c>
      <c r="R82" s="12" t="str">
        <f ca="1">IFERROR(VLOOKUP($C$6&amp;"_"&amp;$M82,DATA2,COLUMNS($M$1:R$1),0),"")</f>
        <v/>
      </c>
      <c r="S82" s="12"/>
      <c r="T82" s="12">
        <v>80</v>
      </c>
      <c r="U82" s="12" t="str">
        <f ca="1">IFERROR(VLOOKUP($C$7&amp;"_"&amp;$T82,DATA2,COLUMNS($T$1:U$1),0),"")</f>
        <v/>
      </c>
      <c r="V82" s="12" t="str">
        <f ca="1">IFERROR(VLOOKUP($C$7&amp;"_"&amp;$T82,DATA2,COLUMNS($T$1:V$1),0),"")</f>
        <v/>
      </c>
      <c r="W82" s="12" t="str">
        <f ca="1">IFERROR(VLOOKUP($C$7&amp;"_"&amp;$T82,DATA2,COLUMNS($T$1:W$1),0),"")</f>
        <v/>
      </c>
      <c r="X82" s="12" t="str">
        <f ca="1">IFERROR(VLOOKUP($C$7&amp;"_"&amp;$T82,DATA2,COLUMNS($T$1:X$1),0),"")</f>
        <v/>
      </c>
      <c r="Y82" s="12" t="str">
        <f ca="1">IFERROR(VLOOKUP($C$7&amp;"_"&amp;$T82,DATA2,COLUMNS($T$1:Y$1),0),"")</f>
        <v/>
      </c>
      <c r="Z82" s="12"/>
      <c r="AA82" s="12">
        <v>80</v>
      </c>
      <c r="AB82" s="12" t="str">
        <f ca="1">IFERROR(VLOOKUP($C$8&amp;"_"&amp;$AA82,DATA2,COLUMNS($AA$1:AB$1),0),"")</f>
        <v/>
      </c>
      <c r="AC82" s="12" t="str">
        <f ca="1">IFERROR(VLOOKUP($C$8&amp;"_"&amp;$AA82,DATA2,COLUMNS($AA$1:AC$1),0),"")</f>
        <v/>
      </c>
      <c r="AD82" s="12" t="str">
        <f ca="1">IFERROR(VLOOKUP($C$8&amp;"_"&amp;$AA82,DATA2,COLUMNS($AA$1:AD$1),0),"")</f>
        <v/>
      </c>
      <c r="AE82" s="12" t="str">
        <f ca="1">IFERROR(VLOOKUP($C$8&amp;"_"&amp;$AA82,DATA2,COLUMNS($AA$1:AE$1),0),"")</f>
        <v/>
      </c>
      <c r="AF82" s="12" t="str">
        <f ca="1">IFERROR(VLOOKUP($C$8&amp;"_"&amp;$AA82,DATA2,COLUMNS($AA$1:AF$1),0),"")</f>
        <v/>
      </c>
      <c r="AG82" s="12"/>
      <c r="AH82" s="12">
        <v>80</v>
      </c>
      <c r="AI82" s="12" t="str">
        <f ca="1">IFERROR(VLOOKUP($C$9&amp;"_"&amp;$AH82,DATA2,COLUMNS($AH$1:AI$1),0),"")</f>
        <v/>
      </c>
      <c r="AJ82" s="12" t="str">
        <f ca="1">IFERROR(VLOOKUP($C$9&amp;"_"&amp;$AH82,DATA2,COLUMNS($AH$1:AJ$1),0),"")</f>
        <v/>
      </c>
      <c r="AK82" s="12" t="str">
        <f ca="1">IFERROR(VLOOKUP($C$9&amp;"_"&amp;$AH82,DATA2,COLUMNS($AH$1:AK$1),0),"")</f>
        <v/>
      </c>
      <c r="AL82" s="12" t="str">
        <f ca="1">IFERROR(VLOOKUP($C$9&amp;"_"&amp;$AH82,DATA2,COLUMNS($AH$1:AL$1),0),"")</f>
        <v/>
      </c>
      <c r="AM82" s="12" t="str">
        <f ca="1">IFERROR(VLOOKUP($C$9&amp;"_"&amp;$AH82,DATA2,COLUMNS($AH$1:AM$1),0),"")</f>
        <v/>
      </c>
      <c r="AN82" s="12"/>
      <c r="AO82" s="12">
        <v>80</v>
      </c>
      <c r="AP82" s="12" t="str">
        <f ca="1">IFERROR(VLOOKUP($C$10&amp;"_"&amp;$AO82,DATA2,COLUMNS($AO$1:AP$1),0),"")</f>
        <v/>
      </c>
      <c r="AQ82" s="12" t="str">
        <f ca="1">IFERROR(VLOOKUP($C$10&amp;"_"&amp;$AO82,DATA2,COLUMNS($AO$1:AQ$1),0),"")</f>
        <v/>
      </c>
      <c r="AR82" s="12" t="str">
        <f ca="1">IFERROR(VLOOKUP($C$10&amp;"_"&amp;$AO82,DATA2,COLUMNS($AO$1:AR$1),0),"")</f>
        <v/>
      </c>
      <c r="AS82" s="12" t="str">
        <f ca="1">IFERROR(VLOOKUP($C$10&amp;"_"&amp;$AO82,DATA2,COLUMNS($AO$1:AS$1),0),"")</f>
        <v/>
      </c>
      <c r="AT82" s="12" t="str">
        <f ca="1">IFERROR(VLOOKUP($C$10&amp;"_"&amp;$AO82,DATA2,COLUMNS($AO$1:AT$1),0),"")</f>
        <v/>
      </c>
      <c r="AU82" s="12"/>
      <c r="AV82" s="12">
        <v>80</v>
      </c>
      <c r="AW82" s="12" t="str">
        <f ca="1">IFERROR(VLOOKUP($C$11&amp;"_"&amp;$AV82,DATA2,COLUMNS($AV$1:AW$1),0),"")</f>
        <v/>
      </c>
      <c r="AX82" s="12" t="str">
        <f ca="1">IFERROR(VLOOKUP($C$11&amp;"_"&amp;$AV82,DATA2,COLUMNS($AV$1:AX$1),0),"")</f>
        <v/>
      </c>
      <c r="AY82" s="12" t="str">
        <f ca="1">IFERROR(VLOOKUP($C$11&amp;"_"&amp;$AV82,DATA2,COLUMNS($AV$1:AY$1),0),"")</f>
        <v/>
      </c>
      <c r="AZ82" s="12" t="str">
        <f ca="1">IFERROR(VLOOKUP($C$11&amp;"_"&amp;$AV82,DATA2,COLUMNS($AV$1:AZ$1),0),"")</f>
        <v/>
      </c>
      <c r="BA82" s="12" t="str">
        <f ca="1">IFERROR(VLOOKUP($C$11&amp;"_"&amp;$AV82,DATA2,COLUMNS($AV$1:BA$1),0),"")</f>
        <v/>
      </c>
      <c r="BB82" s="12"/>
      <c r="BC82" s="12">
        <v>80</v>
      </c>
      <c r="BD82" s="12" t="str">
        <f ca="1">IFERROR(VLOOKUP($C$12&amp;"_"&amp;$BC82,DATA2,COLUMNS($BC$1:BD$1),0),"")</f>
        <v/>
      </c>
      <c r="BE82" s="12" t="str">
        <f ca="1">IFERROR(VLOOKUP($C$12&amp;"_"&amp;$BC82,DATA2,COLUMNS($BC$1:BE$1),0),"")</f>
        <v/>
      </c>
      <c r="BF82" s="12" t="str">
        <f ca="1">IFERROR(VLOOKUP($C$12&amp;"_"&amp;$BC82,DATA2,COLUMNS($BC$1:BF$1),0),"")</f>
        <v/>
      </c>
      <c r="BG82" s="12" t="str">
        <f ca="1">IFERROR(VLOOKUP($C$12&amp;"_"&amp;$BC82,DATA2,COLUMNS($BC$1:BG$1),0),"")</f>
        <v/>
      </c>
      <c r="BH82" s="12" t="str">
        <f ca="1">IFERROR(VLOOKUP($C$12&amp;"_"&amp;$BC82,DATA2,COLUMNS($BC$1:BH$1),0),"")</f>
        <v/>
      </c>
    </row>
    <row r="83" spans="1:60" ht="15.75" customHeight="1" x14ac:dyDescent="0.25">
      <c r="A83" s="48"/>
      <c r="B83" s="48"/>
      <c r="C83" s="48"/>
      <c r="D83" s="48"/>
      <c r="E83" s="12"/>
      <c r="F83" s="12">
        <v>81</v>
      </c>
      <c r="G83" s="12" t="str">
        <f ca="1">IFERROR(VLOOKUP($C$5&amp;"_"&amp;$F83,DATA2,COLUMNS($F$1:G$1),0),"")</f>
        <v/>
      </c>
      <c r="H83" s="12" t="str">
        <f ca="1">IFERROR(VLOOKUP($C$5&amp;"_"&amp;$F83,DATA2,COLUMNS($F$1:H$1),0),"")</f>
        <v/>
      </c>
      <c r="I83" s="12" t="str">
        <f ca="1">IFERROR(VLOOKUP($C$5&amp;"_"&amp;$F83,DATA2,COLUMNS($F$1:I$1),0),"")</f>
        <v/>
      </c>
      <c r="J83" s="12" t="str">
        <f ca="1">IFERROR(VLOOKUP($C$5&amp;"_"&amp;$F83,DATA2,COLUMNS($F$1:J$1),0),"")</f>
        <v/>
      </c>
      <c r="K83" s="12" t="str">
        <f ca="1">IFERROR(VLOOKUP($C$5&amp;"_"&amp;$F83,DATA2,COLUMNS($F$1:K$1),0),"")</f>
        <v/>
      </c>
      <c r="L83" s="12"/>
      <c r="M83" s="12">
        <v>81</v>
      </c>
      <c r="N83" s="12" t="str">
        <f ca="1">IFERROR(VLOOKUP($C$6&amp;"_"&amp;$M83,DATA2,COLUMNS($M$1:N$1),0),"")</f>
        <v/>
      </c>
      <c r="O83" s="12" t="str">
        <f ca="1">IFERROR(VLOOKUP($C$6&amp;"_"&amp;$M83,DATA2,COLUMNS($M$1:O$1),0),"")</f>
        <v/>
      </c>
      <c r="P83" s="12" t="str">
        <f ca="1">IFERROR(VLOOKUP($C$6&amp;"_"&amp;$M83,DATA2,COLUMNS($M$1:P$1),0),"")</f>
        <v/>
      </c>
      <c r="Q83" s="12" t="str">
        <f ca="1">IFERROR(VLOOKUP($C$6&amp;"_"&amp;$M83,DATA2,COLUMNS($M$1:Q$1),0),"")</f>
        <v/>
      </c>
      <c r="R83" s="12" t="str">
        <f ca="1">IFERROR(VLOOKUP($C$6&amp;"_"&amp;$M83,DATA2,COLUMNS($M$1:R$1),0),"")</f>
        <v/>
      </c>
      <c r="S83" s="12"/>
      <c r="T83" s="12">
        <v>81</v>
      </c>
      <c r="U83" s="12" t="str">
        <f ca="1">IFERROR(VLOOKUP($C$7&amp;"_"&amp;$T83,DATA2,COLUMNS($T$1:U$1),0),"")</f>
        <v/>
      </c>
      <c r="V83" s="12" t="str">
        <f ca="1">IFERROR(VLOOKUP($C$7&amp;"_"&amp;$T83,DATA2,COLUMNS($T$1:V$1),0),"")</f>
        <v/>
      </c>
      <c r="W83" s="12" t="str">
        <f ca="1">IFERROR(VLOOKUP($C$7&amp;"_"&amp;$T83,DATA2,COLUMNS($T$1:W$1),0),"")</f>
        <v/>
      </c>
      <c r="X83" s="12" t="str">
        <f ca="1">IFERROR(VLOOKUP($C$7&amp;"_"&amp;$T83,DATA2,COLUMNS($T$1:X$1),0),"")</f>
        <v/>
      </c>
      <c r="Y83" s="12" t="str">
        <f ca="1">IFERROR(VLOOKUP($C$7&amp;"_"&amp;$T83,DATA2,COLUMNS($T$1:Y$1),0),"")</f>
        <v/>
      </c>
      <c r="Z83" s="12"/>
      <c r="AA83" s="12">
        <v>81</v>
      </c>
      <c r="AB83" s="12" t="str">
        <f ca="1">IFERROR(VLOOKUP($C$8&amp;"_"&amp;$AA83,DATA2,COLUMNS($AA$1:AB$1),0),"")</f>
        <v/>
      </c>
      <c r="AC83" s="12" t="str">
        <f ca="1">IFERROR(VLOOKUP($C$8&amp;"_"&amp;$AA83,DATA2,COLUMNS($AA$1:AC$1),0),"")</f>
        <v/>
      </c>
      <c r="AD83" s="12" t="str">
        <f ca="1">IFERROR(VLOOKUP($C$8&amp;"_"&amp;$AA83,DATA2,COLUMNS($AA$1:AD$1),0),"")</f>
        <v/>
      </c>
      <c r="AE83" s="12" t="str">
        <f ca="1">IFERROR(VLOOKUP($C$8&amp;"_"&amp;$AA83,DATA2,COLUMNS($AA$1:AE$1),0),"")</f>
        <v/>
      </c>
      <c r="AF83" s="12" t="str">
        <f ca="1">IFERROR(VLOOKUP($C$8&amp;"_"&amp;$AA83,DATA2,COLUMNS($AA$1:AF$1),0),"")</f>
        <v/>
      </c>
      <c r="AG83" s="12"/>
      <c r="AH83" s="12">
        <v>81</v>
      </c>
      <c r="AI83" s="12" t="str">
        <f ca="1">IFERROR(VLOOKUP($C$9&amp;"_"&amp;$AH83,DATA2,COLUMNS($AH$1:AI$1),0),"")</f>
        <v/>
      </c>
      <c r="AJ83" s="12" t="str">
        <f ca="1">IFERROR(VLOOKUP($C$9&amp;"_"&amp;$AH83,DATA2,COLUMNS($AH$1:AJ$1),0),"")</f>
        <v/>
      </c>
      <c r="AK83" s="12" t="str">
        <f ca="1">IFERROR(VLOOKUP($C$9&amp;"_"&amp;$AH83,DATA2,COLUMNS($AH$1:AK$1),0),"")</f>
        <v/>
      </c>
      <c r="AL83" s="12" t="str">
        <f ca="1">IFERROR(VLOOKUP($C$9&amp;"_"&amp;$AH83,DATA2,COLUMNS($AH$1:AL$1),0),"")</f>
        <v/>
      </c>
      <c r="AM83" s="12" t="str">
        <f ca="1">IFERROR(VLOOKUP($C$9&amp;"_"&amp;$AH83,DATA2,COLUMNS($AH$1:AM$1),0),"")</f>
        <v/>
      </c>
      <c r="AN83" s="12"/>
      <c r="AO83" s="12">
        <v>81</v>
      </c>
      <c r="AP83" s="12" t="str">
        <f ca="1">IFERROR(VLOOKUP($C$10&amp;"_"&amp;$AO83,DATA2,COLUMNS($AO$1:AP$1),0),"")</f>
        <v/>
      </c>
      <c r="AQ83" s="12" t="str">
        <f ca="1">IFERROR(VLOOKUP($C$10&amp;"_"&amp;$AO83,DATA2,COLUMNS($AO$1:AQ$1),0),"")</f>
        <v/>
      </c>
      <c r="AR83" s="12" t="str">
        <f ca="1">IFERROR(VLOOKUP($C$10&amp;"_"&amp;$AO83,DATA2,COLUMNS($AO$1:AR$1),0),"")</f>
        <v/>
      </c>
      <c r="AS83" s="12" t="str">
        <f ca="1">IFERROR(VLOOKUP($C$10&amp;"_"&amp;$AO83,DATA2,COLUMNS($AO$1:AS$1),0),"")</f>
        <v/>
      </c>
      <c r="AT83" s="12" t="str">
        <f ca="1">IFERROR(VLOOKUP($C$10&amp;"_"&amp;$AO83,DATA2,COLUMNS($AO$1:AT$1),0),"")</f>
        <v/>
      </c>
      <c r="AU83" s="12"/>
      <c r="AV83" s="12">
        <v>81</v>
      </c>
      <c r="AW83" s="12" t="str">
        <f ca="1">IFERROR(VLOOKUP($C$11&amp;"_"&amp;$AV83,DATA2,COLUMNS($AV$1:AW$1),0),"")</f>
        <v/>
      </c>
      <c r="AX83" s="12" t="str">
        <f ca="1">IFERROR(VLOOKUP($C$11&amp;"_"&amp;$AV83,DATA2,COLUMNS($AV$1:AX$1),0),"")</f>
        <v/>
      </c>
      <c r="AY83" s="12" t="str">
        <f ca="1">IFERROR(VLOOKUP($C$11&amp;"_"&amp;$AV83,DATA2,COLUMNS($AV$1:AY$1),0),"")</f>
        <v/>
      </c>
      <c r="AZ83" s="12" t="str">
        <f ca="1">IFERROR(VLOOKUP($C$11&amp;"_"&amp;$AV83,DATA2,COLUMNS($AV$1:AZ$1),0),"")</f>
        <v/>
      </c>
      <c r="BA83" s="12" t="str">
        <f ca="1">IFERROR(VLOOKUP($C$11&amp;"_"&amp;$AV83,DATA2,COLUMNS($AV$1:BA$1),0),"")</f>
        <v/>
      </c>
      <c r="BB83" s="12"/>
      <c r="BC83" s="12">
        <v>81</v>
      </c>
      <c r="BD83" s="12" t="str">
        <f ca="1">IFERROR(VLOOKUP($C$12&amp;"_"&amp;$BC83,DATA2,COLUMNS($BC$1:BD$1),0),"")</f>
        <v/>
      </c>
      <c r="BE83" s="12" t="str">
        <f ca="1">IFERROR(VLOOKUP($C$12&amp;"_"&amp;$BC83,DATA2,COLUMNS($BC$1:BE$1),0),"")</f>
        <v/>
      </c>
      <c r="BF83" s="12" t="str">
        <f ca="1">IFERROR(VLOOKUP($C$12&amp;"_"&amp;$BC83,DATA2,COLUMNS($BC$1:BF$1),0),"")</f>
        <v/>
      </c>
      <c r="BG83" s="12" t="str">
        <f ca="1">IFERROR(VLOOKUP($C$12&amp;"_"&amp;$BC83,DATA2,COLUMNS($BC$1:BG$1),0),"")</f>
        <v/>
      </c>
      <c r="BH83" s="12" t="str">
        <f ca="1">IFERROR(VLOOKUP($C$12&amp;"_"&amp;$BC83,DATA2,COLUMNS($BC$1:BH$1),0),"")</f>
        <v/>
      </c>
    </row>
    <row r="84" spans="1:60" ht="15.75" customHeight="1" x14ac:dyDescent="0.25">
      <c r="A84" s="48"/>
      <c r="B84" s="48"/>
      <c r="C84" s="48"/>
      <c r="D84" s="48"/>
      <c r="E84" s="12"/>
      <c r="F84" s="12">
        <v>82</v>
      </c>
      <c r="G84" s="12" t="str">
        <f ca="1">IFERROR(VLOOKUP($C$5&amp;"_"&amp;$F84,DATA2,COLUMNS($F$1:G$1),0),"")</f>
        <v/>
      </c>
      <c r="H84" s="12" t="str">
        <f ca="1">IFERROR(VLOOKUP($C$5&amp;"_"&amp;$F84,DATA2,COLUMNS($F$1:H$1),0),"")</f>
        <v/>
      </c>
      <c r="I84" s="12" t="str">
        <f ca="1">IFERROR(VLOOKUP($C$5&amp;"_"&amp;$F84,DATA2,COLUMNS($F$1:I$1),0),"")</f>
        <v/>
      </c>
      <c r="J84" s="12" t="str">
        <f ca="1">IFERROR(VLOOKUP($C$5&amp;"_"&amp;$F84,DATA2,COLUMNS($F$1:J$1),0),"")</f>
        <v/>
      </c>
      <c r="K84" s="12" t="str">
        <f ca="1">IFERROR(VLOOKUP($C$5&amp;"_"&amp;$F84,DATA2,COLUMNS($F$1:K$1),0),"")</f>
        <v/>
      </c>
      <c r="L84" s="12"/>
      <c r="M84" s="12">
        <v>82</v>
      </c>
      <c r="N84" s="12" t="str">
        <f ca="1">IFERROR(VLOOKUP($C$6&amp;"_"&amp;$M84,DATA2,COLUMNS($M$1:N$1),0),"")</f>
        <v/>
      </c>
      <c r="O84" s="12" t="str">
        <f ca="1">IFERROR(VLOOKUP($C$6&amp;"_"&amp;$M84,DATA2,COLUMNS($M$1:O$1),0),"")</f>
        <v/>
      </c>
      <c r="P84" s="12" t="str">
        <f ca="1">IFERROR(VLOOKUP($C$6&amp;"_"&amp;$M84,DATA2,COLUMNS($M$1:P$1),0),"")</f>
        <v/>
      </c>
      <c r="Q84" s="12" t="str">
        <f ca="1">IFERROR(VLOOKUP($C$6&amp;"_"&amp;$M84,DATA2,COLUMNS($M$1:Q$1),0),"")</f>
        <v/>
      </c>
      <c r="R84" s="12" t="str">
        <f ca="1">IFERROR(VLOOKUP($C$6&amp;"_"&amp;$M84,DATA2,COLUMNS($M$1:R$1),0),"")</f>
        <v/>
      </c>
      <c r="S84" s="12"/>
      <c r="T84" s="12">
        <v>82</v>
      </c>
      <c r="U84" s="12" t="str">
        <f ca="1">IFERROR(VLOOKUP($C$7&amp;"_"&amp;$T84,DATA2,COLUMNS($T$1:U$1),0),"")</f>
        <v/>
      </c>
      <c r="V84" s="12" t="str">
        <f ca="1">IFERROR(VLOOKUP($C$7&amp;"_"&amp;$T84,DATA2,COLUMNS($T$1:V$1),0),"")</f>
        <v/>
      </c>
      <c r="W84" s="12" t="str">
        <f ca="1">IFERROR(VLOOKUP($C$7&amp;"_"&amp;$T84,DATA2,COLUMNS($T$1:W$1),0),"")</f>
        <v/>
      </c>
      <c r="X84" s="12" t="str">
        <f ca="1">IFERROR(VLOOKUP($C$7&amp;"_"&amp;$T84,DATA2,COLUMNS($T$1:X$1),0),"")</f>
        <v/>
      </c>
      <c r="Y84" s="12" t="str">
        <f ca="1">IFERROR(VLOOKUP($C$7&amp;"_"&amp;$T84,DATA2,COLUMNS($T$1:Y$1),0),"")</f>
        <v/>
      </c>
      <c r="Z84" s="12"/>
      <c r="AA84" s="12">
        <v>82</v>
      </c>
      <c r="AB84" s="12" t="str">
        <f ca="1">IFERROR(VLOOKUP($C$8&amp;"_"&amp;$AA84,DATA2,COLUMNS($AA$1:AB$1),0),"")</f>
        <v/>
      </c>
      <c r="AC84" s="12" t="str">
        <f ca="1">IFERROR(VLOOKUP($C$8&amp;"_"&amp;$AA84,DATA2,COLUMNS($AA$1:AC$1),0),"")</f>
        <v/>
      </c>
      <c r="AD84" s="12" t="str">
        <f ca="1">IFERROR(VLOOKUP($C$8&amp;"_"&amp;$AA84,DATA2,COLUMNS($AA$1:AD$1),0),"")</f>
        <v/>
      </c>
      <c r="AE84" s="12" t="str">
        <f ca="1">IFERROR(VLOOKUP($C$8&amp;"_"&amp;$AA84,DATA2,COLUMNS($AA$1:AE$1),0),"")</f>
        <v/>
      </c>
      <c r="AF84" s="12" t="str">
        <f ca="1">IFERROR(VLOOKUP($C$8&amp;"_"&amp;$AA84,DATA2,COLUMNS($AA$1:AF$1),0),"")</f>
        <v/>
      </c>
      <c r="AG84" s="12"/>
      <c r="AH84" s="12">
        <v>82</v>
      </c>
      <c r="AI84" s="12" t="str">
        <f ca="1">IFERROR(VLOOKUP($C$9&amp;"_"&amp;$AH84,DATA2,COLUMNS($AH$1:AI$1),0),"")</f>
        <v/>
      </c>
      <c r="AJ84" s="12" t="str">
        <f ca="1">IFERROR(VLOOKUP($C$9&amp;"_"&amp;$AH84,DATA2,COLUMNS($AH$1:AJ$1),0),"")</f>
        <v/>
      </c>
      <c r="AK84" s="12" t="str">
        <f ca="1">IFERROR(VLOOKUP($C$9&amp;"_"&amp;$AH84,DATA2,COLUMNS($AH$1:AK$1),0),"")</f>
        <v/>
      </c>
      <c r="AL84" s="12" t="str">
        <f ca="1">IFERROR(VLOOKUP($C$9&amp;"_"&amp;$AH84,DATA2,COLUMNS($AH$1:AL$1),0),"")</f>
        <v/>
      </c>
      <c r="AM84" s="12" t="str">
        <f ca="1">IFERROR(VLOOKUP($C$9&amp;"_"&amp;$AH84,DATA2,COLUMNS($AH$1:AM$1),0),"")</f>
        <v/>
      </c>
      <c r="AN84" s="12"/>
      <c r="AO84" s="12">
        <v>82</v>
      </c>
      <c r="AP84" s="12" t="str">
        <f ca="1">IFERROR(VLOOKUP($C$10&amp;"_"&amp;$AO84,DATA2,COLUMNS($AO$1:AP$1),0),"")</f>
        <v/>
      </c>
      <c r="AQ84" s="12" t="str">
        <f ca="1">IFERROR(VLOOKUP($C$10&amp;"_"&amp;$AO84,DATA2,COLUMNS($AO$1:AQ$1),0),"")</f>
        <v/>
      </c>
      <c r="AR84" s="12" t="str">
        <f ca="1">IFERROR(VLOOKUP($C$10&amp;"_"&amp;$AO84,DATA2,COLUMNS($AO$1:AR$1),0),"")</f>
        <v/>
      </c>
      <c r="AS84" s="12" t="str">
        <f ca="1">IFERROR(VLOOKUP($C$10&amp;"_"&amp;$AO84,DATA2,COLUMNS($AO$1:AS$1),0),"")</f>
        <v/>
      </c>
      <c r="AT84" s="12" t="str">
        <f ca="1">IFERROR(VLOOKUP($C$10&amp;"_"&amp;$AO84,DATA2,COLUMNS($AO$1:AT$1),0),"")</f>
        <v/>
      </c>
      <c r="AU84" s="12"/>
      <c r="AV84" s="12">
        <v>82</v>
      </c>
      <c r="AW84" s="12" t="str">
        <f ca="1">IFERROR(VLOOKUP($C$11&amp;"_"&amp;$AV84,DATA2,COLUMNS($AV$1:AW$1),0),"")</f>
        <v/>
      </c>
      <c r="AX84" s="12" t="str">
        <f ca="1">IFERROR(VLOOKUP($C$11&amp;"_"&amp;$AV84,DATA2,COLUMNS($AV$1:AX$1),0),"")</f>
        <v/>
      </c>
      <c r="AY84" s="12" t="str">
        <f ca="1">IFERROR(VLOOKUP($C$11&amp;"_"&amp;$AV84,DATA2,COLUMNS($AV$1:AY$1),0),"")</f>
        <v/>
      </c>
      <c r="AZ84" s="12" t="str">
        <f ca="1">IFERROR(VLOOKUP($C$11&amp;"_"&amp;$AV84,DATA2,COLUMNS($AV$1:AZ$1),0),"")</f>
        <v/>
      </c>
      <c r="BA84" s="12" t="str">
        <f ca="1">IFERROR(VLOOKUP($C$11&amp;"_"&amp;$AV84,DATA2,COLUMNS($AV$1:BA$1),0),"")</f>
        <v/>
      </c>
      <c r="BB84" s="12"/>
      <c r="BC84" s="12">
        <v>82</v>
      </c>
      <c r="BD84" s="12" t="str">
        <f ca="1">IFERROR(VLOOKUP($C$12&amp;"_"&amp;$BC84,DATA2,COLUMNS($BC$1:BD$1),0),"")</f>
        <v/>
      </c>
      <c r="BE84" s="12" t="str">
        <f ca="1">IFERROR(VLOOKUP($C$12&amp;"_"&amp;$BC84,DATA2,COLUMNS($BC$1:BE$1),0),"")</f>
        <v/>
      </c>
      <c r="BF84" s="12" t="str">
        <f ca="1">IFERROR(VLOOKUP($C$12&amp;"_"&amp;$BC84,DATA2,COLUMNS($BC$1:BF$1),0),"")</f>
        <v/>
      </c>
      <c r="BG84" s="12" t="str">
        <f ca="1">IFERROR(VLOOKUP($C$12&amp;"_"&amp;$BC84,DATA2,COLUMNS($BC$1:BG$1),0),"")</f>
        <v/>
      </c>
      <c r="BH84" s="12" t="str">
        <f ca="1">IFERROR(VLOOKUP($C$12&amp;"_"&amp;$BC84,DATA2,COLUMNS($BC$1:BH$1),0),"")</f>
        <v/>
      </c>
    </row>
    <row r="85" spans="1:60" ht="15.75" customHeight="1" x14ac:dyDescent="0.25">
      <c r="A85" s="48"/>
      <c r="B85" s="48"/>
      <c r="C85" s="48"/>
      <c r="D85" s="48"/>
      <c r="E85" s="12"/>
      <c r="F85" s="12">
        <v>83</v>
      </c>
      <c r="G85" s="12" t="str">
        <f ca="1">IFERROR(VLOOKUP($C$5&amp;"_"&amp;$F85,DATA2,COLUMNS($F$1:G$1),0),"")</f>
        <v/>
      </c>
      <c r="H85" s="12" t="str">
        <f ca="1">IFERROR(VLOOKUP($C$5&amp;"_"&amp;$F85,DATA2,COLUMNS($F$1:H$1),0),"")</f>
        <v/>
      </c>
      <c r="I85" s="12" t="str">
        <f ca="1">IFERROR(VLOOKUP($C$5&amp;"_"&amp;$F85,DATA2,COLUMNS($F$1:I$1),0),"")</f>
        <v/>
      </c>
      <c r="J85" s="12" t="str">
        <f ca="1">IFERROR(VLOOKUP($C$5&amp;"_"&amp;$F85,DATA2,COLUMNS($F$1:J$1),0),"")</f>
        <v/>
      </c>
      <c r="K85" s="12" t="str">
        <f ca="1">IFERROR(VLOOKUP($C$5&amp;"_"&amp;$F85,DATA2,COLUMNS($F$1:K$1),0),"")</f>
        <v/>
      </c>
      <c r="L85" s="12"/>
      <c r="M85" s="12">
        <v>83</v>
      </c>
      <c r="N85" s="12" t="str">
        <f ca="1">IFERROR(VLOOKUP($C$6&amp;"_"&amp;$M85,DATA2,COLUMNS($M$1:N$1),0),"")</f>
        <v/>
      </c>
      <c r="O85" s="12" t="str">
        <f ca="1">IFERROR(VLOOKUP($C$6&amp;"_"&amp;$M85,DATA2,COLUMNS($M$1:O$1),0),"")</f>
        <v/>
      </c>
      <c r="P85" s="12" t="str">
        <f ca="1">IFERROR(VLOOKUP($C$6&amp;"_"&amp;$M85,DATA2,COLUMNS($M$1:P$1),0),"")</f>
        <v/>
      </c>
      <c r="Q85" s="12" t="str">
        <f ca="1">IFERROR(VLOOKUP($C$6&amp;"_"&amp;$M85,DATA2,COLUMNS($M$1:Q$1),0),"")</f>
        <v/>
      </c>
      <c r="R85" s="12" t="str">
        <f ca="1">IFERROR(VLOOKUP($C$6&amp;"_"&amp;$M85,DATA2,COLUMNS($M$1:R$1),0),"")</f>
        <v/>
      </c>
      <c r="S85" s="12"/>
      <c r="T85" s="12">
        <v>83</v>
      </c>
      <c r="U85" s="12" t="str">
        <f ca="1">IFERROR(VLOOKUP($C$7&amp;"_"&amp;$T85,DATA2,COLUMNS($T$1:U$1),0),"")</f>
        <v/>
      </c>
      <c r="V85" s="12" t="str">
        <f ca="1">IFERROR(VLOOKUP($C$7&amp;"_"&amp;$T85,DATA2,COLUMNS($T$1:V$1),0),"")</f>
        <v/>
      </c>
      <c r="W85" s="12" t="str">
        <f ca="1">IFERROR(VLOOKUP($C$7&amp;"_"&amp;$T85,DATA2,COLUMNS($T$1:W$1),0),"")</f>
        <v/>
      </c>
      <c r="X85" s="12" t="str">
        <f ca="1">IFERROR(VLOOKUP($C$7&amp;"_"&amp;$T85,DATA2,COLUMNS($T$1:X$1),0),"")</f>
        <v/>
      </c>
      <c r="Y85" s="12" t="str">
        <f ca="1">IFERROR(VLOOKUP($C$7&amp;"_"&amp;$T85,DATA2,COLUMNS($T$1:Y$1),0),"")</f>
        <v/>
      </c>
      <c r="Z85" s="12"/>
      <c r="AA85" s="12">
        <v>83</v>
      </c>
      <c r="AB85" s="12" t="str">
        <f ca="1">IFERROR(VLOOKUP($C$8&amp;"_"&amp;$AA85,DATA2,COLUMNS($AA$1:AB$1),0),"")</f>
        <v/>
      </c>
      <c r="AC85" s="12" t="str">
        <f ca="1">IFERROR(VLOOKUP($C$8&amp;"_"&amp;$AA85,DATA2,COLUMNS($AA$1:AC$1),0),"")</f>
        <v/>
      </c>
      <c r="AD85" s="12" t="str">
        <f ca="1">IFERROR(VLOOKUP($C$8&amp;"_"&amp;$AA85,DATA2,COLUMNS($AA$1:AD$1),0),"")</f>
        <v/>
      </c>
      <c r="AE85" s="12" t="str">
        <f ca="1">IFERROR(VLOOKUP($C$8&amp;"_"&amp;$AA85,DATA2,COLUMNS($AA$1:AE$1),0),"")</f>
        <v/>
      </c>
      <c r="AF85" s="12" t="str">
        <f ca="1">IFERROR(VLOOKUP($C$8&amp;"_"&amp;$AA85,DATA2,COLUMNS($AA$1:AF$1),0),"")</f>
        <v/>
      </c>
      <c r="AG85" s="12"/>
      <c r="AH85" s="12">
        <v>83</v>
      </c>
      <c r="AI85" s="12" t="str">
        <f ca="1">IFERROR(VLOOKUP($C$9&amp;"_"&amp;$AH85,DATA2,COLUMNS($AH$1:AI$1),0),"")</f>
        <v/>
      </c>
      <c r="AJ85" s="12" t="str">
        <f ca="1">IFERROR(VLOOKUP($C$9&amp;"_"&amp;$AH85,DATA2,COLUMNS($AH$1:AJ$1),0),"")</f>
        <v/>
      </c>
      <c r="AK85" s="12" t="str">
        <f ca="1">IFERROR(VLOOKUP($C$9&amp;"_"&amp;$AH85,DATA2,COLUMNS($AH$1:AK$1),0),"")</f>
        <v/>
      </c>
      <c r="AL85" s="12" t="str">
        <f ca="1">IFERROR(VLOOKUP($C$9&amp;"_"&amp;$AH85,DATA2,COLUMNS($AH$1:AL$1),0),"")</f>
        <v/>
      </c>
      <c r="AM85" s="12" t="str">
        <f ca="1">IFERROR(VLOOKUP($C$9&amp;"_"&amp;$AH85,DATA2,COLUMNS($AH$1:AM$1),0),"")</f>
        <v/>
      </c>
      <c r="AN85" s="12"/>
      <c r="AO85" s="12">
        <v>83</v>
      </c>
      <c r="AP85" s="12" t="str">
        <f ca="1">IFERROR(VLOOKUP($C$10&amp;"_"&amp;$AO85,DATA2,COLUMNS($AO$1:AP$1),0),"")</f>
        <v/>
      </c>
      <c r="AQ85" s="12" t="str">
        <f ca="1">IFERROR(VLOOKUP($C$10&amp;"_"&amp;$AO85,DATA2,COLUMNS($AO$1:AQ$1),0),"")</f>
        <v/>
      </c>
      <c r="AR85" s="12" t="str">
        <f ca="1">IFERROR(VLOOKUP($C$10&amp;"_"&amp;$AO85,DATA2,COLUMNS($AO$1:AR$1),0),"")</f>
        <v/>
      </c>
      <c r="AS85" s="12" t="str">
        <f ca="1">IFERROR(VLOOKUP($C$10&amp;"_"&amp;$AO85,DATA2,COLUMNS($AO$1:AS$1),0),"")</f>
        <v/>
      </c>
      <c r="AT85" s="12" t="str">
        <f ca="1">IFERROR(VLOOKUP($C$10&amp;"_"&amp;$AO85,DATA2,COLUMNS($AO$1:AT$1),0),"")</f>
        <v/>
      </c>
      <c r="AU85" s="12"/>
      <c r="AV85" s="12">
        <v>83</v>
      </c>
      <c r="AW85" s="12" t="str">
        <f ca="1">IFERROR(VLOOKUP($C$11&amp;"_"&amp;$AV85,DATA2,COLUMNS($AV$1:AW$1),0),"")</f>
        <v/>
      </c>
      <c r="AX85" s="12" t="str">
        <f ca="1">IFERROR(VLOOKUP($C$11&amp;"_"&amp;$AV85,DATA2,COLUMNS($AV$1:AX$1),0),"")</f>
        <v/>
      </c>
      <c r="AY85" s="12" t="str">
        <f ca="1">IFERROR(VLOOKUP($C$11&amp;"_"&amp;$AV85,DATA2,COLUMNS($AV$1:AY$1),0),"")</f>
        <v/>
      </c>
      <c r="AZ85" s="12" t="str">
        <f ca="1">IFERROR(VLOOKUP($C$11&amp;"_"&amp;$AV85,DATA2,COLUMNS($AV$1:AZ$1),0),"")</f>
        <v/>
      </c>
      <c r="BA85" s="12" t="str">
        <f ca="1">IFERROR(VLOOKUP($C$11&amp;"_"&amp;$AV85,DATA2,COLUMNS($AV$1:BA$1),0),"")</f>
        <v/>
      </c>
      <c r="BB85" s="12"/>
      <c r="BC85" s="12">
        <v>83</v>
      </c>
      <c r="BD85" s="12" t="str">
        <f ca="1">IFERROR(VLOOKUP($C$12&amp;"_"&amp;$BC85,DATA2,COLUMNS($BC$1:BD$1),0),"")</f>
        <v/>
      </c>
      <c r="BE85" s="12" t="str">
        <f ca="1">IFERROR(VLOOKUP($C$12&amp;"_"&amp;$BC85,DATA2,COLUMNS($BC$1:BE$1),0),"")</f>
        <v/>
      </c>
      <c r="BF85" s="12" t="str">
        <f ca="1">IFERROR(VLOOKUP($C$12&amp;"_"&amp;$BC85,DATA2,COLUMNS($BC$1:BF$1),0),"")</f>
        <v/>
      </c>
      <c r="BG85" s="12" t="str">
        <f ca="1">IFERROR(VLOOKUP($C$12&amp;"_"&amp;$BC85,DATA2,COLUMNS($BC$1:BG$1),0),"")</f>
        <v/>
      </c>
      <c r="BH85" s="12" t="str">
        <f ca="1">IFERROR(VLOOKUP($C$12&amp;"_"&amp;$BC85,DATA2,COLUMNS($BC$1:BH$1),0),"")</f>
        <v/>
      </c>
    </row>
    <row r="86" spans="1:60" ht="15.75" customHeight="1" x14ac:dyDescent="0.25">
      <c r="A86" s="48"/>
      <c r="B86" s="48"/>
      <c r="C86" s="48"/>
      <c r="D86" s="48"/>
      <c r="E86" s="12"/>
      <c r="F86" s="12">
        <v>84</v>
      </c>
      <c r="G86" s="12" t="str">
        <f ca="1">IFERROR(VLOOKUP($C$5&amp;"_"&amp;$F86,DATA2,COLUMNS($F$1:G$1),0),"")</f>
        <v/>
      </c>
      <c r="H86" s="12" t="str">
        <f ca="1">IFERROR(VLOOKUP($C$5&amp;"_"&amp;$F86,DATA2,COLUMNS($F$1:H$1),0),"")</f>
        <v/>
      </c>
      <c r="I86" s="12" t="str">
        <f ca="1">IFERROR(VLOOKUP($C$5&amp;"_"&amp;$F86,DATA2,COLUMNS($F$1:I$1),0),"")</f>
        <v/>
      </c>
      <c r="J86" s="12" t="str">
        <f ca="1">IFERROR(VLOOKUP($C$5&amp;"_"&amp;$F86,DATA2,COLUMNS($F$1:J$1),0),"")</f>
        <v/>
      </c>
      <c r="K86" s="12" t="str">
        <f ca="1">IFERROR(VLOOKUP($C$5&amp;"_"&amp;$F86,DATA2,COLUMNS($F$1:K$1),0),"")</f>
        <v/>
      </c>
      <c r="L86" s="12"/>
      <c r="M86" s="12">
        <v>84</v>
      </c>
      <c r="N86" s="12" t="str">
        <f ca="1">IFERROR(VLOOKUP($C$6&amp;"_"&amp;$M86,DATA2,COLUMNS($M$1:N$1),0),"")</f>
        <v/>
      </c>
      <c r="O86" s="12" t="str">
        <f ca="1">IFERROR(VLOOKUP($C$6&amp;"_"&amp;$M86,DATA2,COLUMNS($M$1:O$1),0),"")</f>
        <v/>
      </c>
      <c r="P86" s="12" t="str">
        <f ca="1">IFERROR(VLOOKUP($C$6&amp;"_"&amp;$M86,DATA2,COLUMNS($M$1:P$1),0),"")</f>
        <v/>
      </c>
      <c r="Q86" s="12" t="str">
        <f ca="1">IFERROR(VLOOKUP($C$6&amp;"_"&amp;$M86,DATA2,COLUMNS($M$1:Q$1),0),"")</f>
        <v/>
      </c>
      <c r="R86" s="12" t="str">
        <f ca="1">IFERROR(VLOOKUP($C$6&amp;"_"&amp;$M86,DATA2,COLUMNS($M$1:R$1),0),"")</f>
        <v/>
      </c>
      <c r="S86" s="12"/>
      <c r="T86" s="12">
        <v>84</v>
      </c>
      <c r="U86" s="12" t="str">
        <f ca="1">IFERROR(VLOOKUP($C$7&amp;"_"&amp;$T86,DATA2,COLUMNS($T$1:U$1),0),"")</f>
        <v/>
      </c>
      <c r="V86" s="12" t="str">
        <f ca="1">IFERROR(VLOOKUP($C$7&amp;"_"&amp;$T86,DATA2,COLUMNS($T$1:V$1),0),"")</f>
        <v/>
      </c>
      <c r="W86" s="12" t="str">
        <f ca="1">IFERROR(VLOOKUP($C$7&amp;"_"&amp;$T86,DATA2,COLUMNS($T$1:W$1),0),"")</f>
        <v/>
      </c>
      <c r="X86" s="12" t="str">
        <f ca="1">IFERROR(VLOOKUP($C$7&amp;"_"&amp;$T86,DATA2,COLUMNS($T$1:X$1),0),"")</f>
        <v/>
      </c>
      <c r="Y86" s="12" t="str">
        <f ca="1">IFERROR(VLOOKUP($C$7&amp;"_"&amp;$T86,DATA2,COLUMNS($T$1:Y$1),0),"")</f>
        <v/>
      </c>
      <c r="Z86" s="12"/>
      <c r="AA86" s="12">
        <v>84</v>
      </c>
      <c r="AB86" s="12" t="str">
        <f ca="1">IFERROR(VLOOKUP($C$8&amp;"_"&amp;$AA86,DATA2,COLUMNS($AA$1:AB$1),0),"")</f>
        <v/>
      </c>
      <c r="AC86" s="12" t="str">
        <f ca="1">IFERROR(VLOOKUP($C$8&amp;"_"&amp;$AA86,DATA2,COLUMNS($AA$1:AC$1),0),"")</f>
        <v/>
      </c>
      <c r="AD86" s="12" t="str">
        <f ca="1">IFERROR(VLOOKUP($C$8&amp;"_"&amp;$AA86,DATA2,COLUMNS($AA$1:AD$1),0),"")</f>
        <v/>
      </c>
      <c r="AE86" s="12" t="str">
        <f ca="1">IFERROR(VLOOKUP($C$8&amp;"_"&amp;$AA86,DATA2,COLUMNS($AA$1:AE$1),0),"")</f>
        <v/>
      </c>
      <c r="AF86" s="12" t="str">
        <f ca="1">IFERROR(VLOOKUP($C$8&amp;"_"&amp;$AA86,DATA2,COLUMNS($AA$1:AF$1),0),"")</f>
        <v/>
      </c>
      <c r="AG86" s="12"/>
      <c r="AH86" s="12">
        <v>84</v>
      </c>
      <c r="AI86" s="12" t="str">
        <f ca="1">IFERROR(VLOOKUP($C$9&amp;"_"&amp;$AH86,DATA2,COLUMNS($AH$1:AI$1),0),"")</f>
        <v/>
      </c>
      <c r="AJ86" s="12" t="str">
        <f ca="1">IFERROR(VLOOKUP($C$9&amp;"_"&amp;$AH86,DATA2,COLUMNS($AH$1:AJ$1),0),"")</f>
        <v/>
      </c>
      <c r="AK86" s="12" t="str">
        <f ca="1">IFERROR(VLOOKUP($C$9&amp;"_"&amp;$AH86,DATA2,COLUMNS($AH$1:AK$1),0),"")</f>
        <v/>
      </c>
      <c r="AL86" s="12" t="str">
        <f ca="1">IFERROR(VLOOKUP($C$9&amp;"_"&amp;$AH86,DATA2,COLUMNS($AH$1:AL$1),0),"")</f>
        <v/>
      </c>
      <c r="AM86" s="12" t="str">
        <f ca="1">IFERROR(VLOOKUP($C$9&amp;"_"&amp;$AH86,DATA2,COLUMNS($AH$1:AM$1),0),"")</f>
        <v/>
      </c>
      <c r="AN86" s="12"/>
      <c r="AO86" s="12">
        <v>84</v>
      </c>
      <c r="AP86" s="12" t="str">
        <f ca="1">IFERROR(VLOOKUP($C$10&amp;"_"&amp;$AO86,DATA2,COLUMNS($AO$1:AP$1),0),"")</f>
        <v/>
      </c>
      <c r="AQ86" s="12" t="str">
        <f ca="1">IFERROR(VLOOKUP($C$10&amp;"_"&amp;$AO86,DATA2,COLUMNS($AO$1:AQ$1),0),"")</f>
        <v/>
      </c>
      <c r="AR86" s="12" t="str">
        <f ca="1">IFERROR(VLOOKUP($C$10&amp;"_"&amp;$AO86,DATA2,COLUMNS($AO$1:AR$1),0),"")</f>
        <v/>
      </c>
      <c r="AS86" s="12" t="str">
        <f ca="1">IFERROR(VLOOKUP($C$10&amp;"_"&amp;$AO86,DATA2,COLUMNS($AO$1:AS$1),0),"")</f>
        <v/>
      </c>
      <c r="AT86" s="12" t="str">
        <f ca="1">IFERROR(VLOOKUP($C$10&amp;"_"&amp;$AO86,DATA2,COLUMNS($AO$1:AT$1),0),"")</f>
        <v/>
      </c>
      <c r="AU86" s="12"/>
      <c r="AV86" s="12">
        <v>84</v>
      </c>
      <c r="AW86" s="12" t="str">
        <f ca="1">IFERROR(VLOOKUP($C$11&amp;"_"&amp;$AV86,DATA2,COLUMNS($AV$1:AW$1),0),"")</f>
        <v/>
      </c>
      <c r="AX86" s="12" t="str">
        <f ca="1">IFERROR(VLOOKUP($C$11&amp;"_"&amp;$AV86,DATA2,COLUMNS($AV$1:AX$1),0),"")</f>
        <v/>
      </c>
      <c r="AY86" s="12" t="str">
        <f ca="1">IFERROR(VLOOKUP($C$11&amp;"_"&amp;$AV86,DATA2,COLUMNS($AV$1:AY$1),0),"")</f>
        <v/>
      </c>
      <c r="AZ86" s="12" t="str">
        <f ca="1">IFERROR(VLOOKUP($C$11&amp;"_"&amp;$AV86,DATA2,COLUMNS($AV$1:AZ$1),0),"")</f>
        <v/>
      </c>
      <c r="BA86" s="12" t="str">
        <f ca="1">IFERROR(VLOOKUP($C$11&amp;"_"&amp;$AV86,DATA2,COLUMNS($AV$1:BA$1),0),"")</f>
        <v/>
      </c>
      <c r="BB86" s="12"/>
      <c r="BC86" s="12">
        <v>84</v>
      </c>
      <c r="BD86" s="12" t="str">
        <f ca="1">IFERROR(VLOOKUP($C$12&amp;"_"&amp;$BC86,DATA2,COLUMNS($BC$1:BD$1),0),"")</f>
        <v/>
      </c>
      <c r="BE86" s="12" t="str">
        <f ca="1">IFERROR(VLOOKUP($C$12&amp;"_"&amp;$BC86,DATA2,COLUMNS($BC$1:BE$1),0),"")</f>
        <v/>
      </c>
      <c r="BF86" s="12" t="str">
        <f ca="1">IFERROR(VLOOKUP($C$12&amp;"_"&amp;$BC86,DATA2,COLUMNS($BC$1:BF$1),0),"")</f>
        <v/>
      </c>
      <c r="BG86" s="12" t="str">
        <f ca="1">IFERROR(VLOOKUP($C$12&amp;"_"&amp;$BC86,DATA2,COLUMNS($BC$1:BG$1),0),"")</f>
        <v/>
      </c>
      <c r="BH86" s="12" t="str">
        <f ca="1">IFERROR(VLOOKUP($C$12&amp;"_"&amp;$BC86,DATA2,COLUMNS($BC$1:BH$1),0),"")</f>
        <v/>
      </c>
    </row>
    <row r="87" spans="1:60" ht="15.75" customHeight="1" x14ac:dyDescent="0.25">
      <c r="A87" s="48"/>
      <c r="B87" s="48"/>
      <c r="C87" s="48"/>
      <c r="D87" s="48"/>
      <c r="E87" s="12"/>
      <c r="F87" s="12">
        <v>85</v>
      </c>
      <c r="G87" s="12" t="str">
        <f ca="1">IFERROR(VLOOKUP($C$5&amp;"_"&amp;$F87,DATA2,COLUMNS($F$1:G$1),0),"")</f>
        <v/>
      </c>
      <c r="H87" s="12" t="str">
        <f ca="1">IFERROR(VLOOKUP($C$5&amp;"_"&amp;$F87,DATA2,COLUMNS($F$1:H$1),0),"")</f>
        <v/>
      </c>
      <c r="I87" s="12" t="str">
        <f ca="1">IFERROR(VLOOKUP($C$5&amp;"_"&amp;$F87,DATA2,COLUMNS($F$1:I$1),0),"")</f>
        <v/>
      </c>
      <c r="J87" s="12" t="str">
        <f ca="1">IFERROR(VLOOKUP($C$5&amp;"_"&amp;$F87,DATA2,COLUMNS($F$1:J$1),0),"")</f>
        <v/>
      </c>
      <c r="K87" s="12" t="str">
        <f ca="1">IFERROR(VLOOKUP($C$5&amp;"_"&amp;$F87,DATA2,COLUMNS($F$1:K$1),0),"")</f>
        <v/>
      </c>
      <c r="L87" s="12"/>
      <c r="M87" s="12">
        <v>85</v>
      </c>
      <c r="N87" s="12" t="str">
        <f ca="1">IFERROR(VLOOKUP($C$6&amp;"_"&amp;$M87,DATA2,COLUMNS($M$1:N$1),0),"")</f>
        <v/>
      </c>
      <c r="O87" s="12" t="str">
        <f ca="1">IFERROR(VLOOKUP($C$6&amp;"_"&amp;$M87,DATA2,COLUMNS($M$1:O$1),0),"")</f>
        <v/>
      </c>
      <c r="P87" s="12" t="str">
        <f ca="1">IFERROR(VLOOKUP($C$6&amp;"_"&amp;$M87,DATA2,COLUMNS($M$1:P$1),0),"")</f>
        <v/>
      </c>
      <c r="Q87" s="12" t="str">
        <f ca="1">IFERROR(VLOOKUP($C$6&amp;"_"&amp;$M87,DATA2,COLUMNS($M$1:Q$1),0),"")</f>
        <v/>
      </c>
      <c r="R87" s="12" t="str">
        <f ca="1">IFERROR(VLOOKUP($C$6&amp;"_"&amp;$M87,DATA2,COLUMNS($M$1:R$1),0),"")</f>
        <v/>
      </c>
      <c r="S87" s="12"/>
      <c r="T87" s="12">
        <v>85</v>
      </c>
      <c r="U87" s="12" t="str">
        <f ca="1">IFERROR(VLOOKUP($C$7&amp;"_"&amp;$T87,DATA2,COLUMNS($T$1:U$1),0),"")</f>
        <v/>
      </c>
      <c r="V87" s="12" t="str">
        <f ca="1">IFERROR(VLOOKUP($C$7&amp;"_"&amp;$T87,DATA2,COLUMNS($T$1:V$1),0),"")</f>
        <v/>
      </c>
      <c r="W87" s="12" t="str">
        <f ca="1">IFERROR(VLOOKUP($C$7&amp;"_"&amp;$T87,DATA2,COLUMNS($T$1:W$1),0),"")</f>
        <v/>
      </c>
      <c r="X87" s="12" t="str">
        <f ca="1">IFERROR(VLOOKUP($C$7&amp;"_"&amp;$T87,DATA2,COLUMNS($T$1:X$1),0),"")</f>
        <v/>
      </c>
      <c r="Y87" s="12" t="str">
        <f ca="1">IFERROR(VLOOKUP($C$7&amp;"_"&amp;$T87,DATA2,COLUMNS($T$1:Y$1),0),"")</f>
        <v/>
      </c>
      <c r="Z87" s="12"/>
      <c r="AA87" s="12">
        <v>85</v>
      </c>
      <c r="AB87" s="12" t="str">
        <f ca="1">IFERROR(VLOOKUP($C$8&amp;"_"&amp;$AA87,DATA2,COLUMNS($AA$1:AB$1),0),"")</f>
        <v/>
      </c>
      <c r="AC87" s="12" t="str">
        <f ca="1">IFERROR(VLOOKUP($C$8&amp;"_"&amp;$AA87,DATA2,COLUMNS($AA$1:AC$1),0),"")</f>
        <v/>
      </c>
      <c r="AD87" s="12" t="str">
        <f ca="1">IFERROR(VLOOKUP($C$8&amp;"_"&amp;$AA87,DATA2,COLUMNS($AA$1:AD$1),0),"")</f>
        <v/>
      </c>
      <c r="AE87" s="12" t="str">
        <f ca="1">IFERROR(VLOOKUP($C$8&amp;"_"&amp;$AA87,DATA2,COLUMNS($AA$1:AE$1),0),"")</f>
        <v/>
      </c>
      <c r="AF87" s="12" t="str">
        <f ca="1">IFERROR(VLOOKUP($C$8&amp;"_"&amp;$AA87,DATA2,COLUMNS($AA$1:AF$1),0),"")</f>
        <v/>
      </c>
      <c r="AG87" s="12"/>
      <c r="AH87" s="12">
        <v>85</v>
      </c>
      <c r="AI87" s="12" t="str">
        <f ca="1">IFERROR(VLOOKUP($C$9&amp;"_"&amp;$AH87,DATA2,COLUMNS($AH$1:AI$1),0),"")</f>
        <v/>
      </c>
      <c r="AJ87" s="12" t="str">
        <f ca="1">IFERROR(VLOOKUP($C$9&amp;"_"&amp;$AH87,DATA2,COLUMNS($AH$1:AJ$1),0),"")</f>
        <v/>
      </c>
      <c r="AK87" s="12" t="str">
        <f ca="1">IFERROR(VLOOKUP($C$9&amp;"_"&amp;$AH87,DATA2,COLUMNS($AH$1:AK$1),0),"")</f>
        <v/>
      </c>
      <c r="AL87" s="12" t="str">
        <f ca="1">IFERROR(VLOOKUP($C$9&amp;"_"&amp;$AH87,DATA2,COLUMNS($AH$1:AL$1),0),"")</f>
        <v/>
      </c>
      <c r="AM87" s="12" t="str">
        <f ca="1">IFERROR(VLOOKUP($C$9&amp;"_"&amp;$AH87,DATA2,COLUMNS($AH$1:AM$1),0),"")</f>
        <v/>
      </c>
      <c r="AN87" s="12"/>
      <c r="AO87" s="12">
        <v>85</v>
      </c>
      <c r="AP87" s="12" t="str">
        <f ca="1">IFERROR(VLOOKUP($C$10&amp;"_"&amp;$AO87,DATA2,COLUMNS($AO$1:AP$1),0),"")</f>
        <v/>
      </c>
      <c r="AQ87" s="12" t="str">
        <f ca="1">IFERROR(VLOOKUP($C$10&amp;"_"&amp;$AO87,DATA2,COLUMNS($AO$1:AQ$1),0),"")</f>
        <v/>
      </c>
      <c r="AR87" s="12" t="str">
        <f ca="1">IFERROR(VLOOKUP($C$10&amp;"_"&amp;$AO87,DATA2,COLUMNS($AO$1:AR$1),0),"")</f>
        <v/>
      </c>
      <c r="AS87" s="12" t="str">
        <f ca="1">IFERROR(VLOOKUP($C$10&amp;"_"&amp;$AO87,DATA2,COLUMNS($AO$1:AS$1),0),"")</f>
        <v/>
      </c>
      <c r="AT87" s="12" t="str">
        <f ca="1">IFERROR(VLOOKUP($C$10&amp;"_"&amp;$AO87,DATA2,COLUMNS($AO$1:AT$1),0),"")</f>
        <v/>
      </c>
      <c r="AU87" s="12"/>
      <c r="AV87" s="12">
        <v>85</v>
      </c>
      <c r="AW87" s="12" t="str">
        <f ca="1">IFERROR(VLOOKUP($C$11&amp;"_"&amp;$AV87,DATA2,COLUMNS($AV$1:AW$1),0),"")</f>
        <v/>
      </c>
      <c r="AX87" s="12" t="str">
        <f ca="1">IFERROR(VLOOKUP($C$11&amp;"_"&amp;$AV87,DATA2,COLUMNS($AV$1:AX$1),0),"")</f>
        <v/>
      </c>
      <c r="AY87" s="12" t="str">
        <f ca="1">IFERROR(VLOOKUP($C$11&amp;"_"&amp;$AV87,DATA2,COLUMNS($AV$1:AY$1),0),"")</f>
        <v/>
      </c>
      <c r="AZ87" s="12" t="str">
        <f ca="1">IFERROR(VLOOKUP($C$11&amp;"_"&amp;$AV87,DATA2,COLUMNS($AV$1:AZ$1),0),"")</f>
        <v/>
      </c>
      <c r="BA87" s="12" t="str">
        <f ca="1">IFERROR(VLOOKUP($C$11&amp;"_"&amp;$AV87,DATA2,COLUMNS($AV$1:BA$1),0),"")</f>
        <v/>
      </c>
      <c r="BB87" s="12"/>
      <c r="BC87" s="12">
        <v>85</v>
      </c>
      <c r="BD87" s="12" t="str">
        <f ca="1">IFERROR(VLOOKUP($C$12&amp;"_"&amp;$BC87,DATA2,COLUMNS($BC$1:BD$1),0),"")</f>
        <v/>
      </c>
      <c r="BE87" s="12" t="str">
        <f ca="1">IFERROR(VLOOKUP($C$12&amp;"_"&amp;$BC87,DATA2,COLUMNS($BC$1:BE$1),0),"")</f>
        <v/>
      </c>
      <c r="BF87" s="12" t="str">
        <f ca="1">IFERROR(VLOOKUP($C$12&amp;"_"&amp;$BC87,DATA2,COLUMNS($BC$1:BF$1),0),"")</f>
        <v/>
      </c>
      <c r="BG87" s="12" t="str">
        <f ca="1">IFERROR(VLOOKUP($C$12&amp;"_"&amp;$BC87,DATA2,COLUMNS($BC$1:BG$1),0),"")</f>
        <v/>
      </c>
      <c r="BH87" s="12" t="str">
        <f ca="1">IFERROR(VLOOKUP($C$12&amp;"_"&amp;$BC87,DATA2,COLUMNS($BC$1:BH$1),0),"")</f>
        <v/>
      </c>
    </row>
    <row r="88" spans="1:60" ht="15.75" customHeight="1" x14ac:dyDescent="0.25">
      <c r="A88" s="48"/>
      <c r="B88" s="48"/>
      <c r="C88" s="48"/>
      <c r="D88" s="48"/>
      <c r="E88" s="12"/>
      <c r="F88" s="12">
        <v>86</v>
      </c>
      <c r="G88" s="12" t="str">
        <f ca="1">IFERROR(VLOOKUP($C$5&amp;"_"&amp;$F88,DATA2,COLUMNS($F$1:G$1),0),"")</f>
        <v/>
      </c>
      <c r="H88" s="12" t="str">
        <f ca="1">IFERROR(VLOOKUP($C$5&amp;"_"&amp;$F88,DATA2,COLUMNS($F$1:H$1),0),"")</f>
        <v/>
      </c>
      <c r="I88" s="12" t="str">
        <f ca="1">IFERROR(VLOOKUP($C$5&amp;"_"&amp;$F88,DATA2,COLUMNS($F$1:I$1),0),"")</f>
        <v/>
      </c>
      <c r="J88" s="12" t="str">
        <f ca="1">IFERROR(VLOOKUP($C$5&amp;"_"&amp;$F88,DATA2,COLUMNS($F$1:J$1),0),"")</f>
        <v/>
      </c>
      <c r="K88" s="12" t="str">
        <f ca="1">IFERROR(VLOOKUP($C$5&amp;"_"&amp;$F88,DATA2,COLUMNS($F$1:K$1),0),"")</f>
        <v/>
      </c>
      <c r="L88" s="12"/>
      <c r="M88" s="12">
        <v>86</v>
      </c>
      <c r="N88" s="12" t="str">
        <f ca="1">IFERROR(VLOOKUP($C$6&amp;"_"&amp;$M88,DATA2,COLUMNS($M$1:N$1),0),"")</f>
        <v/>
      </c>
      <c r="O88" s="12" t="str">
        <f ca="1">IFERROR(VLOOKUP($C$6&amp;"_"&amp;$M88,DATA2,COLUMNS($M$1:O$1),0),"")</f>
        <v/>
      </c>
      <c r="P88" s="12" t="str">
        <f ca="1">IFERROR(VLOOKUP($C$6&amp;"_"&amp;$M88,DATA2,COLUMNS($M$1:P$1),0),"")</f>
        <v/>
      </c>
      <c r="Q88" s="12" t="str">
        <f ca="1">IFERROR(VLOOKUP($C$6&amp;"_"&amp;$M88,DATA2,COLUMNS($M$1:Q$1),0),"")</f>
        <v/>
      </c>
      <c r="R88" s="12" t="str">
        <f ca="1">IFERROR(VLOOKUP($C$6&amp;"_"&amp;$M88,DATA2,COLUMNS($M$1:R$1),0),"")</f>
        <v/>
      </c>
      <c r="S88" s="12"/>
      <c r="T88" s="12">
        <v>86</v>
      </c>
      <c r="U88" s="12" t="str">
        <f ca="1">IFERROR(VLOOKUP($C$7&amp;"_"&amp;$T88,DATA2,COLUMNS($T$1:U$1),0),"")</f>
        <v/>
      </c>
      <c r="V88" s="12" t="str">
        <f ca="1">IFERROR(VLOOKUP($C$7&amp;"_"&amp;$T88,DATA2,COLUMNS($T$1:V$1),0),"")</f>
        <v/>
      </c>
      <c r="W88" s="12" t="str">
        <f ca="1">IFERROR(VLOOKUP($C$7&amp;"_"&amp;$T88,DATA2,COLUMNS($T$1:W$1),0),"")</f>
        <v/>
      </c>
      <c r="X88" s="12" t="str">
        <f ca="1">IFERROR(VLOOKUP($C$7&amp;"_"&amp;$T88,DATA2,COLUMNS($T$1:X$1),0),"")</f>
        <v/>
      </c>
      <c r="Y88" s="12" t="str">
        <f ca="1">IFERROR(VLOOKUP($C$7&amp;"_"&amp;$T88,DATA2,COLUMNS($T$1:Y$1),0),"")</f>
        <v/>
      </c>
      <c r="Z88" s="12"/>
      <c r="AA88" s="12">
        <v>86</v>
      </c>
      <c r="AB88" s="12" t="str">
        <f ca="1">IFERROR(VLOOKUP($C$8&amp;"_"&amp;$AA88,DATA2,COLUMNS($AA$1:AB$1),0),"")</f>
        <v/>
      </c>
      <c r="AC88" s="12" t="str">
        <f ca="1">IFERROR(VLOOKUP($C$8&amp;"_"&amp;$AA88,DATA2,COLUMNS($AA$1:AC$1),0),"")</f>
        <v/>
      </c>
      <c r="AD88" s="12" t="str">
        <f ca="1">IFERROR(VLOOKUP($C$8&amp;"_"&amp;$AA88,DATA2,COLUMNS($AA$1:AD$1),0),"")</f>
        <v/>
      </c>
      <c r="AE88" s="12" t="str">
        <f ca="1">IFERROR(VLOOKUP($C$8&amp;"_"&amp;$AA88,DATA2,COLUMNS($AA$1:AE$1),0),"")</f>
        <v/>
      </c>
      <c r="AF88" s="12" t="str">
        <f ca="1">IFERROR(VLOOKUP($C$8&amp;"_"&amp;$AA88,DATA2,COLUMNS($AA$1:AF$1),0),"")</f>
        <v/>
      </c>
      <c r="AG88" s="12"/>
      <c r="AH88" s="12">
        <v>86</v>
      </c>
      <c r="AI88" s="12" t="str">
        <f ca="1">IFERROR(VLOOKUP($C$9&amp;"_"&amp;$AH88,DATA2,COLUMNS($AH$1:AI$1),0),"")</f>
        <v/>
      </c>
      <c r="AJ88" s="12" t="str">
        <f ca="1">IFERROR(VLOOKUP($C$9&amp;"_"&amp;$AH88,DATA2,COLUMNS($AH$1:AJ$1),0),"")</f>
        <v/>
      </c>
      <c r="AK88" s="12" t="str">
        <f ca="1">IFERROR(VLOOKUP($C$9&amp;"_"&amp;$AH88,DATA2,COLUMNS($AH$1:AK$1),0),"")</f>
        <v/>
      </c>
      <c r="AL88" s="12" t="str">
        <f ca="1">IFERROR(VLOOKUP($C$9&amp;"_"&amp;$AH88,DATA2,COLUMNS($AH$1:AL$1),0),"")</f>
        <v/>
      </c>
      <c r="AM88" s="12" t="str">
        <f ca="1">IFERROR(VLOOKUP($C$9&amp;"_"&amp;$AH88,DATA2,COLUMNS($AH$1:AM$1),0),"")</f>
        <v/>
      </c>
      <c r="AN88" s="12"/>
      <c r="AO88" s="12">
        <v>86</v>
      </c>
      <c r="AP88" s="12" t="str">
        <f ca="1">IFERROR(VLOOKUP($C$10&amp;"_"&amp;$AO88,DATA2,COLUMNS($AO$1:AP$1),0),"")</f>
        <v/>
      </c>
      <c r="AQ88" s="12" t="str">
        <f ca="1">IFERROR(VLOOKUP($C$10&amp;"_"&amp;$AO88,DATA2,COLUMNS($AO$1:AQ$1),0),"")</f>
        <v/>
      </c>
      <c r="AR88" s="12" t="str">
        <f ca="1">IFERROR(VLOOKUP($C$10&amp;"_"&amp;$AO88,DATA2,COLUMNS($AO$1:AR$1),0),"")</f>
        <v/>
      </c>
      <c r="AS88" s="12" t="str">
        <f ca="1">IFERROR(VLOOKUP($C$10&amp;"_"&amp;$AO88,DATA2,COLUMNS($AO$1:AS$1),0),"")</f>
        <v/>
      </c>
      <c r="AT88" s="12" t="str">
        <f ca="1">IFERROR(VLOOKUP($C$10&amp;"_"&amp;$AO88,DATA2,COLUMNS($AO$1:AT$1),0),"")</f>
        <v/>
      </c>
      <c r="AU88" s="12"/>
      <c r="AV88" s="12">
        <v>86</v>
      </c>
      <c r="AW88" s="12" t="str">
        <f ca="1">IFERROR(VLOOKUP($C$11&amp;"_"&amp;$AV88,DATA2,COLUMNS($AV$1:AW$1),0),"")</f>
        <v/>
      </c>
      <c r="AX88" s="12" t="str">
        <f ca="1">IFERROR(VLOOKUP($C$11&amp;"_"&amp;$AV88,DATA2,COLUMNS($AV$1:AX$1),0),"")</f>
        <v/>
      </c>
      <c r="AY88" s="12" t="str">
        <f ca="1">IFERROR(VLOOKUP($C$11&amp;"_"&amp;$AV88,DATA2,COLUMNS($AV$1:AY$1),0),"")</f>
        <v/>
      </c>
      <c r="AZ88" s="12" t="str">
        <f ca="1">IFERROR(VLOOKUP($C$11&amp;"_"&amp;$AV88,DATA2,COLUMNS($AV$1:AZ$1),0),"")</f>
        <v/>
      </c>
      <c r="BA88" s="12" t="str">
        <f ca="1">IFERROR(VLOOKUP($C$11&amp;"_"&amp;$AV88,DATA2,COLUMNS($AV$1:BA$1),0),"")</f>
        <v/>
      </c>
      <c r="BB88" s="12"/>
      <c r="BC88" s="12">
        <v>86</v>
      </c>
      <c r="BD88" s="12" t="str">
        <f ca="1">IFERROR(VLOOKUP($C$12&amp;"_"&amp;$BC88,DATA2,COLUMNS($BC$1:BD$1),0),"")</f>
        <v/>
      </c>
      <c r="BE88" s="12" t="str">
        <f ca="1">IFERROR(VLOOKUP($C$12&amp;"_"&amp;$BC88,DATA2,COLUMNS($BC$1:BE$1),0),"")</f>
        <v/>
      </c>
      <c r="BF88" s="12" t="str">
        <f ca="1">IFERROR(VLOOKUP($C$12&amp;"_"&amp;$BC88,DATA2,COLUMNS($BC$1:BF$1),0),"")</f>
        <v/>
      </c>
      <c r="BG88" s="12" t="str">
        <f ca="1">IFERROR(VLOOKUP($C$12&amp;"_"&amp;$BC88,DATA2,COLUMNS($BC$1:BG$1),0),"")</f>
        <v/>
      </c>
      <c r="BH88" s="12" t="str">
        <f ca="1">IFERROR(VLOOKUP($C$12&amp;"_"&amp;$BC88,DATA2,COLUMNS($BC$1:BH$1),0),"")</f>
        <v/>
      </c>
    </row>
    <row r="89" spans="1:60" ht="15.75" customHeight="1" x14ac:dyDescent="0.25">
      <c r="A89" s="48"/>
      <c r="B89" s="48"/>
      <c r="C89" s="48"/>
      <c r="D89" s="48"/>
      <c r="E89" s="12"/>
      <c r="F89" s="12">
        <v>87</v>
      </c>
      <c r="G89" s="12" t="str">
        <f ca="1">IFERROR(VLOOKUP($C$5&amp;"_"&amp;$F89,DATA2,COLUMNS($F$1:G$1),0),"")</f>
        <v/>
      </c>
      <c r="H89" s="12" t="str">
        <f ca="1">IFERROR(VLOOKUP($C$5&amp;"_"&amp;$F89,DATA2,COLUMNS($F$1:H$1),0),"")</f>
        <v/>
      </c>
      <c r="I89" s="12" t="str">
        <f ca="1">IFERROR(VLOOKUP($C$5&amp;"_"&amp;$F89,DATA2,COLUMNS($F$1:I$1),0),"")</f>
        <v/>
      </c>
      <c r="J89" s="12" t="str">
        <f ca="1">IFERROR(VLOOKUP($C$5&amp;"_"&amp;$F89,DATA2,COLUMNS($F$1:J$1),0),"")</f>
        <v/>
      </c>
      <c r="K89" s="12" t="str">
        <f ca="1">IFERROR(VLOOKUP($C$5&amp;"_"&amp;$F89,DATA2,COLUMNS($F$1:K$1),0),"")</f>
        <v/>
      </c>
      <c r="L89" s="12"/>
      <c r="M89" s="12">
        <v>87</v>
      </c>
      <c r="N89" s="12" t="str">
        <f ca="1">IFERROR(VLOOKUP($C$6&amp;"_"&amp;$M89,DATA2,COLUMNS($M$1:N$1),0),"")</f>
        <v/>
      </c>
      <c r="O89" s="12" t="str">
        <f ca="1">IFERROR(VLOOKUP($C$6&amp;"_"&amp;$M89,DATA2,COLUMNS($M$1:O$1),0),"")</f>
        <v/>
      </c>
      <c r="P89" s="12" t="str">
        <f ca="1">IFERROR(VLOOKUP($C$6&amp;"_"&amp;$M89,DATA2,COLUMNS($M$1:P$1),0),"")</f>
        <v/>
      </c>
      <c r="Q89" s="12" t="str">
        <f ca="1">IFERROR(VLOOKUP($C$6&amp;"_"&amp;$M89,DATA2,COLUMNS($M$1:Q$1),0),"")</f>
        <v/>
      </c>
      <c r="R89" s="12" t="str">
        <f ca="1">IFERROR(VLOOKUP($C$6&amp;"_"&amp;$M89,DATA2,COLUMNS($M$1:R$1),0),"")</f>
        <v/>
      </c>
      <c r="S89" s="12"/>
      <c r="T89" s="12">
        <v>87</v>
      </c>
      <c r="U89" s="12" t="str">
        <f ca="1">IFERROR(VLOOKUP($C$7&amp;"_"&amp;$T89,DATA2,COLUMNS($T$1:U$1),0),"")</f>
        <v/>
      </c>
      <c r="V89" s="12" t="str">
        <f ca="1">IFERROR(VLOOKUP($C$7&amp;"_"&amp;$T89,DATA2,COLUMNS($T$1:V$1),0),"")</f>
        <v/>
      </c>
      <c r="W89" s="12" t="str">
        <f ca="1">IFERROR(VLOOKUP($C$7&amp;"_"&amp;$T89,DATA2,COLUMNS($T$1:W$1),0),"")</f>
        <v/>
      </c>
      <c r="X89" s="12" t="str">
        <f ca="1">IFERROR(VLOOKUP($C$7&amp;"_"&amp;$T89,DATA2,COLUMNS($T$1:X$1),0),"")</f>
        <v/>
      </c>
      <c r="Y89" s="12" t="str">
        <f ca="1">IFERROR(VLOOKUP($C$7&amp;"_"&amp;$T89,DATA2,COLUMNS($T$1:Y$1),0),"")</f>
        <v/>
      </c>
      <c r="Z89" s="12"/>
      <c r="AA89" s="12">
        <v>87</v>
      </c>
      <c r="AB89" s="12" t="str">
        <f ca="1">IFERROR(VLOOKUP($C$8&amp;"_"&amp;$AA89,DATA2,COLUMNS($AA$1:AB$1),0),"")</f>
        <v/>
      </c>
      <c r="AC89" s="12" t="str">
        <f ca="1">IFERROR(VLOOKUP($C$8&amp;"_"&amp;$AA89,DATA2,COLUMNS($AA$1:AC$1),0),"")</f>
        <v/>
      </c>
      <c r="AD89" s="12" t="str">
        <f ca="1">IFERROR(VLOOKUP($C$8&amp;"_"&amp;$AA89,DATA2,COLUMNS($AA$1:AD$1),0),"")</f>
        <v/>
      </c>
      <c r="AE89" s="12" t="str">
        <f ca="1">IFERROR(VLOOKUP($C$8&amp;"_"&amp;$AA89,DATA2,COLUMNS($AA$1:AE$1),0),"")</f>
        <v/>
      </c>
      <c r="AF89" s="12" t="str">
        <f ca="1">IFERROR(VLOOKUP($C$8&amp;"_"&amp;$AA89,DATA2,COLUMNS($AA$1:AF$1),0),"")</f>
        <v/>
      </c>
      <c r="AG89" s="12"/>
      <c r="AH89" s="12">
        <v>87</v>
      </c>
      <c r="AI89" s="12" t="str">
        <f ca="1">IFERROR(VLOOKUP($C$9&amp;"_"&amp;$AH89,DATA2,COLUMNS($AH$1:AI$1),0),"")</f>
        <v/>
      </c>
      <c r="AJ89" s="12" t="str">
        <f ca="1">IFERROR(VLOOKUP($C$9&amp;"_"&amp;$AH89,DATA2,COLUMNS($AH$1:AJ$1),0),"")</f>
        <v/>
      </c>
      <c r="AK89" s="12" t="str">
        <f ca="1">IFERROR(VLOOKUP($C$9&amp;"_"&amp;$AH89,DATA2,COLUMNS($AH$1:AK$1),0),"")</f>
        <v/>
      </c>
      <c r="AL89" s="12" t="str">
        <f ca="1">IFERROR(VLOOKUP($C$9&amp;"_"&amp;$AH89,DATA2,COLUMNS($AH$1:AL$1),0),"")</f>
        <v/>
      </c>
      <c r="AM89" s="12" t="str">
        <f ca="1">IFERROR(VLOOKUP($C$9&amp;"_"&amp;$AH89,DATA2,COLUMNS($AH$1:AM$1),0),"")</f>
        <v/>
      </c>
      <c r="AN89" s="12"/>
      <c r="AO89" s="12">
        <v>87</v>
      </c>
      <c r="AP89" s="12" t="str">
        <f ca="1">IFERROR(VLOOKUP($C$10&amp;"_"&amp;$AO89,DATA2,COLUMNS($AO$1:AP$1),0),"")</f>
        <v/>
      </c>
      <c r="AQ89" s="12" t="str">
        <f ca="1">IFERROR(VLOOKUP($C$10&amp;"_"&amp;$AO89,DATA2,COLUMNS($AO$1:AQ$1),0),"")</f>
        <v/>
      </c>
      <c r="AR89" s="12" t="str">
        <f ca="1">IFERROR(VLOOKUP($C$10&amp;"_"&amp;$AO89,DATA2,COLUMNS($AO$1:AR$1),0),"")</f>
        <v/>
      </c>
      <c r="AS89" s="12" t="str">
        <f ca="1">IFERROR(VLOOKUP($C$10&amp;"_"&amp;$AO89,DATA2,COLUMNS($AO$1:AS$1),0),"")</f>
        <v/>
      </c>
      <c r="AT89" s="12" t="str">
        <f ca="1">IFERROR(VLOOKUP($C$10&amp;"_"&amp;$AO89,DATA2,COLUMNS($AO$1:AT$1),0),"")</f>
        <v/>
      </c>
      <c r="AU89" s="12"/>
      <c r="AV89" s="12">
        <v>87</v>
      </c>
      <c r="AW89" s="12" t="str">
        <f ca="1">IFERROR(VLOOKUP($C$11&amp;"_"&amp;$AV89,DATA2,COLUMNS($AV$1:AW$1),0),"")</f>
        <v/>
      </c>
      <c r="AX89" s="12" t="str">
        <f ca="1">IFERROR(VLOOKUP($C$11&amp;"_"&amp;$AV89,DATA2,COLUMNS($AV$1:AX$1),0),"")</f>
        <v/>
      </c>
      <c r="AY89" s="12" t="str">
        <f ca="1">IFERROR(VLOOKUP($C$11&amp;"_"&amp;$AV89,DATA2,COLUMNS($AV$1:AY$1),0),"")</f>
        <v/>
      </c>
      <c r="AZ89" s="12" t="str">
        <f ca="1">IFERROR(VLOOKUP($C$11&amp;"_"&amp;$AV89,DATA2,COLUMNS($AV$1:AZ$1),0),"")</f>
        <v/>
      </c>
      <c r="BA89" s="12" t="str">
        <f ca="1">IFERROR(VLOOKUP($C$11&amp;"_"&amp;$AV89,DATA2,COLUMNS($AV$1:BA$1),0),"")</f>
        <v/>
      </c>
      <c r="BB89" s="12"/>
      <c r="BC89" s="12">
        <v>87</v>
      </c>
      <c r="BD89" s="12" t="str">
        <f ca="1">IFERROR(VLOOKUP($C$12&amp;"_"&amp;$BC89,DATA2,COLUMNS($BC$1:BD$1),0),"")</f>
        <v/>
      </c>
      <c r="BE89" s="12" t="str">
        <f ca="1">IFERROR(VLOOKUP($C$12&amp;"_"&amp;$BC89,DATA2,COLUMNS($BC$1:BE$1),0),"")</f>
        <v/>
      </c>
      <c r="BF89" s="12" t="str">
        <f ca="1">IFERROR(VLOOKUP($C$12&amp;"_"&amp;$BC89,DATA2,COLUMNS($BC$1:BF$1),0),"")</f>
        <v/>
      </c>
      <c r="BG89" s="12" t="str">
        <f ca="1">IFERROR(VLOOKUP($C$12&amp;"_"&amp;$BC89,DATA2,COLUMNS($BC$1:BG$1),0),"")</f>
        <v/>
      </c>
      <c r="BH89" s="12" t="str">
        <f ca="1">IFERROR(VLOOKUP($C$12&amp;"_"&amp;$BC89,DATA2,COLUMNS($BC$1:BH$1),0),"")</f>
        <v/>
      </c>
    </row>
    <row r="90" spans="1:60" ht="15.75" customHeight="1" x14ac:dyDescent="0.25">
      <c r="A90" s="48"/>
      <c r="B90" s="48"/>
      <c r="C90" s="48"/>
      <c r="D90" s="48"/>
      <c r="E90" s="12"/>
      <c r="F90" s="12">
        <v>88</v>
      </c>
      <c r="G90" s="12" t="str">
        <f ca="1">IFERROR(VLOOKUP($C$5&amp;"_"&amp;$F90,DATA2,COLUMNS($F$1:G$1),0),"")</f>
        <v/>
      </c>
      <c r="H90" s="12" t="str">
        <f ca="1">IFERROR(VLOOKUP($C$5&amp;"_"&amp;$F90,DATA2,COLUMNS($F$1:H$1),0),"")</f>
        <v/>
      </c>
      <c r="I90" s="12" t="str">
        <f ca="1">IFERROR(VLOOKUP($C$5&amp;"_"&amp;$F90,DATA2,COLUMNS($F$1:I$1),0),"")</f>
        <v/>
      </c>
      <c r="J90" s="12" t="str">
        <f ca="1">IFERROR(VLOOKUP($C$5&amp;"_"&amp;$F90,DATA2,COLUMNS($F$1:J$1),0),"")</f>
        <v/>
      </c>
      <c r="K90" s="12" t="str">
        <f ca="1">IFERROR(VLOOKUP($C$5&amp;"_"&amp;$F90,DATA2,COLUMNS($F$1:K$1),0),"")</f>
        <v/>
      </c>
      <c r="L90" s="12"/>
      <c r="M90" s="12">
        <v>88</v>
      </c>
      <c r="N90" s="12" t="str">
        <f ca="1">IFERROR(VLOOKUP($C$6&amp;"_"&amp;$M90,DATA2,COLUMNS($M$1:N$1),0),"")</f>
        <v/>
      </c>
      <c r="O90" s="12" t="str">
        <f ca="1">IFERROR(VLOOKUP($C$6&amp;"_"&amp;$M90,DATA2,COLUMNS($M$1:O$1),0),"")</f>
        <v/>
      </c>
      <c r="P90" s="12" t="str">
        <f ca="1">IFERROR(VLOOKUP($C$6&amp;"_"&amp;$M90,DATA2,COLUMNS($M$1:P$1),0),"")</f>
        <v/>
      </c>
      <c r="Q90" s="12" t="str">
        <f ca="1">IFERROR(VLOOKUP($C$6&amp;"_"&amp;$M90,DATA2,COLUMNS($M$1:Q$1),0),"")</f>
        <v/>
      </c>
      <c r="R90" s="12" t="str">
        <f ca="1">IFERROR(VLOOKUP($C$6&amp;"_"&amp;$M90,DATA2,COLUMNS($M$1:R$1),0),"")</f>
        <v/>
      </c>
      <c r="S90" s="12"/>
      <c r="T90" s="12">
        <v>88</v>
      </c>
      <c r="U90" s="12" t="str">
        <f ca="1">IFERROR(VLOOKUP($C$7&amp;"_"&amp;$T90,DATA2,COLUMNS($T$1:U$1),0),"")</f>
        <v/>
      </c>
      <c r="V90" s="12" t="str">
        <f ca="1">IFERROR(VLOOKUP($C$7&amp;"_"&amp;$T90,DATA2,COLUMNS($T$1:V$1),0),"")</f>
        <v/>
      </c>
      <c r="W90" s="12" t="str">
        <f ca="1">IFERROR(VLOOKUP($C$7&amp;"_"&amp;$T90,DATA2,COLUMNS($T$1:W$1),0),"")</f>
        <v/>
      </c>
      <c r="X90" s="12" t="str">
        <f ca="1">IFERROR(VLOOKUP($C$7&amp;"_"&amp;$T90,DATA2,COLUMNS($T$1:X$1),0),"")</f>
        <v/>
      </c>
      <c r="Y90" s="12" t="str">
        <f ca="1">IFERROR(VLOOKUP($C$7&amp;"_"&amp;$T90,DATA2,COLUMNS($T$1:Y$1),0),"")</f>
        <v/>
      </c>
      <c r="Z90" s="12"/>
      <c r="AA90" s="12">
        <v>88</v>
      </c>
      <c r="AB90" s="12" t="str">
        <f ca="1">IFERROR(VLOOKUP($C$8&amp;"_"&amp;$AA90,DATA2,COLUMNS($AA$1:AB$1),0),"")</f>
        <v/>
      </c>
      <c r="AC90" s="12" t="str">
        <f ca="1">IFERROR(VLOOKUP($C$8&amp;"_"&amp;$AA90,DATA2,COLUMNS($AA$1:AC$1),0),"")</f>
        <v/>
      </c>
      <c r="AD90" s="12" t="str">
        <f ca="1">IFERROR(VLOOKUP($C$8&amp;"_"&amp;$AA90,DATA2,COLUMNS($AA$1:AD$1),0),"")</f>
        <v/>
      </c>
      <c r="AE90" s="12" t="str">
        <f ca="1">IFERROR(VLOOKUP($C$8&amp;"_"&amp;$AA90,DATA2,COLUMNS($AA$1:AE$1),0),"")</f>
        <v/>
      </c>
      <c r="AF90" s="12" t="str">
        <f ca="1">IFERROR(VLOOKUP($C$8&amp;"_"&amp;$AA90,DATA2,COLUMNS($AA$1:AF$1),0),"")</f>
        <v/>
      </c>
      <c r="AG90" s="12"/>
      <c r="AH90" s="12">
        <v>88</v>
      </c>
      <c r="AI90" s="12" t="str">
        <f ca="1">IFERROR(VLOOKUP($C$9&amp;"_"&amp;$AH90,DATA2,COLUMNS($AH$1:AI$1),0),"")</f>
        <v/>
      </c>
      <c r="AJ90" s="12" t="str">
        <f ca="1">IFERROR(VLOOKUP($C$9&amp;"_"&amp;$AH90,DATA2,COLUMNS($AH$1:AJ$1),0),"")</f>
        <v/>
      </c>
      <c r="AK90" s="12" t="str">
        <f ca="1">IFERROR(VLOOKUP($C$9&amp;"_"&amp;$AH90,DATA2,COLUMNS($AH$1:AK$1),0),"")</f>
        <v/>
      </c>
      <c r="AL90" s="12" t="str">
        <f ca="1">IFERROR(VLOOKUP($C$9&amp;"_"&amp;$AH90,DATA2,COLUMNS($AH$1:AL$1),0),"")</f>
        <v/>
      </c>
      <c r="AM90" s="12" t="str">
        <f ca="1">IFERROR(VLOOKUP($C$9&amp;"_"&amp;$AH90,DATA2,COLUMNS($AH$1:AM$1),0),"")</f>
        <v/>
      </c>
      <c r="AN90" s="12"/>
      <c r="AO90" s="12">
        <v>88</v>
      </c>
      <c r="AP90" s="12" t="str">
        <f ca="1">IFERROR(VLOOKUP($C$10&amp;"_"&amp;$AO90,DATA2,COLUMNS($AO$1:AP$1),0),"")</f>
        <v/>
      </c>
      <c r="AQ90" s="12" t="str">
        <f ca="1">IFERROR(VLOOKUP($C$10&amp;"_"&amp;$AO90,DATA2,COLUMNS($AO$1:AQ$1),0),"")</f>
        <v/>
      </c>
      <c r="AR90" s="12" t="str">
        <f ca="1">IFERROR(VLOOKUP($C$10&amp;"_"&amp;$AO90,DATA2,COLUMNS($AO$1:AR$1),0),"")</f>
        <v/>
      </c>
      <c r="AS90" s="12" t="str">
        <f ca="1">IFERROR(VLOOKUP($C$10&amp;"_"&amp;$AO90,DATA2,COLUMNS($AO$1:AS$1),0),"")</f>
        <v/>
      </c>
      <c r="AT90" s="12" t="str">
        <f ca="1">IFERROR(VLOOKUP($C$10&amp;"_"&amp;$AO90,DATA2,COLUMNS($AO$1:AT$1),0),"")</f>
        <v/>
      </c>
      <c r="AU90" s="12"/>
      <c r="AV90" s="12">
        <v>88</v>
      </c>
      <c r="AW90" s="12" t="str">
        <f ca="1">IFERROR(VLOOKUP($C$11&amp;"_"&amp;$AV90,DATA2,COLUMNS($AV$1:AW$1),0),"")</f>
        <v/>
      </c>
      <c r="AX90" s="12" t="str">
        <f ca="1">IFERROR(VLOOKUP($C$11&amp;"_"&amp;$AV90,DATA2,COLUMNS($AV$1:AX$1),0),"")</f>
        <v/>
      </c>
      <c r="AY90" s="12" t="str">
        <f ca="1">IFERROR(VLOOKUP($C$11&amp;"_"&amp;$AV90,DATA2,COLUMNS($AV$1:AY$1),0),"")</f>
        <v/>
      </c>
      <c r="AZ90" s="12" t="str">
        <f ca="1">IFERROR(VLOOKUP($C$11&amp;"_"&amp;$AV90,DATA2,COLUMNS($AV$1:AZ$1),0),"")</f>
        <v/>
      </c>
      <c r="BA90" s="12" t="str">
        <f ca="1">IFERROR(VLOOKUP($C$11&amp;"_"&amp;$AV90,DATA2,COLUMNS($AV$1:BA$1),0),"")</f>
        <v/>
      </c>
      <c r="BB90" s="12"/>
      <c r="BC90" s="12">
        <v>88</v>
      </c>
      <c r="BD90" s="12" t="str">
        <f ca="1">IFERROR(VLOOKUP($C$12&amp;"_"&amp;$BC90,DATA2,COLUMNS($BC$1:BD$1),0),"")</f>
        <v/>
      </c>
      <c r="BE90" s="12" t="str">
        <f ca="1">IFERROR(VLOOKUP($C$12&amp;"_"&amp;$BC90,DATA2,COLUMNS($BC$1:BE$1),0),"")</f>
        <v/>
      </c>
      <c r="BF90" s="12" t="str">
        <f ca="1">IFERROR(VLOOKUP($C$12&amp;"_"&amp;$BC90,DATA2,COLUMNS($BC$1:BF$1),0),"")</f>
        <v/>
      </c>
      <c r="BG90" s="12" t="str">
        <f ca="1">IFERROR(VLOOKUP($C$12&amp;"_"&amp;$BC90,DATA2,COLUMNS($BC$1:BG$1),0),"")</f>
        <v/>
      </c>
      <c r="BH90" s="12" t="str">
        <f ca="1">IFERROR(VLOOKUP($C$12&amp;"_"&amp;$BC90,DATA2,COLUMNS($BC$1:BH$1),0),"")</f>
        <v/>
      </c>
    </row>
    <row r="91" spans="1:60" ht="15.75" customHeight="1" x14ac:dyDescent="0.25">
      <c r="A91" s="48"/>
      <c r="B91" s="48"/>
      <c r="C91" s="48"/>
      <c r="D91" s="48"/>
      <c r="E91" s="12"/>
      <c r="F91" s="12">
        <v>89</v>
      </c>
      <c r="G91" s="12" t="str">
        <f ca="1">IFERROR(VLOOKUP($C$5&amp;"_"&amp;$F91,DATA2,COLUMNS($F$1:G$1),0),"")</f>
        <v/>
      </c>
      <c r="H91" s="12" t="str">
        <f ca="1">IFERROR(VLOOKUP($C$5&amp;"_"&amp;$F91,DATA2,COLUMNS($F$1:H$1),0),"")</f>
        <v/>
      </c>
      <c r="I91" s="12" t="str">
        <f ca="1">IFERROR(VLOOKUP($C$5&amp;"_"&amp;$F91,DATA2,COLUMNS($F$1:I$1),0),"")</f>
        <v/>
      </c>
      <c r="J91" s="12" t="str">
        <f ca="1">IFERROR(VLOOKUP($C$5&amp;"_"&amp;$F91,DATA2,COLUMNS($F$1:J$1),0),"")</f>
        <v/>
      </c>
      <c r="K91" s="12" t="str">
        <f ca="1">IFERROR(VLOOKUP($C$5&amp;"_"&amp;$F91,DATA2,COLUMNS($F$1:K$1),0),"")</f>
        <v/>
      </c>
      <c r="L91" s="12"/>
      <c r="M91" s="12">
        <v>89</v>
      </c>
      <c r="N91" s="12" t="str">
        <f ca="1">IFERROR(VLOOKUP($C$6&amp;"_"&amp;$M91,DATA2,COLUMNS($M$1:N$1),0),"")</f>
        <v/>
      </c>
      <c r="O91" s="12" t="str">
        <f ca="1">IFERROR(VLOOKUP($C$6&amp;"_"&amp;$M91,DATA2,COLUMNS($M$1:O$1),0),"")</f>
        <v/>
      </c>
      <c r="P91" s="12" t="str">
        <f ca="1">IFERROR(VLOOKUP($C$6&amp;"_"&amp;$M91,DATA2,COLUMNS($M$1:P$1),0),"")</f>
        <v/>
      </c>
      <c r="Q91" s="12" t="str">
        <f ca="1">IFERROR(VLOOKUP($C$6&amp;"_"&amp;$M91,DATA2,COLUMNS($M$1:Q$1),0),"")</f>
        <v/>
      </c>
      <c r="R91" s="12" t="str">
        <f ca="1">IFERROR(VLOOKUP($C$6&amp;"_"&amp;$M91,DATA2,COLUMNS($M$1:R$1),0),"")</f>
        <v/>
      </c>
      <c r="S91" s="12"/>
      <c r="T91" s="12">
        <v>89</v>
      </c>
      <c r="U91" s="12" t="str">
        <f ca="1">IFERROR(VLOOKUP($C$7&amp;"_"&amp;$T91,DATA2,COLUMNS($T$1:U$1),0),"")</f>
        <v/>
      </c>
      <c r="V91" s="12" t="str">
        <f ca="1">IFERROR(VLOOKUP($C$7&amp;"_"&amp;$T91,DATA2,COLUMNS($T$1:V$1),0),"")</f>
        <v/>
      </c>
      <c r="W91" s="12" t="str">
        <f ca="1">IFERROR(VLOOKUP($C$7&amp;"_"&amp;$T91,DATA2,COLUMNS($T$1:W$1),0),"")</f>
        <v/>
      </c>
      <c r="X91" s="12" t="str">
        <f ca="1">IFERROR(VLOOKUP($C$7&amp;"_"&amp;$T91,DATA2,COLUMNS($T$1:X$1),0),"")</f>
        <v/>
      </c>
      <c r="Y91" s="12" t="str">
        <f ca="1">IFERROR(VLOOKUP($C$7&amp;"_"&amp;$T91,DATA2,COLUMNS($T$1:Y$1),0),"")</f>
        <v/>
      </c>
      <c r="Z91" s="12"/>
      <c r="AA91" s="12">
        <v>89</v>
      </c>
      <c r="AB91" s="12" t="str">
        <f ca="1">IFERROR(VLOOKUP($C$8&amp;"_"&amp;$AA91,DATA2,COLUMNS($AA$1:AB$1),0),"")</f>
        <v/>
      </c>
      <c r="AC91" s="12" t="str">
        <f ca="1">IFERROR(VLOOKUP($C$8&amp;"_"&amp;$AA91,DATA2,COLUMNS($AA$1:AC$1),0),"")</f>
        <v/>
      </c>
      <c r="AD91" s="12" t="str">
        <f ca="1">IFERROR(VLOOKUP($C$8&amp;"_"&amp;$AA91,DATA2,COLUMNS($AA$1:AD$1),0),"")</f>
        <v/>
      </c>
      <c r="AE91" s="12" t="str">
        <f ca="1">IFERROR(VLOOKUP($C$8&amp;"_"&amp;$AA91,DATA2,COLUMNS($AA$1:AE$1),0),"")</f>
        <v/>
      </c>
      <c r="AF91" s="12" t="str">
        <f ca="1">IFERROR(VLOOKUP($C$8&amp;"_"&amp;$AA91,DATA2,COLUMNS($AA$1:AF$1),0),"")</f>
        <v/>
      </c>
      <c r="AG91" s="12"/>
      <c r="AH91" s="12">
        <v>89</v>
      </c>
      <c r="AI91" s="12" t="str">
        <f ca="1">IFERROR(VLOOKUP($C$9&amp;"_"&amp;$AH91,DATA2,COLUMNS($AH$1:AI$1),0),"")</f>
        <v/>
      </c>
      <c r="AJ91" s="12" t="str">
        <f ca="1">IFERROR(VLOOKUP($C$9&amp;"_"&amp;$AH91,DATA2,COLUMNS($AH$1:AJ$1),0),"")</f>
        <v/>
      </c>
      <c r="AK91" s="12" t="str">
        <f ca="1">IFERROR(VLOOKUP($C$9&amp;"_"&amp;$AH91,DATA2,COLUMNS($AH$1:AK$1),0),"")</f>
        <v/>
      </c>
      <c r="AL91" s="12" t="str">
        <f ca="1">IFERROR(VLOOKUP($C$9&amp;"_"&amp;$AH91,DATA2,COLUMNS($AH$1:AL$1),0),"")</f>
        <v/>
      </c>
      <c r="AM91" s="12" t="str">
        <f ca="1">IFERROR(VLOOKUP($C$9&amp;"_"&amp;$AH91,DATA2,COLUMNS($AH$1:AM$1),0),"")</f>
        <v/>
      </c>
      <c r="AN91" s="12"/>
      <c r="AO91" s="12">
        <v>89</v>
      </c>
      <c r="AP91" s="12" t="str">
        <f ca="1">IFERROR(VLOOKUP($C$10&amp;"_"&amp;$AO91,DATA2,COLUMNS($AO$1:AP$1),0),"")</f>
        <v/>
      </c>
      <c r="AQ91" s="12" t="str">
        <f ca="1">IFERROR(VLOOKUP($C$10&amp;"_"&amp;$AO91,DATA2,COLUMNS($AO$1:AQ$1),0),"")</f>
        <v/>
      </c>
      <c r="AR91" s="12" t="str">
        <f ca="1">IFERROR(VLOOKUP($C$10&amp;"_"&amp;$AO91,DATA2,COLUMNS($AO$1:AR$1),0),"")</f>
        <v/>
      </c>
      <c r="AS91" s="12" t="str">
        <f ca="1">IFERROR(VLOOKUP($C$10&amp;"_"&amp;$AO91,DATA2,COLUMNS($AO$1:AS$1),0),"")</f>
        <v/>
      </c>
      <c r="AT91" s="12" t="str">
        <f ca="1">IFERROR(VLOOKUP($C$10&amp;"_"&amp;$AO91,DATA2,COLUMNS($AO$1:AT$1),0),"")</f>
        <v/>
      </c>
      <c r="AU91" s="12"/>
      <c r="AV91" s="12">
        <v>89</v>
      </c>
      <c r="AW91" s="12" t="str">
        <f ca="1">IFERROR(VLOOKUP($C$11&amp;"_"&amp;$AV91,DATA2,COLUMNS($AV$1:AW$1),0),"")</f>
        <v/>
      </c>
      <c r="AX91" s="12" t="str">
        <f ca="1">IFERROR(VLOOKUP($C$11&amp;"_"&amp;$AV91,DATA2,COLUMNS($AV$1:AX$1),0),"")</f>
        <v/>
      </c>
      <c r="AY91" s="12" t="str">
        <f ca="1">IFERROR(VLOOKUP($C$11&amp;"_"&amp;$AV91,DATA2,COLUMNS($AV$1:AY$1),0),"")</f>
        <v/>
      </c>
      <c r="AZ91" s="12" t="str">
        <f ca="1">IFERROR(VLOOKUP($C$11&amp;"_"&amp;$AV91,DATA2,COLUMNS($AV$1:AZ$1),0),"")</f>
        <v/>
      </c>
      <c r="BA91" s="12" t="str">
        <f ca="1">IFERROR(VLOOKUP($C$11&amp;"_"&amp;$AV91,DATA2,COLUMNS($AV$1:BA$1),0),"")</f>
        <v/>
      </c>
      <c r="BB91" s="12"/>
      <c r="BC91" s="12">
        <v>89</v>
      </c>
      <c r="BD91" s="12" t="str">
        <f ca="1">IFERROR(VLOOKUP($C$12&amp;"_"&amp;$BC91,DATA2,COLUMNS($BC$1:BD$1),0),"")</f>
        <v/>
      </c>
      <c r="BE91" s="12" t="str">
        <f ca="1">IFERROR(VLOOKUP($C$12&amp;"_"&amp;$BC91,DATA2,COLUMNS($BC$1:BE$1),0),"")</f>
        <v/>
      </c>
      <c r="BF91" s="12" t="str">
        <f ca="1">IFERROR(VLOOKUP($C$12&amp;"_"&amp;$BC91,DATA2,COLUMNS($BC$1:BF$1),0),"")</f>
        <v/>
      </c>
      <c r="BG91" s="12" t="str">
        <f ca="1">IFERROR(VLOOKUP($C$12&amp;"_"&amp;$BC91,DATA2,COLUMNS($BC$1:BG$1),0),"")</f>
        <v/>
      </c>
      <c r="BH91" s="12" t="str">
        <f ca="1">IFERROR(VLOOKUP($C$12&amp;"_"&amp;$BC91,DATA2,COLUMNS($BC$1:BH$1),0),"")</f>
        <v/>
      </c>
    </row>
    <row r="92" spans="1:60" ht="15.75" customHeight="1" x14ac:dyDescent="0.25">
      <c r="A92" s="48"/>
      <c r="B92" s="48"/>
      <c r="C92" s="48"/>
      <c r="D92" s="48"/>
      <c r="E92" s="12"/>
      <c r="F92" s="12">
        <v>90</v>
      </c>
      <c r="G92" s="12" t="str">
        <f ca="1">IFERROR(VLOOKUP($C$5&amp;"_"&amp;$F92,DATA2,COLUMNS($F$1:G$1),0),"")</f>
        <v/>
      </c>
      <c r="H92" s="12" t="str">
        <f ca="1">IFERROR(VLOOKUP($C$5&amp;"_"&amp;$F92,DATA2,COLUMNS($F$1:H$1),0),"")</f>
        <v/>
      </c>
      <c r="I92" s="12" t="str">
        <f ca="1">IFERROR(VLOOKUP($C$5&amp;"_"&amp;$F92,DATA2,COLUMNS($F$1:I$1),0),"")</f>
        <v/>
      </c>
      <c r="J92" s="12" t="str">
        <f ca="1">IFERROR(VLOOKUP($C$5&amp;"_"&amp;$F92,DATA2,COLUMNS($F$1:J$1),0),"")</f>
        <v/>
      </c>
      <c r="K92" s="12" t="str">
        <f ca="1">IFERROR(VLOOKUP($C$5&amp;"_"&amp;$F92,DATA2,COLUMNS($F$1:K$1),0),"")</f>
        <v/>
      </c>
      <c r="L92" s="12"/>
      <c r="M92" s="12">
        <v>90</v>
      </c>
      <c r="N92" s="12" t="str">
        <f ca="1">IFERROR(VLOOKUP($C$6&amp;"_"&amp;$M92,DATA2,COLUMNS($M$1:N$1),0),"")</f>
        <v/>
      </c>
      <c r="O92" s="12" t="str">
        <f ca="1">IFERROR(VLOOKUP($C$6&amp;"_"&amp;$M92,DATA2,COLUMNS($M$1:O$1),0),"")</f>
        <v/>
      </c>
      <c r="P92" s="12" t="str">
        <f ca="1">IFERROR(VLOOKUP($C$6&amp;"_"&amp;$M92,DATA2,COLUMNS($M$1:P$1),0),"")</f>
        <v/>
      </c>
      <c r="Q92" s="12" t="str">
        <f ca="1">IFERROR(VLOOKUP($C$6&amp;"_"&amp;$M92,DATA2,COLUMNS($M$1:Q$1),0),"")</f>
        <v/>
      </c>
      <c r="R92" s="12" t="str">
        <f ca="1">IFERROR(VLOOKUP($C$6&amp;"_"&amp;$M92,DATA2,COLUMNS($M$1:R$1),0),"")</f>
        <v/>
      </c>
      <c r="S92" s="12"/>
      <c r="T92" s="12">
        <v>90</v>
      </c>
      <c r="U92" s="12" t="str">
        <f ca="1">IFERROR(VLOOKUP($C$7&amp;"_"&amp;$T92,DATA2,COLUMNS($T$1:U$1),0),"")</f>
        <v/>
      </c>
      <c r="V92" s="12" t="str">
        <f ca="1">IFERROR(VLOOKUP($C$7&amp;"_"&amp;$T92,DATA2,COLUMNS($T$1:V$1),0),"")</f>
        <v/>
      </c>
      <c r="W92" s="12" t="str">
        <f ca="1">IFERROR(VLOOKUP($C$7&amp;"_"&amp;$T92,DATA2,COLUMNS($T$1:W$1),0),"")</f>
        <v/>
      </c>
      <c r="X92" s="12" t="str">
        <f ca="1">IFERROR(VLOOKUP($C$7&amp;"_"&amp;$T92,DATA2,COLUMNS($T$1:X$1),0),"")</f>
        <v/>
      </c>
      <c r="Y92" s="12" t="str">
        <f ca="1">IFERROR(VLOOKUP($C$7&amp;"_"&amp;$T92,DATA2,COLUMNS($T$1:Y$1),0),"")</f>
        <v/>
      </c>
      <c r="Z92" s="12"/>
      <c r="AA92" s="12">
        <v>90</v>
      </c>
      <c r="AB92" s="12" t="str">
        <f ca="1">IFERROR(VLOOKUP($C$8&amp;"_"&amp;$AA92,DATA2,COLUMNS($AA$1:AB$1),0),"")</f>
        <v/>
      </c>
      <c r="AC92" s="12" t="str">
        <f ca="1">IFERROR(VLOOKUP($C$8&amp;"_"&amp;$AA92,DATA2,COLUMNS($AA$1:AC$1),0),"")</f>
        <v/>
      </c>
      <c r="AD92" s="12" t="str">
        <f ca="1">IFERROR(VLOOKUP($C$8&amp;"_"&amp;$AA92,DATA2,COLUMNS($AA$1:AD$1),0),"")</f>
        <v/>
      </c>
      <c r="AE92" s="12" t="str">
        <f ca="1">IFERROR(VLOOKUP($C$8&amp;"_"&amp;$AA92,DATA2,COLUMNS($AA$1:AE$1),0),"")</f>
        <v/>
      </c>
      <c r="AF92" s="12" t="str">
        <f ca="1">IFERROR(VLOOKUP($C$8&amp;"_"&amp;$AA92,DATA2,COLUMNS($AA$1:AF$1),0),"")</f>
        <v/>
      </c>
      <c r="AG92" s="12"/>
      <c r="AH92" s="12">
        <v>90</v>
      </c>
      <c r="AI92" s="12" t="str">
        <f ca="1">IFERROR(VLOOKUP($C$9&amp;"_"&amp;$AH92,DATA2,COLUMNS($AH$1:AI$1),0),"")</f>
        <v/>
      </c>
      <c r="AJ92" s="12" t="str">
        <f ca="1">IFERROR(VLOOKUP($C$9&amp;"_"&amp;$AH92,DATA2,COLUMNS($AH$1:AJ$1),0),"")</f>
        <v/>
      </c>
      <c r="AK92" s="12" t="str">
        <f ca="1">IFERROR(VLOOKUP($C$9&amp;"_"&amp;$AH92,DATA2,COLUMNS($AH$1:AK$1),0),"")</f>
        <v/>
      </c>
      <c r="AL92" s="12" t="str">
        <f ca="1">IFERROR(VLOOKUP($C$9&amp;"_"&amp;$AH92,DATA2,COLUMNS($AH$1:AL$1),0),"")</f>
        <v/>
      </c>
      <c r="AM92" s="12" t="str">
        <f ca="1">IFERROR(VLOOKUP($C$9&amp;"_"&amp;$AH92,DATA2,COLUMNS($AH$1:AM$1),0),"")</f>
        <v/>
      </c>
      <c r="AN92" s="12"/>
      <c r="AO92" s="12">
        <v>90</v>
      </c>
      <c r="AP92" s="12" t="str">
        <f ca="1">IFERROR(VLOOKUP($C$10&amp;"_"&amp;$AO92,DATA2,COLUMNS($AO$1:AP$1),0),"")</f>
        <v/>
      </c>
      <c r="AQ92" s="12" t="str">
        <f ca="1">IFERROR(VLOOKUP($C$10&amp;"_"&amp;$AO92,DATA2,COLUMNS($AO$1:AQ$1),0),"")</f>
        <v/>
      </c>
      <c r="AR92" s="12" t="str">
        <f ca="1">IFERROR(VLOOKUP($C$10&amp;"_"&amp;$AO92,DATA2,COLUMNS($AO$1:AR$1),0),"")</f>
        <v/>
      </c>
      <c r="AS92" s="12" t="str">
        <f ca="1">IFERROR(VLOOKUP($C$10&amp;"_"&amp;$AO92,DATA2,COLUMNS($AO$1:AS$1),0),"")</f>
        <v/>
      </c>
      <c r="AT92" s="12" t="str">
        <f ca="1">IFERROR(VLOOKUP($C$10&amp;"_"&amp;$AO92,DATA2,COLUMNS($AO$1:AT$1),0),"")</f>
        <v/>
      </c>
      <c r="AU92" s="12"/>
      <c r="AV92" s="12">
        <v>90</v>
      </c>
      <c r="AW92" s="12" t="str">
        <f ca="1">IFERROR(VLOOKUP($C$11&amp;"_"&amp;$AV92,DATA2,COLUMNS($AV$1:AW$1),0),"")</f>
        <v/>
      </c>
      <c r="AX92" s="12" t="str">
        <f ca="1">IFERROR(VLOOKUP($C$11&amp;"_"&amp;$AV92,DATA2,COLUMNS($AV$1:AX$1),0),"")</f>
        <v/>
      </c>
      <c r="AY92" s="12" t="str">
        <f ca="1">IFERROR(VLOOKUP($C$11&amp;"_"&amp;$AV92,DATA2,COLUMNS($AV$1:AY$1),0),"")</f>
        <v/>
      </c>
      <c r="AZ92" s="12" t="str">
        <f ca="1">IFERROR(VLOOKUP($C$11&amp;"_"&amp;$AV92,DATA2,COLUMNS($AV$1:AZ$1),0),"")</f>
        <v/>
      </c>
      <c r="BA92" s="12" t="str">
        <f ca="1">IFERROR(VLOOKUP($C$11&amp;"_"&amp;$AV92,DATA2,COLUMNS($AV$1:BA$1),0),"")</f>
        <v/>
      </c>
      <c r="BB92" s="12"/>
      <c r="BC92" s="12">
        <v>90</v>
      </c>
      <c r="BD92" s="12" t="str">
        <f ca="1">IFERROR(VLOOKUP($C$12&amp;"_"&amp;$BC92,DATA2,COLUMNS($BC$1:BD$1),0),"")</f>
        <v/>
      </c>
      <c r="BE92" s="12" t="str">
        <f ca="1">IFERROR(VLOOKUP($C$12&amp;"_"&amp;$BC92,DATA2,COLUMNS($BC$1:BE$1),0),"")</f>
        <v/>
      </c>
      <c r="BF92" s="12" t="str">
        <f ca="1">IFERROR(VLOOKUP($C$12&amp;"_"&amp;$BC92,DATA2,COLUMNS($BC$1:BF$1),0),"")</f>
        <v/>
      </c>
      <c r="BG92" s="12" t="str">
        <f ca="1">IFERROR(VLOOKUP($C$12&amp;"_"&amp;$BC92,DATA2,COLUMNS($BC$1:BG$1),0),"")</f>
        <v/>
      </c>
      <c r="BH92" s="12" t="str">
        <f ca="1">IFERROR(VLOOKUP($C$12&amp;"_"&amp;$BC92,DATA2,COLUMNS($BC$1:BH$1),0),"")</f>
        <v/>
      </c>
    </row>
    <row r="93" spans="1:60" ht="15.75" customHeight="1" x14ac:dyDescent="0.25">
      <c r="A93" s="48"/>
      <c r="B93" s="48"/>
      <c r="C93" s="48"/>
      <c r="D93" s="48"/>
      <c r="E93" s="12"/>
      <c r="F93" s="12">
        <v>91</v>
      </c>
      <c r="G93" s="12" t="str">
        <f ca="1">IFERROR(VLOOKUP($C$5&amp;"_"&amp;$F93,DATA2,COLUMNS($F$1:G$1),0),"")</f>
        <v/>
      </c>
      <c r="H93" s="12" t="str">
        <f ca="1">IFERROR(VLOOKUP($C$5&amp;"_"&amp;$F93,DATA2,COLUMNS($F$1:H$1),0),"")</f>
        <v/>
      </c>
      <c r="I93" s="12" t="str">
        <f ca="1">IFERROR(VLOOKUP($C$5&amp;"_"&amp;$F93,DATA2,COLUMNS($F$1:I$1),0),"")</f>
        <v/>
      </c>
      <c r="J93" s="12" t="str">
        <f ca="1">IFERROR(VLOOKUP($C$5&amp;"_"&amp;$F93,DATA2,COLUMNS($F$1:J$1),0),"")</f>
        <v/>
      </c>
      <c r="K93" s="12" t="str">
        <f ca="1">IFERROR(VLOOKUP($C$5&amp;"_"&amp;$F93,DATA2,COLUMNS($F$1:K$1),0),"")</f>
        <v/>
      </c>
      <c r="L93" s="12"/>
      <c r="M93" s="12">
        <v>91</v>
      </c>
      <c r="N93" s="12" t="str">
        <f ca="1">IFERROR(VLOOKUP($C$6&amp;"_"&amp;$M93,DATA2,COLUMNS($M$1:N$1),0),"")</f>
        <v/>
      </c>
      <c r="O93" s="12" t="str">
        <f ca="1">IFERROR(VLOOKUP($C$6&amp;"_"&amp;$M93,DATA2,COLUMNS($M$1:O$1),0),"")</f>
        <v/>
      </c>
      <c r="P93" s="12" t="str">
        <f ca="1">IFERROR(VLOOKUP($C$6&amp;"_"&amp;$M93,DATA2,COLUMNS($M$1:P$1),0),"")</f>
        <v/>
      </c>
      <c r="Q93" s="12" t="str">
        <f ca="1">IFERROR(VLOOKUP($C$6&amp;"_"&amp;$M93,DATA2,COLUMNS($M$1:Q$1),0),"")</f>
        <v/>
      </c>
      <c r="R93" s="12" t="str">
        <f ca="1">IFERROR(VLOOKUP($C$6&amp;"_"&amp;$M93,DATA2,COLUMNS($M$1:R$1),0),"")</f>
        <v/>
      </c>
      <c r="S93" s="12"/>
      <c r="T93" s="12">
        <v>91</v>
      </c>
      <c r="U93" s="12" t="str">
        <f ca="1">IFERROR(VLOOKUP($C$7&amp;"_"&amp;$T93,DATA2,COLUMNS($T$1:U$1),0),"")</f>
        <v/>
      </c>
      <c r="V93" s="12" t="str">
        <f ca="1">IFERROR(VLOOKUP($C$7&amp;"_"&amp;$T93,DATA2,COLUMNS($T$1:V$1),0),"")</f>
        <v/>
      </c>
      <c r="W93" s="12" t="str">
        <f ca="1">IFERROR(VLOOKUP($C$7&amp;"_"&amp;$T93,DATA2,COLUMNS($T$1:W$1),0),"")</f>
        <v/>
      </c>
      <c r="X93" s="12" t="str">
        <f ca="1">IFERROR(VLOOKUP($C$7&amp;"_"&amp;$T93,DATA2,COLUMNS($T$1:X$1),0),"")</f>
        <v/>
      </c>
      <c r="Y93" s="12" t="str">
        <f ca="1">IFERROR(VLOOKUP($C$7&amp;"_"&amp;$T93,DATA2,COLUMNS($T$1:Y$1),0),"")</f>
        <v/>
      </c>
      <c r="Z93" s="12"/>
      <c r="AA93" s="12">
        <v>91</v>
      </c>
      <c r="AB93" s="12" t="str">
        <f ca="1">IFERROR(VLOOKUP($C$8&amp;"_"&amp;$AA93,DATA2,COLUMNS($AA$1:AB$1),0),"")</f>
        <v/>
      </c>
      <c r="AC93" s="12" t="str">
        <f ca="1">IFERROR(VLOOKUP($C$8&amp;"_"&amp;$AA93,DATA2,COLUMNS($AA$1:AC$1),0),"")</f>
        <v/>
      </c>
      <c r="AD93" s="12" t="str">
        <f ca="1">IFERROR(VLOOKUP($C$8&amp;"_"&amp;$AA93,DATA2,COLUMNS($AA$1:AD$1),0),"")</f>
        <v/>
      </c>
      <c r="AE93" s="12" t="str">
        <f ca="1">IFERROR(VLOOKUP($C$8&amp;"_"&amp;$AA93,DATA2,COLUMNS($AA$1:AE$1),0),"")</f>
        <v/>
      </c>
      <c r="AF93" s="12" t="str">
        <f ca="1">IFERROR(VLOOKUP($C$8&amp;"_"&amp;$AA93,DATA2,COLUMNS($AA$1:AF$1),0),"")</f>
        <v/>
      </c>
      <c r="AG93" s="12"/>
      <c r="AH93" s="12">
        <v>91</v>
      </c>
      <c r="AI93" s="12" t="str">
        <f ca="1">IFERROR(VLOOKUP($C$9&amp;"_"&amp;$AH93,DATA2,COLUMNS($AH$1:AI$1),0),"")</f>
        <v/>
      </c>
      <c r="AJ93" s="12" t="str">
        <f ca="1">IFERROR(VLOOKUP($C$9&amp;"_"&amp;$AH93,DATA2,COLUMNS($AH$1:AJ$1),0),"")</f>
        <v/>
      </c>
      <c r="AK93" s="12" t="str">
        <f ca="1">IFERROR(VLOOKUP($C$9&amp;"_"&amp;$AH93,DATA2,COLUMNS($AH$1:AK$1),0),"")</f>
        <v/>
      </c>
      <c r="AL93" s="12" t="str">
        <f ca="1">IFERROR(VLOOKUP($C$9&amp;"_"&amp;$AH93,DATA2,COLUMNS($AH$1:AL$1),0),"")</f>
        <v/>
      </c>
      <c r="AM93" s="12" t="str">
        <f ca="1">IFERROR(VLOOKUP($C$9&amp;"_"&amp;$AH93,DATA2,COLUMNS($AH$1:AM$1),0),"")</f>
        <v/>
      </c>
      <c r="AN93" s="12"/>
      <c r="AO93" s="12">
        <v>91</v>
      </c>
      <c r="AP93" s="12" t="str">
        <f ca="1">IFERROR(VLOOKUP($C$10&amp;"_"&amp;$AO93,DATA2,COLUMNS($AO$1:AP$1),0),"")</f>
        <v/>
      </c>
      <c r="AQ93" s="12" t="str">
        <f ca="1">IFERROR(VLOOKUP($C$10&amp;"_"&amp;$AO93,DATA2,COLUMNS($AO$1:AQ$1),0),"")</f>
        <v/>
      </c>
      <c r="AR93" s="12" t="str">
        <f ca="1">IFERROR(VLOOKUP($C$10&amp;"_"&amp;$AO93,DATA2,COLUMNS($AO$1:AR$1),0),"")</f>
        <v/>
      </c>
      <c r="AS93" s="12" t="str">
        <f ca="1">IFERROR(VLOOKUP($C$10&amp;"_"&amp;$AO93,DATA2,COLUMNS($AO$1:AS$1),0),"")</f>
        <v/>
      </c>
      <c r="AT93" s="12" t="str">
        <f ca="1">IFERROR(VLOOKUP($C$10&amp;"_"&amp;$AO93,DATA2,COLUMNS($AO$1:AT$1),0),"")</f>
        <v/>
      </c>
      <c r="AU93" s="12"/>
      <c r="AV93" s="12">
        <v>91</v>
      </c>
      <c r="AW93" s="12" t="str">
        <f ca="1">IFERROR(VLOOKUP($C$11&amp;"_"&amp;$AV93,DATA2,COLUMNS($AV$1:AW$1),0),"")</f>
        <v/>
      </c>
      <c r="AX93" s="12" t="str">
        <f ca="1">IFERROR(VLOOKUP($C$11&amp;"_"&amp;$AV93,DATA2,COLUMNS($AV$1:AX$1),0),"")</f>
        <v/>
      </c>
      <c r="AY93" s="12" t="str">
        <f ca="1">IFERROR(VLOOKUP($C$11&amp;"_"&amp;$AV93,DATA2,COLUMNS($AV$1:AY$1),0),"")</f>
        <v/>
      </c>
      <c r="AZ93" s="12" t="str">
        <f ca="1">IFERROR(VLOOKUP($C$11&amp;"_"&amp;$AV93,DATA2,COLUMNS($AV$1:AZ$1),0),"")</f>
        <v/>
      </c>
      <c r="BA93" s="12" t="str">
        <f ca="1">IFERROR(VLOOKUP($C$11&amp;"_"&amp;$AV93,DATA2,COLUMNS($AV$1:BA$1),0),"")</f>
        <v/>
      </c>
      <c r="BB93" s="12"/>
      <c r="BC93" s="12">
        <v>91</v>
      </c>
      <c r="BD93" s="12" t="str">
        <f ca="1">IFERROR(VLOOKUP($C$12&amp;"_"&amp;$BC93,DATA2,COLUMNS($BC$1:BD$1),0),"")</f>
        <v/>
      </c>
      <c r="BE93" s="12" t="str">
        <f ca="1">IFERROR(VLOOKUP($C$12&amp;"_"&amp;$BC93,DATA2,COLUMNS($BC$1:BE$1),0),"")</f>
        <v/>
      </c>
      <c r="BF93" s="12" t="str">
        <f ca="1">IFERROR(VLOOKUP($C$12&amp;"_"&amp;$BC93,DATA2,COLUMNS($BC$1:BF$1),0),"")</f>
        <v/>
      </c>
      <c r="BG93" s="12" t="str">
        <f ca="1">IFERROR(VLOOKUP($C$12&amp;"_"&amp;$BC93,DATA2,COLUMNS($BC$1:BG$1),0),"")</f>
        <v/>
      </c>
      <c r="BH93" s="12" t="str">
        <f ca="1">IFERROR(VLOOKUP($C$12&amp;"_"&amp;$BC93,DATA2,COLUMNS($BC$1:BH$1),0),"")</f>
        <v/>
      </c>
    </row>
    <row r="94" spans="1:60" ht="15.75" customHeight="1" x14ac:dyDescent="0.25">
      <c r="A94" s="48"/>
      <c r="B94" s="48"/>
      <c r="C94" s="48"/>
      <c r="D94" s="48"/>
      <c r="E94" s="12"/>
      <c r="F94" s="12">
        <v>92</v>
      </c>
      <c r="G94" s="12" t="str">
        <f ca="1">IFERROR(VLOOKUP($C$5&amp;"_"&amp;$F94,DATA2,COLUMNS($F$1:G$1),0),"")</f>
        <v/>
      </c>
      <c r="H94" s="12" t="str">
        <f ca="1">IFERROR(VLOOKUP($C$5&amp;"_"&amp;$F94,DATA2,COLUMNS($F$1:H$1),0),"")</f>
        <v/>
      </c>
      <c r="I94" s="12" t="str">
        <f ca="1">IFERROR(VLOOKUP($C$5&amp;"_"&amp;$F94,DATA2,COLUMNS($F$1:I$1),0),"")</f>
        <v/>
      </c>
      <c r="J94" s="12" t="str">
        <f ca="1">IFERROR(VLOOKUP($C$5&amp;"_"&amp;$F94,DATA2,COLUMNS($F$1:J$1),0),"")</f>
        <v/>
      </c>
      <c r="K94" s="12" t="str">
        <f ca="1">IFERROR(VLOOKUP($C$5&amp;"_"&amp;$F94,DATA2,COLUMNS($F$1:K$1),0),"")</f>
        <v/>
      </c>
      <c r="L94" s="12"/>
      <c r="M94" s="12">
        <v>92</v>
      </c>
      <c r="N94" s="12" t="str">
        <f ca="1">IFERROR(VLOOKUP($C$6&amp;"_"&amp;$M94,DATA2,COLUMNS($M$1:N$1),0),"")</f>
        <v/>
      </c>
      <c r="O94" s="12" t="str">
        <f ca="1">IFERROR(VLOOKUP($C$6&amp;"_"&amp;$M94,DATA2,COLUMNS($M$1:O$1),0),"")</f>
        <v/>
      </c>
      <c r="P94" s="12" t="str">
        <f ca="1">IFERROR(VLOOKUP($C$6&amp;"_"&amp;$M94,DATA2,COLUMNS($M$1:P$1),0),"")</f>
        <v/>
      </c>
      <c r="Q94" s="12" t="str">
        <f ca="1">IFERROR(VLOOKUP($C$6&amp;"_"&amp;$M94,DATA2,COLUMNS($M$1:Q$1),0),"")</f>
        <v/>
      </c>
      <c r="R94" s="12" t="str">
        <f ca="1">IFERROR(VLOOKUP($C$6&amp;"_"&amp;$M94,DATA2,COLUMNS($M$1:R$1),0),"")</f>
        <v/>
      </c>
      <c r="S94" s="12"/>
      <c r="T94" s="12">
        <v>92</v>
      </c>
      <c r="U94" s="12" t="str">
        <f ca="1">IFERROR(VLOOKUP($C$7&amp;"_"&amp;$T94,DATA2,COLUMNS($T$1:U$1),0),"")</f>
        <v/>
      </c>
      <c r="V94" s="12" t="str">
        <f ca="1">IFERROR(VLOOKUP($C$7&amp;"_"&amp;$T94,DATA2,COLUMNS($T$1:V$1),0),"")</f>
        <v/>
      </c>
      <c r="W94" s="12" t="str">
        <f ca="1">IFERROR(VLOOKUP($C$7&amp;"_"&amp;$T94,DATA2,COLUMNS($T$1:W$1),0),"")</f>
        <v/>
      </c>
      <c r="X94" s="12" t="str">
        <f ca="1">IFERROR(VLOOKUP($C$7&amp;"_"&amp;$T94,DATA2,COLUMNS($T$1:X$1),0),"")</f>
        <v/>
      </c>
      <c r="Y94" s="12" t="str">
        <f ca="1">IFERROR(VLOOKUP($C$7&amp;"_"&amp;$T94,DATA2,COLUMNS($T$1:Y$1),0),"")</f>
        <v/>
      </c>
      <c r="Z94" s="12"/>
      <c r="AA94" s="12">
        <v>92</v>
      </c>
      <c r="AB94" s="12" t="str">
        <f ca="1">IFERROR(VLOOKUP($C$8&amp;"_"&amp;$AA94,DATA2,COLUMNS($AA$1:AB$1),0),"")</f>
        <v/>
      </c>
      <c r="AC94" s="12" t="str">
        <f ca="1">IFERROR(VLOOKUP($C$8&amp;"_"&amp;$AA94,DATA2,COLUMNS($AA$1:AC$1),0),"")</f>
        <v/>
      </c>
      <c r="AD94" s="12" t="str">
        <f ca="1">IFERROR(VLOOKUP($C$8&amp;"_"&amp;$AA94,DATA2,COLUMNS($AA$1:AD$1),0),"")</f>
        <v/>
      </c>
      <c r="AE94" s="12" t="str">
        <f ca="1">IFERROR(VLOOKUP($C$8&amp;"_"&amp;$AA94,DATA2,COLUMNS($AA$1:AE$1),0),"")</f>
        <v/>
      </c>
      <c r="AF94" s="12" t="str">
        <f ca="1">IFERROR(VLOOKUP($C$8&amp;"_"&amp;$AA94,DATA2,COLUMNS($AA$1:AF$1),0),"")</f>
        <v/>
      </c>
      <c r="AG94" s="12"/>
      <c r="AH94" s="12">
        <v>92</v>
      </c>
      <c r="AI94" s="12" t="str">
        <f ca="1">IFERROR(VLOOKUP($C$9&amp;"_"&amp;$AH94,DATA2,COLUMNS($AH$1:AI$1),0),"")</f>
        <v/>
      </c>
      <c r="AJ94" s="12" t="str">
        <f ca="1">IFERROR(VLOOKUP($C$9&amp;"_"&amp;$AH94,DATA2,COLUMNS($AH$1:AJ$1),0),"")</f>
        <v/>
      </c>
      <c r="AK94" s="12" t="str">
        <f ca="1">IFERROR(VLOOKUP($C$9&amp;"_"&amp;$AH94,DATA2,COLUMNS($AH$1:AK$1),0),"")</f>
        <v/>
      </c>
      <c r="AL94" s="12" t="str">
        <f ca="1">IFERROR(VLOOKUP($C$9&amp;"_"&amp;$AH94,DATA2,COLUMNS($AH$1:AL$1),0),"")</f>
        <v/>
      </c>
      <c r="AM94" s="12" t="str">
        <f ca="1">IFERROR(VLOOKUP($C$9&amp;"_"&amp;$AH94,DATA2,COLUMNS($AH$1:AM$1),0),"")</f>
        <v/>
      </c>
      <c r="AN94" s="12"/>
      <c r="AO94" s="12">
        <v>92</v>
      </c>
      <c r="AP94" s="12" t="str">
        <f ca="1">IFERROR(VLOOKUP($C$10&amp;"_"&amp;$AO94,DATA2,COLUMNS($AO$1:AP$1),0),"")</f>
        <v/>
      </c>
      <c r="AQ94" s="12" t="str">
        <f ca="1">IFERROR(VLOOKUP($C$10&amp;"_"&amp;$AO94,DATA2,COLUMNS($AO$1:AQ$1),0),"")</f>
        <v/>
      </c>
      <c r="AR94" s="12" t="str">
        <f ca="1">IFERROR(VLOOKUP($C$10&amp;"_"&amp;$AO94,DATA2,COLUMNS($AO$1:AR$1),0),"")</f>
        <v/>
      </c>
      <c r="AS94" s="12" t="str">
        <f ca="1">IFERROR(VLOOKUP($C$10&amp;"_"&amp;$AO94,DATA2,COLUMNS($AO$1:AS$1),0),"")</f>
        <v/>
      </c>
      <c r="AT94" s="12" t="str">
        <f ca="1">IFERROR(VLOOKUP($C$10&amp;"_"&amp;$AO94,DATA2,COLUMNS($AO$1:AT$1),0),"")</f>
        <v/>
      </c>
      <c r="AU94" s="12"/>
      <c r="AV94" s="12">
        <v>92</v>
      </c>
      <c r="AW94" s="12" t="str">
        <f ca="1">IFERROR(VLOOKUP($C$11&amp;"_"&amp;$AV94,DATA2,COLUMNS($AV$1:AW$1),0),"")</f>
        <v/>
      </c>
      <c r="AX94" s="12" t="str">
        <f ca="1">IFERROR(VLOOKUP($C$11&amp;"_"&amp;$AV94,DATA2,COLUMNS($AV$1:AX$1),0),"")</f>
        <v/>
      </c>
      <c r="AY94" s="12" t="str">
        <f ca="1">IFERROR(VLOOKUP($C$11&amp;"_"&amp;$AV94,DATA2,COLUMNS($AV$1:AY$1),0),"")</f>
        <v/>
      </c>
      <c r="AZ94" s="12" t="str">
        <f ca="1">IFERROR(VLOOKUP($C$11&amp;"_"&amp;$AV94,DATA2,COLUMNS($AV$1:AZ$1),0),"")</f>
        <v/>
      </c>
      <c r="BA94" s="12" t="str">
        <f ca="1">IFERROR(VLOOKUP($C$11&amp;"_"&amp;$AV94,DATA2,COLUMNS($AV$1:BA$1),0),"")</f>
        <v/>
      </c>
      <c r="BB94" s="12"/>
      <c r="BC94" s="12">
        <v>92</v>
      </c>
      <c r="BD94" s="12" t="str">
        <f ca="1">IFERROR(VLOOKUP($C$12&amp;"_"&amp;$BC94,DATA2,COLUMNS($BC$1:BD$1),0),"")</f>
        <v/>
      </c>
      <c r="BE94" s="12" t="str">
        <f ca="1">IFERROR(VLOOKUP($C$12&amp;"_"&amp;$BC94,DATA2,COLUMNS($BC$1:BE$1),0),"")</f>
        <v/>
      </c>
      <c r="BF94" s="12" t="str">
        <f ca="1">IFERROR(VLOOKUP($C$12&amp;"_"&amp;$BC94,DATA2,COLUMNS($BC$1:BF$1),0),"")</f>
        <v/>
      </c>
      <c r="BG94" s="12" t="str">
        <f ca="1">IFERROR(VLOOKUP($C$12&amp;"_"&amp;$BC94,DATA2,COLUMNS($BC$1:BG$1),0),"")</f>
        <v/>
      </c>
      <c r="BH94" s="12" t="str">
        <f ca="1">IFERROR(VLOOKUP($C$12&amp;"_"&amp;$BC94,DATA2,COLUMNS($BC$1:BH$1),0),"")</f>
        <v/>
      </c>
    </row>
    <row r="95" spans="1:60" ht="15.75" customHeight="1" x14ac:dyDescent="0.25">
      <c r="A95" s="48"/>
      <c r="B95" s="48"/>
      <c r="C95" s="48"/>
      <c r="D95" s="48"/>
      <c r="E95" s="12"/>
      <c r="F95" s="12">
        <v>93</v>
      </c>
      <c r="G95" s="12" t="str">
        <f ca="1">IFERROR(VLOOKUP($C$5&amp;"_"&amp;$F95,DATA2,COLUMNS($F$1:G$1),0),"")</f>
        <v/>
      </c>
      <c r="H95" s="12" t="str">
        <f ca="1">IFERROR(VLOOKUP($C$5&amp;"_"&amp;$F95,DATA2,COLUMNS($F$1:H$1),0),"")</f>
        <v/>
      </c>
      <c r="I95" s="12" t="str">
        <f ca="1">IFERROR(VLOOKUP($C$5&amp;"_"&amp;$F95,DATA2,COLUMNS($F$1:I$1),0),"")</f>
        <v/>
      </c>
      <c r="J95" s="12" t="str">
        <f ca="1">IFERROR(VLOOKUP($C$5&amp;"_"&amp;$F95,DATA2,COLUMNS($F$1:J$1),0),"")</f>
        <v/>
      </c>
      <c r="K95" s="12" t="str">
        <f ca="1">IFERROR(VLOOKUP($C$5&amp;"_"&amp;$F95,DATA2,COLUMNS($F$1:K$1),0),"")</f>
        <v/>
      </c>
      <c r="L95" s="12"/>
      <c r="M95" s="12">
        <v>93</v>
      </c>
      <c r="N95" s="12" t="str">
        <f ca="1">IFERROR(VLOOKUP($C$6&amp;"_"&amp;$M95,DATA2,COLUMNS($M$1:N$1),0),"")</f>
        <v/>
      </c>
      <c r="O95" s="12" t="str">
        <f ca="1">IFERROR(VLOOKUP($C$6&amp;"_"&amp;$M95,DATA2,COLUMNS($M$1:O$1),0),"")</f>
        <v/>
      </c>
      <c r="P95" s="12" t="str">
        <f ca="1">IFERROR(VLOOKUP($C$6&amp;"_"&amp;$M95,DATA2,COLUMNS($M$1:P$1),0),"")</f>
        <v/>
      </c>
      <c r="Q95" s="12" t="str">
        <f ca="1">IFERROR(VLOOKUP($C$6&amp;"_"&amp;$M95,DATA2,COLUMNS($M$1:Q$1),0),"")</f>
        <v/>
      </c>
      <c r="R95" s="12" t="str">
        <f ca="1">IFERROR(VLOOKUP($C$6&amp;"_"&amp;$M95,DATA2,COLUMNS($M$1:R$1),0),"")</f>
        <v/>
      </c>
      <c r="S95" s="12"/>
      <c r="T95" s="12">
        <v>93</v>
      </c>
      <c r="U95" s="12" t="str">
        <f ca="1">IFERROR(VLOOKUP($C$7&amp;"_"&amp;$T95,DATA2,COLUMNS($T$1:U$1),0),"")</f>
        <v/>
      </c>
      <c r="V95" s="12" t="str">
        <f ca="1">IFERROR(VLOOKUP($C$7&amp;"_"&amp;$T95,DATA2,COLUMNS($T$1:V$1),0),"")</f>
        <v/>
      </c>
      <c r="W95" s="12" t="str">
        <f ca="1">IFERROR(VLOOKUP($C$7&amp;"_"&amp;$T95,DATA2,COLUMNS($T$1:W$1),0),"")</f>
        <v/>
      </c>
      <c r="X95" s="12" t="str">
        <f ca="1">IFERROR(VLOOKUP($C$7&amp;"_"&amp;$T95,DATA2,COLUMNS($T$1:X$1),0),"")</f>
        <v/>
      </c>
      <c r="Y95" s="12" t="str">
        <f ca="1">IFERROR(VLOOKUP($C$7&amp;"_"&amp;$T95,DATA2,COLUMNS($T$1:Y$1),0),"")</f>
        <v/>
      </c>
      <c r="Z95" s="12"/>
      <c r="AA95" s="12">
        <v>93</v>
      </c>
      <c r="AB95" s="12" t="str">
        <f ca="1">IFERROR(VLOOKUP($C$8&amp;"_"&amp;$AA95,DATA2,COLUMNS($AA$1:AB$1),0),"")</f>
        <v/>
      </c>
      <c r="AC95" s="12" t="str">
        <f ca="1">IFERROR(VLOOKUP($C$8&amp;"_"&amp;$AA95,DATA2,COLUMNS($AA$1:AC$1),0),"")</f>
        <v/>
      </c>
      <c r="AD95" s="12" t="str">
        <f ca="1">IFERROR(VLOOKUP($C$8&amp;"_"&amp;$AA95,DATA2,COLUMNS($AA$1:AD$1),0),"")</f>
        <v/>
      </c>
      <c r="AE95" s="12" t="str">
        <f ca="1">IFERROR(VLOOKUP($C$8&amp;"_"&amp;$AA95,DATA2,COLUMNS($AA$1:AE$1),0),"")</f>
        <v/>
      </c>
      <c r="AF95" s="12" t="str">
        <f ca="1">IFERROR(VLOOKUP($C$8&amp;"_"&amp;$AA95,DATA2,COLUMNS($AA$1:AF$1),0),"")</f>
        <v/>
      </c>
      <c r="AG95" s="12"/>
      <c r="AH95" s="12">
        <v>93</v>
      </c>
      <c r="AI95" s="12" t="str">
        <f ca="1">IFERROR(VLOOKUP($C$9&amp;"_"&amp;$AH95,DATA2,COLUMNS($AH$1:AI$1),0),"")</f>
        <v/>
      </c>
      <c r="AJ95" s="12" t="str">
        <f ca="1">IFERROR(VLOOKUP($C$9&amp;"_"&amp;$AH95,DATA2,COLUMNS($AH$1:AJ$1),0),"")</f>
        <v/>
      </c>
      <c r="AK95" s="12" t="str">
        <f ca="1">IFERROR(VLOOKUP($C$9&amp;"_"&amp;$AH95,DATA2,COLUMNS($AH$1:AK$1),0),"")</f>
        <v/>
      </c>
      <c r="AL95" s="12" t="str">
        <f ca="1">IFERROR(VLOOKUP($C$9&amp;"_"&amp;$AH95,DATA2,COLUMNS($AH$1:AL$1),0),"")</f>
        <v/>
      </c>
      <c r="AM95" s="12" t="str">
        <f ca="1">IFERROR(VLOOKUP($C$9&amp;"_"&amp;$AH95,DATA2,COLUMNS($AH$1:AM$1),0),"")</f>
        <v/>
      </c>
      <c r="AN95" s="12"/>
      <c r="AO95" s="12">
        <v>93</v>
      </c>
      <c r="AP95" s="12" t="str">
        <f ca="1">IFERROR(VLOOKUP($C$10&amp;"_"&amp;$AO95,DATA2,COLUMNS($AO$1:AP$1),0),"")</f>
        <v/>
      </c>
      <c r="AQ95" s="12" t="str">
        <f ca="1">IFERROR(VLOOKUP($C$10&amp;"_"&amp;$AO95,DATA2,COLUMNS($AO$1:AQ$1),0),"")</f>
        <v/>
      </c>
      <c r="AR95" s="12" t="str">
        <f ca="1">IFERROR(VLOOKUP($C$10&amp;"_"&amp;$AO95,DATA2,COLUMNS($AO$1:AR$1),0),"")</f>
        <v/>
      </c>
      <c r="AS95" s="12" t="str">
        <f ca="1">IFERROR(VLOOKUP($C$10&amp;"_"&amp;$AO95,DATA2,COLUMNS($AO$1:AS$1),0),"")</f>
        <v/>
      </c>
      <c r="AT95" s="12" t="str">
        <f ca="1">IFERROR(VLOOKUP($C$10&amp;"_"&amp;$AO95,DATA2,COLUMNS($AO$1:AT$1),0),"")</f>
        <v/>
      </c>
      <c r="AU95" s="12"/>
      <c r="AV95" s="12">
        <v>93</v>
      </c>
      <c r="AW95" s="12" t="str">
        <f ca="1">IFERROR(VLOOKUP($C$11&amp;"_"&amp;$AV95,DATA2,COLUMNS($AV$1:AW$1),0),"")</f>
        <v/>
      </c>
      <c r="AX95" s="12" t="str">
        <f ca="1">IFERROR(VLOOKUP($C$11&amp;"_"&amp;$AV95,DATA2,COLUMNS($AV$1:AX$1),0),"")</f>
        <v/>
      </c>
      <c r="AY95" s="12" t="str">
        <f ca="1">IFERROR(VLOOKUP($C$11&amp;"_"&amp;$AV95,DATA2,COLUMNS($AV$1:AY$1),0),"")</f>
        <v/>
      </c>
      <c r="AZ95" s="12" t="str">
        <f ca="1">IFERROR(VLOOKUP($C$11&amp;"_"&amp;$AV95,DATA2,COLUMNS($AV$1:AZ$1),0),"")</f>
        <v/>
      </c>
      <c r="BA95" s="12" t="str">
        <f ca="1">IFERROR(VLOOKUP($C$11&amp;"_"&amp;$AV95,DATA2,COLUMNS($AV$1:BA$1),0),"")</f>
        <v/>
      </c>
      <c r="BB95" s="12"/>
      <c r="BC95" s="12">
        <v>93</v>
      </c>
      <c r="BD95" s="12" t="str">
        <f ca="1">IFERROR(VLOOKUP($C$12&amp;"_"&amp;$BC95,DATA2,COLUMNS($BC$1:BD$1),0),"")</f>
        <v/>
      </c>
      <c r="BE95" s="12" t="str">
        <f ca="1">IFERROR(VLOOKUP($C$12&amp;"_"&amp;$BC95,DATA2,COLUMNS($BC$1:BE$1),0),"")</f>
        <v/>
      </c>
      <c r="BF95" s="12" t="str">
        <f ca="1">IFERROR(VLOOKUP($C$12&amp;"_"&amp;$BC95,DATA2,COLUMNS($BC$1:BF$1),0),"")</f>
        <v/>
      </c>
      <c r="BG95" s="12" t="str">
        <f ca="1">IFERROR(VLOOKUP($C$12&amp;"_"&amp;$BC95,DATA2,COLUMNS($BC$1:BG$1),0),"")</f>
        <v/>
      </c>
      <c r="BH95" s="12" t="str">
        <f ca="1">IFERROR(VLOOKUP($C$12&amp;"_"&amp;$BC95,DATA2,COLUMNS($BC$1:BH$1),0),"")</f>
        <v/>
      </c>
    </row>
    <row r="96" spans="1:60" ht="15.75" customHeight="1" x14ac:dyDescent="0.25">
      <c r="A96" s="48"/>
      <c r="B96" s="48"/>
      <c r="C96" s="48"/>
      <c r="D96" s="48"/>
      <c r="E96" s="12"/>
      <c r="F96" s="12">
        <v>94</v>
      </c>
      <c r="G96" s="12" t="str">
        <f ca="1">IFERROR(VLOOKUP($C$5&amp;"_"&amp;$F96,DATA2,COLUMNS($F$1:G$1),0),"")</f>
        <v/>
      </c>
      <c r="H96" s="12" t="str">
        <f ca="1">IFERROR(VLOOKUP($C$5&amp;"_"&amp;$F96,DATA2,COLUMNS($F$1:H$1),0),"")</f>
        <v/>
      </c>
      <c r="I96" s="12" t="str">
        <f ca="1">IFERROR(VLOOKUP($C$5&amp;"_"&amp;$F96,DATA2,COLUMNS($F$1:I$1),0),"")</f>
        <v/>
      </c>
      <c r="J96" s="12" t="str">
        <f ca="1">IFERROR(VLOOKUP($C$5&amp;"_"&amp;$F96,DATA2,COLUMNS($F$1:J$1),0),"")</f>
        <v/>
      </c>
      <c r="K96" s="12" t="str">
        <f ca="1">IFERROR(VLOOKUP($C$5&amp;"_"&amp;$F96,DATA2,COLUMNS($F$1:K$1),0),"")</f>
        <v/>
      </c>
      <c r="L96" s="12"/>
      <c r="M96" s="12">
        <v>94</v>
      </c>
      <c r="N96" s="12" t="str">
        <f ca="1">IFERROR(VLOOKUP($C$6&amp;"_"&amp;$M96,DATA2,COLUMNS($M$1:N$1),0),"")</f>
        <v/>
      </c>
      <c r="O96" s="12" t="str">
        <f ca="1">IFERROR(VLOOKUP($C$6&amp;"_"&amp;$M96,DATA2,COLUMNS($M$1:O$1),0),"")</f>
        <v/>
      </c>
      <c r="P96" s="12" t="str">
        <f ca="1">IFERROR(VLOOKUP($C$6&amp;"_"&amp;$M96,DATA2,COLUMNS($M$1:P$1),0),"")</f>
        <v/>
      </c>
      <c r="Q96" s="12" t="str">
        <f ca="1">IFERROR(VLOOKUP($C$6&amp;"_"&amp;$M96,DATA2,COLUMNS($M$1:Q$1),0),"")</f>
        <v/>
      </c>
      <c r="R96" s="12" t="str">
        <f ca="1">IFERROR(VLOOKUP($C$6&amp;"_"&amp;$M96,DATA2,COLUMNS($M$1:R$1),0),"")</f>
        <v/>
      </c>
      <c r="S96" s="12"/>
      <c r="T96" s="12">
        <v>94</v>
      </c>
      <c r="U96" s="12" t="str">
        <f ca="1">IFERROR(VLOOKUP($C$7&amp;"_"&amp;$T96,DATA2,COLUMNS($T$1:U$1),0),"")</f>
        <v/>
      </c>
      <c r="V96" s="12" t="str">
        <f ca="1">IFERROR(VLOOKUP($C$7&amp;"_"&amp;$T96,DATA2,COLUMNS($T$1:V$1),0),"")</f>
        <v/>
      </c>
      <c r="W96" s="12" t="str">
        <f ca="1">IFERROR(VLOOKUP($C$7&amp;"_"&amp;$T96,DATA2,COLUMNS($T$1:W$1),0),"")</f>
        <v/>
      </c>
      <c r="X96" s="12" t="str">
        <f ca="1">IFERROR(VLOOKUP($C$7&amp;"_"&amp;$T96,DATA2,COLUMNS($T$1:X$1),0),"")</f>
        <v/>
      </c>
      <c r="Y96" s="12" t="str">
        <f ca="1">IFERROR(VLOOKUP($C$7&amp;"_"&amp;$T96,DATA2,COLUMNS($T$1:Y$1),0),"")</f>
        <v/>
      </c>
      <c r="Z96" s="12"/>
      <c r="AA96" s="12">
        <v>94</v>
      </c>
      <c r="AB96" s="12" t="str">
        <f ca="1">IFERROR(VLOOKUP($C$8&amp;"_"&amp;$AA96,DATA2,COLUMNS($AA$1:AB$1),0),"")</f>
        <v/>
      </c>
      <c r="AC96" s="12" t="str">
        <f ca="1">IFERROR(VLOOKUP($C$8&amp;"_"&amp;$AA96,DATA2,COLUMNS($AA$1:AC$1),0),"")</f>
        <v/>
      </c>
      <c r="AD96" s="12" t="str">
        <f ca="1">IFERROR(VLOOKUP($C$8&amp;"_"&amp;$AA96,DATA2,COLUMNS($AA$1:AD$1),0),"")</f>
        <v/>
      </c>
      <c r="AE96" s="12" t="str">
        <f ca="1">IFERROR(VLOOKUP($C$8&amp;"_"&amp;$AA96,DATA2,COLUMNS($AA$1:AE$1),0),"")</f>
        <v/>
      </c>
      <c r="AF96" s="12" t="str">
        <f ca="1">IFERROR(VLOOKUP($C$8&amp;"_"&amp;$AA96,DATA2,COLUMNS($AA$1:AF$1),0),"")</f>
        <v/>
      </c>
      <c r="AG96" s="12"/>
      <c r="AH96" s="12">
        <v>94</v>
      </c>
      <c r="AI96" s="12" t="str">
        <f ca="1">IFERROR(VLOOKUP($C$9&amp;"_"&amp;$AH96,DATA2,COLUMNS($AH$1:AI$1),0),"")</f>
        <v/>
      </c>
      <c r="AJ96" s="12" t="str">
        <f ca="1">IFERROR(VLOOKUP($C$9&amp;"_"&amp;$AH96,DATA2,COLUMNS($AH$1:AJ$1),0),"")</f>
        <v/>
      </c>
      <c r="AK96" s="12" t="str">
        <f ca="1">IFERROR(VLOOKUP($C$9&amp;"_"&amp;$AH96,DATA2,COLUMNS($AH$1:AK$1),0),"")</f>
        <v/>
      </c>
      <c r="AL96" s="12" t="str">
        <f ca="1">IFERROR(VLOOKUP($C$9&amp;"_"&amp;$AH96,DATA2,COLUMNS($AH$1:AL$1),0),"")</f>
        <v/>
      </c>
      <c r="AM96" s="12" t="str">
        <f ca="1">IFERROR(VLOOKUP($C$9&amp;"_"&amp;$AH96,DATA2,COLUMNS($AH$1:AM$1),0),"")</f>
        <v/>
      </c>
      <c r="AN96" s="12"/>
      <c r="AO96" s="12">
        <v>94</v>
      </c>
      <c r="AP96" s="12" t="str">
        <f ca="1">IFERROR(VLOOKUP($C$10&amp;"_"&amp;$AO96,DATA2,COLUMNS($AO$1:AP$1),0),"")</f>
        <v/>
      </c>
      <c r="AQ96" s="12" t="str">
        <f ca="1">IFERROR(VLOOKUP($C$10&amp;"_"&amp;$AO96,DATA2,COLUMNS($AO$1:AQ$1),0),"")</f>
        <v/>
      </c>
      <c r="AR96" s="12" t="str">
        <f ca="1">IFERROR(VLOOKUP($C$10&amp;"_"&amp;$AO96,DATA2,COLUMNS($AO$1:AR$1),0),"")</f>
        <v/>
      </c>
      <c r="AS96" s="12" t="str">
        <f ca="1">IFERROR(VLOOKUP($C$10&amp;"_"&amp;$AO96,DATA2,COLUMNS($AO$1:AS$1),0),"")</f>
        <v/>
      </c>
      <c r="AT96" s="12" t="str">
        <f ca="1">IFERROR(VLOOKUP($C$10&amp;"_"&amp;$AO96,DATA2,COLUMNS($AO$1:AT$1),0),"")</f>
        <v/>
      </c>
      <c r="AU96" s="12"/>
      <c r="AV96" s="12">
        <v>94</v>
      </c>
      <c r="AW96" s="12" t="str">
        <f ca="1">IFERROR(VLOOKUP($C$11&amp;"_"&amp;$AV96,DATA2,COLUMNS($AV$1:AW$1),0),"")</f>
        <v/>
      </c>
      <c r="AX96" s="12" t="str">
        <f ca="1">IFERROR(VLOOKUP($C$11&amp;"_"&amp;$AV96,DATA2,COLUMNS($AV$1:AX$1),0),"")</f>
        <v/>
      </c>
      <c r="AY96" s="12" t="str">
        <f ca="1">IFERROR(VLOOKUP($C$11&amp;"_"&amp;$AV96,DATA2,COLUMNS($AV$1:AY$1),0),"")</f>
        <v/>
      </c>
      <c r="AZ96" s="12" t="str">
        <f ca="1">IFERROR(VLOOKUP($C$11&amp;"_"&amp;$AV96,DATA2,COLUMNS($AV$1:AZ$1),0),"")</f>
        <v/>
      </c>
      <c r="BA96" s="12" t="str">
        <f ca="1">IFERROR(VLOOKUP($C$11&amp;"_"&amp;$AV96,DATA2,COLUMNS($AV$1:BA$1),0),"")</f>
        <v/>
      </c>
      <c r="BB96" s="12"/>
      <c r="BC96" s="12">
        <v>94</v>
      </c>
      <c r="BD96" s="12" t="str">
        <f ca="1">IFERROR(VLOOKUP($C$12&amp;"_"&amp;$BC96,DATA2,COLUMNS($BC$1:BD$1),0),"")</f>
        <v/>
      </c>
      <c r="BE96" s="12" t="str">
        <f ca="1">IFERROR(VLOOKUP($C$12&amp;"_"&amp;$BC96,DATA2,COLUMNS($BC$1:BE$1),0),"")</f>
        <v/>
      </c>
      <c r="BF96" s="12" t="str">
        <f ca="1">IFERROR(VLOOKUP($C$12&amp;"_"&amp;$BC96,DATA2,COLUMNS($BC$1:BF$1),0),"")</f>
        <v/>
      </c>
      <c r="BG96" s="12" t="str">
        <f ca="1">IFERROR(VLOOKUP($C$12&amp;"_"&amp;$BC96,DATA2,COLUMNS($BC$1:BG$1),0),"")</f>
        <v/>
      </c>
      <c r="BH96" s="12" t="str">
        <f ca="1">IFERROR(VLOOKUP($C$12&amp;"_"&amp;$BC96,DATA2,COLUMNS($BC$1:BH$1),0),"")</f>
        <v/>
      </c>
    </row>
    <row r="97" spans="1:60" ht="15.75" customHeight="1" x14ac:dyDescent="0.25">
      <c r="A97" s="48"/>
      <c r="B97" s="48"/>
      <c r="C97" s="48"/>
      <c r="D97" s="48"/>
      <c r="E97" s="12"/>
      <c r="F97" s="12">
        <v>95</v>
      </c>
      <c r="G97" s="12" t="str">
        <f ca="1">IFERROR(VLOOKUP($C$5&amp;"_"&amp;$F97,DATA2,COLUMNS($F$1:G$1),0),"")</f>
        <v/>
      </c>
      <c r="H97" s="12" t="str">
        <f ca="1">IFERROR(VLOOKUP($C$5&amp;"_"&amp;$F97,DATA2,COLUMNS($F$1:H$1),0),"")</f>
        <v/>
      </c>
      <c r="I97" s="12" t="str">
        <f ca="1">IFERROR(VLOOKUP($C$5&amp;"_"&amp;$F97,DATA2,COLUMNS($F$1:I$1),0),"")</f>
        <v/>
      </c>
      <c r="J97" s="12" t="str">
        <f ca="1">IFERROR(VLOOKUP($C$5&amp;"_"&amp;$F97,DATA2,COLUMNS($F$1:J$1),0),"")</f>
        <v/>
      </c>
      <c r="K97" s="12" t="str">
        <f ca="1">IFERROR(VLOOKUP($C$5&amp;"_"&amp;$F97,DATA2,COLUMNS($F$1:K$1),0),"")</f>
        <v/>
      </c>
      <c r="L97" s="12"/>
      <c r="M97" s="12">
        <v>95</v>
      </c>
      <c r="N97" s="12" t="str">
        <f ca="1">IFERROR(VLOOKUP($C$6&amp;"_"&amp;$M97,DATA2,COLUMNS($M$1:N$1),0),"")</f>
        <v/>
      </c>
      <c r="O97" s="12" t="str">
        <f ca="1">IFERROR(VLOOKUP($C$6&amp;"_"&amp;$M97,DATA2,COLUMNS($M$1:O$1),0),"")</f>
        <v/>
      </c>
      <c r="P97" s="12" t="str">
        <f ca="1">IFERROR(VLOOKUP($C$6&amp;"_"&amp;$M97,DATA2,COLUMNS($M$1:P$1),0),"")</f>
        <v/>
      </c>
      <c r="Q97" s="12" t="str">
        <f ca="1">IFERROR(VLOOKUP($C$6&amp;"_"&amp;$M97,DATA2,COLUMNS($M$1:Q$1),0),"")</f>
        <v/>
      </c>
      <c r="R97" s="12" t="str">
        <f ca="1">IFERROR(VLOOKUP($C$6&amp;"_"&amp;$M97,DATA2,COLUMNS($M$1:R$1),0),"")</f>
        <v/>
      </c>
      <c r="S97" s="12"/>
      <c r="T97" s="12">
        <v>95</v>
      </c>
      <c r="U97" s="12" t="str">
        <f ca="1">IFERROR(VLOOKUP($C$7&amp;"_"&amp;$T97,DATA2,COLUMNS($T$1:U$1),0),"")</f>
        <v/>
      </c>
      <c r="V97" s="12" t="str">
        <f ca="1">IFERROR(VLOOKUP($C$7&amp;"_"&amp;$T97,DATA2,COLUMNS($T$1:V$1),0),"")</f>
        <v/>
      </c>
      <c r="W97" s="12" t="str">
        <f ca="1">IFERROR(VLOOKUP($C$7&amp;"_"&amp;$T97,DATA2,COLUMNS($T$1:W$1),0),"")</f>
        <v/>
      </c>
      <c r="X97" s="12" t="str">
        <f ca="1">IFERROR(VLOOKUP($C$7&amp;"_"&amp;$T97,DATA2,COLUMNS($T$1:X$1),0),"")</f>
        <v/>
      </c>
      <c r="Y97" s="12" t="str">
        <f ca="1">IFERROR(VLOOKUP($C$7&amp;"_"&amp;$T97,DATA2,COLUMNS($T$1:Y$1),0),"")</f>
        <v/>
      </c>
      <c r="Z97" s="12"/>
      <c r="AA97" s="12">
        <v>95</v>
      </c>
      <c r="AB97" s="12" t="str">
        <f ca="1">IFERROR(VLOOKUP($C$8&amp;"_"&amp;$AA97,DATA2,COLUMNS($AA$1:AB$1),0),"")</f>
        <v/>
      </c>
      <c r="AC97" s="12" t="str">
        <f ca="1">IFERROR(VLOOKUP($C$8&amp;"_"&amp;$AA97,DATA2,COLUMNS($AA$1:AC$1),0),"")</f>
        <v/>
      </c>
      <c r="AD97" s="12" t="str">
        <f ca="1">IFERROR(VLOOKUP($C$8&amp;"_"&amp;$AA97,DATA2,COLUMNS($AA$1:AD$1),0),"")</f>
        <v/>
      </c>
      <c r="AE97" s="12" t="str">
        <f ca="1">IFERROR(VLOOKUP($C$8&amp;"_"&amp;$AA97,DATA2,COLUMNS($AA$1:AE$1),0),"")</f>
        <v/>
      </c>
      <c r="AF97" s="12" t="str">
        <f ca="1">IFERROR(VLOOKUP($C$8&amp;"_"&amp;$AA97,DATA2,COLUMNS($AA$1:AF$1),0),"")</f>
        <v/>
      </c>
      <c r="AG97" s="12"/>
      <c r="AH97" s="12">
        <v>95</v>
      </c>
      <c r="AI97" s="12" t="str">
        <f ca="1">IFERROR(VLOOKUP($C$9&amp;"_"&amp;$AH97,DATA2,COLUMNS($AH$1:AI$1),0),"")</f>
        <v/>
      </c>
      <c r="AJ97" s="12" t="str">
        <f ca="1">IFERROR(VLOOKUP($C$9&amp;"_"&amp;$AH97,DATA2,COLUMNS($AH$1:AJ$1),0),"")</f>
        <v/>
      </c>
      <c r="AK97" s="12" t="str">
        <f ca="1">IFERROR(VLOOKUP($C$9&amp;"_"&amp;$AH97,DATA2,COLUMNS($AH$1:AK$1),0),"")</f>
        <v/>
      </c>
      <c r="AL97" s="12" t="str">
        <f ca="1">IFERROR(VLOOKUP($C$9&amp;"_"&amp;$AH97,DATA2,COLUMNS($AH$1:AL$1),0),"")</f>
        <v/>
      </c>
      <c r="AM97" s="12" t="str">
        <f ca="1">IFERROR(VLOOKUP($C$9&amp;"_"&amp;$AH97,DATA2,COLUMNS($AH$1:AM$1),0),"")</f>
        <v/>
      </c>
      <c r="AN97" s="12"/>
      <c r="AO97" s="12">
        <v>95</v>
      </c>
      <c r="AP97" s="12" t="str">
        <f ca="1">IFERROR(VLOOKUP($C$10&amp;"_"&amp;$AO97,DATA2,COLUMNS($AO$1:AP$1),0),"")</f>
        <v/>
      </c>
      <c r="AQ97" s="12" t="str">
        <f ca="1">IFERROR(VLOOKUP($C$10&amp;"_"&amp;$AO97,DATA2,COLUMNS($AO$1:AQ$1),0),"")</f>
        <v/>
      </c>
      <c r="AR97" s="12" t="str">
        <f ca="1">IFERROR(VLOOKUP($C$10&amp;"_"&amp;$AO97,DATA2,COLUMNS($AO$1:AR$1),0),"")</f>
        <v/>
      </c>
      <c r="AS97" s="12" t="str">
        <f ca="1">IFERROR(VLOOKUP($C$10&amp;"_"&amp;$AO97,DATA2,COLUMNS($AO$1:AS$1),0),"")</f>
        <v/>
      </c>
      <c r="AT97" s="12" t="str">
        <f ca="1">IFERROR(VLOOKUP($C$10&amp;"_"&amp;$AO97,DATA2,COLUMNS($AO$1:AT$1),0),"")</f>
        <v/>
      </c>
      <c r="AU97" s="12"/>
      <c r="AV97" s="12">
        <v>95</v>
      </c>
      <c r="AW97" s="12" t="str">
        <f ca="1">IFERROR(VLOOKUP($C$11&amp;"_"&amp;$AV97,DATA2,COLUMNS($AV$1:AW$1),0),"")</f>
        <v/>
      </c>
      <c r="AX97" s="12" t="str">
        <f ca="1">IFERROR(VLOOKUP($C$11&amp;"_"&amp;$AV97,DATA2,COLUMNS($AV$1:AX$1),0),"")</f>
        <v/>
      </c>
      <c r="AY97" s="12" t="str">
        <f ca="1">IFERROR(VLOOKUP($C$11&amp;"_"&amp;$AV97,DATA2,COLUMNS($AV$1:AY$1),0),"")</f>
        <v/>
      </c>
      <c r="AZ97" s="12" t="str">
        <f ca="1">IFERROR(VLOOKUP($C$11&amp;"_"&amp;$AV97,DATA2,COLUMNS($AV$1:AZ$1),0),"")</f>
        <v/>
      </c>
      <c r="BA97" s="12" t="str">
        <f ca="1">IFERROR(VLOOKUP($C$11&amp;"_"&amp;$AV97,DATA2,COLUMNS($AV$1:BA$1),0),"")</f>
        <v/>
      </c>
      <c r="BB97" s="12"/>
      <c r="BC97" s="12">
        <v>95</v>
      </c>
      <c r="BD97" s="12" t="str">
        <f ca="1">IFERROR(VLOOKUP($C$12&amp;"_"&amp;$BC97,DATA2,COLUMNS($BC$1:BD$1),0),"")</f>
        <v/>
      </c>
      <c r="BE97" s="12" t="str">
        <f ca="1">IFERROR(VLOOKUP($C$12&amp;"_"&amp;$BC97,DATA2,COLUMNS($BC$1:BE$1),0),"")</f>
        <v/>
      </c>
      <c r="BF97" s="12" t="str">
        <f ca="1">IFERROR(VLOOKUP($C$12&amp;"_"&amp;$BC97,DATA2,COLUMNS($BC$1:BF$1),0),"")</f>
        <v/>
      </c>
      <c r="BG97" s="12" t="str">
        <f ca="1">IFERROR(VLOOKUP($C$12&amp;"_"&amp;$BC97,DATA2,COLUMNS($BC$1:BG$1),0),"")</f>
        <v/>
      </c>
      <c r="BH97" s="12" t="str">
        <f ca="1">IFERROR(VLOOKUP($C$12&amp;"_"&amp;$BC97,DATA2,COLUMNS($BC$1:BH$1),0),"")</f>
        <v/>
      </c>
    </row>
    <row r="98" spans="1:60" ht="15.75" customHeight="1" x14ac:dyDescent="0.25">
      <c r="A98" s="48"/>
      <c r="B98" s="48"/>
      <c r="C98" s="48"/>
      <c r="D98" s="48"/>
      <c r="E98" s="12"/>
      <c r="F98" s="12">
        <v>96</v>
      </c>
      <c r="G98" s="12" t="str">
        <f ca="1">IFERROR(VLOOKUP($C$5&amp;"_"&amp;$F98,DATA2,COLUMNS($F$1:G$1),0),"")</f>
        <v/>
      </c>
      <c r="H98" s="12" t="str">
        <f ca="1">IFERROR(VLOOKUP($C$5&amp;"_"&amp;$F98,DATA2,COLUMNS($F$1:H$1),0),"")</f>
        <v/>
      </c>
      <c r="I98" s="12" t="str">
        <f ca="1">IFERROR(VLOOKUP($C$5&amp;"_"&amp;$F98,DATA2,COLUMNS($F$1:I$1),0),"")</f>
        <v/>
      </c>
      <c r="J98" s="12" t="str">
        <f ca="1">IFERROR(VLOOKUP($C$5&amp;"_"&amp;$F98,DATA2,COLUMNS($F$1:J$1),0),"")</f>
        <v/>
      </c>
      <c r="K98" s="12" t="str">
        <f ca="1">IFERROR(VLOOKUP($C$5&amp;"_"&amp;$F98,DATA2,COLUMNS($F$1:K$1),0),"")</f>
        <v/>
      </c>
      <c r="L98" s="12"/>
      <c r="M98" s="12">
        <v>96</v>
      </c>
      <c r="N98" s="12" t="str">
        <f ca="1">IFERROR(VLOOKUP($C$6&amp;"_"&amp;$M98,DATA2,COLUMNS($M$1:N$1),0),"")</f>
        <v/>
      </c>
      <c r="O98" s="12" t="str">
        <f ca="1">IFERROR(VLOOKUP($C$6&amp;"_"&amp;$M98,DATA2,COLUMNS($M$1:O$1),0),"")</f>
        <v/>
      </c>
      <c r="P98" s="12" t="str">
        <f ca="1">IFERROR(VLOOKUP($C$6&amp;"_"&amp;$M98,DATA2,COLUMNS($M$1:P$1),0),"")</f>
        <v/>
      </c>
      <c r="Q98" s="12" t="str">
        <f ca="1">IFERROR(VLOOKUP($C$6&amp;"_"&amp;$M98,DATA2,COLUMNS($M$1:Q$1),0),"")</f>
        <v/>
      </c>
      <c r="R98" s="12" t="str">
        <f ca="1">IFERROR(VLOOKUP($C$6&amp;"_"&amp;$M98,DATA2,COLUMNS($M$1:R$1),0),"")</f>
        <v/>
      </c>
      <c r="S98" s="12"/>
      <c r="T98" s="12">
        <v>96</v>
      </c>
      <c r="U98" s="12" t="str">
        <f ca="1">IFERROR(VLOOKUP($C$7&amp;"_"&amp;$T98,DATA2,COLUMNS($T$1:U$1),0),"")</f>
        <v/>
      </c>
      <c r="V98" s="12" t="str">
        <f ca="1">IFERROR(VLOOKUP($C$7&amp;"_"&amp;$T98,DATA2,COLUMNS($T$1:V$1),0),"")</f>
        <v/>
      </c>
      <c r="W98" s="12" t="str">
        <f ca="1">IFERROR(VLOOKUP($C$7&amp;"_"&amp;$T98,DATA2,COLUMNS($T$1:W$1),0),"")</f>
        <v/>
      </c>
      <c r="X98" s="12" t="str">
        <f ca="1">IFERROR(VLOOKUP($C$7&amp;"_"&amp;$T98,DATA2,COLUMNS($T$1:X$1),0),"")</f>
        <v/>
      </c>
      <c r="Y98" s="12" t="str">
        <f ca="1">IFERROR(VLOOKUP($C$7&amp;"_"&amp;$T98,DATA2,COLUMNS($T$1:Y$1),0),"")</f>
        <v/>
      </c>
      <c r="Z98" s="12"/>
      <c r="AA98" s="12">
        <v>96</v>
      </c>
      <c r="AB98" s="12" t="str">
        <f ca="1">IFERROR(VLOOKUP($C$8&amp;"_"&amp;$AA98,DATA2,COLUMNS($AA$1:AB$1),0),"")</f>
        <v/>
      </c>
      <c r="AC98" s="12" t="str">
        <f ca="1">IFERROR(VLOOKUP($C$8&amp;"_"&amp;$AA98,DATA2,COLUMNS($AA$1:AC$1),0),"")</f>
        <v/>
      </c>
      <c r="AD98" s="12" t="str">
        <f ca="1">IFERROR(VLOOKUP($C$8&amp;"_"&amp;$AA98,DATA2,COLUMNS($AA$1:AD$1),0),"")</f>
        <v/>
      </c>
      <c r="AE98" s="12" t="str">
        <f ca="1">IFERROR(VLOOKUP($C$8&amp;"_"&amp;$AA98,DATA2,COLUMNS($AA$1:AE$1),0),"")</f>
        <v/>
      </c>
      <c r="AF98" s="12" t="str">
        <f ca="1">IFERROR(VLOOKUP($C$8&amp;"_"&amp;$AA98,DATA2,COLUMNS($AA$1:AF$1),0),"")</f>
        <v/>
      </c>
      <c r="AG98" s="12"/>
      <c r="AH98" s="12">
        <v>96</v>
      </c>
      <c r="AI98" s="12" t="str">
        <f ca="1">IFERROR(VLOOKUP($C$9&amp;"_"&amp;$AH98,DATA2,COLUMNS($AH$1:AI$1),0),"")</f>
        <v/>
      </c>
      <c r="AJ98" s="12" t="str">
        <f ca="1">IFERROR(VLOOKUP($C$9&amp;"_"&amp;$AH98,DATA2,COLUMNS($AH$1:AJ$1),0),"")</f>
        <v/>
      </c>
      <c r="AK98" s="12" t="str">
        <f ca="1">IFERROR(VLOOKUP($C$9&amp;"_"&amp;$AH98,DATA2,COLUMNS($AH$1:AK$1),0),"")</f>
        <v/>
      </c>
      <c r="AL98" s="12" t="str">
        <f ca="1">IFERROR(VLOOKUP($C$9&amp;"_"&amp;$AH98,DATA2,COLUMNS($AH$1:AL$1),0),"")</f>
        <v/>
      </c>
      <c r="AM98" s="12" t="str">
        <f ca="1">IFERROR(VLOOKUP($C$9&amp;"_"&amp;$AH98,DATA2,COLUMNS($AH$1:AM$1),0),"")</f>
        <v/>
      </c>
      <c r="AN98" s="12"/>
      <c r="AO98" s="12">
        <v>96</v>
      </c>
      <c r="AP98" s="12" t="str">
        <f ca="1">IFERROR(VLOOKUP($C$10&amp;"_"&amp;$AO98,DATA2,COLUMNS($AO$1:AP$1),0),"")</f>
        <v/>
      </c>
      <c r="AQ98" s="12" t="str">
        <f ca="1">IFERROR(VLOOKUP($C$10&amp;"_"&amp;$AO98,DATA2,COLUMNS($AO$1:AQ$1),0),"")</f>
        <v/>
      </c>
      <c r="AR98" s="12" t="str">
        <f ca="1">IFERROR(VLOOKUP($C$10&amp;"_"&amp;$AO98,DATA2,COLUMNS($AO$1:AR$1),0),"")</f>
        <v/>
      </c>
      <c r="AS98" s="12" t="str">
        <f ca="1">IFERROR(VLOOKUP($C$10&amp;"_"&amp;$AO98,DATA2,COLUMNS($AO$1:AS$1),0),"")</f>
        <v/>
      </c>
      <c r="AT98" s="12" t="str">
        <f ca="1">IFERROR(VLOOKUP($C$10&amp;"_"&amp;$AO98,DATA2,COLUMNS($AO$1:AT$1),0),"")</f>
        <v/>
      </c>
      <c r="AU98" s="12"/>
      <c r="AV98" s="12">
        <v>96</v>
      </c>
      <c r="AW98" s="12" t="str">
        <f ca="1">IFERROR(VLOOKUP($C$11&amp;"_"&amp;$AV98,DATA2,COLUMNS($AV$1:AW$1),0),"")</f>
        <v/>
      </c>
      <c r="AX98" s="12" t="str">
        <f ca="1">IFERROR(VLOOKUP($C$11&amp;"_"&amp;$AV98,DATA2,COLUMNS($AV$1:AX$1),0),"")</f>
        <v/>
      </c>
      <c r="AY98" s="12" t="str">
        <f ca="1">IFERROR(VLOOKUP($C$11&amp;"_"&amp;$AV98,DATA2,COLUMNS($AV$1:AY$1),0),"")</f>
        <v/>
      </c>
      <c r="AZ98" s="12" t="str">
        <f ca="1">IFERROR(VLOOKUP($C$11&amp;"_"&amp;$AV98,DATA2,COLUMNS($AV$1:AZ$1),0),"")</f>
        <v/>
      </c>
      <c r="BA98" s="12" t="str">
        <f ca="1">IFERROR(VLOOKUP($C$11&amp;"_"&amp;$AV98,DATA2,COLUMNS($AV$1:BA$1),0),"")</f>
        <v/>
      </c>
      <c r="BB98" s="12"/>
      <c r="BC98" s="12">
        <v>96</v>
      </c>
      <c r="BD98" s="12" t="str">
        <f ca="1">IFERROR(VLOOKUP($C$12&amp;"_"&amp;$BC98,DATA2,COLUMNS($BC$1:BD$1),0),"")</f>
        <v/>
      </c>
      <c r="BE98" s="12" t="str">
        <f ca="1">IFERROR(VLOOKUP($C$12&amp;"_"&amp;$BC98,DATA2,COLUMNS($BC$1:BE$1),0),"")</f>
        <v/>
      </c>
      <c r="BF98" s="12" t="str">
        <f ca="1">IFERROR(VLOOKUP($C$12&amp;"_"&amp;$BC98,DATA2,COLUMNS($BC$1:BF$1),0),"")</f>
        <v/>
      </c>
      <c r="BG98" s="12" t="str">
        <f ca="1">IFERROR(VLOOKUP($C$12&amp;"_"&amp;$BC98,DATA2,COLUMNS($BC$1:BG$1),0),"")</f>
        <v/>
      </c>
      <c r="BH98" s="12" t="str">
        <f ca="1">IFERROR(VLOOKUP($C$12&amp;"_"&amp;$BC98,DATA2,COLUMNS($BC$1:BH$1),0),"")</f>
        <v/>
      </c>
    </row>
    <row r="99" spans="1:60" ht="15.75" customHeight="1" x14ac:dyDescent="0.25">
      <c r="A99" s="48"/>
      <c r="B99" s="48"/>
      <c r="C99" s="48"/>
      <c r="D99" s="48"/>
      <c r="E99" s="12"/>
      <c r="F99" s="12">
        <v>97</v>
      </c>
      <c r="G99" s="12" t="str">
        <f ca="1">IFERROR(VLOOKUP($C$5&amp;"_"&amp;$F99,DATA2,COLUMNS($F$1:G$1),0),"")</f>
        <v/>
      </c>
      <c r="H99" s="12" t="str">
        <f ca="1">IFERROR(VLOOKUP($C$5&amp;"_"&amp;$F99,DATA2,COLUMNS($F$1:H$1),0),"")</f>
        <v/>
      </c>
      <c r="I99" s="12" t="str">
        <f ca="1">IFERROR(VLOOKUP($C$5&amp;"_"&amp;$F99,DATA2,COLUMNS($F$1:I$1),0),"")</f>
        <v/>
      </c>
      <c r="J99" s="12" t="str">
        <f ca="1">IFERROR(VLOOKUP($C$5&amp;"_"&amp;$F99,DATA2,COLUMNS($F$1:J$1),0),"")</f>
        <v/>
      </c>
      <c r="K99" s="12" t="str">
        <f ca="1">IFERROR(VLOOKUP($C$5&amp;"_"&amp;$F99,DATA2,COLUMNS($F$1:K$1),0),"")</f>
        <v/>
      </c>
      <c r="L99" s="12"/>
      <c r="M99" s="12">
        <v>97</v>
      </c>
      <c r="N99" s="12" t="str">
        <f ca="1">IFERROR(VLOOKUP($C$6&amp;"_"&amp;$M99,DATA2,COLUMNS($M$1:N$1),0),"")</f>
        <v/>
      </c>
      <c r="O99" s="12" t="str">
        <f ca="1">IFERROR(VLOOKUP($C$6&amp;"_"&amp;$M99,DATA2,COLUMNS($M$1:O$1),0),"")</f>
        <v/>
      </c>
      <c r="P99" s="12" t="str">
        <f ca="1">IFERROR(VLOOKUP($C$6&amp;"_"&amp;$M99,DATA2,COLUMNS($M$1:P$1),0),"")</f>
        <v/>
      </c>
      <c r="Q99" s="12" t="str">
        <f ca="1">IFERROR(VLOOKUP($C$6&amp;"_"&amp;$M99,DATA2,COLUMNS($M$1:Q$1),0),"")</f>
        <v/>
      </c>
      <c r="R99" s="12" t="str">
        <f ca="1">IFERROR(VLOOKUP($C$6&amp;"_"&amp;$M99,DATA2,COLUMNS($M$1:R$1),0),"")</f>
        <v/>
      </c>
      <c r="S99" s="12"/>
      <c r="T99" s="12">
        <v>97</v>
      </c>
      <c r="U99" s="12" t="str">
        <f ca="1">IFERROR(VLOOKUP($C$7&amp;"_"&amp;$T99,DATA2,COLUMNS($T$1:U$1),0),"")</f>
        <v/>
      </c>
      <c r="V99" s="12" t="str">
        <f ca="1">IFERROR(VLOOKUP($C$7&amp;"_"&amp;$T99,DATA2,COLUMNS($T$1:V$1),0),"")</f>
        <v/>
      </c>
      <c r="W99" s="12" t="str">
        <f ca="1">IFERROR(VLOOKUP($C$7&amp;"_"&amp;$T99,DATA2,COLUMNS($T$1:W$1),0),"")</f>
        <v/>
      </c>
      <c r="X99" s="12" t="str">
        <f ca="1">IFERROR(VLOOKUP($C$7&amp;"_"&amp;$T99,DATA2,COLUMNS($T$1:X$1),0),"")</f>
        <v/>
      </c>
      <c r="Y99" s="12" t="str">
        <f ca="1">IFERROR(VLOOKUP($C$7&amp;"_"&amp;$T99,DATA2,COLUMNS($T$1:Y$1),0),"")</f>
        <v/>
      </c>
      <c r="Z99" s="12"/>
      <c r="AA99" s="12">
        <v>97</v>
      </c>
      <c r="AB99" s="12" t="str">
        <f ca="1">IFERROR(VLOOKUP($C$8&amp;"_"&amp;$AA99,DATA2,COLUMNS($AA$1:AB$1),0),"")</f>
        <v/>
      </c>
      <c r="AC99" s="12" t="str">
        <f ca="1">IFERROR(VLOOKUP($C$8&amp;"_"&amp;$AA99,DATA2,COLUMNS($AA$1:AC$1),0),"")</f>
        <v/>
      </c>
      <c r="AD99" s="12" t="str">
        <f ca="1">IFERROR(VLOOKUP($C$8&amp;"_"&amp;$AA99,DATA2,COLUMNS($AA$1:AD$1),0),"")</f>
        <v/>
      </c>
      <c r="AE99" s="12" t="str">
        <f ca="1">IFERROR(VLOOKUP($C$8&amp;"_"&amp;$AA99,DATA2,COLUMNS($AA$1:AE$1),0),"")</f>
        <v/>
      </c>
      <c r="AF99" s="12" t="str">
        <f ca="1">IFERROR(VLOOKUP($C$8&amp;"_"&amp;$AA99,DATA2,COLUMNS($AA$1:AF$1),0),"")</f>
        <v/>
      </c>
      <c r="AG99" s="12"/>
      <c r="AH99" s="12">
        <v>97</v>
      </c>
      <c r="AI99" s="12" t="str">
        <f ca="1">IFERROR(VLOOKUP($C$9&amp;"_"&amp;$AH99,DATA2,COLUMNS($AH$1:AI$1),0),"")</f>
        <v/>
      </c>
      <c r="AJ99" s="12" t="str">
        <f ca="1">IFERROR(VLOOKUP($C$9&amp;"_"&amp;$AH99,DATA2,COLUMNS($AH$1:AJ$1),0),"")</f>
        <v/>
      </c>
      <c r="AK99" s="12" t="str">
        <f ca="1">IFERROR(VLOOKUP($C$9&amp;"_"&amp;$AH99,DATA2,COLUMNS($AH$1:AK$1),0),"")</f>
        <v/>
      </c>
      <c r="AL99" s="12" t="str">
        <f ca="1">IFERROR(VLOOKUP($C$9&amp;"_"&amp;$AH99,DATA2,COLUMNS($AH$1:AL$1),0),"")</f>
        <v/>
      </c>
      <c r="AM99" s="12" t="str">
        <f ca="1">IFERROR(VLOOKUP($C$9&amp;"_"&amp;$AH99,DATA2,COLUMNS($AH$1:AM$1),0),"")</f>
        <v/>
      </c>
      <c r="AN99" s="12"/>
      <c r="AO99" s="12">
        <v>97</v>
      </c>
      <c r="AP99" s="12" t="str">
        <f ca="1">IFERROR(VLOOKUP($C$10&amp;"_"&amp;$AO99,DATA2,COLUMNS($AO$1:AP$1),0),"")</f>
        <v/>
      </c>
      <c r="AQ99" s="12" t="str">
        <f ca="1">IFERROR(VLOOKUP($C$10&amp;"_"&amp;$AO99,DATA2,COLUMNS($AO$1:AQ$1),0),"")</f>
        <v/>
      </c>
      <c r="AR99" s="12" t="str">
        <f ca="1">IFERROR(VLOOKUP($C$10&amp;"_"&amp;$AO99,DATA2,COLUMNS($AO$1:AR$1),0),"")</f>
        <v/>
      </c>
      <c r="AS99" s="12" t="str">
        <f ca="1">IFERROR(VLOOKUP($C$10&amp;"_"&amp;$AO99,DATA2,COLUMNS($AO$1:AS$1),0),"")</f>
        <v/>
      </c>
      <c r="AT99" s="12" t="str">
        <f ca="1">IFERROR(VLOOKUP($C$10&amp;"_"&amp;$AO99,DATA2,COLUMNS($AO$1:AT$1),0),"")</f>
        <v/>
      </c>
      <c r="AU99" s="12"/>
      <c r="AV99" s="12">
        <v>97</v>
      </c>
      <c r="AW99" s="12" t="str">
        <f ca="1">IFERROR(VLOOKUP($C$11&amp;"_"&amp;$AV99,DATA2,COLUMNS($AV$1:AW$1),0),"")</f>
        <v/>
      </c>
      <c r="AX99" s="12" t="str">
        <f ca="1">IFERROR(VLOOKUP($C$11&amp;"_"&amp;$AV99,DATA2,COLUMNS($AV$1:AX$1),0),"")</f>
        <v/>
      </c>
      <c r="AY99" s="12" t="str">
        <f ca="1">IFERROR(VLOOKUP($C$11&amp;"_"&amp;$AV99,DATA2,COLUMNS($AV$1:AY$1),0),"")</f>
        <v/>
      </c>
      <c r="AZ99" s="12" t="str">
        <f ca="1">IFERROR(VLOOKUP($C$11&amp;"_"&amp;$AV99,DATA2,COLUMNS($AV$1:AZ$1),0),"")</f>
        <v/>
      </c>
      <c r="BA99" s="12" t="str">
        <f ca="1">IFERROR(VLOOKUP($C$11&amp;"_"&amp;$AV99,DATA2,COLUMNS($AV$1:BA$1),0),"")</f>
        <v/>
      </c>
      <c r="BB99" s="12"/>
      <c r="BC99" s="12">
        <v>97</v>
      </c>
      <c r="BD99" s="12" t="str">
        <f ca="1">IFERROR(VLOOKUP($C$12&amp;"_"&amp;$BC99,DATA2,COLUMNS($BC$1:BD$1),0),"")</f>
        <v/>
      </c>
      <c r="BE99" s="12" t="str">
        <f ca="1">IFERROR(VLOOKUP($C$12&amp;"_"&amp;$BC99,DATA2,COLUMNS($BC$1:BE$1),0),"")</f>
        <v/>
      </c>
      <c r="BF99" s="12" t="str">
        <f ca="1">IFERROR(VLOOKUP($C$12&amp;"_"&amp;$BC99,DATA2,COLUMNS($BC$1:BF$1),0),"")</f>
        <v/>
      </c>
      <c r="BG99" s="12" t="str">
        <f ca="1">IFERROR(VLOOKUP($C$12&amp;"_"&amp;$BC99,DATA2,COLUMNS($BC$1:BG$1),0),"")</f>
        <v/>
      </c>
      <c r="BH99" s="12" t="str">
        <f ca="1">IFERROR(VLOOKUP($C$12&amp;"_"&amp;$BC99,DATA2,COLUMNS($BC$1:BH$1),0),"")</f>
        <v/>
      </c>
    </row>
    <row r="100" spans="1:60" ht="15.75" customHeight="1" x14ac:dyDescent="0.25">
      <c r="A100" s="48"/>
      <c r="B100" s="48"/>
      <c r="C100" s="48"/>
      <c r="D100" s="48"/>
      <c r="E100" s="12"/>
      <c r="F100" s="12">
        <v>98</v>
      </c>
      <c r="G100" s="12" t="str">
        <f ca="1">IFERROR(VLOOKUP($C$5&amp;"_"&amp;$F100,DATA2,COLUMNS($F$1:G$1),0),"")</f>
        <v/>
      </c>
      <c r="H100" s="12" t="str">
        <f ca="1">IFERROR(VLOOKUP($C$5&amp;"_"&amp;$F100,DATA2,COLUMNS($F$1:H$1),0),"")</f>
        <v/>
      </c>
      <c r="I100" s="12" t="str">
        <f ca="1">IFERROR(VLOOKUP($C$5&amp;"_"&amp;$F100,DATA2,COLUMNS($F$1:I$1),0),"")</f>
        <v/>
      </c>
      <c r="J100" s="12" t="str">
        <f ca="1">IFERROR(VLOOKUP($C$5&amp;"_"&amp;$F100,DATA2,COLUMNS($F$1:J$1),0),"")</f>
        <v/>
      </c>
      <c r="K100" s="12" t="str">
        <f ca="1">IFERROR(VLOOKUP($C$5&amp;"_"&amp;$F100,DATA2,COLUMNS($F$1:K$1),0),"")</f>
        <v/>
      </c>
      <c r="L100" s="12"/>
      <c r="M100" s="12">
        <v>98</v>
      </c>
      <c r="N100" s="12" t="str">
        <f ca="1">IFERROR(VLOOKUP($C$6&amp;"_"&amp;$M100,DATA2,COLUMNS($M$1:N$1),0),"")</f>
        <v/>
      </c>
      <c r="O100" s="12" t="str">
        <f ca="1">IFERROR(VLOOKUP($C$6&amp;"_"&amp;$M100,DATA2,COLUMNS($M$1:O$1),0),"")</f>
        <v/>
      </c>
      <c r="P100" s="12" t="str">
        <f ca="1">IFERROR(VLOOKUP($C$6&amp;"_"&amp;$M100,DATA2,COLUMNS($M$1:P$1),0),"")</f>
        <v/>
      </c>
      <c r="Q100" s="12" t="str">
        <f ca="1">IFERROR(VLOOKUP($C$6&amp;"_"&amp;$M100,DATA2,COLUMNS($M$1:Q$1),0),"")</f>
        <v/>
      </c>
      <c r="R100" s="12" t="str">
        <f ca="1">IFERROR(VLOOKUP($C$6&amp;"_"&amp;$M100,DATA2,COLUMNS($M$1:R$1),0),"")</f>
        <v/>
      </c>
      <c r="S100" s="12"/>
      <c r="T100" s="12">
        <v>98</v>
      </c>
      <c r="U100" s="12" t="str">
        <f ca="1">IFERROR(VLOOKUP($C$7&amp;"_"&amp;$T100,DATA2,COLUMNS($T$1:U$1),0),"")</f>
        <v/>
      </c>
      <c r="V100" s="12" t="str">
        <f ca="1">IFERROR(VLOOKUP($C$7&amp;"_"&amp;$T100,DATA2,COLUMNS($T$1:V$1),0),"")</f>
        <v/>
      </c>
      <c r="W100" s="12" t="str">
        <f ca="1">IFERROR(VLOOKUP($C$7&amp;"_"&amp;$T100,DATA2,COLUMNS($T$1:W$1),0),"")</f>
        <v/>
      </c>
      <c r="X100" s="12" t="str">
        <f ca="1">IFERROR(VLOOKUP($C$7&amp;"_"&amp;$T100,DATA2,COLUMNS($T$1:X$1),0),"")</f>
        <v/>
      </c>
      <c r="Y100" s="12" t="str">
        <f ca="1">IFERROR(VLOOKUP($C$7&amp;"_"&amp;$T100,DATA2,COLUMNS($T$1:Y$1),0),"")</f>
        <v/>
      </c>
      <c r="Z100" s="12"/>
      <c r="AA100" s="12">
        <v>98</v>
      </c>
      <c r="AB100" s="12" t="str">
        <f ca="1">IFERROR(VLOOKUP($C$8&amp;"_"&amp;$AA100,DATA2,COLUMNS($AA$1:AB$1),0),"")</f>
        <v/>
      </c>
      <c r="AC100" s="12" t="str">
        <f ca="1">IFERROR(VLOOKUP($C$8&amp;"_"&amp;$AA100,DATA2,COLUMNS($AA$1:AC$1),0),"")</f>
        <v/>
      </c>
      <c r="AD100" s="12" t="str">
        <f ca="1">IFERROR(VLOOKUP($C$8&amp;"_"&amp;$AA100,DATA2,COLUMNS($AA$1:AD$1),0),"")</f>
        <v/>
      </c>
      <c r="AE100" s="12" t="str">
        <f ca="1">IFERROR(VLOOKUP($C$8&amp;"_"&amp;$AA100,DATA2,COLUMNS($AA$1:AE$1),0),"")</f>
        <v/>
      </c>
      <c r="AF100" s="12" t="str">
        <f ca="1">IFERROR(VLOOKUP($C$8&amp;"_"&amp;$AA100,DATA2,COLUMNS($AA$1:AF$1),0),"")</f>
        <v/>
      </c>
      <c r="AG100" s="12"/>
      <c r="AH100" s="12">
        <v>98</v>
      </c>
      <c r="AI100" s="12" t="str">
        <f ca="1">IFERROR(VLOOKUP($C$9&amp;"_"&amp;$AH100,DATA2,COLUMNS($AH$1:AI$1),0),"")</f>
        <v/>
      </c>
      <c r="AJ100" s="12" t="str">
        <f ca="1">IFERROR(VLOOKUP($C$9&amp;"_"&amp;$AH100,DATA2,COLUMNS($AH$1:AJ$1),0),"")</f>
        <v/>
      </c>
      <c r="AK100" s="12" t="str">
        <f ca="1">IFERROR(VLOOKUP($C$9&amp;"_"&amp;$AH100,DATA2,COLUMNS($AH$1:AK$1),0),"")</f>
        <v/>
      </c>
      <c r="AL100" s="12" t="str">
        <f ca="1">IFERROR(VLOOKUP($C$9&amp;"_"&amp;$AH100,DATA2,COLUMNS($AH$1:AL$1),0),"")</f>
        <v/>
      </c>
      <c r="AM100" s="12" t="str">
        <f ca="1">IFERROR(VLOOKUP($C$9&amp;"_"&amp;$AH100,DATA2,COLUMNS($AH$1:AM$1),0),"")</f>
        <v/>
      </c>
      <c r="AN100" s="12"/>
      <c r="AO100" s="12">
        <v>98</v>
      </c>
      <c r="AP100" s="12" t="str">
        <f ca="1">IFERROR(VLOOKUP($C$10&amp;"_"&amp;$AO100,DATA2,COLUMNS($AO$1:AP$1),0),"")</f>
        <v/>
      </c>
      <c r="AQ100" s="12" t="str">
        <f ca="1">IFERROR(VLOOKUP($C$10&amp;"_"&amp;$AO100,DATA2,COLUMNS($AO$1:AQ$1),0),"")</f>
        <v/>
      </c>
      <c r="AR100" s="12" t="str">
        <f ca="1">IFERROR(VLOOKUP($C$10&amp;"_"&amp;$AO100,DATA2,COLUMNS($AO$1:AR$1),0),"")</f>
        <v/>
      </c>
      <c r="AS100" s="12" t="str">
        <f ca="1">IFERROR(VLOOKUP($C$10&amp;"_"&amp;$AO100,DATA2,COLUMNS($AO$1:AS$1),0),"")</f>
        <v/>
      </c>
      <c r="AT100" s="12" t="str">
        <f ca="1">IFERROR(VLOOKUP($C$10&amp;"_"&amp;$AO100,DATA2,COLUMNS($AO$1:AT$1),0),"")</f>
        <v/>
      </c>
      <c r="AU100" s="12"/>
      <c r="AV100" s="12">
        <v>98</v>
      </c>
      <c r="AW100" s="12" t="str">
        <f ca="1">IFERROR(VLOOKUP($C$11&amp;"_"&amp;$AV100,DATA2,COLUMNS($AV$1:AW$1),0),"")</f>
        <v/>
      </c>
      <c r="AX100" s="12" t="str">
        <f ca="1">IFERROR(VLOOKUP($C$11&amp;"_"&amp;$AV100,DATA2,COLUMNS($AV$1:AX$1),0),"")</f>
        <v/>
      </c>
      <c r="AY100" s="12" t="str">
        <f ca="1">IFERROR(VLOOKUP($C$11&amp;"_"&amp;$AV100,DATA2,COLUMNS($AV$1:AY$1),0),"")</f>
        <v/>
      </c>
      <c r="AZ100" s="12" t="str">
        <f ca="1">IFERROR(VLOOKUP($C$11&amp;"_"&amp;$AV100,DATA2,COLUMNS($AV$1:AZ$1),0),"")</f>
        <v/>
      </c>
      <c r="BA100" s="12" t="str">
        <f ca="1">IFERROR(VLOOKUP($C$11&amp;"_"&amp;$AV100,DATA2,COLUMNS($AV$1:BA$1),0),"")</f>
        <v/>
      </c>
      <c r="BB100" s="12"/>
      <c r="BC100" s="12">
        <v>98</v>
      </c>
      <c r="BD100" s="12" t="str">
        <f ca="1">IFERROR(VLOOKUP($C$12&amp;"_"&amp;$BC100,DATA2,COLUMNS($BC$1:BD$1),0),"")</f>
        <v/>
      </c>
      <c r="BE100" s="12" t="str">
        <f ca="1">IFERROR(VLOOKUP($C$12&amp;"_"&amp;$BC100,DATA2,COLUMNS($BC$1:BE$1),0),"")</f>
        <v/>
      </c>
      <c r="BF100" s="12" t="str">
        <f ca="1">IFERROR(VLOOKUP($C$12&amp;"_"&amp;$BC100,DATA2,COLUMNS($BC$1:BF$1),0),"")</f>
        <v/>
      </c>
      <c r="BG100" s="12" t="str">
        <f ca="1">IFERROR(VLOOKUP($C$12&amp;"_"&amp;$BC100,DATA2,COLUMNS($BC$1:BG$1),0),"")</f>
        <v/>
      </c>
      <c r="BH100" s="12" t="str">
        <f ca="1">IFERROR(VLOOKUP($C$12&amp;"_"&amp;$BC100,DATA2,COLUMNS($BC$1:BH$1),0),"")</f>
        <v/>
      </c>
    </row>
    <row r="101" spans="1:60" ht="15.75" customHeight="1" x14ac:dyDescent="0.25">
      <c r="A101" s="48"/>
      <c r="B101" s="48"/>
      <c r="C101" s="48"/>
      <c r="D101" s="48"/>
      <c r="E101" s="12"/>
      <c r="F101" s="12">
        <v>99</v>
      </c>
      <c r="G101" s="12" t="str">
        <f ca="1">IFERROR(VLOOKUP($C$5&amp;"_"&amp;$F101,DATA2,COLUMNS($F$1:G$1),0),"")</f>
        <v/>
      </c>
      <c r="H101" s="12" t="str">
        <f ca="1">IFERROR(VLOOKUP($C$5&amp;"_"&amp;$F101,DATA2,COLUMNS($F$1:H$1),0),"")</f>
        <v/>
      </c>
      <c r="I101" s="12" t="str">
        <f ca="1">IFERROR(VLOOKUP($C$5&amp;"_"&amp;$F101,DATA2,COLUMNS($F$1:I$1),0),"")</f>
        <v/>
      </c>
      <c r="J101" s="12" t="str">
        <f ca="1">IFERROR(VLOOKUP($C$5&amp;"_"&amp;$F101,DATA2,COLUMNS($F$1:J$1),0),"")</f>
        <v/>
      </c>
      <c r="K101" s="12" t="str">
        <f ca="1">IFERROR(VLOOKUP($C$5&amp;"_"&amp;$F101,DATA2,COLUMNS($F$1:K$1),0),"")</f>
        <v/>
      </c>
      <c r="L101" s="12"/>
      <c r="M101" s="12">
        <v>99</v>
      </c>
      <c r="N101" s="12" t="str">
        <f ca="1">IFERROR(VLOOKUP($C$6&amp;"_"&amp;$M101,DATA2,COLUMNS($M$1:N$1),0),"")</f>
        <v/>
      </c>
      <c r="O101" s="12" t="str">
        <f ca="1">IFERROR(VLOOKUP($C$6&amp;"_"&amp;$M101,DATA2,COLUMNS($M$1:O$1),0),"")</f>
        <v/>
      </c>
      <c r="P101" s="12" t="str">
        <f ca="1">IFERROR(VLOOKUP($C$6&amp;"_"&amp;$M101,DATA2,COLUMNS($M$1:P$1),0),"")</f>
        <v/>
      </c>
      <c r="Q101" s="12" t="str">
        <f ca="1">IFERROR(VLOOKUP($C$6&amp;"_"&amp;$M101,DATA2,COLUMNS($M$1:Q$1),0),"")</f>
        <v/>
      </c>
      <c r="R101" s="12" t="str">
        <f ca="1">IFERROR(VLOOKUP($C$6&amp;"_"&amp;$M101,DATA2,COLUMNS($M$1:R$1),0),"")</f>
        <v/>
      </c>
      <c r="S101" s="12"/>
      <c r="T101" s="12">
        <v>99</v>
      </c>
      <c r="U101" s="12" t="str">
        <f ca="1">IFERROR(VLOOKUP($C$7&amp;"_"&amp;$T101,DATA2,COLUMNS($T$1:U$1),0),"")</f>
        <v/>
      </c>
      <c r="V101" s="12" t="str">
        <f ca="1">IFERROR(VLOOKUP($C$7&amp;"_"&amp;$T101,DATA2,COLUMNS($T$1:V$1),0),"")</f>
        <v/>
      </c>
      <c r="W101" s="12" t="str">
        <f ca="1">IFERROR(VLOOKUP($C$7&amp;"_"&amp;$T101,DATA2,COLUMNS($T$1:W$1),0),"")</f>
        <v/>
      </c>
      <c r="X101" s="12" t="str">
        <f ca="1">IFERROR(VLOOKUP($C$7&amp;"_"&amp;$T101,DATA2,COLUMNS($T$1:X$1),0),"")</f>
        <v/>
      </c>
      <c r="Y101" s="12" t="str">
        <f ca="1">IFERROR(VLOOKUP($C$7&amp;"_"&amp;$T101,DATA2,COLUMNS($T$1:Y$1),0),"")</f>
        <v/>
      </c>
      <c r="Z101" s="12"/>
      <c r="AA101" s="12">
        <v>99</v>
      </c>
      <c r="AB101" s="12" t="str">
        <f ca="1">IFERROR(VLOOKUP($C$8&amp;"_"&amp;$AA101,DATA2,COLUMNS($AA$1:AB$1),0),"")</f>
        <v/>
      </c>
      <c r="AC101" s="12" t="str">
        <f ca="1">IFERROR(VLOOKUP($C$8&amp;"_"&amp;$AA101,DATA2,COLUMNS($AA$1:AC$1),0),"")</f>
        <v/>
      </c>
      <c r="AD101" s="12" t="str">
        <f ca="1">IFERROR(VLOOKUP($C$8&amp;"_"&amp;$AA101,DATA2,COLUMNS($AA$1:AD$1),0),"")</f>
        <v/>
      </c>
      <c r="AE101" s="12" t="str">
        <f ca="1">IFERROR(VLOOKUP($C$8&amp;"_"&amp;$AA101,DATA2,COLUMNS($AA$1:AE$1),0),"")</f>
        <v/>
      </c>
      <c r="AF101" s="12" t="str">
        <f ca="1">IFERROR(VLOOKUP($C$8&amp;"_"&amp;$AA101,DATA2,COLUMNS($AA$1:AF$1),0),"")</f>
        <v/>
      </c>
      <c r="AG101" s="12"/>
      <c r="AH101" s="12">
        <v>99</v>
      </c>
      <c r="AI101" s="12" t="str">
        <f ca="1">IFERROR(VLOOKUP($C$9&amp;"_"&amp;$AH101,DATA2,COLUMNS($AH$1:AI$1),0),"")</f>
        <v/>
      </c>
      <c r="AJ101" s="12" t="str">
        <f ca="1">IFERROR(VLOOKUP($C$9&amp;"_"&amp;$AH101,DATA2,COLUMNS($AH$1:AJ$1),0),"")</f>
        <v/>
      </c>
      <c r="AK101" s="12" t="str">
        <f ca="1">IFERROR(VLOOKUP($C$9&amp;"_"&amp;$AH101,DATA2,COLUMNS($AH$1:AK$1),0),"")</f>
        <v/>
      </c>
      <c r="AL101" s="12" t="str">
        <f ca="1">IFERROR(VLOOKUP($C$9&amp;"_"&amp;$AH101,DATA2,COLUMNS($AH$1:AL$1),0),"")</f>
        <v/>
      </c>
      <c r="AM101" s="12" t="str">
        <f ca="1">IFERROR(VLOOKUP($C$9&amp;"_"&amp;$AH101,DATA2,COLUMNS($AH$1:AM$1),0),"")</f>
        <v/>
      </c>
      <c r="AN101" s="12"/>
      <c r="AO101" s="12">
        <v>99</v>
      </c>
      <c r="AP101" s="12" t="str">
        <f ca="1">IFERROR(VLOOKUP($C$10&amp;"_"&amp;$AO101,DATA2,COLUMNS($AO$1:AP$1),0),"")</f>
        <v/>
      </c>
      <c r="AQ101" s="12" t="str">
        <f ca="1">IFERROR(VLOOKUP($C$10&amp;"_"&amp;$AO101,DATA2,COLUMNS($AO$1:AQ$1),0),"")</f>
        <v/>
      </c>
      <c r="AR101" s="12" t="str">
        <f ca="1">IFERROR(VLOOKUP($C$10&amp;"_"&amp;$AO101,DATA2,COLUMNS($AO$1:AR$1),0),"")</f>
        <v/>
      </c>
      <c r="AS101" s="12" t="str">
        <f ca="1">IFERROR(VLOOKUP($C$10&amp;"_"&amp;$AO101,DATA2,COLUMNS($AO$1:AS$1),0),"")</f>
        <v/>
      </c>
      <c r="AT101" s="12" t="str">
        <f ca="1">IFERROR(VLOOKUP($C$10&amp;"_"&amp;$AO101,DATA2,COLUMNS($AO$1:AT$1),0),"")</f>
        <v/>
      </c>
      <c r="AU101" s="12"/>
      <c r="AV101" s="12">
        <v>99</v>
      </c>
      <c r="AW101" s="12" t="str">
        <f ca="1">IFERROR(VLOOKUP($C$11&amp;"_"&amp;$AV101,DATA2,COLUMNS($AV$1:AW$1),0),"")</f>
        <v/>
      </c>
      <c r="AX101" s="12" t="str">
        <f ca="1">IFERROR(VLOOKUP($C$11&amp;"_"&amp;$AV101,DATA2,COLUMNS($AV$1:AX$1),0),"")</f>
        <v/>
      </c>
      <c r="AY101" s="12" t="str">
        <f ca="1">IFERROR(VLOOKUP($C$11&amp;"_"&amp;$AV101,DATA2,COLUMNS($AV$1:AY$1),0),"")</f>
        <v/>
      </c>
      <c r="AZ101" s="12" t="str">
        <f ca="1">IFERROR(VLOOKUP($C$11&amp;"_"&amp;$AV101,DATA2,COLUMNS($AV$1:AZ$1),0),"")</f>
        <v/>
      </c>
      <c r="BA101" s="12" t="str">
        <f ca="1">IFERROR(VLOOKUP($C$11&amp;"_"&amp;$AV101,DATA2,COLUMNS($AV$1:BA$1),0),"")</f>
        <v/>
      </c>
      <c r="BB101" s="12"/>
      <c r="BC101" s="12">
        <v>99</v>
      </c>
      <c r="BD101" s="12" t="str">
        <f ca="1">IFERROR(VLOOKUP($C$12&amp;"_"&amp;$BC101,DATA2,COLUMNS($BC$1:BD$1),0),"")</f>
        <v/>
      </c>
      <c r="BE101" s="12" t="str">
        <f ca="1">IFERROR(VLOOKUP($C$12&amp;"_"&amp;$BC101,DATA2,COLUMNS($BC$1:BE$1),0),"")</f>
        <v/>
      </c>
      <c r="BF101" s="12" t="str">
        <f ca="1">IFERROR(VLOOKUP($C$12&amp;"_"&amp;$BC101,DATA2,COLUMNS($BC$1:BF$1),0),"")</f>
        <v/>
      </c>
      <c r="BG101" s="12" t="str">
        <f ca="1">IFERROR(VLOOKUP($C$12&amp;"_"&amp;$BC101,DATA2,COLUMNS($BC$1:BG$1),0),"")</f>
        <v/>
      </c>
      <c r="BH101" s="12" t="str">
        <f ca="1">IFERROR(VLOOKUP($C$12&amp;"_"&amp;$BC101,DATA2,COLUMNS($BC$1:BH$1),0),"")</f>
        <v/>
      </c>
    </row>
    <row r="102" spans="1:60" ht="15.75" customHeight="1" x14ac:dyDescent="0.25">
      <c r="A102" s="48"/>
      <c r="B102" s="48"/>
      <c r="C102" s="48"/>
      <c r="D102" s="48"/>
      <c r="E102" s="12"/>
      <c r="F102" s="12">
        <v>100</v>
      </c>
      <c r="G102" s="12" t="str">
        <f ca="1">IFERROR(VLOOKUP($C$5&amp;"_"&amp;$F102,DATA2,COLUMNS($F$1:G$1),0),"")</f>
        <v/>
      </c>
      <c r="H102" s="12" t="str">
        <f ca="1">IFERROR(VLOOKUP($C$5&amp;"_"&amp;$F102,DATA2,COLUMNS($F$1:H$1),0),"")</f>
        <v/>
      </c>
      <c r="I102" s="12" t="str">
        <f ca="1">IFERROR(VLOOKUP($C$5&amp;"_"&amp;$F102,DATA2,COLUMNS($F$1:I$1),0),"")</f>
        <v/>
      </c>
      <c r="J102" s="12" t="str">
        <f ca="1">IFERROR(VLOOKUP($C$5&amp;"_"&amp;$F102,DATA2,COLUMNS($F$1:J$1),0),"")</f>
        <v/>
      </c>
      <c r="K102" s="12" t="str">
        <f ca="1">IFERROR(VLOOKUP($C$5&amp;"_"&amp;$F102,DATA2,COLUMNS($F$1:K$1),0),"")</f>
        <v/>
      </c>
      <c r="L102" s="12"/>
      <c r="M102" s="12">
        <v>100</v>
      </c>
      <c r="N102" s="12" t="str">
        <f ca="1">IFERROR(VLOOKUP($C$6&amp;"_"&amp;$M102,DATA2,COLUMNS($M$1:N$1),0),"")</f>
        <v/>
      </c>
      <c r="O102" s="12" t="str">
        <f ca="1">IFERROR(VLOOKUP($C$6&amp;"_"&amp;$M102,DATA2,COLUMNS($M$1:O$1),0),"")</f>
        <v/>
      </c>
      <c r="P102" s="12" t="str">
        <f ca="1">IFERROR(VLOOKUP($C$6&amp;"_"&amp;$M102,DATA2,COLUMNS($M$1:P$1),0),"")</f>
        <v/>
      </c>
      <c r="Q102" s="12" t="str">
        <f ca="1">IFERROR(VLOOKUP($C$6&amp;"_"&amp;$M102,DATA2,COLUMNS($M$1:Q$1),0),"")</f>
        <v/>
      </c>
      <c r="R102" s="12" t="str">
        <f ca="1">IFERROR(VLOOKUP($C$6&amp;"_"&amp;$M102,DATA2,COLUMNS($M$1:R$1),0),"")</f>
        <v/>
      </c>
      <c r="S102" s="12"/>
      <c r="T102" s="12">
        <v>100</v>
      </c>
      <c r="U102" s="12" t="str">
        <f ca="1">IFERROR(VLOOKUP($C$7&amp;"_"&amp;$T102,DATA2,COLUMNS($T$1:U$1),0),"")</f>
        <v/>
      </c>
      <c r="V102" s="12" t="str">
        <f ca="1">IFERROR(VLOOKUP($C$7&amp;"_"&amp;$T102,DATA2,COLUMNS($T$1:V$1),0),"")</f>
        <v/>
      </c>
      <c r="W102" s="12" t="str">
        <f ca="1">IFERROR(VLOOKUP($C$7&amp;"_"&amp;$T102,DATA2,COLUMNS($T$1:W$1),0),"")</f>
        <v/>
      </c>
      <c r="X102" s="12" t="str">
        <f ca="1">IFERROR(VLOOKUP($C$7&amp;"_"&amp;$T102,DATA2,COLUMNS($T$1:X$1),0),"")</f>
        <v/>
      </c>
      <c r="Y102" s="12" t="str">
        <f ca="1">IFERROR(VLOOKUP($C$7&amp;"_"&amp;$T102,DATA2,COLUMNS($T$1:Y$1),0),"")</f>
        <v/>
      </c>
      <c r="Z102" s="12"/>
      <c r="AA102" s="12">
        <v>100</v>
      </c>
      <c r="AB102" s="12" t="str">
        <f ca="1">IFERROR(VLOOKUP($C$8&amp;"_"&amp;$AA102,DATA2,COLUMNS($AA$1:AB$1),0),"")</f>
        <v/>
      </c>
      <c r="AC102" s="12" t="str">
        <f ca="1">IFERROR(VLOOKUP($C$8&amp;"_"&amp;$AA102,DATA2,COLUMNS($AA$1:AC$1),0),"")</f>
        <v/>
      </c>
      <c r="AD102" s="12" t="str">
        <f ca="1">IFERROR(VLOOKUP($C$8&amp;"_"&amp;$AA102,DATA2,COLUMNS($AA$1:AD$1),0),"")</f>
        <v/>
      </c>
      <c r="AE102" s="12" t="str">
        <f ca="1">IFERROR(VLOOKUP($C$8&amp;"_"&amp;$AA102,DATA2,COLUMNS($AA$1:AE$1),0),"")</f>
        <v/>
      </c>
      <c r="AF102" s="12" t="str">
        <f ca="1">IFERROR(VLOOKUP($C$8&amp;"_"&amp;$AA102,DATA2,COLUMNS($AA$1:AF$1),0),"")</f>
        <v/>
      </c>
      <c r="AG102" s="12"/>
      <c r="AH102" s="12">
        <v>100</v>
      </c>
      <c r="AI102" s="12" t="str">
        <f ca="1">IFERROR(VLOOKUP($C$9&amp;"_"&amp;$AH102,DATA2,COLUMNS($AH$1:AI$1),0),"")</f>
        <v/>
      </c>
      <c r="AJ102" s="12" t="str">
        <f ca="1">IFERROR(VLOOKUP($C$9&amp;"_"&amp;$AH102,DATA2,COLUMNS($AH$1:AJ$1),0),"")</f>
        <v/>
      </c>
      <c r="AK102" s="12" t="str">
        <f ca="1">IFERROR(VLOOKUP($C$9&amp;"_"&amp;$AH102,DATA2,COLUMNS($AH$1:AK$1),0),"")</f>
        <v/>
      </c>
      <c r="AL102" s="12" t="str">
        <f ca="1">IFERROR(VLOOKUP($C$9&amp;"_"&amp;$AH102,DATA2,COLUMNS($AH$1:AL$1),0),"")</f>
        <v/>
      </c>
      <c r="AM102" s="12" t="str">
        <f ca="1">IFERROR(VLOOKUP($C$9&amp;"_"&amp;$AH102,DATA2,COLUMNS($AH$1:AM$1),0),"")</f>
        <v/>
      </c>
      <c r="AN102" s="12"/>
      <c r="AO102" s="12">
        <v>100</v>
      </c>
      <c r="AP102" s="12" t="str">
        <f ca="1">IFERROR(VLOOKUP($C$10&amp;"_"&amp;$AO102,DATA2,COLUMNS($AO$1:AP$1),0),"")</f>
        <v/>
      </c>
      <c r="AQ102" s="12" t="str">
        <f ca="1">IFERROR(VLOOKUP($C$10&amp;"_"&amp;$AO102,DATA2,COLUMNS($AO$1:AQ$1),0),"")</f>
        <v/>
      </c>
      <c r="AR102" s="12" t="str">
        <f ca="1">IFERROR(VLOOKUP($C$10&amp;"_"&amp;$AO102,DATA2,COLUMNS($AO$1:AR$1),0),"")</f>
        <v/>
      </c>
      <c r="AS102" s="12" t="str">
        <f ca="1">IFERROR(VLOOKUP($C$10&amp;"_"&amp;$AO102,DATA2,COLUMNS($AO$1:AS$1),0),"")</f>
        <v/>
      </c>
      <c r="AT102" s="12" t="str">
        <f ca="1">IFERROR(VLOOKUP($C$10&amp;"_"&amp;$AO102,DATA2,COLUMNS($AO$1:AT$1),0),"")</f>
        <v/>
      </c>
      <c r="AU102" s="12"/>
      <c r="AV102" s="12">
        <v>100</v>
      </c>
      <c r="AW102" s="12" t="str">
        <f ca="1">IFERROR(VLOOKUP($C$11&amp;"_"&amp;$AV102,DATA2,COLUMNS($AV$1:AW$1),0),"")</f>
        <v/>
      </c>
      <c r="AX102" s="12" t="str">
        <f ca="1">IFERROR(VLOOKUP($C$11&amp;"_"&amp;$AV102,DATA2,COLUMNS($AV$1:AX$1),0),"")</f>
        <v/>
      </c>
      <c r="AY102" s="12" t="str">
        <f ca="1">IFERROR(VLOOKUP($C$11&amp;"_"&amp;$AV102,DATA2,COLUMNS($AV$1:AY$1),0),"")</f>
        <v/>
      </c>
      <c r="AZ102" s="12" t="str">
        <f ca="1">IFERROR(VLOOKUP($C$11&amp;"_"&amp;$AV102,DATA2,COLUMNS($AV$1:AZ$1),0),"")</f>
        <v/>
      </c>
      <c r="BA102" s="12" t="str">
        <f ca="1">IFERROR(VLOOKUP($C$11&amp;"_"&amp;$AV102,DATA2,COLUMNS($AV$1:BA$1),0),"")</f>
        <v/>
      </c>
      <c r="BB102" s="12"/>
      <c r="BC102" s="12">
        <v>100</v>
      </c>
      <c r="BD102" s="12" t="str">
        <f ca="1">IFERROR(VLOOKUP($C$12&amp;"_"&amp;$BC102,DATA2,COLUMNS($BC$1:BD$1),0),"")</f>
        <v/>
      </c>
      <c r="BE102" s="12" t="str">
        <f ca="1">IFERROR(VLOOKUP($C$12&amp;"_"&amp;$BC102,DATA2,COLUMNS($BC$1:BE$1),0),"")</f>
        <v/>
      </c>
      <c r="BF102" s="12" t="str">
        <f ca="1">IFERROR(VLOOKUP($C$12&amp;"_"&amp;$BC102,DATA2,COLUMNS($BC$1:BF$1),0),"")</f>
        <v/>
      </c>
      <c r="BG102" s="12" t="str">
        <f ca="1">IFERROR(VLOOKUP($C$12&amp;"_"&amp;$BC102,DATA2,COLUMNS($BC$1:BG$1),0),"")</f>
        <v/>
      </c>
      <c r="BH102" s="12" t="str">
        <f ca="1">IFERROR(VLOOKUP($C$12&amp;"_"&amp;$BC102,DATA2,COLUMNS($BC$1:BH$1),0),"")</f>
        <v/>
      </c>
    </row>
    <row r="103" spans="1:60" ht="15.75" customHeight="1" x14ac:dyDescent="0.25">
      <c r="A103" s="48"/>
      <c r="B103" s="48"/>
      <c r="C103" s="48"/>
      <c r="D103" s="48"/>
      <c r="E103" s="12"/>
      <c r="F103" s="12">
        <v>101</v>
      </c>
      <c r="G103" s="12" t="str">
        <f ca="1">IFERROR(VLOOKUP($C$5&amp;"_"&amp;$F103,DATA2,COLUMNS($F$1:G$1),0),"")</f>
        <v/>
      </c>
      <c r="H103" s="12" t="str">
        <f ca="1">IFERROR(VLOOKUP($C$5&amp;"_"&amp;$F103,DATA2,COLUMNS($F$1:H$1),0),"")</f>
        <v/>
      </c>
      <c r="I103" s="12" t="str">
        <f ca="1">IFERROR(VLOOKUP($C$5&amp;"_"&amp;$F103,DATA2,COLUMNS($F$1:I$1),0),"")</f>
        <v/>
      </c>
      <c r="J103" s="12" t="str">
        <f ca="1">IFERROR(VLOOKUP($C$5&amp;"_"&amp;$F103,DATA2,COLUMNS($F$1:J$1),0),"")</f>
        <v/>
      </c>
      <c r="K103" s="12" t="str">
        <f ca="1">IFERROR(VLOOKUP($C$5&amp;"_"&amp;$F103,DATA2,COLUMNS($F$1:K$1),0),"")</f>
        <v/>
      </c>
      <c r="L103" s="12"/>
      <c r="M103" s="12">
        <v>101</v>
      </c>
      <c r="N103" s="12" t="str">
        <f ca="1">IFERROR(VLOOKUP($C$6&amp;"_"&amp;$M103,DATA2,COLUMNS($M$1:N$1),0),"")</f>
        <v/>
      </c>
      <c r="O103" s="12" t="str">
        <f ca="1">IFERROR(VLOOKUP($C$6&amp;"_"&amp;$M103,DATA2,COLUMNS($M$1:O$1),0),"")</f>
        <v/>
      </c>
      <c r="P103" s="12" t="str">
        <f ca="1">IFERROR(VLOOKUP($C$6&amp;"_"&amp;$M103,DATA2,COLUMNS($M$1:P$1),0),"")</f>
        <v/>
      </c>
      <c r="Q103" s="12" t="str">
        <f ca="1">IFERROR(VLOOKUP($C$6&amp;"_"&amp;$M103,DATA2,COLUMNS($M$1:Q$1),0),"")</f>
        <v/>
      </c>
      <c r="R103" s="12" t="str">
        <f ca="1">IFERROR(VLOOKUP($C$6&amp;"_"&amp;$M103,DATA2,COLUMNS($M$1:R$1),0),"")</f>
        <v/>
      </c>
      <c r="S103" s="12"/>
      <c r="T103" s="12">
        <v>101</v>
      </c>
      <c r="U103" s="12" t="str">
        <f ca="1">IFERROR(VLOOKUP($C$7&amp;"_"&amp;$T103,DATA2,COLUMNS($T$1:U$1),0),"")</f>
        <v/>
      </c>
      <c r="V103" s="12" t="str">
        <f ca="1">IFERROR(VLOOKUP($C$7&amp;"_"&amp;$T103,DATA2,COLUMNS($T$1:V$1),0),"")</f>
        <v/>
      </c>
      <c r="W103" s="12" t="str">
        <f ca="1">IFERROR(VLOOKUP($C$7&amp;"_"&amp;$T103,DATA2,COLUMNS($T$1:W$1),0),"")</f>
        <v/>
      </c>
      <c r="X103" s="12" t="str">
        <f ca="1">IFERROR(VLOOKUP($C$7&amp;"_"&amp;$T103,DATA2,COLUMNS($T$1:X$1),0),"")</f>
        <v/>
      </c>
      <c r="Y103" s="12" t="str">
        <f ca="1">IFERROR(VLOOKUP($C$7&amp;"_"&amp;$T103,DATA2,COLUMNS($T$1:Y$1),0),"")</f>
        <v/>
      </c>
      <c r="Z103" s="12"/>
      <c r="AA103" s="12">
        <v>101</v>
      </c>
      <c r="AB103" s="12" t="str">
        <f ca="1">IFERROR(VLOOKUP($C$8&amp;"_"&amp;$AA103,DATA2,COLUMNS($AA$1:AB$1),0),"")</f>
        <v/>
      </c>
      <c r="AC103" s="12" t="str">
        <f ca="1">IFERROR(VLOOKUP($C$8&amp;"_"&amp;$AA103,DATA2,COLUMNS($AA$1:AC$1),0),"")</f>
        <v/>
      </c>
      <c r="AD103" s="12" t="str">
        <f ca="1">IFERROR(VLOOKUP($C$8&amp;"_"&amp;$AA103,DATA2,COLUMNS($AA$1:AD$1),0),"")</f>
        <v/>
      </c>
      <c r="AE103" s="12" t="str">
        <f ca="1">IFERROR(VLOOKUP($C$8&amp;"_"&amp;$AA103,DATA2,COLUMNS($AA$1:AE$1),0),"")</f>
        <v/>
      </c>
      <c r="AF103" s="12" t="str">
        <f ca="1">IFERROR(VLOOKUP($C$8&amp;"_"&amp;$AA103,DATA2,COLUMNS($AA$1:AF$1),0),"")</f>
        <v/>
      </c>
      <c r="AG103" s="12"/>
      <c r="AH103" s="12">
        <v>101</v>
      </c>
      <c r="AI103" s="12" t="str">
        <f ca="1">IFERROR(VLOOKUP($C$9&amp;"_"&amp;$AH103,DATA2,COLUMNS($AH$1:AI$1),0),"")</f>
        <v/>
      </c>
      <c r="AJ103" s="12" t="str">
        <f ca="1">IFERROR(VLOOKUP($C$9&amp;"_"&amp;$AH103,DATA2,COLUMNS($AH$1:AJ$1),0),"")</f>
        <v/>
      </c>
      <c r="AK103" s="12" t="str">
        <f ca="1">IFERROR(VLOOKUP($C$9&amp;"_"&amp;$AH103,DATA2,COLUMNS($AH$1:AK$1),0),"")</f>
        <v/>
      </c>
      <c r="AL103" s="12" t="str">
        <f ca="1">IFERROR(VLOOKUP($C$9&amp;"_"&amp;$AH103,DATA2,COLUMNS($AH$1:AL$1),0),"")</f>
        <v/>
      </c>
      <c r="AM103" s="12" t="str">
        <f ca="1">IFERROR(VLOOKUP($C$9&amp;"_"&amp;$AH103,DATA2,COLUMNS($AH$1:AM$1),0),"")</f>
        <v/>
      </c>
      <c r="AN103" s="12"/>
      <c r="AO103" s="12">
        <v>101</v>
      </c>
      <c r="AP103" s="12" t="str">
        <f ca="1">IFERROR(VLOOKUP($C$10&amp;"_"&amp;$AO103,DATA2,COLUMNS($AO$1:AP$1),0),"")</f>
        <v/>
      </c>
      <c r="AQ103" s="12" t="str">
        <f ca="1">IFERROR(VLOOKUP($C$10&amp;"_"&amp;$AO103,DATA2,COLUMNS($AO$1:AQ$1),0),"")</f>
        <v/>
      </c>
      <c r="AR103" s="12" t="str">
        <f ca="1">IFERROR(VLOOKUP($C$10&amp;"_"&amp;$AO103,DATA2,COLUMNS($AO$1:AR$1),0),"")</f>
        <v/>
      </c>
      <c r="AS103" s="12" t="str">
        <f ca="1">IFERROR(VLOOKUP($C$10&amp;"_"&amp;$AO103,DATA2,COLUMNS($AO$1:AS$1),0),"")</f>
        <v/>
      </c>
      <c r="AT103" s="12" t="str">
        <f ca="1">IFERROR(VLOOKUP($C$10&amp;"_"&amp;$AO103,DATA2,COLUMNS($AO$1:AT$1),0),"")</f>
        <v/>
      </c>
      <c r="AU103" s="12"/>
      <c r="AV103" s="12">
        <v>101</v>
      </c>
      <c r="AW103" s="12" t="str">
        <f ca="1">IFERROR(VLOOKUP($C$11&amp;"_"&amp;$AV103,DATA2,COLUMNS($AV$1:AW$1),0),"")</f>
        <v/>
      </c>
      <c r="AX103" s="12" t="str">
        <f ca="1">IFERROR(VLOOKUP($C$11&amp;"_"&amp;$AV103,DATA2,COLUMNS($AV$1:AX$1),0),"")</f>
        <v/>
      </c>
      <c r="AY103" s="12" t="str">
        <f ca="1">IFERROR(VLOOKUP($C$11&amp;"_"&amp;$AV103,DATA2,COLUMNS($AV$1:AY$1),0),"")</f>
        <v/>
      </c>
      <c r="AZ103" s="12" t="str">
        <f ca="1">IFERROR(VLOOKUP($C$11&amp;"_"&amp;$AV103,DATA2,COLUMNS($AV$1:AZ$1),0),"")</f>
        <v/>
      </c>
      <c r="BA103" s="12" t="str">
        <f ca="1">IFERROR(VLOOKUP($C$11&amp;"_"&amp;$AV103,DATA2,COLUMNS($AV$1:BA$1),0),"")</f>
        <v/>
      </c>
      <c r="BB103" s="12"/>
      <c r="BC103" s="12">
        <v>101</v>
      </c>
      <c r="BD103" s="12" t="str">
        <f ca="1">IFERROR(VLOOKUP($C$12&amp;"_"&amp;$BC103,DATA2,COLUMNS($BC$1:BD$1),0),"")</f>
        <v/>
      </c>
      <c r="BE103" s="12" t="str">
        <f ca="1">IFERROR(VLOOKUP($C$12&amp;"_"&amp;$BC103,DATA2,COLUMNS($BC$1:BE$1),0),"")</f>
        <v/>
      </c>
      <c r="BF103" s="12" t="str">
        <f ca="1">IFERROR(VLOOKUP($C$12&amp;"_"&amp;$BC103,DATA2,COLUMNS($BC$1:BF$1),0),"")</f>
        <v/>
      </c>
      <c r="BG103" s="12" t="str">
        <f ca="1">IFERROR(VLOOKUP($C$12&amp;"_"&amp;$BC103,DATA2,COLUMNS($BC$1:BG$1),0),"")</f>
        <v/>
      </c>
      <c r="BH103" s="12" t="str">
        <f ca="1">IFERROR(VLOOKUP($C$12&amp;"_"&amp;$BC103,DATA2,COLUMNS($BC$1:BH$1),0),"")</f>
        <v/>
      </c>
    </row>
    <row r="104" spans="1:60" ht="15.75" customHeight="1" x14ac:dyDescent="0.25">
      <c r="A104" s="48"/>
      <c r="B104" s="48"/>
      <c r="C104" s="48"/>
      <c r="D104" s="48"/>
      <c r="E104" s="12"/>
      <c r="F104" s="12">
        <v>102</v>
      </c>
      <c r="G104" s="12" t="str">
        <f ca="1">IFERROR(VLOOKUP($C$5&amp;"_"&amp;$F104,DATA2,COLUMNS($F$1:G$1),0),"")</f>
        <v/>
      </c>
      <c r="H104" s="12" t="str">
        <f ca="1">IFERROR(VLOOKUP($C$5&amp;"_"&amp;$F104,DATA2,COLUMNS($F$1:H$1),0),"")</f>
        <v/>
      </c>
      <c r="I104" s="12" t="str">
        <f ca="1">IFERROR(VLOOKUP($C$5&amp;"_"&amp;$F104,DATA2,COLUMNS($F$1:I$1),0),"")</f>
        <v/>
      </c>
      <c r="J104" s="12" t="str">
        <f ca="1">IFERROR(VLOOKUP($C$5&amp;"_"&amp;$F104,DATA2,COLUMNS($F$1:J$1),0),"")</f>
        <v/>
      </c>
      <c r="K104" s="12" t="str">
        <f ca="1">IFERROR(VLOOKUP($C$5&amp;"_"&amp;$F104,DATA2,COLUMNS($F$1:K$1),0),"")</f>
        <v/>
      </c>
      <c r="L104" s="12"/>
      <c r="M104" s="12">
        <v>102</v>
      </c>
      <c r="N104" s="12" t="str">
        <f ca="1">IFERROR(VLOOKUP($C$6&amp;"_"&amp;$M104,DATA2,COLUMNS($M$1:N$1),0),"")</f>
        <v/>
      </c>
      <c r="O104" s="12" t="str">
        <f ca="1">IFERROR(VLOOKUP($C$6&amp;"_"&amp;$M104,DATA2,COLUMNS($M$1:O$1),0),"")</f>
        <v/>
      </c>
      <c r="P104" s="12" t="str">
        <f ca="1">IFERROR(VLOOKUP($C$6&amp;"_"&amp;$M104,DATA2,COLUMNS($M$1:P$1),0),"")</f>
        <v/>
      </c>
      <c r="Q104" s="12" t="str">
        <f ca="1">IFERROR(VLOOKUP($C$6&amp;"_"&amp;$M104,DATA2,COLUMNS($M$1:Q$1),0),"")</f>
        <v/>
      </c>
      <c r="R104" s="12" t="str">
        <f ca="1">IFERROR(VLOOKUP($C$6&amp;"_"&amp;$M104,DATA2,COLUMNS($M$1:R$1),0),"")</f>
        <v/>
      </c>
      <c r="S104" s="12"/>
      <c r="T104" s="12">
        <v>102</v>
      </c>
      <c r="U104" s="12" t="str">
        <f ca="1">IFERROR(VLOOKUP($C$7&amp;"_"&amp;$T104,DATA2,COLUMNS($T$1:U$1),0),"")</f>
        <v/>
      </c>
      <c r="V104" s="12" t="str">
        <f ca="1">IFERROR(VLOOKUP($C$7&amp;"_"&amp;$T104,DATA2,COLUMNS($T$1:V$1),0),"")</f>
        <v/>
      </c>
      <c r="W104" s="12" t="str">
        <f ca="1">IFERROR(VLOOKUP($C$7&amp;"_"&amp;$T104,DATA2,COLUMNS($T$1:W$1),0),"")</f>
        <v/>
      </c>
      <c r="X104" s="12" t="str">
        <f ca="1">IFERROR(VLOOKUP($C$7&amp;"_"&amp;$T104,DATA2,COLUMNS($T$1:X$1),0),"")</f>
        <v/>
      </c>
      <c r="Y104" s="12" t="str">
        <f ca="1">IFERROR(VLOOKUP($C$7&amp;"_"&amp;$T104,DATA2,COLUMNS($T$1:Y$1),0),"")</f>
        <v/>
      </c>
      <c r="Z104" s="12"/>
      <c r="AA104" s="12">
        <v>102</v>
      </c>
      <c r="AB104" s="12" t="str">
        <f ca="1">IFERROR(VLOOKUP($C$8&amp;"_"&amp;$AA104,DATA2,COLUMNS($AA$1:AB$1),0),"")</f>
        <v/>
      </c>
      <c r="AC104" s="12" t="str">
        <f ca="1">IFERROR(VLOOKUP($C$8&amp;"_"&amp;$AA104,DATA2,COLUMNS($AA$1:AC$1),0),"")</f>
        <v/>
      </c>
      <c r="AD104" s="12" t="str">
        <f ca="1">IFERROR(VLOOKUP($C$8&amp;"_"&amp;$AA104,DATA2,COLUMNS($AA$1:AD$1),0),"")</f>
        <v/>
      </c>
      <c r="AE104" s="12" t="str">
        <f ca="1">IFERROR(VLOOKUP($C$8&amp;"_"&amp;$AA104,DATA2,COLUMNS($AA$1:AE$1),0),"")</f>
        <v/>
      </c>
      <c r="AF104" s="12" t="str">
        <f ca="1">IFERROR(VLOOKUP($C$8&amp;"_"&amp;$AA104,DATA2,COLUMNS($AA$1:AF$1),0),"")</f>
        <v/>
      </c>
      <c r="AG104" s="12"/>
      <c r="AH104" s="12">
        <v>102</v>
      </c>
      <c r="AI104" s="12" t="str">
        <f ca="1">IFERROR(VLOOKUP($C$9&amp;"_"&amp;$AH104,DATA2,COLUMNS($AH$1:AI$1),0),"")</f>
        <v/>
      </c>
      <c r="AJ104" s="12" t="str">
        <f ca="1">IFERROR(VLOOKUP($C$9&amp;"_"&amp;$AH104,DATA2,COLUMNS($AH$1:AJ$1),0),"")</f>
        <v/>
      </c>
      <c r="AK104" s="12" t="str">
        <f ca="1">IFERROR(VLOOKUP($C$9&amp;"_"&amp;$AH104,DATA2,COLUMNS($AH$1:AK$1),0),"")</f>
        <v/>
      </c>
      <c r="AL104" s="12" t="str">
        <f ca="1">IFERROR(VLOOKUP($C$9&amp;"_"&amp;$AH104,DATA2,COLUMNS($AH$1:AL$1),0),"")</f>
        <v/>
      </c>
      <c r="AM104" s="12" t="str">
        <f ca="1">IFERROR(VLOOKUP($C$9&amp;"_"&amp;$AH104,DATA2,COLUMNS($AH$1:AM$1),0),"")</f>
        <v/>
      </c>
      <c r="AN104" s="12"/>
      <c r="AO104" s="12">
        <v>102</v>
      </c>
      <c r="AP104" s="12" t="str">
        <f ca="1">IFERROR(VLOOKUP($C$10&amp;"_"&amp;$AO104,DATA2,COLUMNS($AO$1:AP$1),0),"")</f>
        <v/>
      </c>
      <c r="AQ104" s="12" t="str">
        <f ca="1">IFERROR(VLOOKUP($C$10&amp;"_"&amp;$AO104,DATA2,COLUMNS($AO$1:AQ$1),0),"")</f>
        <v/>
      </c>
      <c r="AR104" s="12" t="str">
        <f ca="1">IFERROR(VLOOKUP($C$10&amp;"_"&amp;$AO104,DATA2,COLUMNS($AO$1:AR$1),0),"")</f>
        <v/>
      </c>
      <c r="AS104" s="12" t="str">
        <f ca="1">IFERROR(VLOOKUP($C$10&amp;"_"&amp;$AO104,DATA2,COLUMNS($AO$1:AS$1),0),"")</f>
        <v/>
      </c>
      <c r="AT104" s="12" t="str">
        <f ca="1">IFERROR(VLOOKUP($C$10&amp;"_"&amp;$AO104,DATA2,COLUMNS($AO$1:AT$1),0),"")</f>
        <v/>
      </c>
      <c r="AU104" s="12"/>
      <c r="AV104" s="12">
        <v>102</v>
      </c>
      <c r="AW104" s="12" t="str">
        <f ca="1">IFERROR(VLOOKUP($C$11&amp;"_"&amp;$AV104,DATA2,COLUMNS($AV$1:AW$1),0),"")</f>
        <v/>
      </c>
      <c r="AX104" s="12" t="str">
        <f ca="1">IFERROR(VLOOKUP($C$11&amp;"_"&amp;$AV104,DATA2,COLUMNS($AV$1:AX$1),0),"")</f>
        <v/>
      </c>
      <c r="AY104" s="12" t="str">
        <f ca="1">IFERROR(VLOOKUP($C$11&amp;"_"&amp;$AV104,DATA2,COLUMNS($AV$1:AY$1),0),"")</f>
        <v/>
      </c>
      <c r="AZ104" s="12" t="str">
        <f ca="1">IFERROR(VLOOKUP($C$11&amp;"_"&amp;$AV104,DATA2,COLUMNS($AV$1:AZ$1),0),"")</f>
        <v/>
      </c>
      <c r="BA104" s="12" t="str">
        <f ca="1">IFERROR(VLOOKUP($C$11&amp;"_"&amp;$AV104,DATA2,COLUMNS($AV$1:BA$1),0),"")</f>
        <v/>
      </c>
      <c r="BB104" s="12"/>
      <c r="BC104" s="12">
        <v>102</v>
      </c>
      <c r="BD104" s="12" t="str">
        <f ca="1">IFERROR(VLOOKUP($C$12&amp;"_"&amp;$BC104,DATA2,COLUMNS($BC$1:BD$1),0),"")</f>
        <v/>
      </c>
      <c r="BE104" s="12" t="str">
        <f ca="1">IFERROR(VLOOKUP($C$12&amp;"_"&amp;$BC104,DATA2,COLUMNS($BC$1:BE$1),0),"")</f>
        <v/>
      </c>
      <c r="BF104" s="12" t="str">
        <f ca="1">IFERROR(VLOOKUP($C$12&amp;"_"&amp;$BC104,DATA2,COLUMNS($BC$1:BF$1),0),"")</f>
        <v/>
      </c>
      <c r="BG104" s="12" t="str">
        <f ca="1">IFERROR(VLOOKUP($C$12&amp;"_"&amp;$BC104,DATA2,COLUMNS($BC$1:BG$1),0),"")</f>
        <v/>
      </c>
      <c r="BH104" s="12" t="str">
        <f ca="1">IFERROR(VLOOKUP($C$12&amp;"_"&amp;$BC104,DATA2,COLUMNS($BC$1:BH$1),0),"")</f>
        <v/>
      </c>
    </row>
    <row r="105" spans="1:60" ht="15.75" customHeight="1" x14ac:dyDescent="0.25">
      <c r="A105" s="48"/>
      <c r="B105" s="48"/>
      <c r="C105" s="48"/>
      <c r="D105" s="48"/>
      <c r="E105" s="12"/>
      <c r="F105" s="12">
        <v>103</v>
      </c>
      <c r="G105" s="12" t="str">
        <f ca="1">IFERROR(VLOOKUP($C$5&amp;"_"&amp;$F105,DATA2,COLUMNS($F$1:G$1),0),"")</f>
        <v/>
      </c>
      <c r="H105" s="12" t="str">
        <f ca="1">IFERROR(VLOOKUP($C$5&amp;"_"&amp;$F105,DATA2,COLUMNS($F$1:H$1),0),"")</f>
        <v/>
      </c>
      <c r="I105" s="12" t="str">
        <f ca="1">IFERROR(VLOOKUP($C$5&amp;"_"&amp;$F105,DATA2,COLUMNS($F$1:I$1),0),"")</f>
        <v/>
      </c>
      <c r="J105" s="12" t="str">
        <f ca="1">IFERROR(VLOOKUP($C$5&amp;"_"&amp;$F105,DATA2,COLUMNS($F$1:J$1),0),"")</f>
        <v/>
      </c>
      <c r="K105" s="12" t="str">
        <f ca="1">IFERROR(VLOOKUP($C$5&amp;"_"&amp;$F105,DATA2,COLUMNS($F$1:K$1),0),"")</f>
        <v/>
      </c>
      <c r="L105" s="12"/>
      <c r="M105" s="12">
        <v>103</v>
      </c>
      <c r="N105" s="12" t="str">
        <f ca="1">IFERROR(VLOOKUP($C$6&amp;"_"&amp;$M105,DATA2,COLUMNS($M$1:N$1),0),"")</f>
        <v/>
      </c>
      <c r="O105" s="12" t="str">
        <f ca="1">IFERROR(VLOOKUP($C$6&amp;"_"&amp;$M105,DATA2,COLUMNS($M$1:O$1),0),"")</f>
        <v/>
      </c>
      <c r="P105" s="12" t="str">
        <f ca="1">IFERROR(VLOOKUP($C$6&amp;"_"&amp;$M105,DATA2,COLUMNS($M$1:P$1),0),"")</f>
        <v/>
      </c>
      <c r="Q105" s="12" t="str">
        <f ca="1">IFERROR(VLOOKUP($C$6&amp;"_"&amp;$M105,DATA2,COLUMNS($M$1:Q$1),0),"")</f>
        <v/>
      </c>
      <c r="R105" s="12" t="str">
        <f ca="1">IFERROR(VLOOKUP($C$6&amp;"_"&amp;$M105,DATA2,COLUMNS($M$1:R$1),0),"")</f>
        <v/>
      </c>
      <c r="S105" s="12"/>
      <c r="T105" s="12">
        <v>103</v>
      </c>
      <c r="U105" s="12" t="str">
        <f ca="1">IFERROR(VLOOKUP($C$7&amp;"_"&amp;$T105,DATA2,COLUMNS($T$1:U$1),0),"")</f>
        <v/>
      </c>
      <c r="V105" s="12" t="str">
        <f ca="1">IFERROR(VLOOKUP($C$7&amp;"_"&amp;$T105,DATA2,COLUMNS($T$1:V$1),0),"")</f>
        <v/>
      </c>
      <c r="W105" s="12" t="str">
        <f ca="1">IFERROR(VLOOKUP($C$7&amp;"_"&amp;$T105,DATA2,COLUMNS($T$1:W$1),0),"")</f>
        <v/>
      </c>
      <c r="X105" s="12" t="str">
        <f ca="1">IFERROR(VLOOKUP($C$7&amp;"_"&amp;$T105,DATA2,COLUMNS($T$1:X$1),0),"")</f>
        <v/>
      </c>
      <c r="Y105" s="12" t="str">
        <f ca="1">IFERROR(VLOOKUP($C$7&amp;"_"&amp;$T105,DATA2,COLUMNS($T$1:Y$1),0),"")</f>
        <v/>
      </c>
      <c r="Z105" s="12"/>
      <c r="AA105" s="12">
        <v>103</v>
      </c>
      <c r="AB105" s="12" t="str">
        <f ca="1">IFERROR(VLOOKUP($C$8&amp;"_"&amp;$AA105,DATA2,COLUMNS($AA$1:AB$1),0),"")</f>
        <v/>
      </c>
      <c r="AC105" s="12" t="str">
        <f ca="1">IFERROR(VLOOKUP($C$8&amp;"_"&amp;$AA105,DATA2,COLUMNS($AA$1:AC$1),0),"")</f>
        <v/>
      </c>
      <c r="AD105" s="12" t="str">
        <f ca="1">IFERROR(VLOOKUP($C$8&amp;"_"&amp;$AA105,DATA2,COLUMNS($AA$1:AD$1),0),"")</f>
        <v/>
      </c>
      <c r="AE105" s="12" t="str">
        <f ca="1">IFERROR(VLOOKUP($C$8&amp;"_"&amp;$AA105,DATA2,COLUMNS($AA$1:AE$1),0),"")</f>
        <v/>
      </c>
      <c r="AF105" s="12" t="str">
        <f ca="1">IFERROR(VLOOKUP($C$8&amp;"_"&amp;$AA105,DATA2,COLUMNS($AA$1:AF$1),0),"")</f>
        <v/>
      </c>
      <c r="AG105" s="12"/>
      <c r="AH105" s="12">
        <v>103</v>
      </c>
      <c r="AI105" s="12" t="str">
        <f ca="1">IFERROR(VLOOKUP($C$9&amp;"_"&amp;$AH105,DATA2,COLUMNS($AH$1:AI$1),0),"")</f>
        <v/>
      </c>
      <c r="AJ105" s="12" t="str">
        <f ca="1">IFERROR(VLOOKUP($C$9&amp;"_"&amp;$AH105,DATA2,COLUMNS($AH$1:AJ$1),0),"")</f>
        <v/>
      </c>
      <c r="AK105" s="12" t="str">
        <f ca="1">IFERROR(VLOOKUP($C$9&amp;"_"&amp;$AH105,DATA2,COLUMNS($AH$1:AK$1),0),"")</f>
        <v/>
      </c>
      <c r="AL105" s="12" t="str">
        <f ca="1">IFERROR(VLOOKUP($C$9&amp;"_"&amp;$AH105,DATA2,COLUMNS($AH$1:AL$1),0),"")</f>
        <v/>
      </c>
      <c r="AM105" s="12" t="str">
        <f ca="1">IFERROR(VLOOKUP($C$9&amp;"_"&amp;$AH105,DATA2,COLUMNS($AH$1:AM$1),0),"")</f>
        <v/>
      </c>
      <c r="AN105" s="12"/>
      <c r="AO105" s="12">
        <v>103</v>
      </c>
      <c r="AP105" s="12" t="str">
        <f ca="1">IFERROR(VLOOKUP($C$10&amp;"_"&amp;$AO105,DATA2,COLUMNS($AO$1:AP$1),0),"")</f>
        <v/>
      </c>
      <c r="AQ105" s="12" t="str">
        <f ca="1">IFERROR(VLOOKUP($C$10&amp;"_"&amp;$AO105,DATA2,COLUMNS($AO$1:AQ$1),0),"")</f>
        <v/>
      </c>
      <c r="AR105" s="12" t="str">
        <f ca="1">IFERROR(VLOOKUP($C$10&amp;"_"&amp;$AO105,DATA2,COLUMNS($AO$1:AR$1),0),"")</f>
        <v/>
      </c>
      <c r="AS105" s="12" t="str">
        <f ca="1">IFERROR(VLOOKUP($C$10&amp;"_"&amp;$AO105,DATA2,COLUMNS($AO$1:AS$1),0),"")</f>
        <v/>
      </c>
      <c r="AT105" s="12" t="str">
        <f ca="1">IFERROR(VLOOKUP($C$10&amp;"_"&amp;$AO105,DATA2,COLUMNS($AO$1:AT$1),0),"")</f>
        <v/>
      </c>
      <c r="AU105" s="12"/>
      <c r="AV105" s="12">
        <v>103</v>
      </c>
      <c r="AW105" s="12" t="str">
        <f ca="1">IFERROR(VLOOKUP($C$11&amp;"_"&amp;$AV105,DATA2,COLUMNS($AV$1:AW$1),0),"")</f>
        <v/>
      </c>
      <c r="AX105" s="12" t="str">
        <f ca="1">IFERROR(VLOOKUP($C$11&amp;"_"&amp;$AV105,DATA2,COLUMNS($AV$1:AX$1),0),"")</f>
        <v/>
      </c>
      <c r="AY105" s="12" t="str">
        <f ca="1">IFERROR(VLOOKUP($C$11&amp;"_"&amp;$AV105,DATA2,COLUMNS($AV$1:AY$1),0),"")</f>
        <v/>
      </c>
      <c r="AZ105" s="12" t="str">
        <f ca="1">IFERROR(VLOOKUP($C$11&amp;"_"&amp;$AV105,DATA2,COLUMNS($AV$1:AZ$1),0),"")</f>
        <v/>
      </c>
      <c r="BA105" s="12" t="str">
        <f ca="1">IFERROR(VLOOKUP($C$11&amp;"_"&amp;$AV105,DATA2,COLUMNS($AV$1:BA$1),0),"")</f>
        <v/>
      </c>
      <c r="BB105" s="12"/>
      <c r="BC105" s="12">
        <v>103</v>
      </c>
      <c r="BD105" s="12" t="str">
        <f ca="1">IFERROR(VLOOKUP($C$12&amp;"_"&amp;$BC105,DATA2,COLUMNS($BC$1:BD$1),0),"")</f>
        <v/>
      </c>
      <c r="BE105" s="12" t="str">
        <f ca="1">IFERROR(VLOOKUP($C$12&amp;"_"&amp;$BC105,DATA2,COLUMNS($BC$1:BE$1),0),"")</f>
        <v/>
      </c>
      <c r="BF105" s="12" t="str">
        <f ca="1">IFERROR(VLOOKUP($C$12&amp;"_"&amp;$BC105,DATA2,COLUMNS($BC$1:BF$1),0),"")</f>
        <v/>
      </c>
      <c r="BG105" s="12" t="str">
        <f ca="1">IFERROR(VLOOKUP($C$12&amp;"_"&amp;$BC105,DATA2,COLUMNS($BC$1:BG$1),0),"")</f>
        <v/>
      </c>
      <c r="BH105" s="12" t="str">
        <f ca="1">IFERROR(VLOOKUP($C$12&amp;"_"&amp;$BC105,DATA2,COLUMNS($BC$1:BH$1),0),"")</f>
        <v/>
      </c>
    </row>
    <row r="106" spans="1:60" ht="15.75" customHeight="1" x14ac:dyDescent="0.25">
      <c r="A106" s="48"/>
      <c r="B106" s="48"/>
      <c r="C106" s="48"/>
      <c r="D106" s="48"/>
      <c r="E106" s="12"/>
      <c r="F106" s="12">
        <v>104</v>
      </c>
      <c r="G106" s="12" t="str">
        <f ca="1">IFERROR(VLOOKUP($C$5&amp;"_"&amp;$F106,DATA2,COLUMNS($F$1:G$1),0),"")</f>
        <v/>
      </c>
      <c r="H106" s="12" t="str">
        <f ca="1">IFERROR(VLOOKUP($C$5&amp;"_"&amp;$F106,DATA2,COLUMNS($F$1:H$1),0),"")</f>
        <v/>
      </c>
      <c r="I106" s="12" t="str">
        <f ca="1">IFERROR(VLOOKUP($C$5&amp;"_"&amp;$F106,DATA2,COLUMNS($F$1:I$1),0),"")</f>
        <v/>
      </c>
      <c r="J106" s="12" t="str">
        <f ca="1">IFERROR(VLOOKUP($C$5&amp;"_"&amp;$F106,DATA2,COLUMNS($F$1:J$1),0),"")</f>
        <v/>
      </c>
      <c r="K106" s="12" t="str">
        <f ca="1">IFERROR(VLOOKUP($C$5&amp;"_"&amp;$F106,DATA2,COLUMNS($F$1:K$1),0),"")</f>
        <v/>
      </c>
      <c r="L106" s="12"/>
      <c r="M106" s="12">
        <v>104</v>
      </c>
      <c r="N106" s="12" t="str">
        <f ca="1">IFERROR(VLOOKUP($C$6&amp;"_"&amp;$M106,DATA2,COLUMNS($M$1:N$1),0),"")</f>
        <v/>
      </c>
      <c r="O106" s="12" t="str">
        <f ca="1">IFERROR(VLOOKUP($C$6&amp;"_"&amp;$M106,DATA2,COLUMNS($M$1:O$1),0),"")</f>
        <v/>
      </c>
      <c r="P106" s="12" t="str">
        <f ca="1">IFERROR(VLOOKUP($C$6&amp;"_"&amp;$M106,DATA2,COLUMNS($M$1:P$1),0),"")</f>
        <v/>
      </c>
      <c r="Q106" s="12" t="str">
        <f ca="1">IFERROR(VLOOKUP($C$6&amp;"_"&amp;$M106,DATA2,COLUMNS($M$1:Q$1),0),"")</f>
        <v/>
      </c>
      <c r="R106" s="12" t="str">
        <f ca="1">IFERROR(VLOOKUP($C$6&amp;"_"&amp;$M106,DATA2,COLUMNS($M$1:R$1),0),"")</f>
        <v/>
      </c>
      <c r="S106" s="12"/>
      <c r="T106" s="12">
        <v>104</v>
      </c>
      <c r="U106" s="12" t="str">
        <f ca="1">IFERROR(VLOOKUP($C$7&amp;"_"&amp;$T106,DATA2,COLUMNS($T$1:U$1),0),"")</f>
        <v/>
      </c>
      <c r="V106" s="12" t="str">
        <f ca="1">IFERROR(VLOOKUP($C$7&amp;"_"&amp;$T106,DATA2,COLUMNS($T$1:V$1),0),"")</f>
        <v/>
      </c>
      <c r="W106" s="12" t="str">
        <f ca="1">IFERROR(VLOOKUP($C$7&amp;"_"&amp;$T106,DATA2,COLUMNS($T$1:W$1),0),"")</f>
        <v/>
      </c>
      <c r="X106" s="12" t="str">
        <f ca="1">IFERROR(VLOOKUP($C$7&amp;"_"&amp;$T106,DATA2,COLUMNS($T$1:X$1),0),"")</f>
        <v/>
      </c>
      <c r="Y106" s="12" t="str">
        <f ca="1">IFERROR(VLOOKUP($C$7&amp;"_"&amp;$T106,DATA2,COLUMNS($T$1:Y$1),0),"")</f>
        <v/>
      </c>
      <c r="Z106" s="12"/>
      <c r="AA106" s="12">
        <v>104</v>
      </c>
      <c r="AB106" s="12" t="str">
        <f ca="1">IFERROR(VLOOKUP($C$8&amp;"_"&amp;$AA106,DATA2,COLUMNS($AA$1:AB$1),0),"")</f>
        <v/>
      </c>
      <c r="AC106" s="12" t="str">
        <f ca="1">IFERROR(VLOOKUP($C$8&amp;"_"&amp;$AA106,DATA2,COLUMNS($AA$1:AC$1),0),"")</f>
        <v/>
      </c>
      <c r="AD106" s="12" t="str">
        <f ca="1">IFERROR(VLOOKUP($C$8&amp;"_"&amp;$AA106,DATA2,COLUMNS($AA$1:AD$1),0),"")</f>
        <v/>
      </c>
      <c r="AE106" s="12" t="str">
        <f ca="1">IFERROR(VLOOKUP($C$8&amp;"_"&amp;$AA106,DATA2,COLUMNS($AA$1:AE$1),0),"")</f>
        <v/>
      </c>
      <c r="AF106" s="12" t="str">
        <f ca="1">IFERROR(VLOOKUP($C$8&amp;"_"&amp;$AA106,DATA2,COLUMNS($AA$1:AF$1),0),"")</f>
        <v/>
      </c>
      <c r="AG106" s="12"/>
      <c r="AH106" s="12">
        <v>104</v>
      </c>
      <c r="AI106" s="12" t="str">
        <f ca="1">IFERROR(VLOOKUP($C$9&amp;"_"&amp;$AH106,DATA2,COLUMNS($AH$1:AI$1),0),"")</f>
        <v/>
      </c>
      <c r="AJ106" s="12" t="str">
        <f ca="1">IFERROR(VLOOKUP($C$9&amp;"_"&amp;$AH106,DATA2,COLUMNS($AH$1:AJ$1),0),"")</f>
        <v/>
      </c>
      <c r="AK106" s="12" t="str">
        <f ca="1">IFERROR(VLOOKUP($C$9&amp;"_"&amp;$AH106,DATA2,COLUMNS($AH$1:AK$1),0),"")</f>
        <v/>
      </c>
      <c r="AL106" s="12" t="str">
        <f ca="1">IFERROR(VLOOKUP($C$9&amp;"_"&amp;$AH106,DATA2,COLUMNS($AH$1:AL$1),0),"")</f>
        <v/>
      </c>
      <c r="AM106" s="12" t="str">
        <f ca="1">IFERROR(VLOOKUP($C$9&amp;"_"&amp;$AH106,DATA2,COLUMNS($AH$1:AM$1),0),"")</f>
        <v/>
      </c>
      <c r="AN106" s="12"/>
      <c r="AO106" s="12">
        <v>104</v>
      </c>
      <c r="AP106" s="12" t="str">
        <f ca="1">IFERROR(VLOOKUP($C$10&amp;"_"&amp;$AO106,DATA2,COLUMNS($AO$1:AP$1),0),"")</f>
        <v/>
      </c>
      <c r="AQ106" s="12" t="str">
        <f ca="1">IFERROR(VLOOKUP($C$10&amp;"_"&amp;$AO106,DATA2,COLUMNS($AO$1:AQ$1),0),"")</f>
        <v/>
      </c>
      <c r="AR106" s="12" t="str">
        <f ca="1">IFERROR(VLOOKUP($C$10&amp;"_"&amp;$AO106,DATA2,COLUMNS($AO$1:AR$1),0),"")</f>
        <v/>
      </c>
      <c r="AS106" s="12" t="str">
        <f ca="1">IFERROR(VLOOKUP($C$10&amp;"_"&amp;$AO106,DATA2,COLUMNS($AO$1:AS$1),0),"")</f>
        <v/>
      </c>
      <c r="AT106" s="12" t="str">
        <f ca="1">IFERROR(VLOOKUP($C$10&amp;"_"&amp;$AO106,DATA2,COLUMNS($AO$1:AT$1),0),"")</f>
        <v/>
      </c>
      <c r="AU106" s="12"/>
      <c r="AV106" s="12">
        <v>104</v>
      </c>
      <c r="AW106" s="12" t="str">
        <f ca="1">IFERROR(VLOOKUP($C$11&amp;"_"&amp;$AV106,DATA2,COLUMNS($AV$1:AW$1),0),"")</f>
        <v/>
      </c>
      <c r="AX106" s="12" t="str">
        <f ca="1">IFERROR(VLOOKUP($C$11&amp;"_"&amp;$AV106,DATA2,COLUMNS($AV$1:AX$1),0),"")</f>
        <v/>
      </c>
      <c r="AY106" s="12" t="str">
        <f ca="1">IFERROR(VLOOKUP($C$11&amp;"_"&amp;$AV106,DATA2,COLUMNS($AV$1:AY$1),0),"")</f>
        <v/>
      </c>
      <c r="AZ106" s="12" t="str">
        <f ca="1">IFERROR(VLOOKUP($C$11&amp;"_"&amp;$AV106,DATA2,COLUMNS($AV$1:AZ$1),0),"")</f>
        <v/>
      </c>
      <c r="BA106" s="12" t="str">
        <f ca="1">IFERROR(VLOOKUP($C$11&amp;"_"&amp;$AV106,DATA2,COLUMNS($AV$1:BA$1),0),"")</f>
        <v/>
      </c>
      <c r="BB106" s="12"/>
      <c r="BC106" s="12">
        <v>104</v>
      </c>
      <c r="BD106" s="12" t="str">
        <f ca="1">IFERROR(VLOOKUP($C$12&amp;"_"&amp;$BC106,DATA2,COLUMNS($BC$1:BD$1),0),"")</f>
        <v/>
      </c>
      <c r="BE106" s="12" t="str">
        <f ca="1">IFERROR(VLOOKUP($C$12&amp;"_"&amp;$BC106,DATA2,COLUMNS($BC$1:BE$1),0),"")</f>
        <v/>
      </c>
      <c r="BF106" s="12" t="str">
        <f ca="1">IFERROR(VLOOKUP($C$12&amp;"_"&amp;$BC106,DATA2,COLUMNS($BC$1:BF$1),0),"")</f>
        <v/>
      </c>
      <c r="BG106" s="12" t="str">
        <f ca="1">IFERROR(VLOOKUP($C$12&amp;"_"&amp;$BC106,DATA2,COLUMNS($BC$1:BG$1),0),"")</f>
        <v/>
      </c>
      <c r="BH106" s="12" t="str">
        <f ca="1">IFERROR(VLOOKUP($C$12&amp;"_"&amp;$BC106,DATA2,COLUMNS($BC$1:BH$1),0),"")</f>
        <v/>
      </c>
    </row>
    <row r="107" spans="1:60" ht="15.75" customHeight="1" x14ac:dyDescent="0.25">
      <c r="A107" s="48"/>
      <c r="B107" s="48"/>
      <c r="C107" s="48"/>
      <c r="D107" s="48"/>
      <c r="E107" s="12"/>
      <c r="F107" s="12">
        <v>105</v>
      </c>
      <c r="G107" s="12" t="str">
        <f ca="1">IFERROR(VLOOKUP($C$5&amp;"_"&amp;$F107,DATA2,COLUMNS($F$1:G$1),0),"")</f>
        <v/>
      </c>
      <c r="H107" s="12" t="str">
        <f ca="1">IFERROR(VLOOKUP($C$5&amp;"_"&amp;$F107,DATA2,COLUMNS($F$1:H$1),0),"")</f>
        <v/>
      </c>
      <c r="I107" s="12" t="str">
        <f ca="1">IFERROR(VLOOKUP($C$5&amp;"_"&amp;$F107,DATA2,COLUMNS($F$1:I$1),0),"")</f>
        <v/>
      </c>
      <c r="J107" s="12" t="str">
        <f ca="1">IFERROR(VLOOKUP($C$5&amp;"_"&amp;$F107,DATA2,COLUMNS($F$1:J$1),0),"")</f>
        <v/>
      </c>
      <c r="K107" s="12" t="str">
        <f ca="1">IFERROR(VLOOKUP($C$5&amp;"_"&amp;$F107,DATA2,COLUMNS($F$1:K$1),0),"")</f>
        <v/>
      </c>
      <c r="L107" s="12"/>
      <c r="M107" s="12">
        <v>105</v>
      </c>
      <c r="N107" s="12" t="str">
        <f ca="1">IFERROR(VLOOKUP($C$6&amp;"_"&amp;$M107,DATA2,COLUMNS($M$1:N$1),0),"")</f>
        <v/>
      </c>
      <c r="O107" s="12" t="str">
        <f ca="1">IFERROR(VLOOKUP($C$6&amp;"_"&amp;$M107,DATA2,COLUMNS($M$1:O$1),0),"")</f>
        <v/>
      </c>
      <c r="P107" s="12" t="str">
        <f ca="1">IFERROR(VLOOKUP($C$6&amp;"_"&amp;$M107,DATA2,COLUMNS($M$1:P$1),0),"")</f>
        <v/>
      </c>
      <c r="Q107" s="12" t="str">
        <f ca="1">IFERROR(VLOOKUP($C$6&amp;"_"&amp;$M107,DATA2,COLUMNS($M$1:Q$1),0),"")</f>
        <v/>
      </c>
      <c r="R107" s="12" t="str">
        <f ca="1">IFERROR(VLOOKUP($C$6&amp;"_"&amp;$M107,DATA2,COLUMNS($M$1:R$1),0),"")</f>
        <v/>
      </c>
      <c r="S107" s="12"/>
      <c r="T107" s="12">
        <v>105</v>
      </c>
      <c r="U107" s="12" t="str">
        <f ca="1">IFERROR(VLOOKUP($C$7&amp;"_"&amp;$T107,DATA2,COLUMNS($T$1:U$1),0),"")</f>
        <v/>
      </c>
      <c r="V107" s="12" t="str">
        <f ca="1">IFERROR(VLOOKUP($C$7&amp;"_"&amp;$T107,DATA2,COLUMNS($T$1:V$1),0),"")</f>
        <v/>
      </c>
      <c r="W107" s="12" t="str">
        <f ca="1">IFERROR(VLOOKUP($C$7&amp;"_"&amp;$T107,DATA2,COLUMNS($T$1:W$1),0),"")</f>
        <v/>
      </c>
      <c r="X107" s="12" t="str">
        <f ca="1">IFERROR(VLOOKUP($C$7&amp;"_"&amp;$T107,DATA2,COLUMNS($T$1:X$1),0),"")</f>
        <v/>
      </c>
      <c r="Y107" s="12" t="str">
        <f ca="1">IFERROR(VLOOKUP($C$7&amp;"_"&amp;$T107,DATA2,COLUMNS($T$1:Y$1),0),"")</f>
        <v/>
      </c>
      <c r="Z107" s="12"/>
      <c r="AA107" s="12">
        <v>105</v>
      </c>
      <c r="AB107" s="12" t="str">
        <f ca="1">IFERROR(VLOOKUP($C$8&amp;"_"&amp;$AA107,DATA2,COLUMNS($AA$1:AB$1),0),"")</f>
        <v/>
      </c>
      <c r="AC107" s="12" t="str">
        <f ca="1">IFERROR(VLOOKUP($C$8&amp;"_"&amp;$AA107,DATA2,COLUMNS($AA$1:AC$1),0),"")</f>
        <v/>
      </c>
      <c r="AD107" s="12" t="str">
        <f ca="1">IFERROR(VLOOKUP($C$8&amp;"_"&amp;$AA107,DATA2,COLUMNS($AA$1:AD$1),0),"")</f>
        <v/>
      </c>
      <c r="AE107" s="12" t="str">
        <f ca="1">IFERROR(VLOOKUP($C$8&amp;"_"&amp;$AA107,DATA2,COLUMNS($AA$1:AE$1),0),"")</f>
        <v/>
      </c>
      <c r="AF107" s="12" t="str">
        <f ca="1">IFERROR(VLOOKUP($C$8&amp;"_"&amp;$AA107,DATA2,COLUMNS($AA$1:AF$1),0),"")</f>
        <v/>
      </c>
      <c r="AG107" s="12"/>
      <c r="AH107" s="12">
        <v>105</v>
      </c>
      <c r="AI107" s="12" t="str">
        <f ca="1">IFERROR(VLOOKUP($C$9&amp;"_"&amp;$AH107,DATA2,COLUMNS($AH$1:AI$1),0),"")</f>
        <v/>
      </c>
      <c r="AJ107" s="12" t="str">
        <f ca="1">IFERROR(VLOOKUP($C$9&amp;"_"&amp;$AH107,DATA2,COLUMNS($AH$1:AJ$1),0),"")</f>
        <v/>
      </c>
      <c r="AK107" s="12" t="str">
        <f ca="1">IFERROR(VLOOKUP($C$9&amp;"_"&amp;$AH107,DATA2,COLUMNS($AH$1:AK$1),0),"")</f>
        <v/>
      </c>
      <c r="AL107" s="12" t="str">
        <f ca="1">IFERROR(VLOOKUP($C$9&amp;"_"&amp;$AH107,DATA2,COLUMNS($AH$1:AL$1),0),"")</f>
        <v/>
      </c>
      <c r="AM107" s="12" t="str">
        <f ca="1">IFERROR(VLOOKUP($C$9&amp;"_"&amp;$AH107,DATA2,COLUMNS($AH$1:AM$1),0),"")</f>
        <v/>
      </c>
      <c r="AN107" s="12"/>
      <c r="AO107" s="12">
        <v>105</v>
      </c>
      <c r="AP107" s="12" t="str">
        <f ca="1">IFERROR(VLOOKUP($C$10&amp;"_"&amp;$AO107,DATA2,COLUMNS($AO$1:AP$1),0),"")</f>
        <v/>
      </c>
      <c r="AQ107" s="12" t="str">
        <f ca="1">IFERROR(VLOOKUP($C$10&amp;"_"&amp;$AO107,DATA2,COLUMNS($AO$1:AQ$1),0),"")</f>
        <v/>
      </c>
      <c r="AR107" s="12" t="str">
        <f ca="1">IFERROR(VLOOKUP($C$10&amp;"_"&amp;$AO107,DATA2,COLUMNS($AO$1:AR$1),0),"")</f>
        <v/>
      </c>
      <c r="AS107" s="12" t="str">
        <f ca="1">IFERROR(VLOOKUP($C$10&amp;"_"&amp;$AO107,DATA2,COLUMNS($AO$1:AS$1),0),"")</f>
        <v/>
      </c>
      <c r="AT107" s="12" t="str">
        <f ca="1">IFERROR(VLOOKUP($C$10&amp;"_"&amp;$AO107,DATA2,COLUMNS($AO$1:AT$1),0),"")</f>
        <v/>
      </c>
      <c r="AU107" s="12"/>
      <c r="AV107" s="12">
        <v>105</v>
      </c>
      <c r="AW107" s="12" t="str">
        <f ca="1">IFERROR(VLOOKUP($C$11&amp;"_"&amp;$AV107,DATA2,COLUMNS($AV$1:AW$1),0),"")</f>
        <v/>
      </c>
      <c r="AX107" s="12" t="str">
        <f ca="1">IFERROR(VLOOKUP($C$11&amp;"_"&amp;$AV107,DATA2,COLUMNS($AV$1:AX$1),0),"")</f>
        <v/>
      </c>
      <c r="AY107" s="12" t="str">
        <f ca="1">IFERROR(VLOOKUP($C$11&amp;"_"&amp;$AV107,DATA2,COLUMNS($AV$1:AY$1),0),"")</f>
        <v/>
      </c>
      <c r="AZ107" s="12" t="str">
        <f ca="1">IFERROR(VLOOKUP($C$11&amp;"_"&amp;$AV107,DATA2,COLUMNS($AV$1:AZ$1),0),"")</f>
        <v/>
      </c>
      <c r="BA107" s="12" t="str">
        <f ca="1">IFERROR(VLOOKUP($C$11&amp;"_"&amp;$AV107,DATA2,COLUMNS($AV$1:BA$1),0),"")</f>
        <v/>
      </c>
      <c r="BB107" s="12"/>
      <c r="BC107" s="12">
        <v>105</v>
      </c>
      <c r="BD107" s="12" t="str">
        <f ca="1">IFERROR(VLOOKUP($C$12&amp;"_"&amp;$BC107,DATA2,COLUMNS($BC$1:BD$1),0),"")</f>
        <v/>
      </c>
      <c r="BE107" s="12" t="str">
        <f ca="1">IFERROR(VLOOKUP($C$12&amp;"_"&amp;$BC107,DATA2,COLUMNS($BC$1:BE$1),0),"")</f>
        <v/>
      </c>
      <c r="BF107" s="12" t="str">
        <f ca="1">IFERROR(VLOOKUP($C$12&amp;"_"&amp;$BC107,DATA2,COLUMNS($BC$1:BF$1),0),"")</f>
        <v/>
      </c>
      <c r="BG107" s="12" t="str">
        <f ca="1">IFERROR(VLOOKUP($C$12&amp;"_"&amp;$BC107,DATA2,COLUMNS($BC$1:BG$1),0),"")</f>
        <v/>
      </c>
      <c r="BH107" s="12" t="str">
        <f ca="1">IFERROR(VLOOKUP($C$12&amp;"_"&amp;$BC107,DATA2,COLUMNS($BC$1:BH$1),0),"")</f>
        <v/>
      </c>
    </row>
    <row r="108" spans="1:60" ht="15.75" customHeight="1" x14ac:dyDescent="0.25">
      <c r="A108" s="48"/>
      <c r="B108" s="48"/>
      <c r="C108" s="48"/>
      <c r="D108" s="48"/>
      <c r="E108" s="12"/>
      <c r="F108" s="12">
        <v>106</v>
      </c>
      <c r="G108" s="12" t="str">
        <f ca="1">IFERROR(VLOOKUP($C$5&amp;"_"&amp;$F108,DATA2,COLUMNS($F$1:G$1),0),"")</f>
        <v/>
      </c>
      <c r="H108" s="12" t="str">
        <f ca="1">IFERROR(VLOOKUP($C$5&amp;"_"&amp;$F108,DATA2,COLUMNS($F$1:H$1),0),"")</f>
        <v/>
      </c>
      <c r="I108" s="12" t="str">
        <f ca="1">IFERROR(VLOOKUP($C$5&amp;"_"&amp;$F108,DATA2,COLUMNS($F$1:I$1),0),"")</f>
        <v/>
      </c>
      <c r="J108" s="12" t="str">
        <f ca="1">IFERROR(VLOOKUP($C$5&amp;"_"&amp;$F108,DATA2,COLUMNS($F$1:J$1),0),"")</f>
        <v/>
      </c>
      <c r="K108" s="12" t="str">
        <f ca="1">IFERROR(VLOOKUP($C$5&amp;"_"&amp;$F108,DATA2,COLUMNS($F$1:K$1),0),"")</f>
        <v/>
      </c>
      <c r="L108" s="12"/>
      <c r="M108" s="12">
        <v>106</v>
      </c>
      <c r="N108" s="12" t="str">
        <f ca="1">IFERROR(VLOOKUP($C$6&amp;"_"&amp;$M108,DATA2,COLUMNS($M$1:N$1),0),"")</f>
        <v/>
      </c>
      <c r="O108" s="12" t="str">
        <f ca="1">IFERROR(VLOOKUP($C$6&amp;"_"&amp;$M108,DATA2,COLUMNS($M$1:O$1),0),"")</f>
        <v/>
      </c>
      <c r="P108" s="12" t="str">
        <f ca="1">IFERROR(VLOOKUP($C$6&amp;"_"&amp;$M108,DATA2,COLUMNS($M$1:P$1),0),"")</f>
        <v/>
      </c>
      <c r="Q108" s="12" t="str">
        <f ca="1">IFERROR(VLOOKUP($C$6&amp;"_"&amp;$M108,DATA2,COLUMNS($M$1:Q$1),0),"")</f>
        <v/>
      </c>
      <c r="R108" s="12" t="str">
        <f ca="1">IFERROR(VLOOKUP($C$6&amp;"_"&amp;$M108,DATA2,COLUMNS($M$1:R$1),0),"")</f>
        <v/>
      </c>
      <c r="S108" s="12"/>
      <c r="T108" s="12">
        <v>106</v>
      </c>
      <c r="U108" s="12" t="str">
        <f ca="1">IFERROR(VLOOKUP($C$7&amp;"_"&amp;$T108,DATA2,COLUMNS($T$1:U$1),0),"")</f>
        <v/>
      </c>
      <c r="V108" s="12" t="str">
        <f ca="1">IFERROR(VLOOKUP($C$7&amp;"_"&amp;$T108,DATA2,COLUMNS($T$1:V$1),0),"")</f>
        <v/>
      </c>
      <c r="W108" s="12" t="str">
        <f ca="1">IFERROR(VLOOKUP($C$7&amp;"_"&amp;$T108,DATA2,COLUMNS($T$1:W$1),0),"")</f>
        <v/>
      </c>
      <c r="X108" s="12" t="str">
        <f ca="1">IFERROR(VLOOKUP($C$7&amp;"_"&amp;$T108,DATA2,COLUMNS($T$1:X$1),0),"")</f>
        <v/>
      </c>
      <c r="Y108" s="12" t="str">
        <f ca="1">IFERROR(VLOOKUP($C$7&amp;"_"&amp;$T108,DATA2,COLUMNS($T$1:Y$1),0),"")</f>
        <v/>
      </c>
      <c r="Z108" s="12"/>
      <c r="AA108" s="12">
        <v>106</v>
      </c>
      <c r="AB108" s="12" t="str">
        <f ca="1">IFERROR(VLOOKUP($C$8&amp;"_"&amp;$AA108,DATA2,COLUMNS($AA$1:AB$1),0),"")</f>
        <v/>
      </c>
      <c r="AC108" s="12" t="str">
        <f ca="1">IFERROR(VLOOKUP($C$8&amp;"_"&amp;$AA108,DATA2,COLUMNS($AA$1:AC$1),0),"")</f>
        <v/>
      </c>
      <c r="AD108" s="12" t="str">
        <f ca="1">IFERROR(VLOOKUP($C$8&amp;"_"&amp;$AA108,DATA2,COLUMNS($AA$1:AD$1),0),"")</f>
        <v/>
      </c>
      <c r="AE108" s="12" t="str">
        <f ca="1">IFERROR(VLOOKUP($C$8&amp;"_"&amp;$AA108,DATA2,COLUMNS($AA$1:AE$1),0),"")</f>
        <v/>
      </c>
      <c r="AF108" s="12" t="str">
        <f ca="1">IFERROR(VLOOKUP($C$8&amp;"_"&amp;$AA108,DATA2,COLUMNS($AA$1:AF$1),0),"")</f>
        <v/>
      </c>
      <c r="AG108" s="12"/>
      <c r="AH108" s="12">
        <v>106</v>
      </c>
      <c r="AI108" s="12" t="str">
        <f ca="1">IFERROR(VLOOKUP($C$9&amp;"_"&amp;$AH108,DATA2,COLUMNS($AH$1:AI$1),0),"")</f>
        <v/>
      </c>
      <c r="AJ108" s="12" t="str">
        <f ca="1">IFERROR(VLOOKUP($C$9&amp;"_"&amp;$AH108,DATA2,COLUMNS($AH$1:AJ$1),0),"")</f>
        <v/>
      </c>
      <c r="AK108" s="12" t="str">
        <f ca="1">IFERROR(VLOOKUP($C$9&amp;"_"&amp;$AH108,DATA2,COLUMNS($AH$1:AK$1),0),"")</f>
        <v/>
      </c>
      <c r="AL108" s="12" t="str">
        <f ca="1">IFERROR(VLOOKUP($C$9&amp;"_"&amp;$AH108,DATA2,COLUMNS($AH$1:AL$1),0),"")</f>
        <v/>
      </c>
      <c r="AM108" s="12" t="str">
        <f ca="1">IFERROR(VLOOKUP($C$9&amp;"_"&amp;$AH108,DATA2,COLUMNS($AH$1:AM$1),0),"")</f>
        <v/>
      </c>
      <c r="AN108" s="12"/>
      <c r="AO108" s="12">
        <v>106</v>
      </c>
      <c r="AP108" s="12" t="str">
        <f ca="1">IFERROR(VLOOKUP($C$10&amp;"_"&amp;$AO108,DATA2,COLUMNS($AO$1:AP$1),0),"")</f>
        <v/>
      </c>
      <c r="AQ108" s="12" t="str">
        <f ca="1">IFERROR(VLOOKUP($C$10&amp;"_"&amp;$AO108,DATA2,COLUMNS($AO$1:AQ$1),0),"")</f>
        <v/>
      </c>
      <c r="AR108" s="12" t="str">
        <f ca="1">IFERROR(VLOOKUP($C$10&amp;"_"&amp;$AO108,DATA2,COLUMNS($AO$1:AR$1),0),"")</f>
        <v/>
      </c>
      <c r="AS108" s="12" t="str">
        <f ca="1">IFERROR(VLOOKUP($C$10&amp;"_"&amp;$AO108,DATA2,COLUMNS($AO$1:AS$1),0),"")</f>
        <v/>
      </c>
      <c r="AT108" s="12" t="str">
        <f ca="1">IFERROR(VLOOKUP($C$10&amp;"_"&amp;$AO108,DATA2,COLUMNS($AO$1:AT$1),0),"")</f>
        <v/>
      </c>
      <c r="AU108" s="12"/>
      <c r="AV108" s="12">
        <v>106</v>
      </c>
      <c r="AW108" s="12" t="str">
        <f ca="1">IFERROR(VLOOKUP($C$11&amp;"_"&amp;$AV108,DATA2,COLUMNS($AV$1:AW$1),0),"")</f>
        <v/>
      </c>
      <c r="AX108" s="12" t="str">
        <f ca="1">IFERROR(VLOOKUP($C$11&amp;"_"&amp;$AV108,DATA2,COLUMNS($AV$1:AX$1),0),"")</f>
        <v/>
      </c>
      <c r="AY108" s="12" t="str">
        <f ca="1">IFERROR(VLOOKUP($C$11&amp;"_"&amp;$AV108,DATA2,COLUMNS($AV$1:AY$1),0),"")</f>
        <v/>
      </c>
      <c r="AZ108" s="12" t="str">
        <f ca="1">IFERROR(VLOOKUP($C$11&amp;"_"&amp;$AV108,DATA2,COLUMNS($AV$1:AZ$1),0),"")</f>
        <v/>
      </c>
      <c r="BA108" s="12" t="str">
        <f ca="1">IFERROR(VLOOKUP($C$11&amp;"_"&amp;$AV108,DATA2,COLUMNS($AV$1:BA$1),0),"")</f>
        <v/>
      </c>
      <c r="BB108" s="12"/>
      <c r="BC108" s="12">
        <v>106</v>
      </c>
      <c r="BD108" s="12" t="str">
        <f ca="1">IFERROR(VLOOKUP($C$12&amp;"_"&amp;$BC108,DATA2,COLUMNS($BC$1:BD$1),0),"")</f>
        <v/>
      </c>
      <c r="BE108" s="12" t="str">
        <f ca="1">IFERROR(VLOOKUP($C$12&amp;"_"&amp;$BC108,DATA2,COLUMNS($BC$1:BE$1),0),"")</f>
        <v/>
      </c>
      <c r="BF108" s="12" t="str">
        <f ca="1">IFERROR(VLOOKUP($C$12&amp;"_"&amp;$BC108,DATA2,COLUMNS($BC$1:BF$1),0),"")</f>
        <v/>
      </c>
      <c r="BG108" s="12" t="str">
        <f ca="1">IFERROR(VLOOKUP($C$12&amp;"_"&amp;$BC108,DATA2,COLUMNS($BC$1:BG$1),0),"")</f>
        <v/>
      </c>
      <c r="BH108" s="12" t="str">
        <f ca="1">IFERROR(VLOOKUP($C$12&amp;"_"&amp;$BC108,DATA2,COLUMNS($BC$1:BH$1),0),"")</f>
        <v/>
      </c>
    </row>
    <row r="109" spans="1:60" ht="15.75" customHeight="1" x14ac:dyDescent="0.25">
      <c r="A109" s="48"/>
      <c r="B109" s="48"/>
      <c r="C109" s="48"/>
      <c r="D109" s="48"/>
      <c r="E109" s="12"/>
      <c r="F109" s="12">
        <v>107</v>
      </c>
      <c r="G109" s="12" t="str">
        <f ca="1">IFERROR(VLOOKUP($C$5&amp;"_"&amp;$F109,DATA2,COLUMNS($F$1:G$1),0),"")</f>
        <v/>
      </c>
      <c r="H109" s="12" t="str">
        <f ca="1">IFERROR(VLOOKUP($C$5&amp;"_"&amp;$F109,DATA2,COLUMNS($F$1:H$1),0),"")</f>
        <v/>
      </c>
      <c r="I109" s="12" t="str">
        <f ca="1">IFERROR(VLOOKUP($C$5&amp;"_"&amp;$F109,DATA2,COLUMNS($F$1:I$1),0),"")</f>
        <v/>
      </c>
      <c r="J109" s="12" t="str">
        <f ca="1">IFERROR(VLOOKUP($C$5&amp;"_"&amp;$F109,DATA2,COLUMNS($F$1:J$1),0),"")</f>
        <v/>
      </c>
      <c r="K109" s="12" t="str">
        <f ca="1">IFERROR(VLOOKUP($C$5&amp;"_"&amp;$F109,DATA2,COLUMNS($F$1:K$1),0),"")</f>
        <v/>
      </c>
      <c r="L109" s="12"/>
      <c r="M109" s="12">
        <v>107</v>
      </c>
      <c r="N109" s="12" t="str">
        <f ca="1">IFERROR(VLOOKUP($C$6&amp;"_"&amp;$M109,DATA2,COLUMNS($M$1:N$1),0),"")</f>
        <v/>
      </c>
      <c r="O109" s="12" t="str">
        <f ca="1">IFERROR(VLOOKUP($C$6&amp;"_"&amp;$M109,DATA2,COLUMNS($M$1:O$1),0),"")</f>
        <v/>
      </c>
      <c r="P109" s="12" t="str">
        <f ca="1">IFERROR(VLOOKUP($C$6&amp;"_"&amp;$M109,DATA2,COLUMNS($M$1:P$1),0),"")</f>
        <v/>
      </c>
      <c r="Q109" s="12" t="str">
        <f ca="1">IFERROR(VLOOKUP($C$6&amp;"_"&amp;$M109,DATA2,COLUMNS($M$1:Q$1),0),"")</f>
        <v/>
      </c>
      <c r="R109" s="12" t="str">
        <f ca="1">IFERROR(VLOOKUP($C$6&amp;"_"&amp;$M109,DATA2,COLUMNS($M$1:R$1),0),"")</f>
        <v/>
      </c>
      <c r="S109" s="12"/>
      <c r="T109" s="12">
        <v>107</v>
      </c>
      <c r="U109" s="12" t="str">
        <f ca="1">IFERROR(VLOOKUP($C$7&amp;"_"&amp;$T109,DATA2,COLUMNS($T$1:U$1),0),"")</f>
        <v/>
      </c>
      <c r="V109" s="12" t="str">
        <f ca="1">IFERROR(VLOOKUP($C$7&amp;"_"&amp;$T109,DATA2,COLUMNS($T$1:V$1),0),"")</f>
        <v/>
      </c>
      <c r="W109" s="12" t="str">
        <f ca="1">IFERROR(VLOOKUP($C$7&amp;"_"&amp;$T109,DATA2,COLUMNS($T$1:W$1),0),"")</f>
        <v/>
      </c>
      <c r="X109" s="12" t="str">
        <f ca="1">IFERROR(VLOOKUP($C$7&amp;"_"&amp;$T109,DATA2,COLUMNS($T$1:X$1),0),"")</f>
        <v/>
      </c>
      <c r="Y109" s="12" t="str">
        <f ca="1">IFERROR(VLOOKUP($C$7&amp;"_"&amp;$T109,DATA2,COLUMNS($T$1:Y$1),0),"")</f>
        <v/>
      </c>
      <c r="Z109" s="12"/>
      <c r="AA109" s="12">
        <v>107</v>
      </c>
      <c r="AB109" s="12" t="str">
        <f ca="1">IFERROR(VLOOKUP($C$8&amp;"_"&amp;$AA109,DATA2,COLUMNS($AA$1:AB$1),0),"")</f>
        <v/>
      </c>
      <c r="AC109" s="12" t="str">
        <f ca="1">IFERROR(VLOOKUP($C$8&amp;"_"&amp;$AA109,DATA2,COLUMNS($AA$1:AC$1),0),"")</f>
        <v/>
      </c>
      <c r="AD109" s="12" t="str">
        <f ca="1">IFERROR(VLOOKUP($C$8&amp;"_"&amp;$AA109,DATA2,COLUMNS($AA$1:AD$1),0),"")</f>
        <v/>
      </c>
      <c r="AE109" s="12" t="str">
        <f ca="1">IFERROR(VLOOKUP($C$8&amp;"_"&amp;$AA109,DATA2,COLUMNS($AA$1:AE$1),0),"")</f>
        <v/>
      </c>
      <c r="AF109" s="12" t="str">
        <f ca="1">IFERROR(VLOOKUP($C$8&amp;"_"&amp;$AA109,DATA2,COLUMNS($AA$1:AF$1),0),"")</f>
        <v/>
      </c>
      <c r="AG109" s="12"/>
      <c r="AH109" s="12">
        <v>107</v>
      </c>
      <c r="AI109" s="12" t="str">
        <f ca="1">IFERROR(VLOOKUP($C$9&amp;"_"&amp;$AH109,DATA2,COLUMNS($AH$1:AI$1),0),"")</f>
        <v/>
      </c>
      <c r="AJ109" s="12" t="str">
        <f ca="1">IFERROR(VLOOKUP($C$9&amp;"_"&amp;$AH109,DATA2,COLUMNS($AH$1:AJ$1),0),"")</f>
        <v/>
      </c>
      <c r="AK109" s="12" t="str">
        <f ca="1">IFERROR(VLOOKUP($C$9&amp;"_"&amp;$AH109,DATA2,COLUMNS($AH$1:AK$1),0),"")</f>
        <v/>
      </c>
      <c r="AL109" s="12" t="str">
        <f ca="1">IFERROR(VLOOKUP($C$9&amp;"_"&amp;$AH109,DATA2,COLUMNS($AH$1:AL$1),0),"")</f>
        <v/>
      </c>
      <c r="AM109" s="12" t="str">
        <f ca="1">IFERROR(VLOOKUP($C$9&amp;"_"&amp;$AH109,DATA2,COLUMNS($AH$1:AM$1),0),"")</f>
        <v/>
      </c>
      <c r="AN109" s="12"/>
      <c r="AO109" s="12">
        <v>107</v>
      </c>
      <c r="AP109" s="12" t="str">
        <f ca="1">IFERROR(VLOOKUP($C$10&amp;"_"&amp;$AO109,DATA2,COLUMNS($AO$1:AP$1),0),"")</f>
        <v/>
      </c>
      <c r="AQ109" s="12" t="str">
        <f ca="1">IFERROR(VLOOKUP($C$10&amp;"_"&amp;$AO109,DATA2,COLUMNS($AO$1:AQ$1),0),"")</f>
        <v/>
      </c>
      <c r="AR109" s="12" t="str">
        <f ca="1">IFERROR(VLOOKUP($C$10&amp;"_"&amp;$AO109,DATA2,COLUMNS($AO$1:AR$1),0),"")</f>
        <v/>
      </c>
      <c r="AS109" s="12" t="str">
        <f ca="1">IFERROR(VLOOKUP($C$10&amp;"_"&amp;$AO109,DATA2,COLUMNS($AO$1:AS$1),0),"")</f>
        <v/>
      </c>
      <c r="AT109" s="12" t="str">
        <f ca="1">IFERROR(VLOOKUP($C$10&amp;"_"&amp;$AO109,DATA2,COLUMNS($AO$1:AT$1),0),"")</f>
        <v/>
      </c>
      <c r="AU109" s="12"/>
      <c r="AV109" s="12">
        <v>107</v>
      </c>
      <c r="AW109" s="12" t="str">
        <f ca="1">IFERROR(VLOOKUP($C$11&amp;"_"&amp;$AV109,DATA2,COLUMNS($AV$1:AW$1),0),"")</f>
        <v/>
      </c>
      <c r="AX109" s="12" t="str">
        <f ca="1">IFERROR(VLOOKUP($C$11&amp;"_"&amp;$AV109,DATA2,COLUMNS($AV$1:AX$1),0),"")</f>
        <v/>
      </c>
      <c r="AY109" s="12" t="str">
        <f ca="1">IFERROR(VLOOKUP($C$11&amp;"_"&amp;$AV109,DATA2,COLUMNS($AV$1:AY$1),0),"")</f>
        <v/>
      </c>
      <c r="AZ109" s="12" t="str">
        <f ca="1">IFERROR(VLOOKUP($C$11&amp;"_"&amp;$AV109,DATA2,COLUMNS($AV$1:AZ$1),0),"")</f>
        <v/>
      </c>
      <c r="BA109" s="12" t="str">
        <f ca="1">IFERROR(VLOOKUP($C$11&amp;"_"&amp;$AV109,DATA2,COLUMNS($AV$1:BA$1),0),"")</f>
        <v/>
      </c>
      <c r="BB109" s="12"/>
      <c r="BC109" s="12">
        <v>107</v>
      </c>
      <c r="BD109" s="12" t="str">
        <f ca="1">IFERROR(VLOOKUP($C$12&amp;"_"&amp;$BC109,DATA2,COLUMNS($BC$1:BD$1),0),"")</f>
        <v/>
      </c>
      <c r="BE109" s="12" t="str">
        <f ca="1">IFERROR(VLOOKUP($C$12&amp;"_"&amp;$BC109,DATA2,COLUMNS($BC$1:BE$1),0),"")</f>
        <v/>
      </c>
      <c r="BF109" s="12" t="str">
        <f ca="1">IFERROR(VLOOKUP($C$12&amp;"_"&amp;$BC109,DATA2,COLUMNS($BC$1:BF$1),0),"")</f>
        <v/>
      </c>
      <c r="BG109" s="12" t="str">
        <f ca="1">IFERROR(VLOOKUP($C$12&amp;"_"&amp;$BC109,DATA2,COLUMNS($BC$1:BG$1),0),"")</f>
        <v/>
      </c>
      <c r="BH109" s="12" t="str">
        <f ca="1">IFERROR(VLOOKUP($C$12&amp;"_"&amp;$BC109,DATA2,COLUMNS($BC$1:BH$1),0),"")</f>
        <v/>
      </c>
    </row>
    <row r="110" spans="1:60" ht="15.75" customHeight="1" x14ac:dyDescent="0.25">
      <c r="A110" s="48"/>
      <c r="B110" s="48"/>
      <c r="C110" s="48"/>
      <c r="D110" s="48"/>
      <c r="E110" s="12"/>
      <c r="F110" s="12">
        <v>108</v>
      </c>
      <c r="G110" s="12" t="str">
        <f ca="1">IFERROR(VLOOKUP($C$5&amp;"_"&amp;$F110,DATA2,COLUMNS($F$1:G$1),0),"")</f>
        <v/>
      </c>
      <c r="H110" s="12" t="str">
        <f ca="1">IFERROR(VLOOKUP($C$5&amp;"_"&amp;$F110,DATA2,COLUMNS($F$1:H$1),0),"")</f>
        <v/>
      </c>
      <c r="I110" s="12" t="str">
        <f ca="1">IFERROR(VLOOKUP($C$5&amp;"_"&amp;$F110,DATA2,COLUMNS($F$1:I$1),0),"")</f>
        <v/>
      </c>
      <c r="J110" s="12" t="str">
        <f ca="1">IFERROR(VLOOKUP($C$5&amp;"_"&amp;$F110,DATA2,COLUMNS($F$1:J$1),0),"")</f>
        <v/>
      </c>
      <c r="K110" s="12" t="str">
        <f ca="1">IFERROR(VLOOKUP($C$5&amp;"_"&amp;$F110,DATA2,COLUMNS($F$1:K$1),0),"")</f>
        <v/>
      </c>
      <c r="L110" s="12"/>
      <c r="M110" s="12">
        <v>108</v>
      </c>
      <c r="N110" s="12" t="str">
        <f ca="1">IFERROR(VLOOKUP($C$6&amp;"_"&amp;$M110,DATA2,COLUMNS($M$1:N$1),0),"")</f>
        <v/>
      </c>
      <c r="O110" s="12" t="str">
        <f ca="1">IFERROR(VLOOKUP($C$6&amp;"_"&amp;$M110,DATA2,COLUMNS($M$1:O$1),0),"")</f>
        <v/>
      </c>
      <c r="P110" s="12" t="str">
        <f ca="1">IFERROR(VLOOKUP($C$6&amp;"_"&amp;$M110,DATA2,COLUMNS($M$1:P$1),0),"")</f>
        <v/>
      </c>
      <c r="Q110" s="12" t="str">
        <f ca="1">IFERROR(VLOOKUP($C$6&amp;"_"&amp;$M110,DATA2,COLUMNS($M$1:Q$1),0),"")</f>
        <v/>
      </c>
      <c r="R110" s="12" t="str">
        <f ca="1">IFERROR(VLOOKUP($C$6&amp;"_"&amp;$M110,DATA2,COLUMNS($M$1:R$1),0),"")</f>
        <v/>
      </c>
      <c r="S110" s="12"/>
      <c r="T110" s="12">
        <v>108</v>
      </c>
      <c r="U110" s="12" t="str">
        <f ca="1">IFERROR(VLOOKUP($C$7&amp;"_"&amp;$T110,DATA2,COLUMNS($T$1:U$1),0),"")</f>
        <v/>
      </c>
      <c r="V110" s="12" t="str">
        <f ca="1">IFERROR(VLOOKUP($C$7&amp;"_"&amp;$T110,DATA2,COLUMNS($T$1:V$1),0),"")</f>
        <v/>
      </c>
      <c r="W110" s="12" t="str">
        <f ca="1">IFERROR(VLOOKUP($C$7&amp;"_"&amp;$T110,DATA2,COLUMNS($T$1:W$1),0),"")</f>
        <v/>
      </c>
      <c r="X110" s="12" t="str">
        <f ca="1">IFERROR(VLOOKUP($C$7&amp;"_"&amp;$T110,DATA2,COLUMNS($T$1:X$1),0),"")</f>
        <v/>
      </c>
      <c r="Y110" s="12" t="str">
        <f ca="1">IFERROR(VLOOKUP($C$7&amp;"_"&amp;$T110,DATA2,COLUMNS($T$1:Y$1),0),"")</f>
        <v/>
      </c>
      <c r="Z110" s="12"/>
      <c r="AA110" s="12">
        <v>108</v>
      </c>
      <c r="AB110" s="12" t="str">
        <f ca="1">IFERROR(VLOOKUP($C$8&amp;"_"&amp;$AA110,DATA2,COLUMNS($AA$1:AB$1),0),"")</f>
        <v/>
      </c>
      <c r="AC110" s="12" t="str">
        <f ca="1">IFERROR(VLOOKUP($C$8&amp;"_"&amp;$AA110,DATA2,COLUMNS($AA$1:AC$1),0),"")</f>
        <v/>
      </c>
      <c r="AD110" s="12" t="str">
        <f ca="1">IFERROR(VLOOKUP($C$8&amp;"_"&amp;$AA110,DATA2,COLUMNS($AA$1:AD$1),0),"")</f>
        <v/>
      </c>
      <c r="AE110" s="12" t="str">
        <f ca="1">IFERROR(VLOOKUP($C$8&amp;"_"&amp;$AA110,DATA2,COLUMNS($AA$1:AE$1),0),"")</f>
        <v/>
      </c>
      <c r="AF110" s="12" t="str">
        <f ca="1">IFERROR(VLOOKUP($C$8&amp;"_"&amp;$AA110,DATA2,COLUMNS($AA$1:AF$1),0),"")</f>
        <v/>
      </c>
      <c r="AG110" s="12"/>
      <c r="AH110" s="12">
        <v>108</v>
      </c>
      <c r="AI110" s="12" t="str">
        <f ca="1">IFERROR(VLOOKUP($C$9&amp;"_"&amp;$AH110,DATA2,COLUMNS($AH$1:AI$1),0),"")</f>
        <v/>
      </c>
      <c r="AJ110" s="12" t="str">
        <f ca="1">IFERROR(VLOOKUP($C$9&amp;"_"&amp;$AH110,DATA2,COLUMNS($AH$1:AJ$1),0),"")</f>
        <v/>
      </c>
      <c r="AK110" s="12" t="str">
        <f ca="1">IFERROR(VLOOKUP($C$9&amp;"_"&amp;$AH110,DATA2,COLUMNS($AH$1:AK$1),0),"")</f>
        <v/>
      </c>
      <c r="AL110" s="12" t="str">
        <f ca="1">IFERROR(VLOOKUP($C$9&amp;"_"&amp;$AH110,DATA2,COLUMNS($AH$1:AL$1),0),"")</f>
        <v/>
      </c>
      <c r="AM110" s="12" t="str">
        <f ca="1">IFERROR(VLOOKUP($C$9&amp;"_"&amp;$AH110,DATA2,COLUMNS($AH$1:AM$1),0),"")</f>
        <v/>
      </c>
      <c r="AN110" s="12"/>
      <c r="AO110" s="12">
        <v>108</v>
      </c>
      <c r="AP110" s="12" t="str">
        <f ca="1">IFERROR(VLOOKUP($C$10&amp;"_"&amp;$AO110,DATA2,COLUMNS($AO$1:AP$1),0),"")</f>
        <v/>
      </c>
      <c r="AQ110" s="12" t="str">
        <f ca="1">IFERROR(VLOOKUP($C$10&amp;"_"&amp;$AO110,DATA2,COLUMNS($AO$1:AQ$1),0),"")</f>
        <v/>
      </c>
      <c r="AR110" s="12" t="str">
        <f ca="1">IFERROR(VLOOKUP($C$10&amp;"_"&amp;$AO110,DATA2,COLUMNS($AO$1:AR$1),0),"")</f>
        <v/>
      </c>
      <c r="AS110" s="12" t="str">
        <f ca="1">IFERROR(VLOOKUP($C$10&amp;"_"&amp;$AO110,DATA2,COLUMNS($AO$1:AS$1),0),"")</f>
        <v/>
      </c>
      <c r="AT110" s="12" t="str">
        <f ca="1">IFERROR(VLOOKUP($C$10&amp;"_"&amp;$AO110,DATA2,COLUMNS($AO$1:AT$1),0),"")</f>
        <v/>
      </c>
      <c r="AU110" s="12"/>
      <c r="AV110" s="12">
        <v>108</v>
      </c>
      <c r="AW110" s="12" t="str">
        <f ca="1">IFERROR(VLOOKUP($C$11&amp;"_"&amp;$AV110,DATA2,COLUMNS($AV$1:AW$1),0),"")</f>
        <v/>
      </c>
      <c r="AX110" s="12" t="str">
        <f ca="1">IFERROR(VLOOKUP($C$11&amp;"_"&amp;$AV110,DATA2,COLUMNS($AV$1:AX$1),0),"")</f>
        <v/>
      </c>
      <c r="AY110" s="12" t="str">
        <f ca="1">IFERROR(VLOOKUP($C$11&amp;"_"&amp;$AV110,DATA2,COLUMNS($AV$1:AY$1),0),"")</f>
        <v/>
      </c>
      <c r="AZ110" s="12" t="str">
        <f ca="1">IFERROR(VLOOKUP($C$11&amp;"_"&amp;$AV110,DATA2,COLUMNS($AV$1:AZ$1),0),"")</f>
        <v/>
      </c>
      <c r="BA110" s="12" t="str">
        <f ca="1">IFERROR(VLOOKUP($C$11&amp;"_"&amp;$AV110,DATA2,COLUMNS($AV$1:BA$1),0),"")</f>
        <v/>
      </c>
      <c r="BB110" s="12"/>
      <c r="BC110" s="12">
        <v>108</v>
      </c>
      <c r="BD110" s="12" t="str">
        <f ca="1">IFERROR(VLOOKUP($C$12&amp;"_"&amp;$BC110,DATA2,COLUMNS($BC$1:BD$1),0),"")</f>
        <v/>
      </c>
      <c r="BE110" s="12" t="str">
        <f ca="1">IFERROR(VLOOKUP($C$12&amp;"_"&amp;$BC110,DATA2,COLUMNS($BC$1:BE$1),0),"")</f>
        <v/>
      </c>
      <c r="BF110" s="12" t="str">
        <f ca="1">IFERROR(VLOOKUP($C$12&amp;"_"&amp;$BC110,DATA2,COLUMNS($BC$1:BF$1),0),"")</f>
        <v/>
      </c>
      <c r="BG110" s="12" t="str">
        <f ca="1">IFERROR(VLOOKUP($C$12&amp;"_"&amp;$BC110,DATA2,COLUMNS($BC$1:BG$1),0),"")</f>
        <v/>
      </c>
      <c r="BH110" s="12" t="str">
        <f ca="1">IFERROR(VLOOKUP($C$12&amp;"_"&amp;$BC110,DATA2,COLUMNS($BC$1:BH$1),0),"")</f>
        <v/>
      </c>
    </row>
    <row r="111" spans="1:60" ht="15.75" customHeight="1" x14ac:dyDescent="0.25">
      <c r="A111" s="48"/>
      <c r="B111" s="48"/>
      <c r="C111" s="48"/>
      <c r="D111" s="48"/>
      <c r="E111" s="12"/>
      <c r="F111" s="12">
        <v>109</v>
      </c>
      <c r="G111" s="12" t="str">
        <f ca="1">IFERROR(VLOOKUP($C$5&amp;"_"&amp;$F111,DATA2,COLUMNS($F$1:G$1),0),"")</f>
        <v/>
      </c>
      <c r="H111" s="12" t="str">
        <f ca="1">IFERROR(VLOOKUP($C$5&amp;"_"&amp;$F111,DATA2,COLUMNS($F$1:H$1),0),"")</f>
        <v/>
      </c>
      <c r="I111" s="12" t="str">
        <f ca="1">IFERROR(VLOOKUP($C$5&amp;"_"&amp;$F111,DATA2,COLUMNS($F$1:I$1),0),"")</f>
        <v/>
      </c>
      <c r="J111" s="12" t="str">
        <f ca="1">IFERROR(VLOOKUP($C$5&amp;"_"&amp;$F111,DATA2,COLUMNS($F$1:J$1),0),"")</f>
        <v/>
      </c>
      <c r="K111" s="12" t="str">
        <f ca="1">IFERROR(VLOOKUP($C$5&amp;"_"&amp;$F111,DATA2,COLUMNS($F$1:K$1),0),"")</f>
        <v/>
      </c>
      <c r="L111" s="12"/>
      <c r="M111" s="12">
        <v>109</v>
      </c>
      <c r="N111" s="12" t="str">
        <f ca="1">IFERROR(VLOOKUP($C$6&amp;"_"&amp;$M111,DATA2,COLUMNS($M$1:N$1),0),"")</f>
        <v/>
      </c>
      <c r="O111" s="12" t="str">
        <f ca="1">IFERROR(VLOOKUP($C$6&amp;"_"&amp;$M111,DATA2,COLUMNS($M$1:O$1),0),"")</f>
        <v/>
      </c>
      <c r="P111" s="12" t="str">
        <f ca="1">IFERROR(VLOOKUP($C$6&amp;"_"&amp;$M111,DATA2,COLUMNS($M$1:P$1),0),"")</f>
        <v/>
      </c>
      <c r="Q111" s="12" t="str">
        <f ca="1">IFERROR(VLOOKUP($C$6&amp;"_"&amp;$M111,DATA2,COLUMNS($M$1:Q$1),0),"")</f>
        <v/>
      </c>
      <c r="R111" s="12" t="str">
        <f ca="1">IFERROR(VLOOKUP($C$6&amp;"_"&amp;$M111,DATA2,COLUMNS($M$1:R$1),0),"")</f>
        <v/>
      </c>
      <c r="S111" s="12"/>
      <c r="T111" s="12">
        <v>109</v>
      </c>
      <c r="U111" s="12" t="str">
        <f ca="1">IFERROR(VLOOKUP($C$7&amp;"_"&amp;$T111,DATA2,COLUMNS($T$1:U$1),0),"")</f>
        <v/>
      </c>
      <c r="V111" s="12" t="str">
        <f ca="1">IFERROR(VLOOKUP($C$7&amp;"_"&amp;$T111,DATA2,COLUMNS($T$1:V$1),0),"")</f>
        <v/>
      </c>
      <c r="W111" s="12" t="str">
        <f ca="1">IFERROR(VLOOKUP($C$7&amp;"_"&amp;$T111,DATA2,COLUMNS($T$1:W$1),0),"")</f>
        <v/>
      </c>
      <c r="X111" s="12" t="str">
        <f ca="1">IFERROR(VLOOKUP($C$7&amp;"_"&amp;$T111,DATA2,COLUMNS($T$1:X$1),0),"")</f>
        <v/>
      </c>
      <c r="Y111" s="12" t="str">
        <f ca="1">IFERROR(VLOOKUP($C$7&amp;"_"&amp;$T111,DATA2,COLUMNS($T$1:Y$1),0),"")</f>
        <v/>
      </c>
      <c r="Z111" s="12"/>
      <c r="AA111" s="12">
        <v>109</v>
      </c>
      <c r="AB111" s="12" t="str">
        <f ca="1">IFERROR(VLOOKUP($C$8&amp;"_"&amp;$AA111,DATA2,COLUMNS($AA$1:AB$1),0),"")</f>
        <v/>
      </c>
      <c r="AC111" s="12" t="str">
        <f ca="1">IFERROR(VLOOKUP($C$8&amp;"_"&amp;$AA111,DATA2,COLUMNS($AA$1:AC$1),0),"")</f>
        <v/>
      </c>
      <c r="AD111" s="12" t="str">
        <f ca="1">IFERROR(VLOOKUP($C$8&amp;"_"&amp;$AA111,DATA2,COLUMNS($AA$1:AD$1),0),"")</f>
        <v/>
      </c>
      <c r="AE111" s="12" t="str">
        <f ca="1">IFERROR(VLOOKUP($C$8&amp;"_"&amp;$AA111,DATA2,COLUMNS($AA$1:AE$1),0),"")</f>
        <v/>
      </c>
      <c r="AF111" s="12" t="str">
        <f ca="1">IFERROR(VLOOKUP($C$8&amp;"_"&amp;$AA111,DATA2,COLUMNS($AA$1:AF$1),0),"")</f>
        <v/>
      </c>
      <c r="AG111" s="12"/>
      <c r="AH111" s="12">
        <v>109</v>
      </c>
      <c r="AI111" s="12" t="str">
        <f ca="1">IFERROR(VLOOKUP($C$9&amp;"_"&amp;$AH111,DATA2,COLUMNS($AH$1:AI$1),0),"")</f>
        <v/>
      </c>
      <c r="AJ111" s="12" t="str">
        <f ca="1">IFERROR(VLOOKUP($C$9&amp;"_"&amp;$AH111,DATA2,COLUMNS($AH$1:AJ$1),0),"")</f>
        <v/>
      </c>
      <c r="AK111" s="12" t="str">
        <f ca="1">IFERROR(VLOOKUP($C$9&amp;"_"&amp;$AH111,DATA2,COLUMNS($AH$1:AK$1),0),"")</f>
        <v/>
      </c>
      <c r="AL111" s="12" t="str">
        <f ca="1">IFERROR(VLOOKUP($C$9&amp;"_"&amp;$AH111,DATA2,COLUMNS($AH$1:AL$1),0),"")</f>
        <v/>
      </c>
      <c r="AM111" s="12" t="str">
        <f ca="1">IFERROR(VLOOKUP($C$9&amp;"_"&amp;$AH111,DATA2,COLUMNS($AH$1:AM$1),0),"")</f>
        <v/>
      </c>
      <c r="AN111" s="12"/>
      <c r="AO111" s="12">
        <v>109</v>
      </c>
      <c r="AP111" s="12" t="str">
        <f ca="1">IFERROR(VLOOKUP($C$10&amp;"_"&amp;$AO111,DATA2,COLUMNS($AO$1:AP$1),0),"")</f>
        <v/>
      </c>
      <c r="AQ111" s="12" t="str">
        <f ca="1">IFERROR(VLOOKUP($C$10&amp;"_"&amp;$AO111,DATA2,COLUMNS($AO$1:AQ$1),0),"")</f>
        <v/>
      </c>
      <c r="AR111" s="12" t="str">
        <f ca="1">IFERROR(VLOOKUP($C$10&amp;"_"&amp;$AO111,DATA2,COLUMNS($AO$1:AR$1),0),"")</f>
        <v/>
      </c>
      <c r="AS111" s="12" t="str">
        <f ca="1">IFERROR(VLOOKUP($C$10&amp;"_"&amp;$AO111,DATA2,COLUMNS($AO$1:AS$1),0),"")</f>
        <v/>
      </c>
      <c r="AT111" s="12" t="str">
        <f ca="1">IFERROR(VLOOKUP($C$10&amp;"_"&amp;$AO111,DATA2,COLUMNS($AO$1:AT$1),0),"")</f>
        <v/>
      </c>
      <c r="AU111" s="12"/>
      <c r="AV111" s="12">
        <v>109</v>
      </c>
      <c r="AW111" s="12" t="str">
        <f ca="1">IFERROR(VLOOKUP($C$11&amp;"_"&amp;$AV111,DATA2,COLUMNS($AV$1:AW$1),0),"")</f>
        <v/>
      </c>
      <c r="AX111" s="12" t="str">
        <f ca="1">IFERROR(VLOOKUP($C$11&amp;"_"&amp;$AV111,DATA2,COLUMNS($AV$1:AX$1),0),"")</f>
        <v/>
      </c>
      <c r="AY111" s="12" t="str">
        <f ca="1">IFERROR(VLOOKUP($C$11&amp;"_"&amp;$AV111,DATA2,COLUMNS($AV$1:AY$1),0),"")</f>
        <v/>
      </c>
      <c r="AZ111" s="12" t="str">
        <f ca="1">IFERROR(VLOOKUP($C$11&amp;"_"&amp;$AV111,DATA2,COLUMNS($AV$1:AZ$1),0),"")</f>
        <v/>
      </c>
      <c r="BA111" s="12" t="str">
        <f ca="1">IFERROR(VLOOKUP($C$11&amp;"_"&amp;$AV111,DATA2,COLUMNS($AV$1:BA$1),0),"")</f>
        <v/>
      </c>
      <c r="BB111" s="12"/>
      <c r="BC111" s="12">
        <v>109</v>
      </c>
      <c r="BD111" s="12" t="str">
        <f ca="1">IFERROR(VLOOKUP($C$12&amp;"_"&amp;$BC111,DATA2,COLUMNS($BC$1:BD$1),0),"")</f>
        <v/>
      </c>
      <c r="BE111" s="12" t="str">
        <f ca="1">IFERROR(VLOOKUP($C$12&amp;"_"&amp;$BC111,DATA2,COLUMNS($BC$1:BE$1),0),"")</f>
        <v/>
      </c>
      <c r="BF111" s="12" t="str">
        <f ca="1">IFERROR(VLOOKUP($C$12&amp;"_"&amp;$BC111,DATA2,COLUMNS($BC$1:BF$1),0),"")</f>
        <v/>
      </c>
      <c r="BG111" s="12" t="str">
        <f ca="1">IFERROR(VLOOKUP($C$12&amp;"_"&amp;$BC111,DATA2,COLUMNS($BC$1:BG$1),0),"")</f>
        <v/>
      </c>
      <c r="BH111" s="12" t="str">
        <f ca="1">IFERROR(VLOOKUP($C$12&amp;"_"&amp;$BC111,DATA2,COLUMNS($BC$1:BH$1),0),"")</f>
        <v/>
      </c>
    </row>
    <row r="112" spans="1:60" ht="15.75" customHeight="1" x14ac:dyDescent="0.25">
      <c r="A112" s="48"/>
      <c r="B112" s="48"/>
      <c r="C112" s="48"/>
      <c r="D112" s="48"/>
      <c r="E112" s="12"/>
      <c r="F112" s="12">
        <v>110</v>
      </c>
      <c r="G112" s="12" t="str">
        <f ca="1">IFERROR(VLOOKUP($C$5&amp;"_"&amp;$F112,DATA2,COLUMNS($F$1:G$1),0),"")</f>
        <v/>
      </c>
      <c r="H112" s="12" t="str">
        <f ca="1">IFERROR(VLOOKUP($C$5&amp;"_"&amp;$F112,DATA2,COLUMNS($F$1:H$1),0),"")</f>
        <v/>
      </c>
      <c r="I112" s="12" t="str">
        <f ca="1">IFERROR(VLOOKUP($C$5&amp;"_"&amp;$F112,DATA2,COLUMNS($F$1:I$1),0),"")</f>
        <v/>
      </c>
      <c r="J112" s="12" t="str">
        <f ca="1">IFERROR(VLOOKUP($C$5&amp;"_"&amp;$F112,DATA2,COLUMNS($F$1:J$1),0),"")</f>
        <v/>
      </c>
      <c r="K112" s="12" t="str">
        <f ca="1">IFERROR(VLOOKUP($C$5&amp;"_"&amp;$F112,DATA2,COLUMNS($F$1:K$1),0),"")</f>
        <v/>
      </c>
      <c r="L112" s="12"/>
      <c r="M112" s="12">
        <v>110</v>
      </c>
      <c r="N112" s="12" t="str">
        <f ca="1">IFERROR(VLOOKUP($C$6&amp;"_"&amp;$M112,DATA2,COLUMNS($M$1:N$1),0),"")</f>
        <v/>
      </c>
      <c r="O112" s="12" t="str">
        <f ca="1">IFERROR(VLOOKUP($C$6&amp;"_"&amp;$M112,DATA2,COLUMNS($M$1:O$1),0),"")</f>
        <v/>
      </c>
      <c r="P112" s="12" t="str">
        <f ca="1">IFERROR(VLOOKUP($C$6&amp;"_"&amp;$M112,DATA2,COLUMNS($M$1:P$1),0),"")</f>
        <v/>
      </c>
      <c r="Q112" s="12" t="str">
        <f ca="1">IFERROR(VLOOKUP($C$6&amp;"_"&amp;$M112,DATA2,COLUMNS($M$1:Q$1),0),"")</f>
        <v/>
      </c>
      <c r="R112" s="12" t="str">
        <f ca="1">IFERROR(VLOOKUP($C$6&amp;"_"&amp;$M112,DATA2,COLUMNS($M$1:R$1),0),"")</f>
        <v/>
      </c>
      <c r="S112" s="12"/>
      <c r="T112" s="12">
        <v>110</v>
      </c>
      <c r="U112" s="12" t="str">
        <f ca="1">IFERROR(VLOOKUP($C$7&amp;"_"&amp;$T112,DATA2,COLUMNS($T$1:U$1),0),"")</f>
        <v/>
      </c>
      <c r="V112" s="12" t="str">
        <f ca="1">IFERROR(VLOOKUP($C$7&amp;"_"&amp;$T112,DATA2,COLUMNS($T$1:V$1),0),"")</f>
        <v/>
      </c>
      <c r="W112" s="12" t="str">
        <f ca="1">IFERROR(VLOOKUP($C$7&amp;"_"&amp;$T112,DATA2,COLUMNS($T$1:W$1),0),"")</f>
        <v/>
      </c>
      <c r="X112" s="12" t="str">
        <f ca="1">IFERROR(VLOOKUP($C$7&amp;"_"&amp;$T112,DATA2,COLUMNS($T$1:X$1),0),"")</f>
        <v/>
      </c>
      <c r="Y112" s="12" t="str">
        <f ca="1">IFERROR(VLOOKUP($C$7&amp;"_"&amp;$T112,DATA2,COLUMNS($T$1:Y$1),0),"")</f>
        <v/>
      </c>
      <c r="Z112" s="12"/>
      <c r="AA112" s="12">
        <v>110</v>
      </c>
      <c r="AB112" s="12" t="str">
        <f ca="1">IFERROR(VLOOKUP($C$8&amp;"_"&amp;$AA112,DATA2,COLUMNS($AA$1:AB$1),0),"")</f>
        <v/>
      </c>
      <c r="AC112" s="12" t="str">
        <f ca="1">IFERROR(VLOOKUP($C$8&amp;"_"&amp;$AA112,DATA2,COLUMNS($AA$1:AC$1),0),"")</f>
        <v/>
      </c>
      <c r="AD112" s="12" t="str">
        <f ca="1">IFERROR(VLOOKUP($C$8&amp;"_"&amp;$AA112,DATA2,COLUMNS($AA$1:AD$1),0),"")</f>
        <v/>
      </c>
      <c r="AE112" s="12" t="str">
        <f ca="1">IFERROR(VLOOKUP($C$8&amp;"_"&amp;$AA112,DATA2,COLUMNS($AA$1:AE$1),0),"")</f>
        <v/>
      </c>
      <c r="AF112" s="12" t="str">
        <f ca="1">IFERROR(VLOOKUP($C$8&amp;"_"&amp;$AA112,DATA2,COLUMNS($AA$1:AF$1),0),"")</f>
        <v/>
      </c>
      <c r="AG112" s="12"/>
      <c r="AH112" s="12">
        <v>110</v>
      </c>
      <c r="AI112" s="12" t="str">
        <f ca="1">IFERROR(VLOOKUP($C$9&amp;"_"&amp;$AH112,DATA2,COLUMNS($AH$1:AI$1),0),"")</f>
        <v/>
      </c>
      <c r="AJ112" s="12" t="str">
        <f ca="1">IFERROR(VLOOKUP($C$9&amp;"_"&amp;$AH112,DATA2,COLUMNS($AH$1:AJ$1),0),"")</f>
        <v/>
      </c>
      <c r="AK112" s="12" t="str">
        <f ca="1">IFERROR(VLOOKUP($C$9&amp;"_"&amp;$AH112,DATA2,COLUMNS($AH$1:AK$1),0),"")</f>
        <v/>
      </c>
      <c r="AL112" s="12" t="str">
        <f ca="1">IFERROR(VLOOKUP($C$9&amp;"_"&amp;$AH112,DATA2,COLUMNS($AH$1:AL$1),0),"")</f>
        <v/>
      </c>
      <c r="AM112" s="12" t="str">
        <f ca="1">IFERROR(VLOOKUP($C$9&amp;"_"&amp;$AH112,DATA2,COLUMNS($AH$1:AM$1),0),"")</f>
        <v/>
      </c>
      <c r="AN112" s="12"/>
      <c r="AO112" s="12">
        <v>110</v>
      </c>
      <c r="AP112" s="12" t="str">
        <f ca="1">IFERROR(VLOOKUP($C$10&amp;"_"&amp;$AO112,DATA2,COLUMNS($AO$1:AP$1),0),"")</f>
        <v/>
      </c>
      <c r="AQ112" s="12" t="str">
        <f ca="1">IFERROR(VLOOKUP($C$10&amp;"_"&amp;$AO112,DATA2,COLUMNS($AO$1:AQ$1),0),"")</f>
        <v/>
      </c>
      <c r="AR112" s="12" t="str">
        <f ca="1">IFERROR(VLOOKUP($C$10&amp;"_"&amp;$AO112,DATA2,COLUMNS($AO$1:AR$1),0),"")</f>
        <v/>
      </c>
      <c r="AS112" s="12" t="str">
        <f ca="1">IFERROR(VLOOKUP($C$10&amp;"_"&amp;$AO112,DATA2,COLUMNS($AO$1:AS$1),0),"")</f>
        <v/>
      </c>
      <c r="AT112" s="12" t="str">
        <f ca="1">IFERROR(VLOOKUP($C$10&amp;"_"&amp;$AO112,DATA2,COLUMNS($AO$1:AT$1),0),"")</f>
        <v/>
      </c>
      <c r="AU112" s="12"/>
      <c r="AV112" s="12">
        <v>110</v>
      </c>
      <c r="AW112" s="12" t="str">
        <f ca="1">IFERROR(VLOOKUP($C$11&amp;"_"&amp;$AV112,DATA2,COLUMNS($AV$1:AW$1),0),"")</f>
        <v/>
      </c>
      <c r="AX112" s="12" t="str">
        <f ca="1">IFERROR(VLOOKUP($C$11&amp;"_"&amp;$AV112,DATA2,COLUMNS($AV$1:AX$1),0),"")</f>
        <v/>
      </c>
      <c r="AY112" s="12" t="str">
        <f ca="1">IFERROR(VLOOKUP($C$11&amp;"_"&amp;$AV112,DATA2,COLUMNS($AV$1:AY$1),0),"")</f>
        <v/>
      </c>
      <c r="AZ112" s="12" t="str">
        <f ca="1">IFERROR(VLOOKUP($C$11&amp;"_"&amp;$AV112,DATA2,COLUMNS($AV$1:AZ$1),0),"")</f>
        <v/>
      </c>
      <c r="BA112" s="12" t="str">
        <f ca="1">IFERROR(VLOOKUP($C$11&amp;"_"&amp;$AV112,DATA2,COLUMNS($AV$1:BA$1),0),"")</f>
        <v/>
      </c>
      <c r="BB112" s="12"/>
      <c r="BC112" s="12">
        <v>110</v>
      </c>
      <c r="BD112" s="12" t="str">
        <f ca="1">IFERROR(VLOOKUP($C$12&amp;"_"&amp;$BC112,DATA2,COLUMNS($BC$1:BD$1),0),"")</f>
        <v/>
      </c>
      <c r="BE112" s="12" t="str">
        <f ca="1">IFERROR(VLOOKUP($C$12&amp;"_"&amp;$BC112,DATA2,COLUMNS($BC$1:BE$1),0),"")</f>
        <v/>
      </c>
      <c r="BF112" s="12" t="str">
        <f ca="1">IFERROR(VLOOKUP($C$12&amp;"_"&amp;$BC112,DATA2,COLUMNS($BC$1:BF$1),0),"")</f>
        <v/>
      </c>
      <c r="BG112" s="12" t="str">
        <f ca="1">IFERROR(VLOOKUP($C$12&amp;"_"&amp;$BC112,DATA2,COLUMNS($BC$1:BG$1),0),"")</f>
        <v/>
      </c>
      <c r="BH112" s="12" t="str">
        <f ca="1">IFERROR(VLOOKUP($C$12&amp;"_"&amp;$BC112,DATA2,COLUMNS($BC$1:BH$1),0),"")</f>
        <v/>
      </c>
    </row>
    <row r="113" spans="1:60" ht="15.75" customHeight="1" x14ac:dyDescent="0.25">
      <c r="A113" s="48"/>
      <c r="B113" s="48"/>
      <c r="C113" s="48"/>
      <c r="D113" s="48"/>
      <c r="E113" s="12"/>
      <c r="F113" s="12">
        <v>111</v>
      </c>
      <c r="G113" s="12" t="str">
        <f ca="1">IFERROR(VLOOKUP($C$5&amp;"_"&amp;$F113,DATA2,COLUMNS($F$1:G$1),0),"")</f>
        <v/>
      </c>
      <c r="H113" s="12" t="str">
        <f ca="1">IFERROR(VLOOKUP($C$5&amp;"_"&amp;$F113,DATA2,COLUMNS($F$1:H$1),0),"")</f>
        <v/>
      </c>
      <c r="I113" s="12" t="str">
        <f ca="1">IFERROR(VLOOKUP($C$5&amp;"_"&amp;$F113,DATA2,COLUMNS($F$1:I$1),0),"")</f>
        <v/>
      </c>
      <c r="J113" s="12" t="str">
        <f ca="1">IFERROR(VLOOKUP($C$5&amp;"_"&amp;$F113,DATA2,COLUMNS($F$1:J$1),0),"")</f>
        <v/>
      </c>
      <c r="K113" s="12" t="str">
        <f ca="1">IFERROR(VLOOKUP($C$5&amp;"_"&amp;$F113,DATA2,COLUMNS($F$1:K$1),0),"")</f>
        <v/>
      </c>
      <c r="L113" s="12"/>
      <c r="M113" s="12">
        <v>111</v>
      </c>
      <c r="N113" s="12" t="str">
        <f ca="1">IFERROR(VLOOKUP($C$6&amp;"_"&amp;$M113,DATA2,COLUMNS($M$1:N$1),0),"")</f>
        <v/>
      </c>
      <c r="O113" s="12" t="str">
        <f ca="1">IFERROR(VLOOKUP($C$6&amp;"_"&amp;$M113,DATA2,COLUMNS($M$1:O$1),0),"")</f>
        <v/>
      </c>
      <c r="P113" s="12" t="str">
        <f ca="1">IFERROR(VLOOKUP($C$6&amp;"_"&amp;$M113,DATA2,COLUMNS($M$1:P$1),0),"")</f>
        <v/>
      </c>
      <c r="Q113" s="12" t="str">
        <f ca="1">IFERROR(VLOOKUP($C$6&amp;"_"&amp;$M113,DATA2,COLUMNS($M$1:Q$1),0),"")</f>
        <v/>
      </c>
      <c r="R113" s="12" t="str">
        <f ca="1">IFERROR(VLOOKUP($C$6&amp;"_"&amp;$M113,DATA2,COLUMNS($M$1:R$1),0),"")</f>
        <v/>
      </c>
      <c r="S113" s="12"/>
      <c r="T113" s="12">
        <v>111</v>
      </c>
      <c r="U113" s="12" t="str">
        <f ca="1">IFERROR(VLOOKUP($C$7&amp;"_"&amp;$T113,DATA2,COLUMNS($T$1:U$1),0),"")</f>
        <v/>
      </c>
      <c r="V113" s="12" t="str">
        <f ca="1">IFERROR(VLOOKUP($C$7&amp;"_"&amp;$T113,DATA2,COLUMNS($T$1:V$1),0),"")</f>
        <v/>
      </c>
      <c r="W113" s="12" t="str">
        <f ca="1">IFERROR(VLOOKUP($C$7&amp;"_"&amp;$T113,DATA2,COLUMNS($T$1:W$1),0),"")</f>
        <v/>
      </c>
      <c r="X113" s="12" t="str">
        <f ca="1">IFERROR(VLOOKUP($C$7&amp;"_"&amp;$T113,DATA2,COLUMNS($T$1:X$1),0),"")</f>
        <v/>
      </c>
      <c r="Y113" s="12" t="str">
        <f ca="1">IFERROR(VLOOKUP($C$7&amp;"_"&amp;$T113,DATA2,COLUMNS($T$1:Y$1),0),"")</f>
        <v/>
      </c>
      <c r="Z113" s="12"/>
      <c r="AA113" s="12">
        <v>111</v>
      </c>
      <c r="AB113" s="12" t="str">
        <f ca="1">IFERROR(VLOOKUP($C$8&amp;"_"&amp;$AA113,DATA2,COLUMNS($AA$1:AB$1),0),"")</f>
        <v/>
      </c>
      <c r="AC113" s="12" t="str">
        <f ca="1">IFERROR(VLOOKUP($C$8&amp;"_"&amp;$AA113,DATA2,COLUMNS($AA$1:AC$1),0),"")</f>
        <v/>
      </c>
      <c r="AD113" s="12" t="str">
        <f ca="1">IFERROR(VLOOKUP($C$8&amp;"_"&amp;$AA113,DATA2,COLUMNS($AA$1:AD$1),0),"")</f>
        <v/>
      </c>
      <c r="AE113" s="12" t="str">
        <f ca="1">IFERROR(VLOOKUP($C$8&amp;"_"&amp;$AA113,DATA2,COLUMNS($AA$1:AE$1),0),"")</f>
        <v/>
      </c>
      <c r="AF113" s="12" t="str">
        <f ca="1">IFERROR(VLOOKUP($C$8&amp;"_"&amp;$AA113,DATA2,COLUMNS($AA$1:AF$1),0),"")</f>
        <v/>
      </c>
      <c r="AG113" s="12"/>
      <c r="AH113" s="12">
        <v>111</v>
      </c>
      <c r="AI113" s="12" t="str">
        <f ca="1">IFERROR(VLOOKUP($C$9&amp;"_"&amp;$AH113,DATA2,COLUMNS($AH$1:AI$1),0),"")</f>
        <v/>
      </c>
      <c r="AJ113" s="12" t="str">
        <f ca="1">IFERROR(VLOOKUP($C$9&amp;"_"&amp;$AH113,DATA2,COLUMNS($AH$1:AJ$1),0),"")</f>
        <v/>
      </c>
      <c r="AK113" s="12" t="str">
        <f ca="1">IFERROR(VLOOKUP($C$9&amp;"_"&amp;$AH113,DATA2,COLUMNS($AH$1:AK$1),0),"")</f>
        <v/>
      </c>
      <c r="AL113" s="12" t="str">
        <f ca="1">IFERROR(VLOOKUP($C$9&amp;"_"&amp;$AH113,DATA2,COLUMNS($AH$1:AL$1),0),"")</f>
        <v/>
      </c>
      <c r="AM113" s="12" t="str">
        <f ca="1">IFERROR(VLOOKUP($C$9&amp;"_"&amp;$AH113,DATA2,COLUMNS($AH$1:AM$1),0),"")</f>
        <v/>
      </c>
      <c r="AN113" s="12"/>
      <c r="AO113" s="12">
        <v>111</v>
      </c>
      <c r="AP113" s="12" t="str">
        <f ca="1">IFERROR(VLOOKUP($C$10&amp;"_"&amp;$AO113,DATA2,COLUMNS($AO$1:AP$1),0),"")</f>
        <v/>
      </c>
      <c r="AQ113" s="12" t="str">
        <f ca="1">IFERROR(VLOOKUP($C$10&amp;"_"&amp;$AO113,DATA2,COLUMNS($AO$1:AQ$1),0),"")</f>
        <v/>
      </c>
      <c r="AR113" s="12" t="str">
        <f ca="1">IFERROR(VLOOKUP($C$10&amp;"_"&amp;$AO113,DATA2,COLUMNS($AO$1:AR$1),0),"")</f>
        <v/>
      </c>
      <c r="AS113" s="12" t="str">
        <f ca="1">IFERROR(VLOOKUP($C$10&amp;"_"&amp;$AO113,DATA2,COLUMNS($AO$1:AS$1),0),"")</f>
        <v/>
      </c>
      <c r="AT113" s="12" t="str">
        <f ca="1">IFERROR(VLOOKUP($C$10&amp;"_"&amp;$AO113,DATA2,COLUMNS($AO$1:AT$1),0),"")</f>
        <v/>
      </c>
      <c r="AU113" s="12"/>
      <c r="AV113" s="12">
        <v>111</v>
      </c>
      <c r="AW113" s="12" t="str">
        <f ca="1">IFERROR(VLOOKUP($C$11&amp;"_"&amp;$AV113,DATA2,COLUMNS($AV$1:AW$1),0),"")</f>
        <v/>
      </c>
      <c r="AX113" s="12" t="str">
        <f ca="1">IFERROR(VLOOKUP($C$11&amp;"_"&amp;$AV113,DATA2,COLUMNS($AV$1:AX$1),0),"")</f>
        <v/>
      </c>
      <c r="AY113" s="12" t="str">
        <f ca="1">IFERROR(VLOOKUP($C$11&amp;"_"&amp;$AV113,DATA2,COLUMNS($AV$1:AY$1),0),"")</f>
        <v/>
      </c>
      <c r="AZ113" s="12" t="str">
        <f ca="1">IFERROR(VLOOKUP($C$11&amp;"_"&amp;$AV113,DATA2,COLUMNS($AV$1:AZ$1),0),"")</f>
        <v/>
      </c>
      <c r="BA113" s="12" t="str">
        <f ca="1">IFERROR(VLOOKUP($C$11&amp;"_"&amp;$AV113,DATA2,COLUMNS($AV$1:BA$1),0),"")</f>
        <v/>
      </c>
      <c r="BB113" s="12"/>
      <c r="BC113" s="12">
        <v>111</v>
      </c>
      <c r="BD113" s="12" t="str">
        <f ca="1">IFERROR(VLOOKUP($C$12&amp;"_"&amp;$BC113,DATA2,COLUMNS($BC$1:BD$1),0),"")</f>
        <v/>
      </c>
      <c r="BE113" s="12" t="str">
        <f ca="1">IFERROR(VLOOKUP($C$12&amp;"_"&amp;$BC113,DATA2,COLUMNS($BC$1:BE$1),0),"")</f>
        <v/>
      </c>
      <c r="BF113" s="12" t="str">
        <f ca="1">IFERROR(VLOOKUP($C$12&amp;"_"&amp;$BC113,DATA2,COLUMNS($BC$1:BF$1),0),"")</f>
        <v/>
      </c>
      <c r="BG113" s="12" t="str">
        <f ca="1">IFERROR(VLOOKUP($C$12&amp;"_"&amp;$BC113,DATA2,COLUMNS($BC$1:BG$1),0),"")</f>
        <v/>
      </c>
      <c r="BH113" s="12" t="str">
        <f ca="1">IFERROR(VLOOKUP($C$12&amp;"_"&amp;$BC113,DATA2,COLUMNS($BC$1:BH$1),0),"")</f>
        <v/>
      </c>
    </row>
    <row r="114" spans="1:60" ht="15.75" customHeight="1" x14ac:dyDescent="0.25">
      <c r="A114" s="48"/>
      <c r="B114" s="48"/>
      <c r="C114" s="48"/>
      <c r="D114" s="48"/>
      <c r="E114" s="12"/>
      <c r="F114" s="12">
        <v>112</v>
      </c>
      <c r="G114" s="12" t="str">
        <f ca="1">IFERROR(VLOOKUP($C$5&amp;"_"&amp;$F114,DATA2,COLUMNS($F$1:G$1),0),"")</f>
        <v/>
      </c>
      <c r="H114" s="12" t="str">
        <f ca="1">IFERROR(VLOOKUP($C$5&amp;"_"&amp;$F114,DATA2,COLUMNS($F$1:H$1),0),"")</f>
        <v/>
      </c>
      <c r="I114" s="12" t="str">
        <f ca="1">IFERROR(VLOOKUP($C$5&amp;"_"&amp;$F114,DATA2,COLUMNS($F$1:I$1),0),"")</f>
        <v/>
      </c>
      <c r="J114" s="12" t="str">
        <f ca="1">IFERROR(VLOOKUP($C$5&amp;"_"&amp;$F114,DATA2,COLUMNS($F$1:J$1),0),"")</f>
        <v/>
      </c>
      <c r="K114" s="12" t="str">
        <f ca="1">IFERROR(VLOOKUP($C$5&amp;"_"&amp;$F114,DATA2,COLUMNS($F$1:K$1),0),"")</f>
        <v/>
      </c>
      <c r="L114" s="12"/>
      <c r="M114" s="12">
        <v>112</v>
      </c>
      <c r="N114" s="12" t="str">
        <f ca="1">IFERROR(VLOOKUP($C$6&amp;"_"&amp;$M114,DATA2,COLUMNS($M$1:N$1),0),"")</f>
        <v/>
      </c>
      <c r="O114" s="12" t="str">
        <f ca="1">IFERROR(VLOOKUP($C$6&amp;"_"&amp;$M114,DATA2,COLUMNS($M$1:O$1),0),"")</f>
        <v/>
      </c>
      <c r="P114" s="12" t="str">
        <f ca="1">IFERROR(VLOOKUP($C$6&amp;"_"&amp;$M114,DATA2,COLUMNS($M$1:P$1),0),"")</f>
        <v/>
      </c>
      <c r="Q114" s="12" t="str">
        <f ca="1">IFERROR(VLOOKUP($C$6&amp;"_"&amp;$M114,DATA2,COLUMNS($M$1:Q$1),0),"")</f>
        <v/>
      </c>
      <c r="R114" s="12" t="str">
        <f ca="1">IFERROR(VLOOKUP($C$6&amp;"_"&amp;$M114,DATA2,COLUMNS($M$1:R$1),0),"")</f>
        <v/>
      </c>
      <c r="S114" s="12"/>
      <c r="T114" s="12">
        <v>112</v>
      </c>
      <c r="U114" s="12" t="str">
        <f ca="1">IFERROR(VLOOKUP($C$7&amp;"_"&amp;$T114,DATA2,COLUMNS($T$1:U$1),0),"")</f>
        <v/>
      </c>
      <c r="V114" s="12" t="str">
        <f ca="1">IFERROR(VLOOKUP($C$7&amp;"_"&amp;$T114,DATA2,COLUMNS($T$1:V$1),0),"")</f>
        <v/>
      </c>
      <c r="W114" s="12" t="str">
        <f ca="1">IFERROR(VLOOKUP($C$7&amp;"_"&amp;$T114,DATA2,COLUMNS($T$1:W$1),0),"")</f>
        <v/>
      </c>
      <c r="X114" s="12" t="str">
        <f ca="1">IFERROR(VLOOKUP($C$7&amp;"_"&amp;$T114,DATA2,COLUMNS($T$1:X$1),0),"")</f>
        <v/>
      </c>
      <c r="Y114" s="12" t="str">
        <f ca="1">IFERROR(VLOOKUP($C$7&amp;"_"&amp;$T114,DATA2,COLUMNS($T$1:Y$1),0),"")</f>
        <v/>
      </c>
      <c r="Z114" s="12"/>
      <c r="AA114" s="12">
        <v>112</v>
      </c>
      <c r="AB114" s="12" t="str">
        <f ca="1">IFERROR(VLOOKUP($C$8&amp;"_"&amp;$AA114,DATA2,COLUMNS($AA$1:AB$1),0),"")</f>
        <v/>
      </c>
      <c r="AC114" s="12" t="str">
        <f ca="1">IFERROR(VLOOKUP($C$8&amp;"_"&amp;$AA114,DATA2,COLUMNS($AA$1:AC$1),0),"")</f>
        <v/>
      </c>
      <c r="AD114" s="12" t="str">
        <f ca="1">IFERROR(VLOOKUP($C$8&amp;"_"&amp;$AA114,DATA2,COLUMNS($AA$1:AD$1),0),"")</f>
        <v/>
      </c>
      <c r="AE114" s="12" t="str">
        <f ca="1">IFERROR(VLOOKUP($C$8&amp;"_"&amp;$AA114,DATA2,COLUMNS($AA$1:AE$1),0),"")</f>
        <v/>
      </c>
      <c r="AF114" s="12" t="str">
        <f ca="1">IFERROR(VLOOKUP($C$8&amp;"_"&amp;$AA114,DATA2,COLUMNS($AA$1:AF$1),0),"")</f>
        <v/>
      </c>
      <c r="AG114" s="12"/>
      <c r="AH114" s="12">
        <v>112</v>
      </c>
      <c r="AI114" s="12" t="str">
        <f ca="1">IFERROR(VLOOKUP($C$9&amp;"_"&amp;$AH114,DATA2,COLUMNS($AH$1:AI$1),0),"")</f>
        <v/>
      </c>
      <c r="AJ114" s="12" t="str">
        <f ca="1">IFERROR(VLOOKUP($C$9&amp;"_"&amp;$AH114,DATA2,COLUMNS($AH$1:AJ$1),0),"")</f>
        <v/>
      </c>
      <c r="AK114" s="12" t="str">
        <f ca="1">IFERROR(VLOOKUP($C$9&amp;"_"&amp;$AH114,DATA2,COLUMNS($AH$1:AK$1),0),"")</f>
        <v/>
      </c>
      <c r="AL114" s="12" t="str">
        <f ca="1">IFERROR(VLOOKUP($C$9&amp;"_"&amp;$AH114,DATA2,COLUMNS($AH$1:AL$1),0),"")</f>
        <v/>
      </c>
      <c r="AM114" s="12" t="str">
        <f ca="1">IFERROR(VLOOKUP($C$9&amp;"_"&amp;$AH114,DATA2,COLUMNS($AH$1:AM$1),0),"")</f>
        <v/>
      </c>
      <c r="AN114" s="12"/>
      <c r="AO114" s="12">
        <v>112</v>
      </c>
      <c r="AP114" s="12" t="str">
        <f ca="1">IFERROR(VLOOKUP($C$10&amp;"_"&amp;$AO114,DATA2,COLUMNS($AO$1:AP$1),0),"")</f>
        <v/>
      </c>
      <c r="AQ114" s="12" t="str">
        <f ca="1">IFERROR(VLOOKUP($C$10&amp;"_"&amp;$AO114,DATA2,COLUMNS($AO$1:AQ$1),0),"")</f>
        <v/>
      </c>
      <c r="AR114" s="12" t="str">
        <f ca="1">IFERROR(VLOOKUP($C$10&amp;"_"&amp;$AO114,DATA2,COLUMNS($AO$1:AR$1),0),"")</f>
        <v/>
      </c>
      <c r="AS114" s="12" t="str">
        <f ca="1">IFERROR(VLOOKUP($C$10&amp;"_"&amp;$AO114,DATA2,COLUMNS($AO$1:AS$1),0),"")</f>
        <v/>
      </c>
      <c r="AT114" s="12" t="str">
        <f ca="1">IFERROR(VLOOKUP($C$10&amp;"_"&amp;$AO114,DATA2,COLUMNS($AO$1:AT$1),0),"")</f>
        <v/>
      </c>
      <c r="AU114" s="12"/>
      <c r="AV114" s="12">
        <v>112</v>
      </c>
      <c r="AW114" s="12" t="str">
        <f ca="1">IFERROR(VLOOKUP($C$11&amp;"_"&amp;$AV114,DATA2,COLUMNS($AV$1:AW$1),0),"")</f>
        <v/>
      </c>
      <c r="AX114" s="12" t="str">
        <f ca="1">IFERROR(VLOOKUP($C$11&amp;"_"&amp;$AV114,DATA2,COLUMNS($AV$1:AX$1),0),"")</f>
        <v/>
      </c>
      <c r="AY114" s="12" t="str">
        <f ca="1">IFERROR(VLOOKUP($C$11&amp;"_"&amp;$AV114,DATA2,COLUMNS($AV$1:AY$1),0),"")</f>
        <v/>
      </c>
      <c r="AZ114" s="12" t="str">
        <f ca="1">IFERROR(VLOOKUP($C$11&amp;"_"&amp;$AV114,DATA2,COLUMNS($AV$1:AZ$1),0),"")</f>
        <v/>
      </c>
      <c r="BA114" s="12" t="str">
        <f ca="1">IFERROR(VLOOKUP($C$11&amp;"_"&amp;$AV114,DATA2,COLUMNS($AV$1:BA$1),0),"")</f>
        <v/>
      </c>
      <c r="BB114" s="12"/>
      <c r="BC114" s="12">
        <v>112</v>
      </c>
      <c r="BD114" s="12" t="str">
        <f ca="1">IFERROR(VLOOKUP($C$12&amp;"_"&amp;$BC114,DATA2,COLUMNS($BC$1:BD$1),0),"")</f>
        <v/>
      </c>
      <c r="BE114" s="12" t="str">
        <f ca="1">IFERROR(VLOOKUP($C$12&amp;"_"&amp;$BC114,DATA2,COLUMNS($BC$1:BE$1),0),"")</f>
        <v/>
      </c>
      <c r="BF114" s="12" t="str">
        <f ca="1">IFERROR(VLOOKUP($C$12&amp;"_"&amp;$BC114,DATA2,COLUMNS($BC$1:BF$1),0),"")</f>
        <v/>
      </c>
      <c r="BG114" s="12" t="str">
        <f ca="1">IFERROR(VLOOKUP($C$12&amp;"_"&amp;$BC114,DATA2,COLUMNS($BC$1:BG$1),0),"")</f>
        <v/>
      </c>
      <c r="BH114" s="12" t="str">
        <f ca="1">IFERROR(VLOOKUP($C$12&amp;"_"&amp;$BC114,DATA2,COLUMNS($BC$1:BH$1),0),"")</f>
        <v/>
      </c>
    </row>
    <row r="115" spans="1:60" ht="15.75" customHeight="1" x14ac:dyDescent="0.25">
      <c r="A115" s="48"/>
      <c r="B115" s="48"/>
      <c r="C115" s="48"/>
      <c r="D115" s="48"/>
      <c r="E115" s="12"/>
      <c r="F115" s="12">
        <v>113</v>
      </c>
      <c r="G115" s="12" t="str">
        <f ca="1">IFERROR(VLOOKUP($C$5&amp;"_"&amp;$F115,DATA2,COLUMNS($F$1:G$1),0),"")</f>
        <v/>
      </c>
      <c r="H115" s="12" t="str">
        <f ca="1">IFERROR(VLOOKUP($C$5&amp;"_"&amp;$F115,DATA2,COLUMNS($F$1:H$1),0),"")</f>
        <v/>
      </c>
      <c r="I115" s="12" t="str">
        <f ca="1">IFERROR(VLOOKUP($C$5&amp;"_"&amp;$F115,DATA2,COLUMNS($F$1:I$1),0),"")</f>
        <v/>
      </c>
      <c r="J115" s="12" t="str">
        <f ca="1">IFERROR(VLOOKUP($C$5&amp;"_"&amp;$F115,DATA2,COLUMNS($F$1:J$1),0),"")</f>
        <v/>
      </c>
      <c r="K115" s="12" t="str">
        <f ca="1">IFERROR(VLOOKUP($C$5&amp;"_"&amp;$F115,DATA2,COLUMNS($F$1:K$1),0),"")</f>
        <v/>
      </c>
      <c r="L115" s="12"/>
      <c r="M115" s="12">
        <v>113</v>
      </c>
      <c r="N115" s="12" t="str">
        <f ca="1">IFERROR(VLOOKUP($C$6&amp;"_"&amp;$M115,DATA2,COLUMNS($M$1:N$1),0),"")</f>
        <v/>
      </c>
      <c r="O115" s="12" t="str">
        <f ca="1">IFERROR(VLOOKUP($C$6&amp;"_"&amp;$M115,DATA2,COLUMNS($M$1:O$1),0),"")</f>
        <v/>
      </c>
      <c r="P115" s="12" t="str">
        <f ca="1">IFERROR(VLOOKUP($C$6&amp;"_"&amp;$M115,DATA2,COLUMNS($M$1:P$1),0),"")</f>
        <v/>
      </c>
      <c r="Q115" s="12" t="str">
        <f ca="1">IFERROR(VLOOKUP($C$6&amp;"_"&amp;$M115,DATA2,COLUMNS($M$1:Q$1),0),"")</f>
        <v/>
      </c>
      <c r="R115" s="12" t="str">
        <f ca="1">IFERROR(VLOOKUP($C$6&amp;"_"&amp;$M115,DATA2,COLUMNS($M$1:R$1),0),"")</f>
        <v/>
      </c>
      <c r="S115" s="12"/>
      <c r="T115" s="12">
        <v>113</v>
      </c>
      <c r="U115" s="12" t="str">
        <f ca="1">IFERROR(VLOOKUP($C$7&amp;"_"&amp;$T115,DATA2,COLUMNS($T$1:U$1),0),"")</f>
        <v/>
      </c>
      <c r="V115" s="12" t="str">
        <f ca="1">IFERROR(VLOOKUP($C$7&amp;"_"&amp;$T115,DATA2,COLUMNS($T$1:V$1),0),"")</f>
        <v/>
      </c>
      <c r="W115" s="12" t="str">
        <f ca="1">IFERROR(VLOOKUP($C$7&amp;"_"&amp;$T115,DATA2,COLUMNS($T$1:W$1),0),"")</f>
        <v/>
      </c>
      <c r="X115" s="12" t="str">
        <f ca="1">IFERROR(VLOOKUP($C$7&amp;"_"&amp;$T115,DATA2,COLUMNS($T$1:X$1),0),"")</f>
        <v/>
      </c>
      <c r="Y115" s="12" t="str">
        <f ca="1">IFERROR(VLOOKUP($C$7&amp;"_"&amp;$T115,DATA2,COLUMNS($T$1:Y$1),0),"")</f>
        <v/>
      </c>
      <c r="Z115" s="12"/>
      <c r="AA115" s="12">
        <v>113</v>
      </c>
      <c r="AB115" s="12" t="str">
        <f ca="1">IFERROR(VLOOKUP($C$8&amp;"_"&amp;$AA115,DATA2,COLUMNS($AA$1:AB$1),0),"")</f>
        <v/>
      </c>
      <c r="AC115" s="12" t="str">
        <f ca="1">IFERROR(VLOOKUP($C$8&amp;"_"&amp;$AA115,DATA2,COLUMNS($AA$1:AC$1),0),"")</f>
        <v/>
      </c>
      <c r="AD115" s="12" t="str">
        <f ca="1">IFERROR(VLOOKUP($C$8&amp;"_"&amp;$AA115,DATA2,COLUMNS($AA$1:AD$1),0),"")</f>
        <v/>
      </c>
      <c r="AE115" s="12" t="str">
        <f ca="1">IFERROR(VLOOKUP($C$8&amp;"_"&amp;$AA115,DATA2,COLUMNS($AA$1:AE$1),0),"")</f>
        <v/>
      </c>
      <c r="AF115" s="12" t="str">
        <f ca="1">IFERROR(VLOOKUP($C$8&amp;"_"&amp;$AA115,DATA2,COLUMNS($AA$1:AF$1),0),"")</f>
        <v/>
      </c>
      <c r="AG115" s="12"/>
      <c r="AH115" s="12">
        <v>113</v>
      </c>
      <c r="AI115" s="12" t="str">
        <f ca="1">IFERROR(VLOOKUP($C$9&amp;"_"&amp;$AH115,DATA2,COLUMNS($AH$1:AI$1),0),"")</f>
        <v/>
      </c>
      <c r="AJ115" s="12" t="str">
        <f ca="1">IFERROR(VLOOKUP($C$9&amp;"_"&amp;$AH115,DATA2,COLUMNS($AH$1:AJ$1),0),"")</f>
        <v/>
      </c>
      <c r="AK115" s="12" t="str">
        <f ca="1">IFERROR(VLOOKUP($C$9&amp;"_"&amp;$AH115,DATA2,COLUMNS($AH$1:AK$1),0),"")</f>
        <v/>
      </c>
      <c r="AL115" s="12" t="str">
        <f ca="1">IFERROR(VLOOKUP($C$9&amp;"_"&amp;$AH115,DATA2,COLUMNS($AH$1:AL$1),0),"")</f>
        <v/>
      </c>
      <c r="AM115" s="12" t="str">
        <f ca="1">IFERROR(VLOOKUP($C$9&amp;"_"&amp;$AH115,DATA2,COLUMNS($AH$1:AM$1),0),"")</f>
        <v/>
      </c>
      <c r="AN115" s="12"/>
      <c r="AO115" s="12">
        <v>113</v>
      </c>
      <c r="AP115" s="12" t="str">
        <f ca="1">IFERROR(VLOOKUP($C$10&amp;"_"&amp;$AO115,DATA2,COLUMNS($AO$1:AP$1),0),"")</f>
        <v/>
      </c>
      <c r="AQ115" s="12" t="str">
        <f ca="1">IFERROR(VLOOKUP($C$10&amp;"_"&amp;$AO115,DATA2,COLUMNS($AO$1:AQ$1),0),"")</f>
        <v/>
      </c>
      <c r="AR115" s="12" t="str">
        <f ca="1">IFERROR(VLOOKUP($C$10&amp;"_"&amp;$AO115,DATA2,COLUMNS($AO$1:AR$1),0),"")</f>
        <v/>
      </c>
      <c r="AS115" s="12" t="str">
        <f ca="1">IFERROR(VLOOKUP($C$10&amp;"_"&amp;$AO115,DATA2,COLUMNS($AO$1:AS$1),0),"")</f>
        <v/>
      </c>
      <c r="AT115" s="12" t="str">
        <f ca="1">IFERROR(VLOOKUP($C$10&amp;"_"&amp;$AO115,DATA2,COLUMNS($AO$1:AT$1),0),"")</f>
        <v/>
      </c>
      <c r="AU115" s="12"/>
      <c r="AV115" s="12">
        <v>113</v>
      </c>
      <c r="AW115" s="12" t="str">
        <f ca="1">IFERROR(VLOOKUP($C$11&amp;"_"&amp;$AV115,DATA2,COLUMNS($AV$1:AW$1),0),"")</f>
        <v/>
      </c>
      <c r="AX115" s="12" t="str">
        <f ca="1">IFERROR(VLOOKUP($C$11&amp;"_"&amp;$AV115,DATA2,COLUMNS($AV$1:AX$1),0),"")</f>
        <v/>
      </c>
      <c r="AY115" s="12" t="str">
        <f ca="1">IFERROR(VLOOKUP($C$11&amp;"_"&amp;$AV115,DATA2,COLUMNS($AV$1:AY$1),0),"")</f>
        <v/>
      </c>
      <c r="AZ115" s="12" t="str">
        <f ca="1">IFERROR(VLOOKUP($C$11&amp;"_"&amp;$AV115,DATA2,COLUMNS($AV$1:AZ$1),0),"")</f>
        <v/>
      </c>
      <c r="BA115" s="12" t="str">
        <f ca="1">IFERROR(VLOOKUP($C$11&amp;"_"&amp;$AV115,DATA2,COLUMNS($AV$1:BA$1),0),"")</f>
        <v/>
      </c>
      <c r="BB115" s="12"/>
      <c r="BC115" s="12">
        <v>113</v>
      </c>
      <c r="BD115" s="12" t="str">
        <f ca="1">IFERROR(VLOOKUP($C$12&amp;"_"&amp;$BC115,DATA2,COLUMNS($BC$1:BD$1),0),"")</f>
        <v/>
      </c>
      <c r="BE115" s="12" t="str">
        <f ca="1">IFERROR(VLOOKUP($C$12&amp;"_"&amp;$BC115,DATA2,COLUMNS($BC$1:BE$1),0),"")</f>
        <v/>
      </c>
      <c r="BF115" s="12" t="str">
        <f ca="1">IFERROR(VLOOKUP($C$12&amp;"_"&amp;$BC115,DATA2,COLUMNS($BC$1:BF$1),0),"")</f>
        <v/>
      </c>
      <c r="BG115" s="12" t="str">
        <f ca="1">IFERROR(VLOOKUP($C$12&amp;"_"&amp;$BC115,DATA2,COLUMNS($BC$1:BG$1),0),"")</f>
        <v/>
      </c>
      <c r="BH115" s="12" t="str">
        <f ca="1">IFERROR(VLOOKUP($C$12&amp;"_"&amp;$BC115,DATA2,COLUMNS($BC$1:BH$1),0),"")</f>
        <v/>
      </c>
    </row>
    <row r="116" spans="1:60" ht="15.75" customHeight="1" x14ac:dyDescent="0.25">
      <c r="A116" s="48"/>
      <c r="B116" s="48"/>
      <c r="C116" s="48"/>
      <c r="D116" s="48"/>
      <c r="E116" s="12"/>
      <c r="F116" s="12">
        <v>114</v>
      </c>
      <c r="G116" s="12" t="str">
        <f ca="1">IFERROR(VLOOKUP($C$5&amp;"_"&amp;$F116,DATA2,COLUMNS($F$1:G$1),0),"")</f>
        <v/>
      </c>
      <c r="H116" s="12" t="str">
        <f ca="1">IFERROR(VLOOKUP($C$5&amp;"_"&amp;$F116,DATA2,COLUMNS($F$1:H$1),0),"")</f>
        <v/>
      </c>
      <c r="I116" s="12" t="str">
        <f ca="1">IFERROR(VLOOKUP($C$5&amp;"_"&amp;$F116,DATA2,COLUMNS($F$1:I$1),0),"")</f>
        <v/>
      </c>
      <c r="J116" s="12" t="str">
        <f ca="1">IFERROR(VLOOKUP($C$5&amp;"_"&amp;$F116,DATA2,COLUMNS($F$1:J$1),0),"")</f>
        <v/>
      </c>
      <c r="K116" s="12" t="str">
        <f ca="1">IFERROR(VLOOKUP($C$5&amp;"_"&amp;$F116,DATA2,COLUMNS($F$1:K$1),0),"")</f>
        <v/>
      </c>
      <c r="L116" s="12"/>
      <c r="M116" s="12">
        <v>114</v>
      </c>
      <c r="N116" s="12" t="str">
        <f ca="1">IFERROR(VLOOKUP($C$6&amp;"_"&amp;$M116,DATA2,COLUMNS($M$1:N$1),0),"")</f>
        <v/>
      </c>
      <c r="O116" s="12" t="str">
        <f ca="1">IFERROR(VLOOKUP($C$6&amp;"_"&amp;$M116,DATA2,COLUMNS($M$1:O$1),0),"")</f>
        <v/>
      </c>
      <c r="P116" s="12" t="str">
        <f ca="1">IFERROR(VLOOKUP($C$6&amp;"_"&amp;$M116,DATA2,COLUMNS($M$1:P$1),0),"")</f>
        <v/>
      </c>
      <c r="Q116" s="12" t="str">
        <f ca="1">IFERROR(VLOOKUP($C$6&amp;"_"&amp;$M116,DATA2,COLUMNS($M$1:Q$1),0),"")</f>
        <v/>
      </c>
      <c r="R116" s="12" t="str">
        <f ca="1">IFERROR(VLOOKUP($C$6&amp;"_"&amp;$M116,DATA2,COLUMNS($M$1:R$1),0),"")</f>
        <v/>
      </c>
      <c r="S116" s="12"/>
      <c r="T116" s="12">
        <v>114</v>
      </c>
      <c r="U116" s="12" t="str">
        <f ca="1">IFERROR(VLOOKUP($C$7&amp;"_"&amp;$T116,DATA2,COLUMNS($T$1:U$1),0),"")</f>
        <v/>
      </c>
      <c r="V116" s="12" t="str">
        <f ca="1">IFERROR(VLOOKUP($C$7&amp;"_"&amp;$T116,DATA2,COLUMNS($T$1:V$1),0),"")</f>
        <v/>
      </c>
      <c r="W116" s="12" t="str">
        <f ca="1">IFERROR(VLOOKUP($C$7&amp;"_"&amp;$T116,DATA2,COLUMNS($T$1:W$1),0),"")</f>
        <v/>
      </c>
      <c r="X116" s="12" t="str">
        <f ca="1">IFERROR(VLOOKUP($C$7&amp;"_"&amp;$T116,DATA2,COLUMNS($T$1:X$1),0),"")</f>
        <v/>
      </c>
      <c r="Y116" s="12" t="str">
        <f ca="1">IFERROR(VLOOKUP($C$7&amp;"_"&amp;$T116,DATA2,COLUMNS($T$1:Y$1),0),"")</f>
        <v/>
      </c>
      <c r="Z116" s="12"/>
      <c r="AA116" s="12">
        <v>114</v>
      </c>
      <c r="AB116" s="12" t="str">
        <f ca="1">IFERROR(VLOOKUP($C$8&amp;"_"&amp;$AA116,DATA2,COLUMNS($AA$1:AB$1),0),"")</f>
        <v/>
      </c>
      <c r="AC116" s="12" t="str">
        <f ca="1">IFERROR(VLOOKUP($C$8&amp;"_"&amp;$AA116,DATA2,COLUMNS($AA$1:AC$1),0),"")</f>
        <v/>
      </c>
      <c r="AD116" s="12" t="str">
        <f ca="1">IFERROR(VLOOKUP($C$8&amp;"_"&amp;$AA116,DATA2,COLUMNS($AA$1:AD$1),0),"")</f>
        <v/>
      </c>
      <c r="AE116" s="12" t="str">
        <f ca="1">IFERROR(VLOOKUP($C$8&amp;"_"&amp;$AA116,DATA2,COLUMNS($AA$1:AE$1),0),"")</f>
        <v/>
      </c>
      <c r="AF116" s="12" t="str">
        <f ca="1">IFERROR(VLOOKUP($C$8&amp;"_"&amp;$AA116,DATA2,COLUMNS($AA$1:AF$1),0),"")</f>
        <v/>
      </c>
      <c r="AG116" s="12"/>
      <c r="AH116" s="12">
        <v>114</v>
      </c>
      <c r="AI116" s="12" t="str">
        <f ca="1">IFERROR(VLOOKUP($C$9&amp;"_"&amp;$AH116,DATA2,COLUMNS($AH$1:AI$1),0),"")</f>
        <v/>
      </c>
      <c r="AJ116" s="12" t="str">
        <f ca="1">IFERROR(VLOOKUP($C$9&amp;"_"&amp;$AH116,DATA2,COLUMNS($AH$1:AJ$1),0),"")</f>
        <v/>
      </c>
      <c r="AK116" s="12" t="str">
        <f ca="1">IFERROR(VLOOKUP($C$9&amp;"_"&amp;$AH116,DATA2,COLUMNS($AH$1:AK$1),0),"")</f>
        <v/>
      </c>
      <c r="AL116" s="12" t="str">
        <f ca="1">IFERROR(VLOOKUP($C$9&amp;"_"&amp;$AH116,DATA2,COLUMNS($AH$1:AL$1),0),"")</f>
        <v/>
      </c>
      <c r="AM116" s="12" t="str">
        <f ca="1">IFERROR(VLOOKUP($C$9&amp;"_"&amp;$AH116,DATA2,COLUMNS($AH$1:AM$1),0),"")</f>
        <v/>
      </c>
      <c r="AN116" s="12"/>
      <c r="AO116" s="12">
        <v>114</v>
      </c>
      <c r="AP116" s="12" t="str">
        <f ca="1">IFERROR(VLOOKUP($C$10&amp;"_"&amp;$AO116,DATA2,COLUMNS($AO$1:AP$1),0),"")</f>
        <v/>
      </c>
      <c r="AQ116" s="12" t="str">
        <f ca="1">IFERROR(VLOOKUP($C$10&amp;"_"&amp;$AO116,DATA2,COLUMNS($AO$1:AQ$1),0),"")</f>
        <v/>
      </c>
      <c r="AR116" s="12" t="str">
        <f ca="1">IFERROR(VLOOKUP($C$10&amp;"_"&amp;$AO116,DATA2,COLUMNS($AO$1:AR$1),0),"")</f>
        <v/>
      </c>
      <c r="AS116" s="12" t="str">
        <f ca="1">IFERROR(VLOOKUP($C$10&amp;"_"&amp;$AO116,DATA2,COLUMNS($AO$1:AS$1),0),"")</f>
        <v/>
      </c>
      <c r="AT116" s="12" t="str">
        <f ca="1">IFERROR(VLOOKUP($C$10&amp;"_"&amp;$AO116,DATA2,COLUMNS($AO$1:AT$1),0),"")</f>
        <v/>
      </c>
      <c r="AU116" s="12"/>
      <c r="AV116" s="12">
        <v>114</v>
      </c>
      <c r="AW116" s="12" t="str">
        <f ca="1">IFERROR(VLOOKUP($C$11&amp;"_"&amp;$AV116,DATA2,COLUMNS($AV$1:AW$1),0),"")</f>
        <v/>
      </c>
      <c r="AX116" s="12" t="str">
        <f ca="1">IFERROR(VLOOKUP($C$11&amp;"_"&amp;$AV116,DATA2,COLUMNS($AV$1:AX$1),0),"")</f>
        <v/>
      </c>
      <c r="AY116" s="12" t="str">
        <f ca="1">IFERROR(VLOOKUP($C$11&amp;"_"&amp;$AV116,DATA2,COLUMNS($AV$1:AY$1),0),"")</f>
        <v/>
      </c>
      <c r="AZ116" s="12" t="str">
        <f ca="1">IFERROR(VLOOKUP($C$11&amp;"_"&amp;$AV116,DATA2,COLUMNS($AV$1:AZ$1),0),"")</f>
        <v/>
      </c>
      <c r="BA116" s="12" t="str">
        <f ca="1">IFERROR(VLOOKUP($C$11&amp;"_"&amp;$AV116,DATA2,COLUMNS($AV$1:BA$1),0),"")</f>
        <v/>
      </c>
      <c r="BB116" s="12"/>
      <c r="BC116" s="12">
        <v>114</v>
      </c>
      <c r="BD116" s="12" t="str">
        <f ca="1">IFERROR(VLOOKUP($C$12&amp;"_"&amp;$BC116,DATA2,COLUMNS($BC$1:BD$1),0),"")</f>
        <v/>
      </c>
      <c r="BE116" s="12" t="str">
        <f ca="1">IFERROR(VLOOKUP($C$12&amp;"_"&amp;$BC116,DATA2,COLUMNS($BC$1:BE$1),0),"")</f>
        <v/>
      </c>
      <c r="BF116" s="12" t="str">
        <f ca="1">IFERROR(VLOOKUP($C$12&amp;"_"&amp;$BC116,DATA2,COLUMNS($BC$1:BF$1),0),"")</f>
        <v/>
      </c>
      <c r="BG116" s="12" t="str">
        <f ca="1">IFERROR(VLOOKUP($C$12&amp;"_"&amp;$BC116,DATA2,COLUMNS($BC$1:BG$1),0),"")</f>
        <v/>
      </c>
      <c r="BH116" s="12" t="str">
        <f ca="1">IFERROR(VLOOKUP($C$12&amp;"_"&amp;$BC116,DATA2,COLUMNS($BC$1:BH$1),0),"")</f>
        <v/>
      </c>
    </row>
    <row r="117" spans="1:60" ht="15.75" customHeight="1" x14ac:dyDescent="0.25">
      <c r="A117" s="48"/>
      <c r="B117" s="48"/>
      <c r="C117" s="48"/>
      <c r="D117" s="48"/>
      <c r="E117" s="12"/>
      <c r="F117" s="12">
        <v>115</v>
      </c>
      <c r="G117" s="12" t="str">
        <f ca="1">IFERROR(VLOOKUP($C$5&amp;"_"&amp;$F117,DATA2,COLUMNS($F$1:G$1),0),"")</f>
        <v/>
      </c>
      <c r="H117" s="12" t="str">
        <f ca="1">IFERROR(VLOOKUP($C$5&amp;"_"&amp;$F117,DATA2,COLUMNS($F$1:H$1),0),"")</f>
        <v/>
      </c>
      <c r="I117" s="12" t="str">
        <f ca="1">IFERROR(VLOOKUP($C$5&amp;"_"&amp;$F117,DATA2,COLUMNS($F$1:I$1),0),"")</f>
        <v/>
      </c>
      <c r="J117" s="12" t="str">
        <f ca="1">IFERROR(VLOOKUP($C$5&amp;"_"&amp;$F117,DATA2,COLUMNS($F$1:J$1),0),"")</f>
        <v/>
      </c>
      <c r="K117" s="12" t="str">
        <f ca="1">IFERROR(VLOOKUP($C$5&amp;"_"&amp;$F117,DATA2,COLUMNS($F$1:K$1),0),"")</f>
        <v/>
      </c>
      <c r="L117" s="12"/>
      <c r="M117" s="12">
        <v>115</v>
      </c>
      <c r="N117" s="12" t="str">
        <f ca="1">IFERROR(VLOOKUP($C$6&amp;"_"&amp;$M117,DATA2,COLUMNS($M$1:N$1),0),"")</f>
        <v/>
      </c>
      <c r="O117" s="12" t="str">
        <f ca="1">IFERROR(VLOOKUP($C$6&amp;"_"&amp;$M117,DATA2,COLUMNS($M$1:O$1),0),"")</f>
        <v/>
      </c>
      <c r="P117" s="12" t="str">
        <f ca="1">IFERROR(VLOOKUP($C$6&amp;"_"&amp;$M117,DATA2,COLUMNS($M$1:P$1),0),"")</f>
        <v/>
      </c>
      <c r="Q117" s="12" t="str">
        <f ca="1">IFERROR(VLOOKUP($C$6&amp;"_"&amp;$M117,DATA2,COLUMNS($M$1:Q$1),0),"")</f>
        <v/>
      </c>
      <c r="R117" s="12" t="str">
        <f ca="1">IFERROR(VLOOKUP($C$6&amp;"_"&amp;$M117,DATA2,COLUMNS($M$1:R$1),0),"")</f>
        <v/>
      </c>
      <c r="S117" s="12"/>
      <c r="T117" s="12">
        <v>115</v>
      </c>
      <c r="U117" s="12" t="str">
        <f ca="1">IFERROR(VLOOKUP($C$7&amp;"_"&amp;$T117,DATA2,COLUMNS($T$1:U$1),0),"")</f>
        <v/>
      </c>
      <c r="V117" s="12" t="str">
        <f ca="1">IFERROR(VLOOKUP($C$7&amp;"_"&amp;$T117,DATA2,COLUMNS($T$1:V$1),0),"")</f>
        <v/>
      </c>
      <c r="W117" s="12" t="str">
        <f ca="1">IFERROR(VLOOKUP($C$7&amp;"_"&amp;$T117,DATA2,COLUMNS($T$1:W$1),0),"")</f>
        <v/>
      </c>
      <c r="X117" s="12" t="str">
        <f ca="1">IFERROR(VLOOKUP($C$7&amp;"_"&amp;$T117,DATA2,COLUMNS($T$1:X$1),0),"")</f>
        <v/>
      </c>
      <c r="Y117" s="12" t="str">
        <f ca="1">IFERROR(VLOOKUP($C$7&amp;"_"&amp;$T117,DATA2,COLUMNS($T$1:Y$1),0),"")</f>
        <v/>
      </c>
      <c r="Z117" s="12"/>
      <c r="AA117" s="12">
        <v>115</v>
      </c>
      <c r="AB117" s="12" t="str">
        <f ca="1">IFERROR(VLOOKUP($C$8&amp;"_"&amp;$AA117,DATA2,COLUMNS($AA$1:AB$1),0),"")</f>
        <v/>
      </c>
      <c r="AC117" s="12" t="str">
        <f ca="1">IFERROR(VLOOKUP($C$8&amp;"_"&amp;$AA117,DATA2,COLUMNS($AA$1:AC$1),0),"")</f>
        <v/>
      </c>
      <c r="AD117" s="12" t="str">
        <f ca="1">IFERROR(VLOOKUP($C$8&amp;"_"&amp;$AA117,DATA2,COLUMNS($AA$1:AD$1),0),"")</f>
        <v/>
      </c>
      <c r="AE117" s="12" t="str">
        <f ca="1">IFERROR(VLOOKUP($C$8&amp;"_"&amp;$AA117,DATA2,COLUMNS($AA$1:AE$1),0),"")</f>
        <v/>
      </c>
      <c r="AF117" s="12" t="str">
        <f ca="1">IFERROR(VLOOKUP($C$8&amp;"_"&amp;$AA117,DATA2,COLUMNS($AA$1:AF$1),0),"")</f>
        <v/>
      </c>
      <c r="AG117" s="12"/>
      <c r="AH117" s="12">
        <v>115</v>
      </c>
      <c r="AI117" s="12" t="str">
        <f ca="1">IFERROR(VLOOKUP($C$9&amp;"_"&amp;$AH117,DATA2,COLUMNS($AH$1:AI$1),0),"")</f>
        <v/>
      </c>
      <c r="AJ117" s="12" t="str">
        <f ca="1">IFERROR(VLOOKUP($C$9&amp;"_"&amp;$AH117,DATA2,COLUMNS($AH$1:AJ$1),0),"")</f>
        <v/>
      </c>
      <c r="AK117" s="12" t="str">
        <f ca="1">IFERROR(VLOOKUP($C$9&amp;"_"&amp;$AH117,DATA2,COLUMNS($AH$1:AK$1),0),"")</f>
        <v/>
      </c>
      <c r="AL117" s="12" t="str">
        <f ca="1">IFERROR(VLOOKUP($C$9&amp;"_"&amp;$AH117,DATA2,COLUMNS($AH$1:AL$1),0),"")</f>
        <v/>
      </c>
      <c r="AM117" s="12" t="str">
        <f ca="1">IFERROR(VLOOKUP($C$9&amp;"_"&amp;$AH117,DATA2,COLUMNS($AH$1:AM$1),0),"")</f>
        <v/>
      </c>
      <c r="AN117" s="12"/>
      <c r="AO117" s="12">
        <v>115</v>
      </c>
      <c r="AP117" s="12" t="str">
        <f ca="1">IFERROR(VLOOKUP($C$10&amp;"_"&amp;$AO117,DATA2,COLUMNS($AO$1:AP$1),0),"")</f>
        <v/>
      </c>
      <c r="AQ117" s="12" t="str">
        <f ca="1">IFERROR(VLOOKUP($C$10&amp;"_"&amp;$AO117,DATA2,COLUMNS($AO$1:AQ$1),0),"")</f>
        <v/>
      </c>
      <c r="AR117" s="12" t="str">
        <f ca="1">IFERROR(VLOOKUP($C$10&amp;"_"&amp;$AO117,DATA2,COLUMNS($AO$1:AR$1),0),"")</f>
        <v/>
      </c>
      <c r="AS117" s="12" t="str">
        <f ca="1">IFERROR(VLOOKUP($C$10&amp;"_"&amp;$AO117,DATA2,COLUMNS($AO$1:AS$1),0),"")</f>
        <v/>
      </c>
      <c r="AT117" s="12" t="str">
        <f ca="1">IFERROR(VLOOKUP($C$10&amp;"_"&amp;$AO117,DATA2,COLUMNS($AO$1:AT$1),0),"")</f>
        <v/>
      </c>
      <c r="AU117" s="12"/>
      <c r="AV117" s="12">
        <v>115</v>
      </c>
      <c r="AW117" s="12" t="str">
        <f ca="1">IFERROR(VLOOKUP($C$11&amp;"_"&amp;$AV117,DATA2,COLUMNS($AV$1:AW$1),0),"")</f>
        <v/>
      </c>
      <c r="AX117" s="12" t="str">
        <f ca="1">IFERROR(VLOOKUP($C$11&amp;"_"&amp;$AV117,DATA2,COLUMNS($AV$1:AX$1),0),"")</f>
        <v/>
      </c>
      <c r="AY117" s="12" t="str">
        <f ca="1">IFERROR(VLOOKUP($C$11&amp;"_"&amp;$AV117,DATA2,COLUMNS($AV$1:AY$1),0),"")</f>
        <v/>
      </c>
      <c r="AZ117" s="12" t="str">
        <f ca="1">IFERROR(VLOOKUP($C$11&amp;"_"&amp;$AV117,DATA2,COLUMNS($AV$1:AZ$1),0),"")</f>
        <v/>
      </c>
      <c r="BA117" s="12" t="str">
        <f ca="1">IFERROR(VLOOKUP($C$11&amp;"_"&amp;$AV117,DATA2,COLUMNS($AV$1:BA$1),0),"")</f>
        <v/>
      </c>
      <c r="BB117" s="12"/>
      <c r="BC117" s="12">
        <v>115</v>
      </c>
      <c r="BD117" s="12" t="str">
        <f ca="1">IFERROR(VLOOKUP($C$12&amp;"_"&amp;$BC117,DATA2,COLUMNS($BC$1:BD$1),0),"")</f>
        <v/>
      </c>
      <c r="BE117" s="12" t="str">
        <f ca="1">IFERROR(VLOOKUP($C$12&amp;"_"&amp;$BC117,DATA2,COLUMNS($BC$1:BE$1),0),"")</f>
        <v/>
      </c>
      <c r="BF117" s="12" t="str">
        <f ca="1">IFERROR(VLOOKUP($C$12&amp;"_"&amp;$BC117,DATA2,COLUMNS($BC$1:BF$1),0),"")</f>
        <v/>
      </c>
      <c r="BG117" s="12" t="str">
        <f ca="1">IFERROR(VLOOKUP($C$12&amp;"_"&amp;$BC117,DATA2,COLUMNS($BC$1:BG$1),0),"")</f>
        <v/>
      </c>
      <c r="BH117" s="12" t="str">
        <f ca="1">IFERROR(VLOOKUP($C$12&amp;"_"&amp;$BC117,DATA2,COLUMNS($BC$1:BH$1),0),"")</f>
        <v/>
      </c>
    </row>
    <row r="118" spans="1:60" ht="15.75" customHeight="1" x14ac:dyDescent="0.25">
      <c r="A118" s="48"/>
      <c r="B118" s="48"/>
      <c r="C118" s="48"/>
      <c r="D118" s="48"/>
      <c r="E118" s="12"/>
      <c r="F118" s="12">
        <v>116</v>
      </c>
      <c r="G118" s="12" t="str">
        <f ca="1">IFERROR(VLOOKUP($C$5&amp;"_"&amp;$F118,DATA2,COLUMNS($F$1:G$1),0),"")</f>
        <v/>
      </c>
      <c r="H118" s="12" t="str">
        <f ca="1">IFERROR(VLOOKUP($C$5&amp;"_"&amp;$F118,DATA2,COLUMNS($F$1:H$1),0),"")</f>
        <v/>
      </c>
      <c r="I118" s="12" t="str">
        <f ca="1">IFERROR(VLOOKUP($C$5&amp;"_"&amp;$F118,DATA2,COLUMNS($F$1:I$1),0),"")</f>
        <v/>
      </c>
      <c r="J118" s="12" t="str">
        <f ca="1">IFERROR(VLOOKUP($C$5&amp;"_"&amp;$F118,DATA2,COLUMNS($F$1:J$1),0),"")</f>
        <v/>
      </c>
      <c r="K118" s="12" t="str">
        <f ca="1">IFERROR(VLOOKUP($C$5&amp;"_"&amp;$F118,DATA2,COLUMNS($F$1:K$1),0),"")</f>
        <v/>
      </c>
      <c r="L118" s="12"/>
      <c r="M118" s="12">
        <v>116</v>
      </c>
      <c r="N118" s="12" t="str">
        <f ca="1">IFERROR(VLOOKUP($C$6&amp;"_"&amp;$M118,DATA2,COLUMNS($M$1:N$1),0),"")</f>
        <v/>
      </c>
      <c r="O118" s="12" t="str">
        <f ca="1">IFERROR(VLOOKUP($C$6&amp;"_"&amp;$M118,DATA2,COLUMNS($M$1:O$1),0),"")</f>
        <v/>
      </c>
      <c r="P118" s="12" t="str">
        <f ca="1">IFERROR(VLOOKUP($C$6&amp;"_"&amp;$M118,DATA2,COLUMNS($M$1:P$1),0),"")</f>
        <v/>
      </c>
      <c r="Q118" s="12" t="str">
        <f ca="1">IFERROR(VLOOKUP($C$6&amp;"_"&amp;$M118,DATA2,COLUMNS($M$1:Q$1),0),"")</f>
        <v/>
      </c>
      <c r="R118" s="12" t="str">
        <f ca="1">IFERROR(VLOOKUP($C$6&amp;"_"&amp;$M118,DATA2,COLUMNS($M$1:R$1),0),"")</f>
        <v/>
      </c>
      <c r="S118" s="12"/>
      <c r="T118" s="12">
        <v>116</v>
      </c>
      <c r="U118" s="12" t="str">
        <f ca="1">IFERROR(VLOOKUP($C$7&amp;"_"&amp;$T118,DATA2,COLUMNS($T$1:U$1),0),"")</f>
        <v/>
      </c>
      <c r="V118" s="12" t="str">
        <f ca="1">IFERROR(VLOOKUP($C$7&amp;"_"&amp;$T118,DATA2,COLUMNS($T$1:V$1),0),"")</f>
        <v/>
      </c>
      <c r="W118" s="12" t="str">
        <f ca="1">IFERROR(VLOOKUP($C$7&amp;"_"&amp;$T118,DATA2,COLUMNS($T$1:W$1),0),"")</f>
        <v/>
      </c>
      <c r="X118" s="12" t="str">
        <f ca="1">IFERROR(VLOOKUP($C$7&amp;"_"&amp;$T118,DATA2,COLUMNS($T$1:X$1),0),"")</f>
        <v/>
      </c>
      <c r="Y118" s="12" t="str">
        <f ca="1">IFERROR(VLOOKUP($C$7&amp;"_"&amp;$T118,DATA2,COLUMNS($T$1:Y$1),0),"")</f>
        <v/>
      </c>
      <c r="Z118" s="12"/>
      <c r="AA118" s="12">
        <v>116</v>
      </c>
      <c r="AB118" s="12" t="str">
        <f ca="1">IFERROR(VLOOKUP($C$8&amp;"_"&amp;$AA118,DATA2,COLUMNS($AA$1:AB$1),0),"")</f>
        <v/>
      </c>
      <c r="AC118" s="12" t="str">
        <f ca="1">IFERROR(VLOOKUP($C$8&amp;"_"&amp;$AA118,DATA2,COLUMNS($AA$1:AC$1),0),"")</f>
        <v/>
      </c>
      <c r="AD118" s="12" t="str">
        <f ca="1">IFERROR(VLOOKUP($C$8&amp;"_"&amp;$AA118,DATA2,COLUMNS($AA$1:AD$1),0),"")</f>
        <v/>
      </c>
      <c r="AE118" s="12" t="str">
        <f ca="1">IFERROR(VLOOKUP($C$8&amp;"_"&amp;$AA118,DATA2,COLUMNS($AA$1:AE$1),0),"")</f>
        <v/>
      </c>
      <c r="AF118" s="12" t="str">
        <f ca="1">IFERROR(VLOOKUP($C$8&amp;"_"&amp;$AA118,DATA2,COLUMNS($AA$1:AF$1),0),"")</f>
        <v/>
      </c>
      <c r="AG118" s="12"/>
      <c r="AH118" s="12">
        <v>116</v>
      </c>
      <c r="AI118" s="12" t="str">
        <f ca="1">IFERROR(VLOOKUP($C$9&amp;"_"&amp;$AH118,DATA2,COLUMNS($AH$1:AI$1),0),"")</f>
        <v/>
      </c>
      <c r="AJ118" s="12" t="str">
        <f ca="1">IFERROR(VLOOKUP($C$9&amp;"_"&amp;$AH118,DATA2,COLUMNS($AH$1:AJ$1),0),"")</f>
        <v/>
      </c>
      <c r="AK118" s="12" t="str">
        <f ca="1">IFERROR(VLOOKUP($C$9&amp;"_"&amp;$AH118,DATA2,COLUMNS($AH$1:AK$1),0),"")</f>
        <v/>
      </c>
      <c r="AL118" s="12" t="str">
        <f ca="1">IFERROR(VLOOKUP($C$9&amp;"_"&amp;$AH118,DATA2,COLUMNS($AH$1:AL$1),0),"")</f>
        <v/>
      </c>
      <c r="AM118" s="12" t="str">
        <f ca="1">IFERROR(VLOOKUP($C$9&amp;"_"&amp;$AH118,DATA2,COLUMNS($AH$1:AM$1),0),"")</f>
        <v/>
      </c>
      <c r="AN118" s="12"/>
      <c r="AO118" s="12">
        <v>116</v>
      </c>
      <c r="AP118" s="12" t="str">
        <f ca="1">IFERROR(VLOOKUP($C$10&amp;"_"&amp;$AO118,DATA2,COLUMNS($AO$1:AP$1),0),"")</f>
        <v/>
      </c>
      <c r="AQ118" s="12" t="str">
        <f ca="1">IFERROR(VLOOKUP($C$10&amp;"_"&amp;$AO118,DATA2,COLUMNS($AO$1:AQ$1),0),"")</f>
        <v/>
      </c>
      <c r="AR118" s="12" t="str">
        <f ca="1">IFERROR(VLOOKUP($C$10&amp;"_"&amp;$AO118,DATA2,COLUMNS($AO$1:AR$1),0),"")</f>
        <v/>
      </c>
      <c r="AS118" s="12" t="str">
        <f ca="1">IFERROR(VLOOKUP($C$10&amp;"_"&amp;$AO118,DATA2,COLUMNS($AO$1:AS$1),0),"")</f>
        <v/>
      </c>
      <c r="AT118" s="12" t="str">
        <f ca="1">IFERROR(VLOOKUP($C$10&amp;"_"&amp;$AO118,DATA2,COLUMNS($AO$1:AT$1),0),"")</f>
        <v/>
      </c>
      <c r="AU118" s="12"/>
      <c r="AV118" s="12">
        <v>116</v>
      </c>
      <c r="AW118" s="12" t="str">
        <f ca="1">IFERROR(VLOOKUP($C$11&amp;"_"&amp;$AV118,DATA2,COLUMNS($AV$1:AW$1),0),"")</f>
        <v/>
      </c>
      <c r="AX118" s="12" t="str">
        <f ca="1">IFERROR(VLOOKUP($C$11&amp;"_"&amp;$AV118,DATA2,COLUMNS($AV$1:AX$1),0),"")</f>
        <v/>
      </c>
      <c r="AY118" s="12" t="str">
        <f ca="1">IFERROR(VLOOKUP($C$11&amp;"_"&amp;$AV118,DATA2,COLUMNS($AV$1:AY$1),0),"")</f>
        <v/>
      </c>
      <c r="AZ118" s="12" t="str">
        <f ca="1">IFERROR(VLOOKUP($C$11&amp;"_"&amp;$AV118,DATA2,COLUMNS($AV$1:AZ$1),0),"")</f>
        <v/>
      </c>
      <c r="BA118" s="12" t="str">
        <f ca="1">IFERROR(VLOOKUP($C$11&amp;"_"&amp;$AV118,DATA2,COLUMNS($AV$1:BA$1),0),"")</f>
        <v/>
      </c>
      <c r="BB118" s="12"/>
      <c r="BC118" s="12">
        <v>116</v>
      </c>
      <c r="BD118" s="12" t="str">
        <f ca="1">IFERROR(VLOOKUP($C$12&amp;"_"&amp;$BC118,DATA2,COLUMNS($BC$1:BD$1),0),"")</f>
        <v/>
      </c>
      <c r="BE118" s="12" t="str">
        <f ca="1">IFERROR(VLOOKUP($C$12&amp;"_"&amp;$BC118,DATA2,COLUMNS($BC$1:BE$1),0),"")</f>
        <v/>
      </c>
      <c r="BF118" s="12" t="str">
        <f ca="1">IFERROR(VLOOKUP($C$12&amp;"_"&amp;$BC118,DATA2,COLUMNS($BC$1:BF$1),0),"")</f>
        <v/>
      </c>
      <c r="BG118" s="12" t="str">
        <f ca="1">IFERROR(VLOOKUP($C$12&amp;"_"&amp;$BC118,DATA2,COLUMNS($BC$1:BG$1),0),"")</f>
        <v/>
      </c>
      <c r="BH118" s="12" t="str">
        <f ca="1">IFERROR(VLOOKUP($C$12&amp;"_"&amp;$BC118,DATA2,COLUMNS($BC$1:BH$1),0),"")</f>
        <v/>
      </c>
    </row>
    <row r="119" spans="1:60" ht="15.75" customHeight="1" x14ac:dyDescent="0.25">
      <c r="A119" s="48"/>
      <c r="B119" s="48"/>
      <c r="C119" s="48"/>
      <c r="D119" s="48"/>
      <c r="E119" s="12"/>
      <c r="F119" s="12">
        <v>117</v>
      </c>
      <c r="G119" s="12" t="str">
        <f ca="1">IFERROR(VLOOKUP($C$5&amp;"_"&amp;$F119,DATA2,COLUMNS($F$1:G$1),0),"")</f>
        <v/>
      </c>
      <c r="H119" s="12" t="str">
        <f ca="1">IFERROR(VLOOKUP($C$5&amp;"_"&amp;$F119,DATA2,COLUMNS($F$1:H$1),0),"")</f>
        <v/>
      </c>
      <c r="I119" s="12" t="str">
        <f ca="1">IFERROR(VLOOKUP($C$5&amp;"_"&amp;$F119,DATA2,COLUMNS($F$1:I$1),0),"")</f>
        <v/>
      </c>
      <c r="J119" s="12" t="str">
        <f ca="1">IFERROR(VLOOKUP($C$5&amp;"_"&amp;$F119,DATA2,COLUMNS($F$1:J$1),0),"")</f>
        <v/>
      </c>
      <c r="K119" s="12" t="str">
        <f ca="1">IFERROR(VLOOKUP($C$5&amp;"_"&amp;$F119,DATA2,COLUMNS($F$1:K$1),0),"")</f>
        <v/>
      </c>
      <c r="L119" s="12"/>
      <c r="M119" s="12">
        <v>117</v>
      </c>
      <c r="N119" s="12" t="str">
        <f ca="1">IFERROR(VLOOKUP($C$6&amp;"_"&amp;$M119,DATA2,COLUMNS($M$1:N$1),0),"")</f>
        <v/>
      </c>
      <c r="O119" s="12" t="str">
        <f ca="1">IFERROR(VLOOKUP($C$6&amp;"_"&amp;$M119,DATA2,COLUMNS($M$1:O$1),0),"")</f>
        <v/>
      </c>
      <c r="P119" s="12" t="str">
        <f ca="1">IFERROR(VLOOKUP($C$6&amp;"_"&amp;$M119,DATA2,COLUMNS($M$1:P$1),0),"")</f>
        <v/>
      </c>
      <c r="Q119" s="12" t="str">
        <f ca="1">IFERROR(VLOOKUP($C$6&amp;"_"&amp;$M119,DATA2,COLUMNS($M$1:Q$1),0),"")</f>
        <v/>
      </c>
      <c r="R119" s="12" t="str">
        <f ca="1">IFERROR(VLOOKUP($C$6&amp;"_"&amp;$M119,DATA2,COLUMNS($M$1:R$1),0),"")</f>
        <v/>
      </c>
      <c r="S119" s="12"/>
      <c r="T119" s="12">
        <v>117</v>
      </c>
      <c r="U119" s="12" t="str">
        <f ca="1">IFERROR(VLOOKUP($C$7&amp;"_"&amp;$T119,DATA2,COLUMNS($T$1:U$1),0),"")</f>
        <v/>
      </c>
      <c r="V119" s="12" t="str">
        <f ca="1">IFERROR(VLOOKUP($C$7&amp;"_"&amp;$T119,DATA2,COLUMNS($T$1:V$1),0),"")</f>
        <v/>
      </c>
      <c r="W119" s="12" t="str">
        <f ca="1">IFERROR(VLOOKUP($C$7&amp;"_"&amp;$T119,DATA2,COLUMNS($T$1:W$1),0),"")</f>
        <v/>
      </c>
      <c r="X119" s="12" t="str">
        <f ca="1">IFERROR(VLOOKUP($C$7&amp;"_"&amp;$T119,DATA2,COLUMNS($T$1:X$1),0),"")</f>
        <v/>
      </c>
      <c r="Y119" s="12" t="str">
        <f ca="1">IFERROR(VLOOKUP($C$7&amp;"_"&amp;$T119,DATA2,COLUMNS($T$1:Y$1),0),"")</f>
        <v/>
      </c>
      <c r="Z119" s="12"/>
      <c r="AA119" s="12">
        <v>117</v>
      </c>
      <c r="AB119" s="12" t="str">
        <f ca="1">IFERROR(VLOOKUP($C$8&amp;"_"&amp;$AA119,DATA2,COLUMNS($AA$1:AB$1),0),"")</f>
        <v/>
      </c>
      <c r="AC119" s="12" t="str">
        <f ca="1">IFERROR(VLOOKUP($C$8&amp;"_"&amp;$AA119,DATA2,COLUMNS($AA$1:AC$1),0),"")</f>
        <v/>
      </c>
      <c r="AD119" s="12" t="str">
        <f ca="1">IFERROR(VLOOKUP($C$8&amp;"_"&amp;$AA119,DATA2,COLUMNS($AA$1:AD$1),0),"")</f>
        <v/>
      </c>
      <c r="AE119" s="12" t="str">
        <f ca="1">IFERROR(VLOOKUP($C$8&amp;"_"&amp;$AA119,DATA2,COLUMNS($AA$1:AE$1),0),"")</f>
        <v/>
      </c>
      <c r="AF119" s="12" t="str">
        <f ca="1">IFERROR(VLOOKUP($C$8&amp;"_"&amp;$AA119,DATA2,COLUMNS($AA$1:AF$1),0),"")</f>
        <v/>
      </c>
      <c r="AG119" s="12"/>
      <c r="AH119" s="12">
        <v>117</v>
      </c>
      <c r="AI119" s="12" t="str">
        <f ca="1">IFERROR(VLOOKUP($C$9&amp;"_"&amp;$AH119,DATA2,COLUMNS($AH$1:AI$1),0),"")</f>
        <v/>
      </c>
      <c r="AJ119" s="12" t="str">
        <f ca="1">IFERROR(VLOOKUP($C$9&amp;"_"&amp;$AH119,DATA2,COLUMNS($AH$1:AJ$1),0),"")</f>
        <v/>
      </c>
      <c r="AK119" s="12" t="str">
        <f ca="1">IFERROR(VLOOKUP($C$9&amp;"_"&amp;$AH119,DATA2,COLUMNS($AH$1:AK$1),0),"")</f>
        <v/>
      </c>
      <c r="AL119" s="12" t="str">
        <f ca="1">IFERROR(VLOOKUP($C$9&amp;"_"&amp;$AH119,DATA2,COLUMNS($AH$1:AL$1),0),"")</f>
        <v/>
      </c>
      <c r="AM119" s="12" t="str">
        <f ca="1">IFERROR(VLOOKUP($C$9&amp;"_"&amp;$AH119,DATA2,COLUMNS($AH$1:AM$1),0),"")</f>
        <v/>
      </c>
      <c r="AN119" s="12"/>
      <c r="AO119" s="12">
        <v>117</v>
      </c>
      <c r="AP119" s="12" t="str">
        <f ca="1">IFERROR(VLOOKUP($C$10&amp;"_"&amp;$AO119,DATA2,COLUMNS($AO$1:AP$1),0),"")</f>
        <v/>
      </c>
      <c r="AQ119" s="12" t="str">
        <f ca="1">IFERROR(VLOOKUP($C$10&amp;"_"&amp;$AO119,DATA2,COLUMNS($AO$1:AQ$1),0),"")</f>
        <v/>
      </c>
      <c r="AR119" s="12" t="str">
        <f ca="1">IFERROR(VLOOKUP($C$10&amp;"_"&amp;$AO119,DATA2,COLUMNS($AO$1:AR$1),0),"")</f>
        <v/>
      </c>
      <c r="AS119" s="12" t="str">
        <f ca="1">IFERROR(VLOOKUP($C$10&amp;"_"&amp;$AO119,DATA2,COLUMNS($AO$1:AS$1),0),"")</f>
        <v/>
      </c>
      <c r="AT119" s="12" t="str">
        <f ca="1">IFERROR(VLOOKUP($C$10&amp;"_"&amp;$AO119,DATA2,COLUMNS($AO$1:AT$1),0),"")</f>
        <v/>
      </c>
      <c r="AU119" s="12"/>
      <c r="AV119" s="12">
        <v>117</v>
      </c>
      <c r="AW119" s="12" t="str">
        <f ca="1">IFERROR(VLOOKUP($C$11&amp;"_"&amp;$AV119,DATA2,COLUMNS($AV$1:AW$1),0),"")</f>
        <v/>
      </c>
      <c r="AX119" s="12" t="str">
        <f ca="1">IFERROR(VLOOKUP($C$11&amp;"_"&amp;$AV119,DATA2,COLUMNS($AV$1:AX$1),0),"")</f>
        <v/>
      </c>
      <c r="AY119" s="12" t="str">
        <f ca="1">IFERROR(VLOOKUP($C$11&amp;"_"&amp;$AV119,DATA2,COLUMNS($AV$1:AY$1),0),"")</f>
        <v/>
      </c>
      <c r="AZ119" s="12" t="str">
        <f ca="1">IFERROR(VLOOKUP($C$11&amp;"_"&amp;$AV119,DATA2,COLUMNS($AV$1:AZ$1),0),"")</f>
        <v/>
      </c>
      <c r="BA119" s="12" t="str">
        <f ca="1">IFERROR(VLOOKUP($C$11&amp;"_"&amp;$AV119,DATA2,COLUMNS($AV$1:BA$1),0),"")</f>
        <v/>
      </c>
      <c r="BB119" s="12"/>
      <c r="BC119" s="12">
        <v>117</v>
      </c>
      <c r="BD119" s="12" t="str">
        <f ca="1">IFERROR(VLOOKUP($C$12&amp;"_"&amp;$BC119,DATA2,COLUMNS($BC$1:BD$1),0),"")</f>
        <v/>
      </c>
      <c r="BE119" s="12" t="str">
        <f ca="1">IFERROR(VLOOKUP($C$12&amp;"_"&amp;$BC119,DATA2,COLUMNS($BC$1:BE$1),0),"")</f>
        <v/>
      </c>
      <c r="BF119" s="12" t="str">
        <f ca="1">IFERROR(VLOOKUP($C$12&amp;"_"&amp;$BC119,DATA2,COLUMNS($BC$1:BF$1),0),"")</f>
        <v/>
      </c>
      <c r="BG119" s="12" t="str">
        <f ca="1">IFERROR(VLOOKUP($C$12&amp;"_"&amp;$BC119,DATA2,COLUMNS($BC$1:BG$1),0),"")</f>
        <v/>
      </c>
      <c r="BH119" s="12" t="str">
        <f ca="1">IFERROR(VLOOKUP($C$12&amp;"_"&amp;$BC119,DATA2,COLUMNS($BC$1:BH$1),0),"")</f>
        <v/>
      </c>
    </row>
    <row r="120" spans="1:60" ht="15.75" customHeight="1" x14ac:dyDescent="0.25">
      <c r="A120" s="48"/>
      <c r="B120" s="48"/>
      <c r="C120" s="48"/>
      <c r="D120" s="48"/>
      <c r="E120" s="12"/>
      <c r="F120" s="12">
        <v>118</v>
      </c>
      <c r="G120" s="12" t="str">
        <f ca="1">IFERROR(VLOOKUP($C$5&amp;"_"&amp;$F120,DATA2,COLUMNS($F$1:G$1),0),"")</f>
        <v/>
      </c>
      <c r="H120" s="12" t="str">
        <f ca="1">IFERROR(VLOOKUP($C$5&amp;"_"&amp;$F120,DATA2,COLUMNS($F$1:H$1),0),"")</f>
        <v/>
      </c>
      <c r="I120" s="12" t="str">
        <f ca="1">IFERROR(VLOOKUP($C$5&amp;"_"&amp;$F120,DATA2,COLUMNS($F$1:I$1),0),"")</f>
        <v/>
      </c>
      <c r="J120" s="12" t="str">
        <f ca="1">IFERROR(VLOOKUP($C$5&amp;"_"&amp;$F120,DATA2,COLUMNS($F$1:J$1),0),"")</f>
        <v/>
      </c>
      <c r="K120" s="12" t="str">
        <f ca="1">IFERROR(VLOOKUP($C$5&amp;"_"&amp;$F120,DATA2,COLUMNS($F$1:K$1),0),"")</f>
        <v/>
      </c>
      <c r="L120" s="12"/>
      <c r="M120" s="12">
        <v>118</v>
      </c>
      <c r="N120" s="12" t="str">
        <f ca="1">IFERROR(VLOOKUP($C$6&amp;"_"&amp;$M120,DATA2,COLUMNS($M$1:N$1),0),"")</f>
        <v/>
      </c>
      <c r="O120" s="12" t="str">
        <f ca="1">IFERROR(VLOOKUP($C$6&amp;"_"&amp;$M120,DATA2,COLUMNS($M$1:O$1),0),"")</f>
        <v/>
      </c>
      <c r="P120" s="12" t="str">
        <f ca="1">IFERROR(VLOOKUP($C$6&amp;"_"&amp;$M120,DATA2,COLUMNS($M$1:P$1),0),"")</f>
        <v/>
      </c>
      <c r="Q120" s="12" t="str">
        <f ca="1">IFERROR(VLOOKUP($C$6&amp;"_"&amp;$M120,DATA2,COLUMNS($M$1:Q$1),0),"")</f>
        <v/>
      </c>
      <c r="R120" s="12" t="str">
        <f ca="1">IFERROR(VLOOKUP($C$6&amp;"_"&amp;$M120,DATA2,COLUMNS($M$1:R$1),0),"")</f>
        <v/>
      </c>
      <c r="S120" s="12"/>
      <c r="T120" s="12">
        <v>118</v>
      </c>
      <c r="U120" s="12" t="str">
        <f ca="1">IFERROR(VLOOKUP($C$7&amp;"_"&amp;$T120,DATA2,COLUMNS($T$1:U$1),0),"")</f>
        <v/>
      </c>
      <c r="V120" s="12" t="str">
        <f ca="1">IFERROR(VLOOKUP($C$7&amp;"_"&amp;$T120,DATA2,COLUMNS($T$1:V$1),0),"")</f>
        <v/>
      </c>
      <c r="W120" s="12" t="str">
        <f ca="1">IFERROR(VLOOKUP($C$7&amp;"_"&amp;$T120,DATA2,COLUMNS($T$1:W$1),0),"")</f>
        <v/>
      </c>
      <c r="X120" s="12" t="str">
        <f ca="1">IFERROR(VLOOKUP($C$7&amp;"_"&amp;$T120,DATA2,COLUMNS($T$1:X$1),0),"")</f>
        <v/>
      </c>
      <c r="Y120" s="12" t="str">
        <f ca="1">IFERROR(VLOOKUP($C$7&amp;"_"&amp;$T120,DATA2,COLUMNS($T$1:Y$1),0),"")</f>
        <v/>
      </c>
      <c r="Z120" s="12"/>
      <c r="AA120" s="12">
        <v>118</v>
      </c>
      <c r="AB120" s="12" t="str">
        <f ca="1">IFERROR(VLOOKUP($C$8&amp;"_"&amp;$AA120,DATA2,COLUMNS($AA$1:AB$1),0),"")</f>
        <v/>
      </c>
      <c r="AC120" s="12" t="str">
        <f ca="1">IFERROR(VLOOKUP($C$8&amp;"_"&amp;$AA120,DATA2,COLUMNS($AA$1:AC$1),0),"")</f>
        <v/>
      </c>
      <c r="AD120" s="12" t="str">
        <f ca="1">IFERROR(VLOOKUP($C$8&amp;"_"&amp;$AA120,DATA2,COLUMNS($AA$1:AD$1),0),"")</f>
        <v/>
      </c>
      <c r="AE120" s="12" t="str">
        <f ca="1">IFERROR(VLOOKUP($C$8&amp;"_"&amp;$AA120,DATA2,COLUMNS($AA$1:AE$1),0),"")</f>
        <v/>
      </c>
      <c r="AF120" s="12" t="str">
        <f ca="1">IFERROR(VLOOKUP($C$8&amp;"_"&amp;$AA120,DATA2,COLUMNS($AA$1:AF$1),0),"")</f>
        <v/>
      </c>
      <c r="AG120" s="12"/>
      <c r="AH120" s="12">
        <v>118</v>
      </c>
      <c r="AI120" s="12" t="str">
        <f ca="1">IFERROR(VLOOKUP($C$9&amp;"_"&amp;$AH120,DATA2,COLUMNS($AH$1:AI$1),0),"")</f>
        <v/>
      </c>
      <c r="AJ120" s="12" t="str">
        <f ca="1">IFERROR(VLOOKUP($C$9&amp;"_"&amp;$AH120,DATA2,COLUMNS($AH$1:AJ$1),0),"")</f>
        <v/>
      </c>
      <c r="AK120" s="12" t="str">
        <f ca="1">IFERROR(VLOOKUP($C$9&amp;"_"&amp;$AH120,DATA2,COLUMNS($AH$1:AK$1),0),"")</f>
        <v/>
      </c>
      <c r="AL120" s="12" t="str">
        <f ca="1">IFERROR(VLOOKUP($C$9&amp;"_"&amp;$AH120,DATA2,COLUMNS($AH$1:AL$1),0),"")</f>
        <v/>
      </c>
      <c r="AM120" s="12" t="str">
        <f ca="1">IFERROR(VLOOKUP($C$9&amp;"_"&amp;$AH120,DATA2,COLUMNS($AH$1:AM$1),0),"")</f>
        <v/>
      </c>
      <c r="AN120" s="12"/>
      <c r="AO120" s="12">
        <v>118</v>
      </c>
      <c r="AP120" s="12" t="str">
        <f ca="1">IFERROR(VLOOKUP($C$10&amp;"_"&amp;$AO120,DATA2,COLUMNS($AO$1:AP$1),0),"")</f>
        <v/>
      </c>
      <c r="AQ120" s="12" t="str">
        <f ca="1">IFERROR(VLOOKUP($C$10&amp;"_"&amp;$AO120,DATA2,COLUMNS($AO$1:AQ$1),0),"")</f>
        <v/>
      </c>
      <c r="AR120" s="12" t="str">
        <f ca="1">IFERROR(VLOOKUP($C$10&amp;"_"&amp;$AO120,DATA2,COLUMNS($AO$1:AR$1),0),"")</f>
        <v/>
      </c>
      <c r="AS120" s="12" t="str">
        <f ca="1">IFERROR(VLOOKUP($C$10&amp;"_"&amp;$AO120,DATA2,COLUMNS($AO$1:AS$1),0),"")</f>
        <v/>
      </c>
      <c r="AT120" s="12" t="str">
        <f ca="1">IFERROR(VLOOKUP($C$10&amp;"_"&amp;$AO120,DATA2,COLUMNS($AO$1:AT$1),0),"")</f>
        <v/>
      </c>
      <c r="AU120" s="12"/>
      <c r="AV120" s="12">
        <v>118</v>
      </c>
      <c r="AW120" s="12" t="str">
        <f ca="1">IFERROR(VLOOKUP($C$11&amp;"_"&amp;$AV120,DATA2,COLUMNS($AV$1:AW$1),0),"")</f>
        <v/>
      </c>
      <c r="AX120" s="12" t="str">
        <f ca="1">IFERROR(VLOOKUP($C$11&amp;"_"&amp;$AV120,DATA2,COLUMNS($AV$1:AX$1),0),"")</f>
        <v/>
      </c>
      <c r="AY120" s="12" t="str">
        <f ca="1">IFERROR(VLOOKUP($C$11&amp;"_"&amp;$AV120,DATA2,COLUMNS($AV$1:AY$1),0),"")</f>
        <v/>
      </c>
      <c r="AZ120" s="12" t="str">
        <f ca="1">IFERROR(VLOOKUP($C$11&amp;"_"&amp;$AV120,DATA2,COLUMNS($AV$1:AZ$1),0),"")</f>
        <v/>
      </c>
      <c r="BA120" s="12" t="str">
        <f ca="1">IFERROR(VLOOKUP($C$11&amp;"_"&amp;$AV120,DATA2,COLUMNS($AV$1:BA$1),0),"")</f>
        <v/>
      </c>
      <c r="BB120" s="12"/>
      <c r="BC120" s="12">
        <v>118</v>
      </c>
      <c r="BD120" s="12" t="str">
        <f ca="1">IFERROR(VLOOKUP($C$12&amp;"_"&amp;$BC120,DATA2,COLUMNS($BC$1:BD$1),0),"")</f>
        <v/>
      </c>
      <c r="BE120" s="12" t="str">
        <f ca="1">IFERROR(VLOOKUP($C$12&amp;"_"&amp;$BC120,DATA2,COLUMNS($BC$1:BE$1),0),"")</f>
        <v/>
      </c>
      <c r="BF120" s="12" t="str">
        <f ca="1">IFERROR(VLOOKUP($C$12&amp;"_"&amp;$BC120,DATA2,COLUMNS($BC$1:BF$1),0),"")</f>
        <v/>
      </c>
      <c r="BG120" s="12" t="str">
        <f ca="1">IFERROR(VLOOKUP($C$12&amp;"_"&amp;$BC120,DATA2,COLUMNS($BC$1:BG$1),0),"")</f>
        <v/>
      </c>
      <c r="BH120" s="12" t="str">
        <f ca="1">IFERROR(VLOOKUP($C$12&amp;"_"&amp;$BC120,DATA2,COLUMNS($BC$1:BH$1),0),"")</f>
        <v/>
      </c>
    </row>
    <row r="121" spans="1:60" ht="15.75" customHeight="1" x14ac:dyDescent="0.25">
      <c r="A121" s="48"/>
      <c r="B121" s="48"/>
      <c r="C121" s="48"/>
      <c r="D121" s="48"/>
      <c r="E121" s="12"/>
      <c r="F121" s="12">
        <v>119</v>
      </c>
      <c r="G121" s="12" t="str">
        <f ca="1">IFERROR(VLOOKUP($C$5&amp;"_"&amp;$F121,DATA2,COLUMNS($F$1:G$1),0),"")</f>
        <v/>
      </c>
      <c r="H121" s="12" t="str">
        <f ca="1">IFERROR(VLOOKUP($C$5&amp;"_"&amp;$F121,DATA2,COLUMNS($F$1:H$1),0),"")</f>
        <v/>
      </c>
      <c r="I121" s="12" t="str">
        <f ca="1">IFERROR(VLOOKUP($C$5&amp;"_"&amp;$F121,DATA2,COLUMNS($F$1:I$1),0),"")</f>
        <v/>
      </c>
      <c r="J121" s="12" t="str">
        <f ca="1">IFERROR(VLOOKUP($C$5&amp;"_"&amp;$F121,DATA2,COLUMNS($F$1:J$1),0),"")</f>
        <v/>
      </c>
      <c r="K121" s="12" t="str">
        <f ca="1">IFERROR(VLOOKUP($C$5&amp;"_"&amp;$F121,DATA2,COLUMNS($F$1:K$1),0),"")</f>
        <v/>
      </c>
      <c r="L121" s="12"/>
      <c r="M121" s="12">
        <v>119</v>
      </c>
      <c r="N121" s="12" t="str">
        <f ca="1">IFERROR(VLOOKUP($C$6&amp;"_"&amp;$M121,DATA2,COLUMNS($M$1:N$1),0),"")</f>
        <v/>
      </c>
      <c r="O121" s="12" t="str">
        <f ca="1">IFERROR(VLOOKUP($C$6&amp;"_"&amp;$M121,DATA2,COLUMNS($M$1:O$1),0),"")</f>
        <v/>
      </c>
      <c r="P121" s="12" t="str">
        <f ca="1">IFERROR(VLOOKUP($C$6&amp;"_"&amp;$M121,DATA2,COLUMNS($M$1:P$1),0),"")</f>
        <v/>
      </c>
      <c r="Q121" s="12" t="str">
        <f ca="1">IFERROR(VLOOKUP($C$6&amp;"_"&amp;$M121,DATA2,COLUMNS($M$1:Q$1),0),"")</f>
        <v/>
      </c>
      <c r="R121" s="12" t="str">
        <f ca="1">IFERROR(VLOOKUP($C$6&amp;"_"&amp;$M121,DATA2,COLUMNS($M$1:R$1),0),"")</f>
        <v/>
      </c>
      <c r="S121" s="12"/>
      <c r="T121" s="12">
        <v>119</v>
      </c>
      <c r="U121" s="12" t="str">
        <f ca="1">IFERROR(VLOOKUP($C$7&amp;"_"&amp;$T121,DATA2,COLUMNS($T$1:U$1),0),"")</f>
        <v/>
      </c>
      <c r="V121" s="12" t="str">
        <f ca="1">IFERROR(VLOOKUP($C$7&amp;"_"&amp;$T121,DATA2,COLUMNS($T$1:V$1),0),"")</f>
        <v/>
      </c>
      <c r="W121" s="12" t="str">
        <f ca="1">IFERROR(VLOOKUP($C$7&amp;"_"&amp;$T121,DATA2,COLUMNS($T$1:W$1),0),"")</f>
        <v/>
      </c>
      <c r="X121" s="12" t="str">
        <f ca="1">IFERROR(VLOOKUP($C$7&amp;"_"&amp;$T121,DATA2,COLUMNS($T$1:X$1),0),"")</f>
        <v/>
      </c>
      <c r="Y121" s="12" t="str">
        <f ca="1">IFERROR(VLOOKUP($C$7&amp;"_"&amp;$T121,DATA2,COLUMNS($T$1:Y$1),0),"")</f>
        <v/>
      </c>
      <c r="Z121" s="12"/>
      <c r="AA121" s="12">
        <v>119</v>
      </c>
      <c r="AB121" s="12" t="str">
        <f ca="1">IFERROR(VLOOKUP($C$8&amp;"_"&amp;$AA121,DATA2,COLUMNS($AA$1:AB$1),0),"")</f>
        <v/>
      </c>
      <c r="AC121" s="12" t="str">
        <f ca="1">IFERROR(VLOOKUP($C$8&amp;"_"&amp;$AA121,DATA2,COLUMNS($AA$1:AC$1),0),"")</f>
        <v/>
      </c>
      <c r="AD121" s="12" t="str">
        <f ca="1">IFERROR(VLOOKUP($C$8&amp;"_"&amp;$AA121,DATA2,COLUMNS($AA$1:AD$1),0),"")</f>
        <v/>
      </c>
      <c r="AE121" s="12" t="str">
        <f ca="1">IFERROR(VLOOKUP($C$8&amp;"_"&amp;$AA121,DATA2,COLUMNS($AA$1:AE$1),0),"")</f>
        <v/>
      </c>
      <c r="AF121" s="12" t="str">
        <f ca="1">IFERROR(VLOOKUP($C$8&amp;"_"&amp;$AA121,DATA2,COLUMNS($AA$1:AF$1),0),"")</f>
        <v/>
      </c>
      <c r="AG121" s="12"/>
      <c r="AH121" s="12">
        <v>119</v>
      </c>
      <c r="AI121" s="12" t="str">
        <f ca="1">IFERROR(VLOOKUP($C$9&amp;"_"&amp;$AH121,DATA2,COLUMNS($AH$1:AI$1),0),"")</f>
        <v/>
      </c>
      <c r="AJ121" s="12" t="str">
        <f ca="1">IFERROR(VLOOKUP($C$9&amp;"_"&amp;$AH121,DATA2,COLUMNS($AH$1:AJ$1),0),"")</f>
        <v/>
      </c>
      <c r="AK121" s="12" t="str">
        <f ca="1">IFERROR(VLOOKUP($C$9&amp;"_"&amp;$AH121,DATA2,COLUMNS($AH$1:AK$1),0),"")</f>
        <v/>
      </c>
      <c r="AL121" s="12" t="str">
        <f ca="1">IFERROR(VLOOKUP($C$9&amp;"_"&amp;$AH121,DATA2,COLUMNS($AH$1:AL$1),0),"")</f>
        <v/>
      </c>
      <c r="AM121" s="12" t="str">
        <f ca="1">IFERROR(VLOOKUP($C$9&amp;"_"&amp;$AH121,DATA2,COLUMNS($AH$1:AM$1),0),"")</f>
        <v/>
      </c>
      <c r="AN121" s="12"/>
      <c r="AO121" s="12">
        <v>119</v>
      </c>
      <c r="AP121" s="12" t="str">
        <f ca="1">IFERROR(VLOOKUP($C$10&amp;"_"&amp;$AO121,DATA2,COLUMNS($AO$1:AP$1),0),"")</f>
        <v/>
      </c>
      <c r="AQ121" s="12" t="str">
        <f ca="1">IFERROR(VLOOKUP($C$10&amp;"_"&amp;$AO121,DATA2,COLUMNS($AO$1:AQ$1),0),"")</f>
        <v/>
      </c>
      <c r="AR121" s="12" t="str">
        <f ca="1">IFERROR(VLOOKUP($C$10&amp;"_"&amp;$AO121,DATA2,COLUMNS($AO$1:AR$1),0),"")</f>
        <v/>
      </c>
      <c r="AS121" s="12" t="str">
        <f ca="1">IFERROR(VLOOKUP($C$10&amp;"_"&amp;$AO121,DATA2,COLUMNS($AO$1:AS$1),0),"")</f>
        <v/>
      </c>
      <c r="AT121" s="12" t="str">
        <f ca="1">IFERROR(VLOOKUP($C$10&amp;"_"&amp;$AO121,DATA2,COLUMNS($AO$1:AT$1),0),"")</f>
        <v/>
      </c>
      <c r="AU121" s="12"/>
      <c r="AV121" s="12">
        <v>119</v>
      </c>
      <c r="AW121" s="12" t="str">
        <f ca="1">IFERROR(VLOOKUP($C$11&amp;"_"&amp;$AV121,DATA2,COLUMNS($AV$1:AW$1),0),"")</f>
        <v/>
      </c>
      <c r="AX121" s="12" t="str">
        <f ca="1">IFERROR(VLOOKUP($C$11&amp;"_"&amp;$AV121,DATA2,COLUMNS($AV$1:AX$1),0),"")</f>
        <v/>
      </c>
      <c r="AY121" s="12" t="str">
        <f ca="1">IFERROR(VLOOKUP($C$11&amp;"_"&amp;$AV121,DATA2,COLUMNS($AV$1:AY$1),0),"")</f>
        <v/>
      </c>
      <c r="AZ121" s="12" t="str">
        <f ca="1">IFERROR(VLOOKUP($C$11&amp;"_"&amp;$AV121,DATA2,COLUMNS($AV$1:AZ$1),0),"")</f>
        <v/>
      </c>
      <c r="BA121" s="12" t="str">
        <f ca="1">IFERROR(VLOOKUP($C$11&amp;"_"&amp;$AV121,DATA2,COLUMNS($AV$1:BA$1),0),"")</f>
        <v/>
      </c>
      <c r="BB121" s="12"/>
      <c r="BC121" s="12">
        <v>119</v>
      </c>
      <c r="BD121" s="12" t="str">
        <f ca="1">IFERROR(VLOOKUP($C$12&amp;"_"&amp;$BC121,DATA2,COLUMNS($BC$1:BD$1),0),"")</f>
        <v/>
      </c>
      <c r="BE121" s="12" t="str">
        <f ca="1">IFERROR(VLOOKUP($C$12&amp;"_"&amp;$BC121,DATA2,COLUMNS($BC$1:BE$1),0),"")</f>
        <v/>
      </c>
      <c r="BF121" s="12" t="str">
        <f ca="1">IFERROR(VLOOKUP($C$12&amp;"_"&amp;$BC121,DATA2,COLUMNS($BC$1:BF$1),0),"")</f>
        <v/>
      </c>
      <c r="BG121" s="12" t="str">
        <f ca="1">IFERROR(VLOOKUP($C$12&amp;"_"&amp;$BC121,DATA2,COLUMNS($BC$1:BG$1),0),"")</f>
        <v/>
      </c>
      <c r="BH121" s="12" t="str">
        <f ca="1">IFERROR(VLOOKUP($C$12&amp;"_"&amp;$BC121,DATA2,COLUMNS($BC$1:BH$1),0),"")</f>
        <v/>
      </c>
    </row>
    <row r="122" spans="1:60" ht="15.75" customHeight="1" x14ac:dyDescent="0.25">
      <c r="A122" s="48"/>
      <c r="B122" s="48"/>
      <c r="C122" s="48"/>
      <c r="D122" s="48"/>
      <c r="E122" s="12"/>
      <c r="F122" s="12">
        <v>120</v>
      </c>
      <c r="G122" s="12" t="str">
        <f ca="1">IFERROR(VLOOKUP($C$5&amp;"_"&amp;$F122,DATA2,COLUMNS($F$1:G$1),0),"")</f>
        <v/>
      </c>
      <c r="H122" s="12" t="str">
        <f ca="1">IFERROR(VLOOKUP($C$5&amp;"_"&amp;$F122,DATA2,COLUMNS($F$1:H$1),0),"")</f>
        <v/>
      </c>
      <c r="I122" s="12" t="str">
        <f ca="1">IFERROR(VLOOKUP($C$5&amp;"_"&amp;$F122,DATA2,COLUMNS($F$1:I$1),0),"")</f>
        <v/>
      </c>
      <c r="J122" s="12" t="str">
        <f ca="1">IFERROR(VLOOKUP($C$5&amp;"_"&amp;$F122,DATA2,COLUMNS($F$1:J$1),0),"")</f>
        <v/>
      </c>
      <c r="K122" s="12" t="str">
        <f ca="1">IFERROR(VLOOKUP($C$5&amp;"_"&amp;$F122,DATA2,COLUMNS($F$1:K$1),0),"")</f>
        <v/>
      </c>
      <c r="L122" s="12"/>
      <c r="M122" s="12">
        <v>120</v>
      </c>
      <c r="N122" s="12" t="str">
        <f ca="1">IFERROR(VLOOKUP($C$6&amp;"_"&amp;$M122,DATA2,COLUMNS($M$1:N$1),0),"")</f>
        <v/>
      </c>
      <c r="O122" s="12" t="str">
        <f ca="1">IFERROR(VLOOKUP($C$6&amp;"_"&amp;$M122,DATA2,COLUMNS($M$1:O$1),0),"")</f>
        <v/>
      </c>
      <c r="P122" s="12" t="str">
        <f ca="1">IFERROR(VLOOKUP($C$6&amp;"_"&amp;$M122,DATA2,COLUMNS($M$1:P$1),0),"")</f>
        <v/>
      </c>
      <c r="Q122" s="12" t="str">
        <f ca="1">IFERROR(VLOOKUP($C$6&amp;"_"&amp;$M122,DATA2,COLUMNS($M$1:Q$1),0),"")</f>
        <v/>
      </c>
      <c r="R122" s="12" t="str">
        <f ca="1">IFERROR(VLOOKUP($C$6&amp;"_"&amp;$M122,DATA2,COLUMNS($M$1:R$1),0),"")</f>
        <v/>
      </c>
      <c r="S122" s="12"/>
      <c r="T122" s="12">
        <v>120</v>
      </c>
      <c r="U122" s="12" t="str">
        <f ca="1">IFERROR(VLOOKUP($C$7&amp;"_"&amp;$T122,DATA2,COLUMNS($T$1:U$1),0),"")</f>
        <v/>
      </c>
      <c r="V122" s="12" t="str">
        <f ca="1">IFERROR(VLOOKUP($C$7&amp;"_"&amp;$T122,DATA2,COLUMNS($T$1:V$1),0),"")</f>
        <v/>
      </c>
      <c r="W122" s="12" t="str">
        <f ca="1">IFERROR(VLOOKUP($C$7&amp;"_"&amp;$T122,DATA2,COLUMNS($T$1:W$1),0),"")</f>
        <v/>
      </c>
      <c r="X122" s="12" t="str">
        <f ca="1">IFERROR(VLOOKUP($C$7&amp;"_"&amp;$T122,DATA2,COLUMNS($T$1:X$1),0),"")</f>
        <v/>
      </c>
      <c r="Y122" s="12" t="str">
        <f ca="1">IFERROR(VLOOKUP($C$7&amp;"_"&amp;$T122,DATA2,COLUMNS($T$1:Y$1),0),"")</f>
        <v/>
      </c>
      <c r="Z122" s="12"/>
      <c r="AA122" s="12">
        <v>120</v>
      </c>
      <c r="AB122" s="12" t="str">
        <f ca="1">IFERROR(VLOOKUP($C$8&amp;"_"&amp;$AA122,DATA2,COLUMNS($AA$1:AB$1),0),"")</f>
        <v/>
      </c>
      <c r="AC122" s="12" t="str">
        <f ca="1">IFERROR(VLOOKUP($C$8&amp;"_"&amp;$AA122,DATA2,COLUMNS($AA$1:AC$1),0),"")</f>
        <v/>
      </c>
      <c r="AD122" s="12" t="str">
        <f ca="1">IFERROR(VLOOKUP($C$8&amp;"_"&amp;$AA122,DATA2,COLUMNS($AA$1:AD$1),0),"")</f>
        <v/>
      </c>
      <c r="AE122" s="12" t="str">
        <f ca="1">IFERROR(VLOOKUP($C$8&amp;"_"&amp;$AA122,DATA2,COLUMNS($AA$1:AE$1),0),"")</f>
        <v/>
      </c>
      <c r="AF122" s="12" t="str">
        <f ca="1">IFERROR(VLOOKUP($C$8&amp;"_"&amp;$AA122,DATA2,COLUMNS($AA$1:AF$1),0),"")</f>
        <v/>
      </c>
      <c r="AG122" s="12"/>
      <c r="AH122" s="12">
        <v>120</v>
      </c>
      <c r="AI122" s="12" t="str">
        <f ca="1">IFERROR(VLOOKUP($C$9&amp;"_"&amp;$AH122,DATA2,COLUMNS($AH$1:AI$1),0),"")</f>
        <v/>
      </c>
      <c r="AJ122" s="12" t="str">
        <f ca="1">IFERROR(VLOOKUP($C$9&amp;"_"&amp;$AH122,DATA2,COLUMNS($AH$1:AJ$1),0),"")</f>
        <v/>
      </c>
      <c r="AK122" s="12" t="str">
        <f ca="1">IFERROR(VLOOKUP($C$9&amp;"_"&amp;$AH122,DATA2,COLUMNS($AH$1:AK$1),0),"")</f>
        <v/>
      </c>
      <c r="AL122" s="12" t="str">
        <f ca="1">IFERROR(VLOOKUP($C$9&amp;"_"&amp;$AH122,DATA2,COLUMNS($AH$1:AL$1),0),"")</f>
        <v/>
      </c>
      <c r="AM122" s="12" t="str">
        <f ca="1">IFERROR(VLOOKUP($C$9&amp;"_"&amp;$AH122,DATA2,COLUMNS($AH$1:AM$1),0),"")</f>
        <v/>
      </c>
      <c r="AN122" s="12"/>
      <c r="AO122" s="12">
        <v>120</v>
      </c>
      <c r="AP122" s="12" t="str">
        <f ca="1">IFERROR(VLOOKUP($C$10&amp;"_"&amp;$AO122,DATA2,COLUMNS($AO$1:AP$1),0),"")</f>
        <v/>
      </c>
      <c r="AQ122" s="12" t="str">
        <f ca="1">IFERROR(VLOOKUP($C$10&amp;"_"&amp;$AO122,DATA2,COLUMNS($AO$1:AQ$1),0),"")</f>
        <v/>
      </c>
      <c r="AR122" s="12" t="str">
        <f ca="1">IFERROR(VLOOKUP($C$10&amp;"_"&amp;$AO122,DATA2,COLUMNS($AO$1:AR$1),0),"")</f>
        <v/>
      </c>
      <c r="AS122" s="12" t="str">
        <f ca="1">IFERROR(VLOOKUP($C$10&amp;"_"&amp;$AO122,DATA2,COLUMNS($AO$1:AS$1),0),"")</f>
        <v/>
      </c>
      <c r="AT122" s="12" t="str">
        <f ca="1">IFERROR(VLOOKUP($C$10&amp;"_"&amp;$AO122,DATA2,COLUMNS($AO$1:AT$1),0),"")</f>
        <v/>
      </c>
      <c r="AU122" s="12"/>
      <c r="AV122" s="12">
        <v>120</v>
      </c>
      <c r="AW122" s="12" t="str">
        <f ca="1">IFERROR(VLOOKUP($C$11&amp;"_"&amp;$AV122,DATA2,COLUMNS($AV$1:AW$1),0),"")</f>
        <v/>
      </c>
      <c r="AX122" s="12" t="str">
        <f ca="1">IFERROR(VLOOKUP($C$11&amp;"_"&amp;$AV122,DATA2,COLUMNS($AV$1:AX$1),0),"")</f>
        <v/>
      </c>
      <c r="AY122" s="12" t="str">
        <f ca="1">IFERROR(VLOOKUP($C$11&amp;"_"&amp;$AV122,DATA2,COLUMNS($AV$1:AY$1),0),"")</f>
        <v/>
      </c>
      <c r="AZ122" s="12" t="str">
        <f ca="1">IFERROR(VLOOKUP($C$11&amp;"_"&amp;$AV122,DATA2,COLUMNS($AV$1:AZ$1),0),"")</f>
        <v/>
      </c>
      <c r="BA122" s="12" t="str">
        <f ca="1">IFERROR(VLOOKUP($C$11&amp;"_"&amp;$AV122,DATA2,COLUMNS($AV$1:BA$1),0),"")</f>
        <v/>
      </c>
      <c r="BB122" s="12"/>
      <c r="BC122" s="12">
        <v>120</v>
      </c>
      <c r="BD122" s="12" t="str">
        <f ca="1">IFERROR(VLOOKUP($C$12&amp;"_"&amp;$BC122,DATA2,COLUMNS($BC$1:BD$1),0),"")</f>
        <v/>
      </c>
      <c r="BE122" s="12" t="str">
        <f ca="1">IFERROR(VLOOKUP($C$12&amp;"_"&amp;$BC122,DATA2,COLUMNS($BC$1:BE$1),0),"")</f>
        <v/>
      </c>
      <c r="BF122" s="12" t="str">
        <f ca="1">IFERROR(VLOOKUP($C$12&amp;"_"&amp;$BC122,DATA2,COLUMNS($BC$1:BF$1),0),"")</f>
        <v/>
      </c>
      <c r="BG122" s="12" t="str">
        <f ca="1">IFERROR(VLOOKUP($C$12&amp;"_"&amp;$BC122,DATA2,COLUMNS($BC$1:BG$1),0),"")</f>
        <v/>
      </c>
      <c r="BH122" s="12" t="str">
        <f ca="1">IFERROR(VLOOKUP($C$12&amp;"_"&amp;$BC122,DATA2,COLUMNS($BC$1:BH$1),0),"")</f>
        <v/>
      </c>
    </row>
    <row r="123" spans="1:60" ht="15.75" customHeight="1" x14ac:dyDescent="0.25">
      <c r="A123" s="48"/>
      <c r="B123" s="48"/>
      <c r="C123" s="48"/>
      <c r="D123" s="48"/>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row>
    <row r="124" spans="1:60" ht="15.75" customHeight="1" x14ac:dyDescent="0.25">
      <c r="A124" s="48"/>
      <c r="B124" s="48"/>
      <c r="C124" s="48"/>
      <c r="D124" s="48"/>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c r="AY124" s="12"/>
      <c r="AZ124" s="12"/>
      <c r="BA124" s="12"/>
      <c r="BB124" s="12"/>
      <c r="BC124" s="12"/>
      <c r="BD124" s="12"/>
      <c r="BE124" s="12"/>
      <c r="BF124" s="12"/>
      <c r="BG124" s="12"/>
      <c r="BH124" s="12"/>
    </row>
    <row r="125" spans="1:60" ht="15.75" customHeight="1" x14ac:dyDescent="0.25">
      <c r="A125" s="48"/>
      <c r="B125" s="48"/>
      <c r="C125" s="48"/>
      <c r="D125" s="48"/>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t="str">
        <f ca="1">IFERROR(VLOOKUP($C$11&amp;"_"&amp;$AV125,DATA2,COLUMNS($AV$1:AW$1),0),"")</f>
        <v/>
      </c>
      <c r="AX125" s="12" t="str">
        <f ca="1">IFERROR(VLOOKUP($C$11&amp;"_"&amp;$AV125,DATA2,COLUMNS($AV$1:AX$1),0),"")</f>
        <v/>
      </c>
      <c r="AY125" s="12" t="str">
        <f ca="1">IFERROR(VLOOKUP($C$11&amp;"_"&amp;$AV125,DATA2,COLUMNS($AV$1:AY$1),0),"")</f>
        <v/>
      </c>
      <c r="AZ125" s="12" t="str">
        <f ca="1">IFERROR(VLOOKUP($C$11&amp;"_"&amp;$AV125,DATA2,COLUMNS($AV$1:AZ$1),0),"")</f>
        <v/>
      </c>
      <c r="BA125" s="12" t="str">
        <f ca="1">IFERROR(VLOOKUP($C$11&amp;"_"&amp;$AV125,DATA2,COLUMNS($AV$1:BA$1),0),"")</f>
        <v/>
      </c>
      <c r="BB125" s="12"/>
      <c r="BC125" s="12"/>
      <c r="BD125" s="12"/>
      <c r="BE125" s="12"/>
      <c r="BF125" s="12"/>
      <c r="BG125" s="12"/>
      <c r="BH125" s="12"/>
    </row>
    <row r="126" spans="1:60" ht="15.75" customHeight="1" x14ac:dyDescent="0.25">
      <c r="A126" s="48"/>
      <c r="B126" s="48"/>
      <c r="C126" s="48"/>
      <c r="D126" s="48"/>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t="str">
        <f ca="1">IFERROR(VLOOKUP($C$11&amp;"_"&amp;$AV126,DATA2,COLUMNS($AV$1:AW$1),0),"")</f>
        <v/>
      </c>
      <c r="AX126" s="12" t="str">
        <f ca="1">IFERROR(VLOOKUP($C$11&amp;"_"&amp;$AV126,DATA2,COLUMNS($AV$1:AX$1),0),"")</f>
        <v/>
      </c>
      <c r="AY126" s="12" t="str">
        <f ca="1">IFERROR(VLOOKUP($C$11&amp;"_"&amp;$AV126,DATA2,COLUMNS($AV$1:AY$1),0),"")</f>
        <v/>
      </c>
      <c r="AZ126" s="12" t="str">
        <f ca="1">IFERROR(VLOOKUP($C$11&amp;"_"&amp;$AV126,DATA2,COLUMNS($AV$1:AZ$1),0),"")</f>
        <v/>
      </c>
      <c r="BA126" s="12" t="str">
        <f ca="1">IFERROR(VLOOKUP($C$11&amp;"_"&amp;$AV126,DATA2,COLUMNS($AV$1:BA$1),0),"")</f>
        <v/>
      </c>
      <c r="BB126" s="12"/>
      <c r="BC126" s="12"/>
      <c r="BD126" s="12"/>
      <c r="BE126" s="12"/>
      <c r="BF126" s="12"/>
      <c r="BG126" s="12"/>
      <c r="BH126" s="12"/>
    </row>
    <row r="127" spans="1:60" ht="15.75" customHeight="1" x14ac:dyDescent="0.25">
      <c r="A127" s="48"/>
      <c r="B127" s="48"/>
      <c r="C127" s="48"/>
      <c r="D127" s="48"/>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t="str">
        <f ca="1">IFERROR(VLOOKUP($C$11&amp;"_"&amp;$AV127,DATA2,COLUMNS($AV$1:AW$1),0),"")</f>
        <v/>
      </c>
      <c r="AX127" s="12" t="str">
        <f ca="1">IFERROR(VLOOKUP($C$11&amp;"_"&amp;$AV127,DATA2,COLUMNS($AV$1:AX$1),0),"")</f>
        <v/>
      </c>
      <c r="AY127" s="12" t="str">
        <f ca="1">IFERROR(VLOOKUP($C$11&amp;"_"&amp;$AV127,DATA2,COLUMNS($AV$1:AY$1),0),"")</f>
        <v/>
      </c>
      <c r="AZ127" s="12" t="str">
        <f ca="1">IFERROR(VLOOKUP($C$11&amp;"_"&amp;$AV127,DATA2,COLUMNS($AV$1:AZ$1),0),"")</f>
        <v/>
      </c>
      <c r="BA127" s="12" t="str">
        <f ca="1">IFERROR(VLOOKUP($C$11&amp;"_"&amp;$AV127,DATA2,COLUMNS($AV$1:BA$1),0),"")</f>
        <v/>
      </c>
      <c r="BB127" s="12"/>
      <c r="BC127" s="12"/>
      <c r="BD127" s="12"/>
      <c r="BE127" s="12"/>
      <c r="BF127" s="12"/>
      <c r="BG127" s="12"/>
      <c r="BH127" s="12"/>
    </row>
    <row r="128" spans="1:60" ht="15.75" customHeight="1" x14ac:dyDescent="0.25">
      <c r="A128" s="48"/>
      <c r="B128" s="48"/>
      <c r="C128" s="48"/>
      <c r="D128" s="48"/>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t="str">
        <f ca="1">IFERROR(VLOOKUP($C$11&amp;"_"&amp;$AV128,DATA2,COLUMNS($AV$1:AW$1),0),"")</f>
        <v/>
      </c>
      <c r="AX128" s="12" t="str">
        <f ca="1">IFERROR(VLOOKUP($C$11&amp;"_"&amp;$AV128,DATA2,COLUMNS($AV$1:AX$1),0),"")</f>
        <v/>
      </c>
      <c r="AY128" s="12" t="str">
        <f ca="1">IFERROR(VLOOKUP($C$11&amp;"_"&amp;$AV128,DATA2,COLUMNS($AV$1:AY$1),0),"")</f>
        <v/>
      </c>
      <c r="AZ128" s="12" t="str">
        <f ca="1">IFERROR(VLOOKUP($C$11&amp;"_"&amp;$AV128,DATA2,COLUMNS($AV$1:AZ$1),0),"")</f>
        <v/>
      </c>
      <c r="BA128" s="12" t="str">
        <f ca="1">IFERROR(VLOOKUP($C$11&amp;"_"&amp;$AV128,DATA2,COLUMNS($AV$1:BA$1),0),"")</f>
        <v/>
      </c>
      <c r="BB128" s="12"/>
      <c r="BC128" s="12"/>
      <c r="BD128" s="12"/>
      <c r="BE128" s="12"/>
      <c r="BF128" s="12"/>
      <c r="BG128" s="12"/>
      <c r="BH128" s="12"/>
    </row>
    <row r="129" spans="1:60" ht="15.75" customHeight="1" x14ac:dyDescent="0.25">
      <c r="A129" s="48"/>
      <c r="B129" s="48"/>
      <c r="C129" s="48"/>
      <c r="D129" s="48"/>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12"/>
      <c r="AV129" s="12"/>
      <c r="AW129" s="12" t="str">
        <f ca="1">IFERROR(VLOOKUP($C$11&amp;"_"&amp;$AV129,DATA2,COLUMNS($AV$1:AW$1),0),"")</f>
        <v/>
      </c>
      <c r="AX129" s="12" t="str">
        <f ca="1">IFERROR(VLOOKUP($C$11&amp;"_"&amp;$AV129,DATA2,COLUMNS($AV$1:AX$1),0),"")</f>
        <v/>
      </c>
      <c r="AY129" s="12" t="str">
        <f ca="1">IFERROR(VLOOKUP($C$11&amp;"_"&amp;$AV129,DATA2,COLUMNS($AV$1:AY$1),0),"")</f>
        <v/>
      </c>
      <c r="AZ129" s="12" t="str">
        <f ca="1">IFERROR(VLOOKUP($C$11&amp;"_"&amp;$AV129,DATA2,COLUMNS($AV$1:AZ$1),0),"")</f>
        <v/>
      </c>
      <c r="BA129" s="12" t="str">
        <f ca="1">IFERROR(VLOOKUP($C$11&amp;"_"&amp;$AV129,DATA2,COLUMNS($AV$1:BA$1),0),"")</f>
        <v/>
      </c>
      <c r="BB129" s="12"/>
      <c r="BC129" s="12"/>
      <c r="BD129" s="12"/>
      <c r="BE129" s="12"/>
      <c r="BF129" s="12"/>
      <c r="BG129" s="12"/>
      <c r="BH129" s="12"/>
    </row>
    <row r="130" spans="1:60" ht="15.75" customHeight="1" x14ac:dyDescent="0.25">
      <c r="A130" s="48"/>
      <c r="B130" s="48"/>
      <c r="C130" s="48"/>
      <c r="D130" s="48"/>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t="str">
        <f ca="1">IFERROR(VLOOKUP($C$11&amp;"_"&amp;$AV130,DATA2,COLUMNS($AV$1:AW$1),0),"")</f>
        <v/>
      </c>
      <c r="AX130" s="12" t="str">
        <f ca="1">IFERROR(VLOOKUP($C$11&amp;"_"&amp;$AV130,DATA2,COLUMNS($AV$1:AX$1),0),"")</f>
        <v/>
      </c>
      <c r="AY130" s="12" t="str">
        <f ca="1">IFERROR(VLOOKUP($C$11&amp;"_"&amp;$AV130,DATA2,COLUMNS($AV$1:AY$1),0),"")</f>
        <v/>
      </c>
      <c r="AZ130" s="12" t="str">
        <f ca="1">IFERROR(VLOOKUP($C$11&amp;"_"&amp;$AV130,DATA2,COLUMNS($AV$1:AZ$1),0),"")</f>
        <v/>
      </c>
      <c r="BA130" s="12" t="str">
        <f ca="1">IFERROR(VLOOKUP($C$11&amp;"_"&amp;$AV130,DATA2,COLUMNS($AV$1:BA$1),0),"")</f>
        <v/>
      </c>
      <c r="BB130" s="12"/>
      <c r="BC130" s="12"/>
      <c r="BD130" s="12"/>
      <c r="BE130" s="12"/>
      <c r="BF130" s="12"/>
      <c r="BG130" s="12"/>
      <c r="BH130" s="12"/>
    </row>
    <row r="131" spans="1:60" ht="15.75" customHeight="1" x14ac:dyDescent="0.25">
      <c r="A131" s="48"/>
      <c r="B131" s="48"/>
      <c r="C131" s="48"/>
      <c r="D131" s="48"/>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t="str">
        <f ca="1">IFERROR(VLOOKUP($C$11&amp;"_"&amp;$AV131,DATA2,COLUMNS($AV$1:AW$1),0),"")</f>
        <v/>
      </c>
      <c r="AX131" s="12" t="str">
        <f ca="1">IFERROR(VLOOKUP($C$11&amp;"_"&amp;$AV131,DATA2,COLUMNS($AV$1:AX$1),0),"")</f>
        <v/>
      </c>
      <c r="AY131" s="12" t="str">
        <f ca="1">IFERROR(VLOOKUP($C$11&amp;"_"&amp;$AV131,DATA2,COLUMNS($AV$1:AY$1),0),"")</f>
        <v/>
      </c>
      <c r="AZ131" s="12" t="str">
        <f ca="1">IFERROR(VLOOKUP($C$11&amp;"_"&amp;$AV131,DATA2,COLUMNS($AV$1:AZ$1),0),"")</f>
        <v/>
      </c>
      <c r="BA131" s="12" t="str">
        <f ca="1">IFERROR(VLOOKUP($C$11&amp;"_"&amp;$AV131,DATA2,COLUMNS($AV$1:BA$1),0),"")</f>
        <v/>
      </c>
      <c r="BB131" s="12"/>
      <c r="BC131" s="12"/>
      <c r="BD131" s="12"/>
      <c r="BE131" s="12"/>
      <c r="BF131" s="12"/>
      <c r="BG131" s="12"/>
      <c r="BH131" s="12"/>
    </row>
    <row r="132" spans="1:60" ht="15.75" customHeight="1" x14ac:dyDescent="0.25">
      <c r="A132" s="48"/>
      <c r="B132" s="48"/>
      <c r="C132" s="48"/>
      <c r="D132" s="48"/>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t="str">
        <f ca="1">IFERROR(VLOOKUP($C$11&amp;"_"&amp;$AV132,DATA2,COLUMNS($AV$1:AW$1),0),"")</f>
        <v/>
      </c>
      <c r="AX132" s="12" t="str">
        <f ca="1">IFERROR(VLOOKUP($C$11&amp;"_"&amp;$AV132,DATA2,COLUMNS($AV$1:AX$1),0),"")</f>
        <v/>
      </c>
      <c r="AY132" s="12" t="str">
        <f ca="1">IFERROR(VLOOKUP($C$11&amp;"_"&amp;$AV132,DATA2,COLUMNS($AV$1:AY$1),0),"")</f>
        <v/>
      </c>
      <c r="AZ132" s="12" t="str">
        <f ca="1">IFERROR(VLOOKUP($C$11&amp;"_"&amp;$AV132,DATA2,COLUMNS($AV$1:AZ$1),0),"")</f>
        <v/>
      </c>
      <c r="BA132" s="12" t="str">
        <f ca="1">IFERROR(VLOOKUP($C$11&amp;"_"&amp;$AV132,DATA2,COLUMNS($AV$1:BA$1),0),"")</f>
        <v/>
      </c>
      <c r="BB132" s="12"/>
      <c r="BC132" s="12"/>
      <c r="BD132" s="12"/>
      <c r="BE132" s="12"/>
      <c r="BF132" s="12"/>
      <c r="BG132" s="12"/>
      <c r="BH132" s="12"/>
    </row>
    <row r="133" spans="1:60" ht="15.75" customHeight="1" x14ac:dyDescent="0.25">
      <c r="A133" s="48"/>
      <c r="B133" s="48"/>
      <c r="C133" s="48"/>
      <c r="D133" s="48"/>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12"/>
      <c r="AV133" s="12"/>
      <c r="AW133" s="12" t="str">
        <f ca="1">IFERROR(VLOOKUP($C$11&amp;"_"&amp;$AV133,DATA2,COLUMNS($AV$1:AW$1),0),"")</f>
        <v/>
      </c>
      <c r="AX133" s="12" t="str">
        <f ca="1">IFERROR(VLOOKUP($C$11&amp;"_"&amp;$AV133,DATA2,COLUMNS($AV$1:AX$1),0),"")</f>
        <v/>
      </c>
      <c r="AY133" s="12" t="str">
        <f ca="1">IFERROR(VLOOKUP($C$11&amp;"_"&amp;$AV133,DATA2,COLUMNS($AV$1:AY$1),0),"")</f>
        <v/>
      </c>
      <c r="AZ133" s="12" t="str">
        <f ca="1">IFERROR(VLOOKUP($C$11&amp;"_"&amp;$AV133,DATA2,COLUMNS($AV$1:AZ$1),0),"")</f>
        <v/>
      </c>
      <c r="BA133" s="12" t="str">
        <f ca="1">IFERROR(VLOOKUP($C$11&amp;"_"&amp;$AV133,DATA2,COLUMNS($AV$1:BA$1),0),"")</f>
        <v/>
      </c>
      <c r="BB133" s="12"/>
      <c r="BC133" s="12"/>
      <c r="BD133" s="12"/>
      <c r="BE133" s="12"/>
      <c r="BF133" s="12"/>
      <c r="BG133" s="12"/>
      <c r="BH133" s="12"/>
    </row>
    <row r="134" spans="1:60" ht="15.75" customHeight="1" x14ac:dyDescent="0.25">
      <c r="A134" s="48"/>
      <c r="B134" s="48"/>
      <c r="C134" s="48"/>
      <c r="D134" s="48"/>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t="str">
        <f ca="1">IFERROR(VLOOKUP($C$11&amp;"_"&amp;$AV134,DATA2,COLUMNS($AV$1:AW$1),0),"")</f>
        <v/>
      </c>
      <c r="AX134" s="12" t="str">
        <f ca="1">IFERROR(VLOOKUP($C$11&amp;"_"&amp;$AV134,DATA2,COLUMNS($AV$1:AX$1),0),"")</f>
        <v/>
      </c>
      <c r="AY134" s="12" t="str">
        <f ca="1">IFERROR(VLOOKUP($C$11&amp;"_"&amp;$AV134,DATA2,COLUMNS($AV$1:AY$1),0),"")</f>
        <v/>
      </c>
      <c r="AZ134" s="12" t="str">
        <f ca="1">IFERROR(VLOOKUP($C$11&amp;"_"&amp;$AV134,DATA2,COLUMNS($AV$1:AZ$1),0),"")</f>
        <v/>
      </c>
      <c r="BA134" s="12" t="str">
        <f ca="1">IFERROR(VLOOKUP($C$11&amp;"_"&amp;$AV134,DATA2,COLUMNS($AV$1:BA$1),0),"")</f>
        <v/>
      </c>
      <c r="BB134" s="12"/>
      <c r="BC134" s="12"/>
      <c r="BD134" s="12"/>
      <c r="BE134" s="12"/>
      <c r="BF134" s="12"/>
      <c r="BG134" s="12"/>
      <c r="BH134" s="12"/>
    </row>
    <row r="135" spans="1:60" ht="15.75" customHeight="1" x14ac:dyDescent="0.25">
      <c r="A135" s="48"/>
      <c r="B135" s="48"/>
      <c r="C135" s="48"/>
      <c r="D135" s="48"/>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c r="AY135" s="12"/>
      <c r="AZ135" s="12"/>
      <c r="BA135" s="12"/>
      <c r="BB135" s="12"/>
      <c r="BC135" s="12"/>
      <c r="BD135" s="12"/>
      <c r="BE135" s="12"/>
      <c r="BF135" s="12"/>
      <c r="BG135" s="12"/>
      <c r="BH135" s="12"/>
    </row>
    <row r="136" spans="1:60" ht="15.75" customHeight="1" x14ac:dyDescent="0.25">
      <c r="A136" s="48"/>
      <c r="B136" s="48"/>
      <c r="C136" s="48"/>
      <c r="D136" s="48"/>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12"/>
      <c r="AV136" s="12"/>
      <c r="AW136" s="12"/>
      <c r="AX136" s="12"/>
      <c r="AY136" s="12"/>
      <c r="AZ136" s="12"/>
      <c r="BA136" s="12"/>
      <c r="BB136" s="12"/>
      <c r="BC136" s="12"/>
      <c r="BD136" s="12"/>
      <c r="BE136" s="12"/>
      <c r="BF136" s="12"/>
      <c r="BG136" s="12"/>
      <c r="BH136" s="12"/>
    </row>
    <row r="137" spans="1:60" ht="15.75" customHeight="1" x14ac:dyDescent="0.25">
      <c r="A137" s="48"/>
      <c r="B137" s="48"/>
      <c r="C137" s="48"/>
      <c r="D137" s="48"/>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2"/>
      <c r="AW137" s="12"/>
      <c r="AX137" s="12"/>
      <c r="AY137" s="12"/>
      <c r="AZ137" s="12"/>
      <c r="BA137" s="12"/>
      <c r="BB137" s="12"/>
      <c r="BC137" s="12"/>
      <c r="BD137" s="12"/>
      <c r="BE137" s="12"/>
      <c r="BF137" s="12"/>
      <c r="BG137" s="12"/>
      <c r="BH137" s="12"/>
    </row>
    <row r="138" spans="1:60" ht="15.75" customHeight="1" x14ac:dyDescent="0.25">
      <c r="A138" s="48"/>
      <c r="B138" s="48"/>
      <c r="C138" s="48"/>
      <c r="D138" s="48"/>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12"/>
      <c r="AV138" s="12"/>
      <c r="AW138" s="12"/>
      <c r="AX138" s="12"/>
      <c r="AY138" s="12"/>
      <c r="AZ138" s="12"/>
      <c r="BA138" s="12"/>
      <c r="BB138" s="12"/>
      <c r="BC138" s="12"/>
      <c r="BD138" s="12"/>
      <c r="BE138" s="12"/>
      <c r="BF138" s="12"/>
      <c r="BG138" s="12"/>
      <c r="BH138" s="12"/>
    </row>
    <row r="139" spans="1:60" ht="15.75" customHeight="1" x14ac:dyDescent="0.25">
      <c r="A139" s="48"/>
      <c r="B139" s="48"/>
      <c r="C139" s="48"/>
      <c r="D139" s="48"/>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12"/>
      <c r="AV139" s="12"/>
      <c r="AW139" s="12"/>
      <c r="AX139" s="12"/>
      <c r="AY139" s="12"/>
      <c r="AZ139" s="12"/>
      <c r="BA139" s="12"/>
      <c r="BB139" s="12"/>
      <c r="BC139" s="12"/>
      <c r="BD139" s="12"/>
      <c r="BE139" s="12"/>
      <c r="BF139" s="12"/>
      <c r="BG139" s="12"/>
      <c r="BH139" s="12"/>
    </row>
    <row r="140" spans="1:60" ht="15.75" customHeight="1" x14ac:dyDescent="0.25">
      <c r="A140" s="48"/>
      <c r="B140" s="48"/>
      <c r="C140" s="48"/>
      <c r="D140" s="48"/>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c r="AY140" s="12"/>
      <c r="AZ140" s="12"/>
      <c r="BA140" s="12"/>
      <c r="BB140" s="12"/>
      <c r="BC140" s="12"/>
      <c r="BD140" s="12"/>
      <c r="BE140" s="12"/>
      <c r="BF140" s="12"/>
      <c r="BG140" s="12"/>
      <c r="BH140" s="12"/>
    </row>
    <row r="141" spans="1:60" ht="15.75" customHeight="1" x14ac:dyDescent="0.25">
      <c r="A141" s="48"/>
      <c r="B141" s="48"/>
      <c r="C141" s="48"/>
      <c r="D141" s="48"/>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12"/>
      <c r="AV141" s="12"/>
      <c r="AW141" s="12"/>
      <c r="AX141" s="12"/>
      <c r="AY141" s="12"/>
      <c r="AZ141" s="12"/>
      <c r="BA141" s="12"/>
      <c r="BB141" s="12"/>
      <c r="BC141" s="12"/>
      <c r="BD141" s="12"/>
      <c r="BE141" s="12"/>
      <c r="BF141" s="12"/>
      <c r="BG141" s="12"/>
      <c r="BH141" s="12"/>
    </row>
    <row r="142" spans="1:60" ht="15.75" customHeight="1" x14ac:dyDescent="0.25">
      <c r="A142" s="48"/>
      <c r="B142" s="48"/>
      <c r="C142" s="48"/>
      <c r="D142" s="48"/>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12"/>
      <c r="AV142" s="12"/>
      <c r="AW142" s="12"/>
      <c r="AX142" s="12"/>
      <c r="AY142" s="12"/>
      <c r="AZ142" s="12"/>
      <c r="BA142" s="12"/>
      <c r="BB142" s="12"/>
      <c r="BC142" s="12"/>
      <c r="BD142" s="12"/>
      <c r="BE142" s="12"/>
      <c r="BF142" s="12"/>
      <c r="BG142" s="12"/>
      <c r="BH142" s="12"/>
    </row>
    <row r="143" spans="1:60" ht="15.75" customHeight="1" x14ac:dyDescent="0.25">
      <c r="A143" s="48"/>
      <c r="B143" s="48"/>
      <c r="C143" s="48"/>
      <c r="D143" s="48"/>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2"/>
      <c r="AW143" s="12"/>
      <c r="AX143" s="12"/>
      <c r="AY143" s="12"/>
      <c r="AZ143" s="12"/>
      <c r="BA143" s="12"/>
      <c r="BB143" s="12"/>
      <c r="BC143" s="12"/>
      <c r="BD143" s="12"/>
      <c r="BE143" s="12"/>
      <c r="BF143" s="12"/>
      <c r="BG143" s="12"/>
      <c r="BH143" s="12"/>
    </row>
    <row r="144" spans="1:60" ht="15.75" customHeight="1" x14ac:dyDescent="0.25">
      <c r="A144" s="48"/>
      <c r="B144" s="48"/>
      <c r="C144" s="48"/>
      <c r="D144" s="48"/>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2"/>
      <c r="AW144" s="12"/>
      <c r="AX144" s="12"/>
      <c r="AY144" s="12"/>
      <c r="AZ144" s="12"/>
      <c r="BA144" s="12"/>
      <c r="BB144" s="12"/>
      <c r="BC144" s="12"/>
      <c r="BD144" s="12"/>
      <c r="BE144" s="12"/>
      <c r="BF144" s="12"/>
      <c r="BG144" s="12"/>
      <c r="BH144" s="12"/>
    </row>
    <row r="145" spans="1:60" ht="15.75" customHeight="1" x14ac:dyDescent="0.25">
      <c r="A145" s="48"/>
      <c r="B145" s="48"/>
      <c r="C145" s="48"/>
      <c r="D145" s="48"/>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2"/>
      <c r="BA145" s="12"/>
      <c r="BB145" s="12"/>
      <c r="BC145" s="12"/>
      <c r="BD145" s="12"/>
      <c r="BE145" s="12"/>
      <c r="BF145" s="12"/>
      <c r="BG145" s="12"/>
      <c r="BH145" s="12"/>
    </row>
    <row r="146" spans="1:60" ht="15.75" customHeight="1" x14ac:dyDescent="0.25">
      <c r="A146" s="48"/>
      <c r="B146" s="48"/>
      <c r="C146" s="48"/>
      <c r="D146" s="48"/>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12"/>
      <c r="AV146" s="12"/>
      <c r="AW146" s="12"/>
      <c r="AX146" s="12"/>
      <c r="AY146" s="12"/>
      <c r="AZ146" s="12"/>
      <c r="BA146" s="12"/>
      <c r="BB146" s="12"/>
      <c r="BC146" s="12"/>
      <c r="BD146" s="12"/>
      <c r="BE146" s="12"/>
      <c r="BF146" s="12"/>
      <c r="BG146" s="12"/>
      <c r="BH146" s="12"/>
    </row>
    <row r="147" spans="1:60" ht="15.75" customHeight="1" x14ac:dyDescent="0.25">
      <c r="A147" s="48"/>
      <c r="B147" s="48"/>
      <c r="C147" s="48"/>
      <c r="D147" s="48"/>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12"/>
      <c r="AV147" s="12"/>
      <c r="AW147" s="12"/>
      <c r="AX147" s="12"/>
      <c r="AY147" s="12"/>
      <c r="AZ147" s="12"/>
      <c r="BA147" s="12"/>
      <c r="BB147" s="12"/>
      <c r="BC147" s="12"/>
      <c r="BD147" s="12"/>
      <c r="BE147" s="12"/>
      <c r="BF147" s="12"/>
      <c r="BG147" s="12"/>
      <c r="BH147" s="12"/>
    </row>
    <row r="148" spans="1:60" ht="15.75" customHeight="1" x14ac:dyDescent="0.25">
      <c r="A148" s="48"/>
      <c r="B148" s="48"/>
      <c r="C148" s="48"/>
      <c r="D148" s="48"/>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12"/>
      <c r="AV148" s="12"/>
      <c r="AW148" s="12"/>
      <c r="AX148" s="12"/>
      <c r="AY148" s="12"/>
      <c r="AZ148" s="12"/>
      <c r="BA148" s="12"/>
      <c r="BB148" s="12"/>
      <c r="BC148" s="12"/>
      <c r="BD148" s="12"/>
      <c r="BE148" s="12"/>
      <c r="BF148" s="12"/>
      <c r="BG148" s="12"/>
      <c r="BH148" s="12"/>
    </row>
    <row r="149" spans="1:60" ht="15.75" customHeight="1" x14ac:dyDescent="0.25">
      <c r="A149" s="48"/>
      <c r="B149" s="48"/>
      <c r="C149" s="48"/>
      <c r="D149" s="48"/>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12"/>
      <c r="AV149" s="12"/>
      <c r="AW149" s="12"/>
      <c r="AX149" s="12"/>
      <c r="AY149" s="12"/>
      <c r="AZ149" s="12"/>
      <c r="BA149" s="12"/>
      <c r="BB149" s="12"/>
      <c r="BC149" s="12"/>
      <c r="BD149" s="12"/>
      <c r="BE149" s="12"/>
      <c r="BF149" s="12"/>
      <c r="BG149" s="12"/>
      <c r="BH149" s="12"/>
    </row>
    <row r="150" spans="1:60" ht="15.75" customHeight="1" x14ac:dyDescent="0.25">
      <c r="A150" s="48"/>
      <c r="B150" s="48"/>
      <c r="C150" s="48"/>
      <c r="D150" s="48"/>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12"/>
      <c r="AV150" s="12"/>
      <c r="AW150" s="12"/>
      <c r="AX150" s="12"/>
      <c r="AY150" s="12"/>
      <c r="AZ150" s="12"/>
      <c r="BA150" s="12"/>
      <c r="BB150" s="12"/>
      <c r="BC150" s="12"/>
      <c r="BD150" s="12"/>
      <c r="BE150" s="12"/>
      <c r="BF150" s="12"/>
      <c r="BG150" s="12"/>
      <c r="BH150" s="12"/>
    </row>
    <row r="151" spans="1:60" ht="15.75" customHeight="1" x14ac:dyDescent="0.25">
      <c r="A151" s="48"/>
      <c r="B151" s="48"/>
      <c r="C151" s="48"/>
      <c r="D151" s="48"/>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12"/>
      <c r="AV151" s="12"/>
      <c r="AW151" s="12"/>
      <c r="AX151" s="12"/>
      <c r="AY151" s="12"/>
      <c r="AZ151" s="12"/>
      <c r="BA151" s="12"/>
      <c r="BB151" s="12"/>
      <c r="BC151" s="12"/>
      <c r="BD151" s="12"/>
      <c r="BE151" s="12"/>
      <c r="BF151" s="12"/>
      <c r="BG151" s="12"/>
      <c r="BH151" s="12"/>
    </row>
    <row r="152" spans="1:60" ht="15.75" customHeight="1" x14ac:dyDescent="0.25">
      <c r="A152" s="48"/>
      <c r="B152" s="48"/>
      <c r="C152" s="48"/>
      <c r="D152" s="48"/>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12"/>
      <c r="AV152" s="12"/>
      <c r="AW152" s="12"/>
      <c r="AX152" s="12"/>
      <c r="AY152" s="12"/>
      <c r="AZ152" s="12"/>
      <c r="BA152" s="12"/>
      <c r="BB152" s="12"/>
      <c r="BC152" s="12"/>
      <c r="BD152" s="12"/>
      <c r="BE152" s="12"/>
      <c r="BF152" s="12"/>
      <c r="BG152" s="12"/>
      <c r="BH152" s="12"/>
    </row>
    <row r="153" spans="1:60" ht="15.75" customHeight="1" x14ac:dyDescent="0.25">
      <c r="A153" s="48"/>
      <c r="B153" s="48"/>
      <c r="C153" s="48"/>
      <c r="D153" s="48"/>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2"/>
      <c r="BA153" s="12"/>
      <c r="BB153" s="12"/>
      <c r="BC153" s="12"/>
      <c r="BD153" s="12"/>
      <c r="BE153" s="12"/>
      <c r="BF153" s="12"/>
      <c r="BG153" s="12"/>
      <c r="BH153" s="12"/>
    </row>
    <row r="154" spans="1:60" ht="15.75" customHeight="1" x14ac:dyDescent="0.25">
      <c r="A154" s="48"/>
      <c r="B154" s="48"/>
      <c r="C154" s="48"/>
      <c r="D154" s="48"/>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row>
    <row r="155" spans="1:60" ht="15.75" customHeight="1" x14ac:dyDescent="0.25">
      <c r="A155" s="48"/>
      <c r="B155" s="48"/>
      <c r="C155" s="48"/>
      <c r="D155" s="48"/>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row>
    <row r="156" spans="1:60" ht="15.75" customHeight="1" x14ac:dyDescent="0.25">
      <c r="A156" s="48"/>
      <c r="B156" s="48"/>
      <c r="C156" s="48"/>
      <c r="D156" s="48"/>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row>
    <row r="157" spans="1:60" ht="15.75" customHeight="1" x14ac:dyDescent="0.25">
      <c r="A157" s="48"/>
      <c r="B157" s="48"/>
      <c r="C157" s="48"/>
      <c r="D157" s="48"/>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row>
    <row r="158" spans="1:60" ht="15.75" customHeight="1" x14ac:dyDescent="0.25">
      <c r="A158" s="48"/>
      <c r="B158" s="48"/>
      <c r="C158" s="48"/>
      <c r="D158" s="48"/>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row>
    <row r="159" spans="1:60" ht="15.75" customHeight="1" x14ac:dyDescent="0.25">
      <c r="A159" s="48"/>
      <c r="B159" s="48"/>
      <c r="C159" s="48"/>
      <c r="D159" s="48"/>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row>
    <row r="160" spans="1:60" ht="15.75" customHeight="1" x14ac:dyDescent="0.25">
      <c r="A160" s="48"/>
      <c r="B160" s="48"/>
      <c r="C160" s="48"/>
      <c r="D160" s="48"/>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row>
    <row r="161" spans="1:60" ht="15.75" customHeight="1" x14ac:dyDescent="0.25">
      <c r="A161" s="48"/>
      <c r="B161" s="48"/>
      <c r="C161" s="48"/>
      <c r="D161" s="48"/>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row>
    <row r="162" spans="1:60" ht="15.75" customHeight="1" x14ac:dyDescent="0.25">
      <c r="A162" s="48"/>
      <c r="B162" s="48"/>
      <c r="C162" s="48"/>
      <c r="D162" s="48"/>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row>
    <row r="163" spans="1:60" ht="15.75" customHeight="1" x14ac:dyDescent="0.25">
      <c r="A163" s="48"/>
      <c r="B163" s="48"/>
      <c r="C163" s="48"/>
      <c r="D163" s="48"/>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row>
    <row r="164" spans="1:60" ht="15.75" customHeight="1" x14ac:dyDescent="0.25">
      <c r="A164" s="48"/>
      <c r="B164" s="48"/>
      <c r="C164" s="48"/>
      <c r="D164" s="48"/>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row>
    <row r="165" spans="1:60" ht="15.75" customHeight="1" x14ac:dyDescent="0.25">
      <c r="A165" s="48"/>
      <c r="B165" s="48"/>
      <c r="C165" s="48"/>
      <c r="D165" s="48"/>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row>
    <row r="166" spans="1:60" ht="15.75" customHeight="1" x14ac:dyDescent="0.25">
      <c r="A166" s="48"/>
      <c r="B166" s="48"/>
      <c r="C166" s="48"/>
      <c r="D166" s="48"/>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row>
    <row r="167" spans="1:60" ht="15.75" customHeight="1" x14ac:dyDescent="0.25">
      <c r="A167" s="48"/>
      <c r="B167" s="48"/>
      <c r="C167" s="48"/>
      <c r="D167" s="48"/>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row>
    <row r="168" spans="1:60" ht="15.75" customHeight="1" x14ac:dyDescent="0.25">
      <c r="A168" s="48"/>
      <c r="B168" s="48"/>
      <c r="C168" s="48"/>
      <c r="D168" s="48"/>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row>
    <row r="169" spans="1:60" ht="15.75" customHeight="1" x14ac:dyDescent="0.25">
      <c r="A169" s="48"/>
      <c r="B169" s="48"/>
      <c r="C169" s="48"/>
      <c r="D169" s="48"/>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row>
    <row r="170" spans="1:60" ht="15.75" customHeight="1" x14ac:dyDescent="0.25">
      <c r="A170" s="48"/>
      <c r="B170" s="48"/>
      <c r="C170" s="48"/>
      <c r="D170" s="48"/>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row>
    <row r="171" spans="1:60" ht="15.75" customHeight="1" x14ac:dyDescent="0.25">
      <c r="A171" s="48"/>
      <c r="B171" s="48"/>
      <c r="C171" s="48"/>
      <c r="D171" s="48"/>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row>
    <row r="172" spans="1:60" ht="15.75" customHeight="1" x14ac:dyDescent="0.25">
      <c r="A172" s="48"/>
      <c r="B172" s="48"/>
      <c r="C172" s="48"/>
      <c r="D172" s="48"/>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row>
    <row r="173" spans="1:60" ht="15.75" customHeight="1" x14ac:dyDescent="0.25">
      <c r="A173" s="48"/>
      <c r="B173" s="48"/>
      <c r="C173" s="48"/>
      <c r="D173" s="48"/>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row>
    <row r="174" spans="1:60" ht="15.75" customHeight="1" x14ac:dyDescent="0.25">
      <c r="A174" s="48"/>
      <c r="B174" s="48"/>
      <c r="C174" s="48"/>
      <c r="D174" s="48"/>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row>
    <row r="175" spans="1:60" ht="15.75" customHeight="1" x14ac:dyDescent="0.25">
      <c r="A175" s="48"/>
      <c r="B175" s="48"/>
      <c r="C175" s="48"/>
      <c r="D175" s="48"/>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row>
    <row r="176" spans="1:60" ht="15.75" customHeight="1" x14ac:dyDescent="0.25">
      <c r="A176" s="48"/>
      <c r="B176" s="48"/>
      <c r="C176" s="48"/>
      <c r="D176" s="48"/>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row>
    <row r="177" spans="1:60" ht="15.75" customHeight="1" x14ac:dyDescent="0.25">
      <c r="A177" s="48"/>
      <c r="B177" s="48"/>
      <c r="C177" s="48"/>
      <c r="D177" s="48"/>
      <c r="E177" s="12"/>
      <c r="F177" s="12"/>
      <c r="G177" s="12"/>
      <c r="H177" s="12"/>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row>
    <row r="178" spans="1:60" ht="15.75" customHeight="1" x14ac:dyDescent="0.25">
      <c r="A178" s="48"/>
      <c r="B178" s="48"/>
      <c r="C178" s="48"/>
      <c r="D178" s="48"/>
      <c r="E178" s="12"/>
      <c r="F178" s="12"/>
      <c r="G178" s="12"/>
      <c r="H178" s="12"/>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row>
    <row r="179" spans="1:60" ht="15.75" customHeight="1" x14ac:dyDescent="0.25">
      <c r="A179" s="48"/>
      <c r="B179" s="48"/>
      <c r="C179" s="48"/>
      <c r="D179" s="48"/>
      <c r="E179" s="12"/>
      <c r="F179" s="12"/>
      <c r="G179" s="12"/>
      <c r="H179" s="12"/>
      <c r="I179" s="12"/>
      <c r="J179" s="12"/>
      <c r="K179" s="12"/>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row>
    <row r="180" spans="1:60" ht="15.75" customHeight="1" x14ac:dyDescent="0.25">
      <c r="A180" s="48"/>
      <c r="B180" s="48"/>
      <c r="C180" s="48"/>
      <c r="D180" s="48"/>
      <c r="E180" s="12"/>
      <c r="F180" s="12"/>
      <c r="G180" s="12"/>
      <c r="H180" s="12"/>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row>
    <row r="181" spans="1:60" ht="15.75" customHeight="1" x14ac:dyDescent="0.25">
      <c r="A181" s="48"/>
      <c r="B181" s="48"/>
      <c r="C181" s="48"/>
      <c r="D181" s="48"/>
      <c r="E181" s="12"/>
      <c r="F181" s="12"/>
      <c r="G181" s="12"/>
      <c r="H181" s="12"/>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row>
    <row r="182" spans="1:60" ht="15.75" customHeight="1" x14ac:dyDescent="0.25">
      <c r="A182" s="48"/>
      <c r="B182" s="48"/>
      <c r="C182" s="48"/>
      <c r="D182" s="48"/>
      <c r="E182" s="12"/>
      <c r="F182" s="12"/>
      <c r="G182" s="12"/>
      <c r="H182" s="12"/>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row>
    <row r="183" spans="1:60" ht="15.75" customHeight="1" x14ac:dyDescent="0.25">
      <c r="A183" s="48"/>
      <c r="B183" s="48"/>
      <c r="C183" s="48"/>
      <c r="D183" s="48"/>
      <c r="E183" s="12"/>
      <c r="F183" s="12"/>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row>
    <row r="184" spans="1:60" ht="15.75" customHeight="1" x14ac:dyDescent="0.25">
      <c r="A184" s="48"/>
      <c r="B184" s="48"/>
      <c r="C184" s="48"/>
      <c r="D184" s="48"/>
      <c r="E184" s="12"/>
      <c r="F184" s="12"/>
      <c r="G184" s="12"/>
      <c r="H184" s="12"/>
      <c r="I184" s="12"/>
      <c r="J184" s="12"/>
      <c r="K184" s="12"/>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row>
    <row r="185" spans="1:60" ht="15.75" customHeight="1" x14ac:dyDescent="0.25">
      <c r="A185" s="48"/>
      <c r="B185" s="48"/>
      <c r="C185" s="48"/>
      <c r="D185" s="48"/>
      <c r="E185" s="12"/>
      <c r="F185" s="12"/>
      <c r="G185" s="12"/>
      <c r="H185" s="12"/>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row>
    <row r="186" spans="1:60" ht="15.75" customHeight="1" x14ac:dyDescent="0.25">
      <c r="A186" s="48"/>
      <c r="B186" s="48"/>
      <c r="C186" s="48"/>
      <c r="D186" s="48"/>
      <c r="E186" s="12"/>
      <c r="F186" s="12"/>
      <c r="G186" s="12"/>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2"/>
      <c r="BA186" s="12"/>
      <c r="BB186" s="12"/>
      <c r="BC186" s="12"/>
      <c r="BD186" s="12"/>
      <c r="BE186" s="12"/>
      <c r="BF186" s="12"/>
      <c r="BG186" s="12"/>
      <c r="BH186" s="12"/>
    </row>
    <row r="187" spans="1:60" ht="15.75" customHeight="1" x14ac:dyDescent="0.25">
      <c r="A187" s="48"/>
      <c r="B187" s="48"/>
      <c r="C187" s="48"/>
      <c r="D187" s="48"/>
      <c r="E187" s="12"/>
      <c r="F187" s="12"/>
      <c r="G187" s="12"/>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2"/>
      <c r="BA187" s="12"/>
      <c r="BB187" s="12"/>
      <c r="BC187" s="12"/>
      <c r="BD187" s="12"/>
      <c r="BE187" s="12"/>
      <c r="BF187" s="12"/>
      <c r="BG187" s="12"/>
      <c r="BH187" s="12"/>
    </row>
    <row r="188" spans="1:60" ht="15.75" customHeight="1" x14ac:dyDescent="0.25">
      <c r="A188" s="48"/>
      <c r="B188" s="48"/>
      <c r="C188" s="48"/>
      <c r="D188" s="48"/>
      <c r="E188" s="12"/>
      <c r="F188" s="12"/>
      <c r="G188" s="12"/>
      <c r="H188" s="12"/>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2"/>
      <c r="BA188" s="12"/>
      <c r="BB188" s="12"/>
      <c r="BC188" s="12"/>
      <c r="BD188" s="12"/>
      <c r="BE188" s="12"/>
      <c r="BF188" s="12"/>
      <c r="BG188" s="12"/>
      <c r="BH188" s="12"/>
    </row>
    <row r="189" spans="1:60" ht="15.75" customHeight="1" x14ac:dyDescent="0.25">
      <c r="A189" s="48"/>
      <c r="B189" s="48"/>
      <c r="C189" s="48"/>
      <c r="D189" s="48"/>
      <c r="E189" s="12"/>
      <c r="F189" s="12"/>
      <c r="G189" s="12"/>
      <c r="H189" s="12"/>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2"/>
      <c r="BA189" s="12"/>
      <c r="BB189" s="12"/>
      <c r="BC189" s="12"/>
      <c r="BD189" s="12"/>
      <c r="BE189" s="12"/>
      <c r="BF189" s="12"/>
      <c r="BG189" s="12"/>
      <c r="BH189" s="12"/>
    </row>
    <row r="190" spans="1:60" ht="15.75" customHeight="1" x14ac:dyDescent="0.25">
      <c r="A190" s="48"/>
      <c r="B190" s="48"/>
      <c r="C190" s="48"/>
      <c r="D190" s="48"/>
      <c r="E190" s="12"/>
      <c r="F190" s="12"/>
      <c r="G190" s="12"/>
      <c r="H190" s="12"/>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2"/>
      <c r="BA190" s="12"/>
      <c r="BB190" s="12"/>
      <c r="BC190" s="12"/>
      <c r="BD190" s="12"/>
      <c r="BE190" s="12"/>
      <c r="BF190" s="12"/>
      <c r="BG190" s="12"/>
      <c r="BH190" s="12"/>
    </row>
    <row r="191" spans="1:60" ht="15.75" customHeight="1" x14ac:dyDescent="0.25">
      <c r="A191" s="48"/>
      <c r="B191" s="48"/>
      <c r="C191" s="48"/>
      <c r="D191" s="48"/>
      <c r="E191" s="12"/>
      <c r="F191" s="12"/>
      <c r="G191" s="12"/>
      <c r="H191" s="12"/>
      <c r="I191" s="12"/>
      <c r="J191" s="12"/>
      <c r="K191" s="12"/>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12"/>
      <c r="AV191" s="12"/>
      <c r="AW191" s="12"/>
      <c r="AX191" s="12"/>
      <c r="AY191" s="12"/>
      <c r="AZ191" s="12"/>
      <c r="BA191" s="12"/>
      <c r="BB191" s="12"/>
      <c r="BC191" s="12"/>
      <c r="BD191" s="12"/>
      <c r="BE191" s="12"/>
      <c r="BF191" s="12"/>
      <c r="BG191" s="12"/>
      <c r="BH191" s="12"/>
    </row>
    <row r="192" spans="1:60" ht="15.75" customHeight="1" x14ac:dyDescent="0.25">
      <c r="A192" s="48"/>
      <c r="B192" s="48"/>
      <c r="C192" s="48"/>
      <c r="D192" s="48"/>
      <c r="E192" s="12"/>
      <c r="F192" s="12"/>
      <c r="G192" s="12"/>
      <c r="H192" s="12"/>
      <c r="I192" s="12"/>
      <c r="J192" s="12"/>
      <c r="K192" s="12"/>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12"/>
      <c r="AV192" s="12"/>
      <c r="AW192" s="12"/>
      <c r="AX192" s="12"/>
      <c r="AY192" s="12"/>
      <c r="AZ192" s="12"/>
      <c r="BA192" s="12"/>
      <c r="BB192" s="12"/>
      <c r="BC192" s="12"/>
      <c r="BD192" s="12"/>
      <c r="BE192" s="12"/>
      <c r="BF192" s="12"/>
      <c r="BG192" s="12"/>
      <c r="BH192" s="12"/>
    </row>
    <row r="193" spans="1:60" ht="15.75" customHeight="1" x14ac:dyDescent="0.25">
      <c r="A193" s="48"/>
      <c r="B193" s="48"/>
      <c r="C193" s="48"/>
      <c r="D193" s="48"/>
      <c r="E193" s="12"/>
      <c r="F193" s="12"/>
      <c r="G193" s="12"/>
      <c r="H193" s="12"/>
      <c r="I193" s="12"/>
      <c r="J193" s="12"/>
      <c r="K193" s="12"/>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12"/>
      <c r="AV193" s="12"/>
      <c r="AW193" s="12"/>
      <c r="AX193" s="12"/>
      <c r="AY193" s="12"/>
      <c r="AZ193" s="12"/>
      <c r="BA193" s="12"/>
      <c r="BB193" s="12"/>
      <c r="BC193" s="12"/>
      <c r="BD193" s="12"/>
      <c r="BE193" s="12"/>
      <c r="BF193" s="12"/>
      <c r="BG193" s="12"/>
      <c r="BH193" s="12"/>
    </row>
    <row r="194" spans="1:60" ht="15.75" customHeight="1" x14ac:dyDescent="0.25">
      <c r="A194" s="48"/>
      <c r="B194" s="48"/>
      <c r="C194" s="48"/>
      <c r="D194" s="48"/>
      <c r="E194" s="12"/>
      <c r="F194" s="12"/>
      <c r="G194" s="12"/>
      <c r="H194" s="12"/>
      <c r="I194" s="12"/>
      <c r="J194" s="12"/>
      <c r="K194" s="12"/>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12"/>
      <c r="AV194" s="12"/>
      <c r="AW194" s="12"/>
      <c r="AX194" s="12"/>
      <c r="AY194" s="12"/>
      <c r="AZ194" s="12"/>
      <c r="BA194" s="12"/>
      <c r="BB194" s="12"/>
      <c r="BC194" s="12"/>
      <c r="BD194" s="12"/>
      <c r="BE194" s="12"/>
      <c r="BF194" s="12"/>
      <c r="BG194" s="12"/>
      <c r="BH194" s="12"/>
    </row>
    <row r="195" spans="1:60" ht="15.75" customHeight="1" x14ac:dyDescent="0.25">
      <c r="A195" s="48"/>
      <c r="B195" s="48"/>
      <c r="C195" s="48"/>
      <c r="D195" s="48"/>
      <c r="E195" s="12"/>
      <c r="F195" s="12"/>
      <c r="G195" s="12"/>
      <c r="H195" s="12"/>
      <c r="I195" s="12"/>
      <c r="J195" s="12"/>
      <c r="K195" s="12"/>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12"/>
      <c r="AV195" s="12"/>
      <c r="AW195" s="12"/>
      <c r="AX195" s="12"/>
      <c r="AY195" s="12"/>
      <c r="AZ195" s="12"/>
      <c r="BA195" s="12"/>
      <c r="BB195" s="12"/>
      <c r="BC195" s="12"/>
      <c r="BD195" s="12"/>
      <c r="BE195" s="12"/>
      <c r="BF195" s="12"/>
      <c r="BG195" s="12"/>
      <c r="BH195" s="12"/>
    </row>
    <row r="196" spans="1:60" ht="15.75" customHeight="1" x14ac:dyDescent="0.25">
      <c r="A196" s="48"/>
      <c r="B196" s="48"/>
      <c r="C196" s="48"/>
      <c r="D196" s="48"/>
      <c r="E196" s="12"/>
      <c r="F196" s="12"/>
      <c r="G196" s="12"/>
      <c r="H196" s="12"/>
      <c r="I196" s="12"/>
      <c r="J196" s="12"/>
      <c r="K196" s="12"/>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12"/>
      <c r="AV196" s="12"/>
      <c r="AW196" s="12"/>
      <c r="AX196" s="12"/>
      <c r="AY196" s="12"/>
      <c r="AZ196" s="12"/>
      <c r="BA196" s="12"/>
      <c r="BB196" s="12"/>
      <c r="BC196" s="12"/>
      <c r="BD196" s="12"/>
      <c r="BE196" s="12"/>
      <c r="BF196" s="12"/>
      <c r="BG196" s="12"/>
      <c r="BH196" s="12"/>
    </row>
    <row r="197" spans="1:60" ht="15.75" customHeight="1" x14ac:dyDescent="0.25">
      <c r="A197" s="48"/>
      <c r="B197" s="48"/>
      <c r="C197" s="48"/>
      <c r="D197" s="48"/>
      <c r="E197" s="12"/>
      <c r="F197" s="12"/>
      <c r="G197" s="12"/>
      <c r="H197" s="12"/>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2"/>
      <c r="AW197" s="12"/>
      <c r="AX197" s="12"/>
      <c r="AY197" s="12"/>
      <c r="AZ197" s="12"/>
      <c r="BA197" s="12"/>
      <c r="BB197" s="12"/>
      <c r="BC197" s="12"/>
      <c r="BD197" s="12"/>
      <c r="BE197" s="12"/>
      <c r="BF197" s="12"/>
      <c r="BG197" s="12"/>
      <c r="BH197" s="12"/>
    </row>
    <row r="198" spans="1:60" ht="15.75" customHeight="1" x14ac:dyDescent="0.25">
      <c r="A198" s="48"/>
      <c r="B198" s="48"/>
      <c r="C198" s="48"/>
      <c r="D198" s="48"/>
      <c r="E198" s="12"/>
      <c r="F198" s="12"/>
      <c r="G198" s="12"/>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2"/>
      <c r="AW198" s="12"/>
      <c r="AX198" s="12"/>
      <c r="AY198" s="12"/>
      <c r="AZ198" s="12"/>
      <c r="BA198" s="12"/>
      <c r="BB198" s="12"/>
      <c r="BC198" s="12"/>
      <c r="BD198" s="12"/>
      <c r="BE198" s="12"/>
      <c r="BF198" s="12"/>
      <c r="BG198" s="12"/>
      <c r="BH198" s="12"/>
    </row>
    <row r="199" spans="1:60" ht="15.75" customHeight="1" x14ac:dyDescent="0.25">
      <c r="A199" s="48"/>
      <c r="B199" s="48"/>
      <c r="C199" s="48"/>
      <c r="D199" s="48"/>
      <c r="E199" s="12"/>
      <c r="F199" s="12"/>
      <c r="G199" s="12"/>
      <c r="H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12"/>
      <c r="BA199" s="12"/>
      <c r="BB199" s="12"/>
      <c r="BC199" s="12"/>
      <c r="BD199" s="12"/>
      <c r="BE199" s="12"/>
      <c r="BF199" s="12"/>
      <c r="BG199" s="12"/>
      <c r="BH199" s="12"/>
    </row>
    <row r="200" spans="1:60" ht="15.75" customHeight="1" x14ac:dyDescent="0.25">
      <c r="A200" s="48"/>
      <c r="B200" s="48"/>
      <c r="C200" s="48"/>
      <c r="D200" s="48"/>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c r="BB200" s="12"/>
      <c r="BC200" s="12"/>
      <c r="BD200" s="12"/>
      <c r="BE200" s="12"/>
      <c r="BF200" s="12"/>
      <c r="BG200" s="12"/>
      <c r="BH200" s="12"/>
    </row>
    <row r="201" spans="1:60" ht="15.75" customHeight="1" x14ac:dyDescent="0.25">
      <c r="A201" s="48"/>
      <c r="B201" s="48"/>
      <c r="C201" s="48"/>
      <c r="D201" s="48"/>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c r="BB201" s="12"/>
      <c r="BC201" s="12"/>
      <c r="BD201" s="12"/>
      <c r="BE201" s="12"/>
      <c r="BF201" s="12"/>
      <c r="BG201" s="12"/>
      <c r="BH201" s="12"/>
    </row>
    <row r="202" spans="1:60" ht="15.75" customHeight="1" x14ac:dyDescent="0.25">
      <c r="A202" s="48"/>
      <c r="B202" s="48"/>
      <c r="C202" s="48"/>
      <c r="D202" s="48"/>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c r="BB202" s="12"/>
      <c r="BC202" s="12"/>
      <c r="BD202" s="12"/>
      <c r="BE202" s="12"/>
      <c r="BF202" s="12"/>
      <c r="BG202" s="12"/>
      <c r="BH202" s="12"/>
    </row>
    <row r="203" spans="1:60" ht="15.75" customHeight="1" x14ac:dyDescent="0.25">
      <c r="A203" s="48"/>
      <c r="B203" s="48"/>
      <c r="C203" s="48"/>
      <c r="D203" s="48"/>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c r="BB203" s="12"/>
      <c r="BC203" s="12"/>
      <c r="BD203" s="12"/>
      <c r="BE203" s="12"/>
      <c r="BF203" s="12"/>
      <c r="BG203" s="12"/>
      <c r="BH203" s="12"/>
    </row>
    <row r="204" spans="1:60" ht="15.75" customHeight="1" x14ac:dyDescent="0.25">
      <c r="A204" s="48"/>
      <c r="B204" s="48"/>
      <c r="C204" s="48"/>
      <c r="D204" s="48"/>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c r="BB204" s="12"/>
      <c r="BC204" s="12"/>
      <c r="BD204" s="12"/>
      <c r="BE204" s="12"/>
      <c r="BF204" s="12"/>
      <c r="BG204" s="12"/>
      <c r="BH204" s="12"/>
    </row>
    <row r="205" spans="1:60" ht="15.75" customHeight="1" x14ac:dyDescent="0.25">
      <c r="A205" s="48"/>
      <c r="B205" s="48"/>
      <c r="C205" s="48"/>
      <c r="D205" s="48"/>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c r="BB205" s="12"/>
      <c r="BC205" s="12"/>
      <c r="BD205" s="12"/>
      <c r="BE205" s="12"/>
      <c r="BF205" s="12"/>
      <c r="BG205" s="12"/>
      <c r="BH205" s="12"/>
    </row>
    <row r="206" spans="1:60" ht="15.75" customHeight="1" x14ac:dyDescent="0.25">
      <c r="A206" s="48"/>
      <c r="B206" s="48"/>
      <c r="C206" s="48"/>
      <c r="D206" s="48"/>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c r="BB206" s="12"/>
      <c r="BC206" s="12"/>
      <c r="BD206" s="12"/>
      <c r="BE206" s="12"/>
      <c r="BF206" s="12"/>
      <c r="BG206" s="12"/>
      <c r="BH206" s="12"/>
    </row>
    <row r="207" spans="1:60" ht="15.75" customHeight="1" x14ac:dyDescent="0.25">
      <c r="A207" s="48"/>
      <c r="B207" s="48"/>
      <c r="C207" s="48"/>
      <c r="D207" s="48"/>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c r="BB207" s="12"/>
      <c r="BC207" s="12"/>
      <c r="BD207" s="12"/>
      <c r="BE207" s="12"/>
      <c r="BF207" s="12"/>
      <c r="BG207" s="12"/>
      <c r="BH207" s="12"/>
    </row>
    <row r="208" spans="1:60" ht="15.75" customHeight="1" x14ac:dyDescent="0.25">
      <c r="A208" s="48"/>
      <c r="B208" s="48"/>
      <c r="C208" s="48"/>
      <c r="D208" s="48"/>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c r="BB208" s="12"/>
      <c r="BC208" s="12"/>
      <c r="BD208" s="12"/>
      <c r="BE208" s="12"/>
      <c r="BF208" s="12"/>
      <c r="BG208" s="12"/>
      <c r="BH208" s="12"/>
    </row>
    <row r="209" spans="1:60" ht="15.75" customHeight="1" x14ac:dyDescent="0.25">
      <c r="A209" s="48"/>
      <c r="B209" s="48"/>
      <c r="C209" s="48"/>
      <c r="D209" s="48"/>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c r="BB209" s="12"/>
      <c r="BC209" s="12"/>
      <c r="BD209" s="12"/>
      <c r="BE209" s="12"/>
      <c r="BF209" s="12"/>
      <c r="BG209" s="12"/>
      <c r="BH209" s="12"/>
    </row>
    <row r="210" spans="1:60" ht="15.75" customHeight="1" x14ac:dyDescent="0.25">
      <c r="A210" s="48"/>
      <c r="B210" s="48"/>
      <c r="C210" s="48"/>
      <c r="D210" s="48"/>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c r="BB210" s="12"/>
      <c r="BC210" s="12"/>
      <c r="BD210" s="12"/>
      <c r="BE210" s="12"/>
      <c r="BF210" s="12"/>
      <c r="BG210" s="12"/>
      <c r="BH210" s="12"/>
    </row>
    <row r="211" spans="1:60" ht="15.75" customHeight="1" x14ac:dyDescent="0.25">
      <c r="A211" s="48"/>
      <c r="B211" s="48"/>
      <c r="C211" s="48"/>
      <c r="D211" s="48"/>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c r="BB211" s="12"/>
      <c r="BC211" s="12"/>
      <c r="BD211" s="12"/>
      <c r="BE211" s="12"/>
      <c r="BF211" s="12"/>
      <c r="BG211" s="12"/>
      <c r="BH211" s="12"/>
    </row>
    <row r="212" spans="1:60" ht="15.75" customHeight="1" x14ac:dyDescent="0.25">
      <c r="A212" s="48"/>
      <c r="B212" s="48"/>
      <c r="C212" s="48"/>
      <c r="D212" s="48"/>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c r="BB212" s="12"/>
      <c r="BC212" s="12"/>
      <c r="BD212" s="12"/>
      <c r="BE212" s="12"/>
      <c r="BF212" s="12"/>
      <c r="BG212" s="12"/>
      <c r="BH212" s="12"/>
    </row>
    <row r="213" spans="1:60" ht="15.75" customHeight="1" x14ac:dyDescent="0.25">
      <c r="A213" s="48"/>
      <c r="B213" s="48"/>
      <c r="C213" s="48"/>
      <c r="D213" s="48"/>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c r="BB213" s="12"/>
      <c r="BC213" s="12"/>
      <c r="BD213" s="12"/>
      <c r="BE213" s="12"/>
      <c r="BF213" s="12"/>
      <c r="BG213" s="12"/>
      <c r="BH213" s="12"/>
    </row>
    <row r="214" spans="1:60" ht="15.75" customHeight="1" x14ac:dyDescent="0.25">
      <c r="A214" s="48"/>
      <c r="B214" s="48"/>
      <c r="C214" s="48"/>
      <c r="D214" s="48"/>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c r="BB214" s="12"/>
      <c r="BC214" s="12"/>
      <c r="BD214" s="12"/>
      <c r="BE214" s="12"/>
      <c r="BF214" s="12"/>
      <c r="BG214" s="12"/>
      <c r="BH214" s="12"/>
    </row>
    <row r="215" spans="1:60" ht="15.75" customHeight="1" x14ac:dyDescent="0.25">
      <c r="A215" s="48"/>
      <c r="B215" s="48"/>
      <c r="C215" s="48"/>
      <c r="D215" s="48"/>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c r="BB215" s="12"/>
      <c r="BC215" s="12"/>
      <c r="BD215" s="12"/>
      <c r="BE215" s="12"/>
      <c r="BF215" s="12"/>
      <c r="BG215" s="12"/>
      <c r="BH215" s="12"/>
    </row>
    <row r="216" spans="1:60" ht="15.75" customHeight="1" x14ac:dyDescent="0.25">
      <c r="A216" s="48"/>
      <c r="B216" s="48"/>
      <c r="C216" s="48"/>
      <c r="D216" s="48"/>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c r="BB216" s="12"/>
      <c r="BC216" s="12"/>
      <c r="BD216" s="12"/>
      <c r="BE216" s="12"/>
      <c r="BF216" s="12"/>
      <c r="BG216" s="12"/>
      <c r="BH216" s="12"/>
    </row>
    <row r="217" spans="1:60" ht="15.75" customHeight="1" x14ac:dyDescent="0.25">
      <c r="A217" s="48"/>
      <c r="B217" s="48"/>
      <c r="C217" s="48"/>
      <c r="D217" s="48"/>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c r="BB217" s="12"/>
      <c r="BC217" s="12"/>
      <c r="BD217" s="12"/>
      <c r="BE217" s="12"/>
      <c r="BF217" s="12"/>
      <c r="BG217" s="12"/>
      <c r="BH217" s="12"/>
    </row>
    <row r="218" spans="1:60" ht="15.75" customHeight="1" x14ac:dyDescent="0.25">
      <c r="A218" s="48"/>
      <c r="B218" s="48"/>
      <c r="C218" s="48"/>
      <c r="D218" s="48"/>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c r="BB218" s="12"/>
      <c r="BC218" s="12"/>
      <c r="BD218" s="12"/>
      <c r="BE218" s="12"/>
      <c r="BF218" s="12"/>
      <c r="BG218" s="12"/>
      <c r="BH218" s="12"/>
    </row>
    <row r="219" spans="1:60" ht="15.75" customHeight="1" x14ac:dyDescent="0.25">
      <c r="A219" s="48"/>
      <c r="B219" s="48"/>
      <c r="C219" s="48"/>
      <c r="D219" s="48"/>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c r="BB219" s="12"/>
      <c r="BC219" s="12"/>
      <c r="BD219" s="12"/>
      <c r="BE219" s="12"/>
      <c r="BF219" s="12"/>
      <c r="BG219" s="12"/>
      <c r="BH219" s="12"/>
    </row>
    <row r="220" spans="1:60" ht="15.75" customHeight="1" x14ac:dyDescent="0.25">
      <c r="A220" s="48"/>
      <c r="B220" s="48"/>
      <c r="C220" s="48"/>
      <c r="D220" s="48"/>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c r="BB220" s="12"/>
      <c r="BC220" s="12"/>
      <c r="BD220" s="12"/>
      <c r="BE220" s="12"/>
      <c r="BF220" s="12"/>
      <c r="BG220" s="12"/>
      <c r="BH220" s="12"/>
    </row>
    <row r="221" spans="1:60" ht="15.75" customHeight="1" x14ac:dyDescent="0.25">
      <c r="A221" s="48"/>
      <c r="B221" s="48"/>
      <c r="C221" s="48"/>
      <c r="D221" s="48"/>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c r="BB221" s="12"/>
      <c r="BC221" s="12"/>
      <c r="BD221" s="12"/>
      <c r="BE221" s="12"/>
      <c r="BF221" s="12"/>
      <c r="BG221" s="12"/>
      <c r="BH221" s="12"/>
    </row>
    <row r="222" spans="1:60" ht="15.75" customHeight="1" x14ac:dyDescent="0.25">
      <c r="A222" s="48"/>
      <c r="B222" s="48"/>
      <c r="C222" s="48"/>
      <c r="D222" s="48"/>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c r="BB222" s="12"/>
      <c r="BC222" s="12"/>
      <c r="BD222" s="12"/>
      <c r="BE222" s="12"/>
      <c r="BF222" s="12"/>
      <c r="BG222" s="12"/>
      <c r="BH222" s="12"/>
    </row>
    <row r="223" spans="1:60" ht="15.75" customHeight="1" x14ac:dyDescent="0.25">
      <c r="A223" s="48"/>
      <c r="B223" s="48"/>
      <c r="C223" s="48"/>
      <c r="D223" s="48"/>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c r="BB223" s="12"/>
      <c r="BC223" s="12"/>
      <c r="BD223" s="12"/>
      <c r="BE223" s="12"/>
      <c r="BF223" s="12"/>
      <c r="BG223" s="12"/>
      <c r="BH223" s="12"/>
    </row>
    <row r="224" spans="1:60" ht="15.75" customHeight="1" x14ac:dyDescent="0.25">
      <c r="A224" s="48"/>
      <c r="B224" s="48"/>
      <c r="C224" s="48"/>
      <c r="D224" s="48"/>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c r="BB224" s="12"/>
      <c r="BC224" s="12"/>
      <c r="BD224" s="12"/>
      <c r="BE224" s="12"/>
      <c r="BF224" s="12"/>
      <c r="BG224" s="12"/>
      <c r="BH224" s="12"/>
    </row>
    <row r="225" spans="1:60" ht="15.75" customHeight="1" x14ac:dyDescent="0.25">
      <c r="A225" s="48"/>
      <c r="B225" s="48"/>
      <c r="C225" s="48"/>
      <c r="D225" s="48"/>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c r="BB225" s="12"/>
      <c r="BC225" s="12"/>
      <c r="BD225" s="12"/>
      <c r="BE225" s="12"/>
      <c r="BF225" s="12"/>
      <c r="BG225" s="12"/>
      <c r="BH225" s="12"/>
    </row>
    <row r="226" spans="1:60" ht="15.75" customHeight="1" x14ac:dyDescent="0.25">
      <c r="A226" s="48"/>
      <c r="B226" s="48"/>
      <c r="C226" s="48"/>
      <c r="D226" s="48"/>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c r="BB226" s="12"/>
      <c r="BC226" s="12"/>
      <c r="BD226" s="12"/>
      <c r="BE226" s="12"/>
      <c r="BF226" s="12"/>
      <c r="BG226" s="12"/>
      <c r="BH226" s="12"/>
    </row>
    <row r="227" spans="1:60" ht="15.75" customHeight="1" x14ac:dyDescent="0.25">
      <c r="A227" s="48"/>
      <c r="B227" s="48"/>
      <c r="C227" s="48"/>
      <c r="D227" s="48"/>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c r="BB227" s="12"/>
      <c r="BC227" s="12"/>
      <c r="BD227" s="12"/>
      <c r="BE227" s="12"/>
      <c r="BF227" s="12"/>
      <c r="BG227" s="12"/>
      <c r="BH227" s="12"/>
    </row>
    <row r="228" spans="1:60" ht="15.75" customHeight="1" x14ac:dyDescent="0.25">
      <c r="A228" s="48"/>
      <c r="B228" s="48"/>
      <c r="C228" s="48"/>
      <c r="D228" s="48"/>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c r="BB228" s="12"/>
      <c r="BC228" s="12"/>
      <c r="BD228" s="12"/>
      <c r="BE228" s="12"/>
      <c r="BF228" s="12"/>
      <c r="BG228" s="12"/>
      <c r="BH228" s="12"/>
    </row>
    <row r="229" spans="1:60" ht="15.75" customHeight="1" x14ac:dyDescent="0.25">
      <c r="A229" s="48"/>
      <c r="B229" s="48"/>
      <c r="C229" s="48"/>
      <c r="D229" s="48"/>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c r="BB229" s="12"/>
      <c r="BC229" s="12"/>
      <c r="BD229" s="12"/>
      <c r="BE229" s="12"/>
      <c r="BF229" s="12"/>
      <c r="BG229" s="12"/>
      <c r="BH229" s="12"/>
    </row>
    <row r="230" spans="1:60" ht="15.75" customHeight="1" x14ac:dyDescent="0.25">
      <c r="A230" s="48"/>
      <c r="B230" s="48"/>
      <c r="C230" s="48"/>
      <c r="D230" s="48"/>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c r="BB230" s="12"/>
      <c r="BC230" s="12"/>
      <c r="BD230" s="12"/>
      <c r="BE230" s="12"/>
      <c r="BF230" s="12"/>
      <c r="BG230" s="12"/>
      <c r="BH230" s="12"/>
    </row>
    <row r="231" spans="1:60" ht="15.75" customHeight="1" x14ac:dyDescent="0.25">
      <c r="A231" s="48"/>
      <c r="B231" s="48"/>
      <c r="C231" s="48"/>
      <c r="D231" s="48"/>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c r="BB231" s="12"/>
      <c r="BC231" s="12"/>
      <c r="BD231" s="12"/>
      <c r="BE231" s="12"/>
      <c r="BF231" s="12"/>
      <c r="BG231" s="12"/>
      <c r="BH231" s="12"/>
    </row>
    <row r="232" spans="1:60" ht="15.75" customHeight="1" x14ac:dyDescent="0.25">
      <c r="A232" s="48"/>
      <c r="B232" s="48"/>
      <c r="C232" s="48"/>
      <c r="D232" s="48"/>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c r="BB232" s="12"/>
      <c r="BC232" s="12"/>
      <c r="BD232" s="12"/>
      <c r="BE232" s="12"/>
      <c r="BF232" s="12"/>
      <c r="BG232" s="12"/>
      <c r="BH232" s="12"/>
    </row>
    <row r="233" spans="1:60" ht="15.75" customHeight="1" x14ac:dyDescent="0.25">
      <c r="A233" s="48"/>
      <c r="B233" s="48"/>
      <c r="C233" s="48"/>
      <c r="D233" s="48"/>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c r="BB233" s="12"/>
      <c r="BC233" s="12"/>
      <c r="BD233" s="12"/>
      <c r="BE233" s="12"/>
      <c r="BF233" s="12"/>
      <c r="BG233" s="12"/>
      <c r="BH233" s="12"/>
    </row>
    <row r="234" spans="1:60" ht="15.75" customHeight="1" x14ac:dyDescent="0.25">
      <c r="A234" s="48"/>
      <c r="B234" s="48"/>
      <c r="C234" s="48"/>
      <c r="D234" s="48"/>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c r="BB234" s="12"/>
      <c r="BC234" s="12"/>
      <c r="BD234" s="12"/>
      <c r="BE234" s="12"/>
      <c r="BF234" s="12"/>
      <c r="BG234" s="12"/>
      <c r="BH234" s="12"/>
    </row>
    <row r="235" spans="1:60" ht="15.75" customHeight="1" x14ac:dyDescent="0.25">
      <c r="A235" s="48"/>
      <c r="B235" s="48"/>
      <c r="C235" s="48"/>
      <c r="D235" s="48"/>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c r="BB235" s="12"/>
      <c r="BC235" s="12"/>
      <c r="BD235" s="12"/>
      <c r="BE235" s="12"/>
      <c r="BF235" s="12"/>
      <c r="BG235" s="12"/>
      <c r="BH235" s="12"/>
    </row>
    <row r="236" spans="1:60" ht="15.75" customHeight="1" x14ac:dyDescent="0.25">
      <c r="A236" s="48"/>
      <c r="B236" s="48"/>
      <c r="C236" s="48"/>
      <c r="D236" s="48"/>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c r="BB236" s="12"/>
      <c r="BC236" s="12"/>
      <c r="BD236" s="12"/>
      <c r="BE236" s="12"/>
      <c r="BF236" s="12"/>
      <c r="BG236" s="12"/>
      <c r="BH236" s="12"/>
    </row>
    <row r="237" spans="1:60" ht="15.75" customHeight="1" x14ac:dyDescent="0.25">
      <c r="A237" s="48"/>
      <c r="B237" s="48"/>
      <c r="C237" s="48"/>
      <c r="D237" s="48"/>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c r="BB237" s="12"/>
      <c r="BC237" s="12"/>
      <c r="BD237" s="12"/>
      <c r="BE237" s="12"/>
      <c r="BF237" s="12"/>
      <c r="BG237" s="12"/>
      <c r="BH237" s="12"/>
    </row>
    <row r="238" spans="1:60" ht="15.75" customHeight="1" x14ac:dyDescent="0.25">
      <c r="A238" s="48"/>
      <c r="B238" s="48"/>
      <c r="C238" s="48"/>
      <c r="D238" s="48"/>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c r="BB238" s="12"/>
      <c r="BC238" s="12"/>
      <c r="BD238" s="12"/>
      <c r="BE238" s="12"/>
      <c r="BF238" s="12"/>
      <c r="BG238" s="12"/>
      <c r="BH238" s="12"/>
    </row>
    <row r="239" spans="1:60" ht="15.75" customHeight="1" x14ac:dyDescent="0.25">
      <c r="A239" s="48"/>
      <c r="B239" s="48"/>
      <c r="C239" s="48"/>
      <c r="D239" s="48"/>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c r="BB239" s="12"/>
      <c r="BC239" s="12"/>
      <c r="BD239" s="12"/>
      <c r="BE239" s="12"/>
      <c r="BF239" s="12"/>
      <c r="BG239" s="12"/>
      <c r="BH239" s="12"/>
    </row>
    <row r="240" spans="1:60" ht="15.75" customHeight="1" x14ac:dyDescent="0.25">
      <c r="A240" s="48"/>
      <c r="B240" s="48"/>
      <c r="C240" s="48"/>
      <c r="D240" s="48"/>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row>
    <row r="241" spans="1:60" ht="15.75" customHeight="1" x14ac:dyDescent="0.25">
      <c r="A241" s="48"/>
      <c r="B241" s="48"/>
      <c r="C241" s="48"/>
      <c r="D241" s="48"/>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c r="BB241" s="12"/>
      <c r="BC241" s="12"/>
      <c r="BD241" s="12"/>
      <c r="BE241" s="12"/>
      <c r="BF241" s="12"/>
      <c r="BG241" s="12"/>
      <c r="BH241" s="12"/>
    </row>
    <row r="242" spans="1:60" ht="15.75" customHeight="1" x14ac:dyDescent="0.25">
      <c r="A242" s="48"/>
      <c r="B242" s="48"/>
      <c r="C242" s="48"/>
      <c r="D242" s="48"/>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c r="BB242" s="12"/>
      <c r="BC242" s="12"/>
      <c r="BD242" s="12"/>
      <c r="BE242" s="12"/>
      <c r="BF242" s="12"/>
      <c r="BG242" s="12"/>
      <c r="BH242" s="12"/>
    </row>
    <row r="243" spans="1:60" ht="15.75" customHeight="1" x14ac:dyDescent="0.25">
      <c r="A243" s="48"/>
      <c r="B243" s="48"/>
      <c r="C243" s="48"/>
      <c r="D243" s="48"/>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c r="BB243" s="12"/>
      <c r="BC243" s="12"/>
      <c r="BD243" s="12"/>
      <c r="BE243" s="12"/>
      <c r="BF243" s="12"/>
      <c r="BG243" s="12"/>
      <c r="BH243" s="12"/>
    </row>
    <row r="244" spans="1:60" ht="15.75" customHeight="1" x14ac:dyDescent="0.25">
      <c r="A244" s="48"/>
      <c r="B244" s="48"/>
      <c r="C244" s="48"/>
      <c r="D244" s="48"/>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c r="BB244" s="12"/>
      <c r="BC244" s="12"/>
      <c r="BD244" s="12"/>
      <c r="BE244" s="12"/>
      <c r="BF244" s="12"/>
      <c r="BG244" s="12"/>
      <c r="BH244" s="12"/>
    </row>
    <row r="245" spans="1:60" ht="15.75" customHeight="1" x14ac:dyDescent="0.25">
      <c r="A245" s="48"/>
      <c r="B245" s="48"/>
      <c r="C245" s="48"/>
      <c r="D245" s="48"/>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c r="BB245" s="12"/>
      <c r="BC245" s="12"/>
      <c r="BD245" s="12"/>
      <c r="BE245" s="12"/>
      <c r="BF245" s="12"/>
      <c r="BG245" s="12"/>
      <c r="BH245" s="12"/>
    </row>
    <row r="246" spans="1:60" ht="15.75" customHeight="1" x14ac:dyDescent="0.25">
      <c r="A246" s="48"/>
      <c r="B246" s="48"/>
      <c r="C246" s="48"/>
      <c r="D246" s="48"/>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c r="BB246" s="12"/>
      <c r="BC246" s="12"/>
      <c r="BD246" s="12"/>
      <c r="BE246" s="12"/>
      <c r="BF246" s="12"/>
      <c r="BG246" s="12"/>
      <c r="BH246" s="12"/>
    </row>
    <row r="247" spans="1:60" ht="15.75" customHeight="1" x14ac:dyDescent="0.25">
      <c r="A247" s="48"/>
      <c r="B247" s="48"/>
      <c r="C247" s="48"/>
      <c r="D247" s="48"/>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c r="BB247" s="12"/>
      <c r="BC247" s="12"/>
      <c r="BD247" s="12"/>
      <c r="BE247" s="12"/>
      <c r="BF247" s="12"/>
      <c r="BG247" s="12"/>
      <c r="BH247" s="12"/>
    </row>
    <row r="248" spans="1:60" ht="15.75" customHeight="1" x14ac:dyDescent="0.25">
      <c r="A248" s="48"/>
      <c r="B248" s="48"/>
      <c r="C248" s="48"/>
      <c r="D248" s="48"/>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c r="BB248" s="12"/>
      <c r="BC248" s="12"/>
      <c r="BD248" s="12"/>
      <c r="BE248" s="12"/>
      <c r="BF248" s="12"/>
      <c r="BG248" s="12"/>
      <c r="BH248" s="12"/>
    </row>
    <row r="249" spans="1:60" ht="15.75" customHeight="1" x14ac:dyDescent="0.25">
      <c r="A249" s="48"/>
      <c r="B249" s="48"/>
      <c r="C249" s="48"/>
      <c r="D249" s="48"/>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c r="BB249" s="12"/>
      <c r="BC249" s="12"/>
      <c r="BD249" s="12"/>
      <c r="BE249" s="12"/>
      <c r="BF249" s="12"/>
      <c r="BG249" s="12"/>
      <c r="BH249" s="12"/>
    </row>
    <row r="250" spans="1:60" ht="15.75" customHeight="1" x14ac:dyDescent="0.25">
      <c r="A250" s="48"/>
      <c r="B250" s="48"/>
      <c r="C250" s="48"/>
      <c r="D250" s="48"/>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c r="BB250" s="12"/>
      <c r="BC250" s="12"/>
      <c r="BD250" s="12"/>
      <c r="BE250" s="12"/>
      <c r="BF250" s="12"/>
      <c r="BG250" s="12"/>
      <c r="BH250" s="12"/>
    </row>
    <row r="251" spans="1:60" ht="15.75" customHeight="1" x14ac:dyDescent="0.25">
      <c r="A251" s="48"/>
      <c r="B251" s="48"/>
      <c r="C251" s="48"/>
      <c r="D251" s="48"/>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c r="BB251" s="12"/>
      <c r="BC251" s="12"/>
      <c r="BD251" s="12"/>
      <c r="BE251" s="12"/>
      <c r="BF251" s="12"/>
      <c r="BG251" s="12"/>
      <c r="BH251" s="12"/>
    </row>
    <row r="252" spans="1:60" ht="15.75" customHeight="1" x14ac:dyDescent="0.25">
      <c r="A252" s="48"/>
      <c r="B252" s="48"/>
      <c r="C252" s="48"/>
      <c r="D252" s="48"/>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c r="BB252" s="12"/>
      <c r="BC252" s="12"/>
      <c r="BD252" s="12"/>
      <c r="BE252" s="12"/>
      <c r="BF252" s="12"/>
      <c r="BG252" s="12"/>
      <c r="BH252" s="12"/>
    </row>
    <row r="253" spans="1:60" ht="15.75" customHeight="1" x14ac:dyDescent="0.25">
      <c r="A253" s="48"/>
      <c r="B253" s="48"/>
      <c r="C253" s="48"/>
      <c r="D253" s="48"/>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c r="BB253" s="12"/>
      <c r="BC253" s="12"/>
      <c r="BD253" s="12"/>
      <c r="BE253" s="12"/>
      <c r="BF253" s="12"/>
      <c r="BG253" s="12"/>
      <c r="BH253" s="12"/>
    </row>
    <row r="254" spans="1:60" ht="15.75" customHeight="1" x14ac:dyDescent="0.25">
      <c r="A254" s="48"/>
      <c r="B254" s="48"/>
      <c r="C254" s="48"/>
      <c r="D254" s="48"/>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c r="BB254" s="12"/>
      <c r="BC254" s="12"/>
      <c r="BD254" s="12"/>
      <c r="BE254" s="12"/>
      <c r="BF254" s="12"/>
      <c r="BG254" s="12"/>
      <c r="BH254" s="12"/>
    </row>
    <row r="255" spans="1:60" ht="15.75" customHeight="1" x14ac:dyDescent="0.25">
      <c r="A255" s="48"/>
      <c r="B255" s="48"/>
      <c r="C255" s="48"/>
      <c r="D255" s="48"/>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c r="BB255" s="12"/>
      <c r="BC255" s="12"/>
      <c r="BD255" s="12"/>
      <c r="BE255" s="12"/>
      <c r="BF255" s="12"/>
      <c r="BG255" s="12"/>
      <c r="BH255" s="12"/>
    </row>
    <row r="256" spans="1:60" ht="15.75" customHeight="1" x14ac:dyDescent="0.25">
      <c r="A256" s="48"/>
      <c r="B256" s="48"/>
      <c r="C256" s="48"/>
      <c r="D256" s="48"/>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c r="BB256" s="12"/>
      <c r="BC256" s="12"/>
      <c r="BD256" s="12"/>
      <c r="BE256" s="12"/>
      <c r="BF256" s="12"/>
      <c r="BG256" s="12"/>
      <c r="BH256" s="12"/>
    </row>
    <row r="257" spans="1:60" ht="15.75" customHeight="1" x14ac:dyDescent="0.25">
      <c r="A257" s="48"/>
      <c r="B257" s="48"/>
      <c r="C257" s="48"/>
      <c r="D257" s="48"/>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c r="BB257" s="12"/>
      <c r="BC257" s="12"/>
      <c r="BD257" s="12"/>
      <c r="BE257" s="12"/>
      <c r="BF257" s="12"/>
      <c r="BG257" s="12"/>
      <c r="BH257" s="12"/>
    </row>
    <row r="258" spans="1:60" ht="15.75" customHeight="1" x14ac:dyDescent="0.25">
      <c r="A258" s="48"/>
      <c r="B258" s="48"/>
      <c r="C258" s="48"/>
      <c r="D258" s="48"/>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c r="BB258" s="12"/>
      <c r="BC258" s="12"/>
      <c r="BD258" s="12"/>
      <c r="BE258" s="12"/>
      <c r="BF258" s="12"/>
      <c r="BG258" s="12"/>
      <c r="BH258" s="12"/>
    </row>
    <row r="259" spans="1:60" ht="15.75" customHeight="1" x14ac:dyDescent="0.25">
      <c r="A259" s="48"/>
      <c r="B259" s="48"/>
      <c r="C259" s="48"/>
      <c r="D259" s="48"/>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c r="BB259" s="12"/>
      <c r="BC259" s="12"/>
      <c r="BD259" s="12"/>
      <c r="BE259" s="12"/>
      <c r="BF259" s="12"/>
      <c r="BG259" s="12"/>
      <c r="BH259" s="12"/>
    </row>
    <row r="260" spans="1:60" ht="15.75" customHeight="1" x14ac:dyDescent="0.25">
      <c r="A260" s="48"/>
      <c r="B260" s="48"/>
      <c r="C260" s="48"/>
      <c r="D260" s="48"/>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c r="BB260" s="12"/>
      <c r="BC260" s="12"/>
      <c r="BD260" s="12"/>
      <c r="BE260" s="12"/>
      <c r="BF260" s="12"/>
      <c r="BG260" s="12"/>
      <c r="BH260" s="12"/>
    </row>
    <row r="261" spans="1:60" ht="15.75" customHeight="1" x14ac:dyDescent="0.25">
      <c r="A261" s="48"/>
      <c r="B261" s="48"/>
      <c r="C261" s="48"/>
      <c r="D261" s="48"/>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c r="BB261" s="12"/>
      <c r="BC261" s="12"/>
      <c r="BD261" s="12"/>
      <c r="BE261" s="12"/>
      <c r="BF261" s="12"/>
      <c r="BG261" s="12"/>
      <c r="BH261" s="12"/>
    </row>
    <row r="262" spans="1:60" ht="15.75" customHeight="1" x14ac:dyDescent="0.25">
      <c r="A262" s="48"/>
      <c r="B262" s="48"/>
      <c r="C262" s="48"/>
      <c r="D262" s="48"/>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c r="BB262" s="12"/>
      <c r="BC262" s="12"/>
      <c r="BD262" s="12"/>
      <c r="BE262" s="12"/>
      <c r="BF262" s="12"/>
      <c r="BG262" s="12"/>
      <c r="BH262" s="12"/>
    </row>
    <row r="263" spans="1:60" ht="15.75" customHeight="1" x14ac:dyDescent="0.25">
      <c r="A263" s="48"/>
      <c r="B263" s="48"/>
      <c r="C263" s="48"/>
      <c r="D263" s="48"/>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c r="BB263" s="12"/>
      <c r="BC263" s="12"/>
      <c r="BD263" s="12"/>
      <c r="BE263" s="12"/>
      <c r="BF263" s="12"/>
      <c r="BG263" s="12"/>
      <c r="BH263" s="12"/>
    </row>
    <row r="264" spans="1:60" ht="15.75" customHeight="1" x14ac:dyDescent="0.25">
      <c r="A264" s="48"/>
      <c r="B264" s="48"/>
      <c r="C264" s="48"/>
      <c r="D264" s="48"/>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c r="BB264" s="12"/>
      <c r="BC264" s="12"/>
      <c r="BD264" s="12"/>
      <c r="BE264" s="12"/>
      <c r="BF264" s="12"/>
      <c r="BG264" s="12"/>
      <c r="BH264" s="12"/>
    </row>
    <row r="265" spans="1:60" ht="15.75" customHeight="1" x14ac:dyDescent="0.25">
      <c r="A265" s="48"/>
      <c r="B265" s="48"/>
      <c r="C265" s="48"/>
      <c r="D265" s="48"/>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c r="BB265" s="12"/>
      <c r="BC265" s="12"/>
      <c r="BD265" s="12"/>
      <c r="BE265" s="12"/>
      <c r="BF265" s="12"/>
      <c r="BG265" s="12"/>
      <c r="BH265" s="12"/>
    </row>
    <row r="266" spans="1:60" ht="15.75" customHeight="1" x14ac:dyDescent="0.25">
      <c r="A266" s="48"/>
      <c r="B266" s="48"/>
      <c r="C266" s="48"/>
      <c r="D266" s="48"/>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c r="BB266" s="12"/>
      <c r="BC266" s="12"/>
      <c r="BD266" s="12"/>
      <c r="BE266" s="12"/>
      <c r="BF266" s="12"/>
      <c r="BG266" s="12"/>
      <c r="BH266" s="12"/>
    </row>
    <row r="267" spans="1:60" ht="15.75" customHeight="1" x14ac:dyDescent="0.25">
      <c r="A267" s="48"/>
      <c r="B267" s="48"/>
      <c r="C267" s="48"/>
      <c r="D267" s="48"/>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c r="BB267" s="12"/>
      <c r="BC267" s="12"/>
      <c r="BD267" s="12"/>
      <c r="BE267" s="12"/>
      <c r="BF267" s="12"/>
      <c r="BG267" s="12"/>
      <c r="BH267" s="12"/>
    </row>
    <row r="268" spans="1:60" ht="15.75" customHeight="1" x14ac:dyDescent="0.25">
      <c r="A268" s="48"/>
      <c r="B268" s="48"/>
      <c r="C268" s="48"/>
      <c r="D268" s="48"/>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c r="BB268" s="12"/>
      <c r="BC268" s="12"/>
      <c r="BD268" s="12"/>
      <c r="BE268" s="12"/>
      <c r="BF268" s="12"/>
      <c r="BG268" s="12"/>
      <c r="BH268" s="12"/>
    </row>
    <row r="269" spans="1:60" ht="15.75" customHeight="1" x14ac:dyDescent="0.25">
      <c r="A269" s="48"/>
      <c r="B269" s="48"/>
      <c r="C269" s="48"/>
      <c r="D269" s="48"/>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c r="BB269" s="12"/>
      <c r="BC269" s="12"/>
      <c r="BD269" s="12"/>
      <c r="BE269" s="12"/>
      <c r="BF269" s="12"/>
      <c r="BG269" s="12"/>
      <c r="BH269" s="12"/>
    </row>
    <row r="270" spans="1:60" ht="15.75" customHeight="1" x14ac:dyDescent="0.25">
      <c r="A270" s="48"/>
      <c r="B270" s="48"/>
      <c r="C270" s="48"/>
      <c r="D270" s="48"/>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c r="BB270" s="12"/>
      <c r="BC270" s="12"/>
      <c r="BD270" s="12"/>
      <c r="BE270" s="12"/>
      <c r="BF270" s="12"/>
      <c r="BG270" s="12"/>
      <c r="BH270" s="12"/>
    </row>
    <row r="271" spans="1:60" ht="15.75" customHeight="1" x14ac:dyDescent="0.25">
      <c r="A271" s="48"/>
      <c r="B271" s="48"/>
      <c r="C271" s="48"/>
      <c r="D271" s="48"/>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c r="BB271" s="12"/>
      <c r="BC271" s="12"/>
      <c r="BD271" s="12"/>
      <c r="BE271" s="12"/>
      <c r="BF271" s="12"/>
      <c r="BG271" s="12"/>
      <c r="BH271" s="12"/>
    </row>
    <row r="272" spans="1:60" ht="15.75" customHeight="1" x14ac:dyDescent="0.25">
      <c r="A272" s="48"/>
      <c r="B272" s="48"/>
      <c r="C272" s="48"/>
      <c r="D272" s="48"/>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c r="BB272" s="12"/>
      <c r="BC272" s="12"/>
      <c r="BD272" s="12"/>
      <c r="BE272" s="12"/>
      <c r="BF272" s="12"/>
      <c r="BG272" s="12"/>
      <c r="BH272" s="12"/>
    </row>
    <row r="273" spans="1:60" ht="15.75" customHeight="1" x14ac:dyDescent="0.25">
      <c r="A273" s="48"/>
      <c r="B273" s="48"/>
      <c r="C273" s="48"/>
      <c r="D273" s="48"/>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c r="BB273" s="12"/>
      <c r="BC273" s="12"/>
      <c r="BD273" s="12"/>
      <c r="BE273" s="12"/>
      <c r="BF273" s="12"/>
      <c r="BG273" s="12"/>
      <c r="BH273" s="12"/>
    </row>
    <row r="274" spans="1:60" ht="15.75" customHeight="1" x14ac:dyDescent="0.25">
      <c r="A274" s="48"/>
      <c r="B274" s="48"/>
      <c r="C274" s="48"/>
      <c r="D274" s="48"/>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c r="BB274" s="12"/>
      <c r="BC274" s="12"/>
      <c r="BD274" s="12"/>
      <c r="BE274" s="12"/>
      <c r="BF274" s="12"/>
      <c r="BG274" s="12"/>
      <c r="BH274" s="12"/>
    </row>
    <row r="275" spans="1:60" ht="15.75" customHeight="1" x14ac:dyDescent="0.25">
      <c r="A275" s="48"/>
      <c r="B275" s="48"/>
      <c r="C275" s="48"/>
      <c r="D275" s="48"/>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row>
    <row r="276" spans="1:60" ht="15.75" customHeight="1" x14ac:dyDescent="0.25">
      <c r="A276" s="48"/>
      <c r="B276" s="48"/>
      <c r="C276" s="48"/>
      <c r="D276" s="48"/>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c r="BB276" s="12"/>
      <c r="BC276" s="12"/>
      <c r="BD276" s="12"/>
      <c r="BE276" s="12"/>
      <c r="BF276" s="12"/>
      <c r="BG276" s="12"/>
      <c r="BH276" s="12"/>
    </row>
    <row r="277" spans="1:60" ht="15.75" customHeight="1" x14ac:dyDescent="0.25">
      <c r="A277" s="48"/>
      <c r="B277" s="48"/>
      <c r="C277" s="48"/>
      <c r="D277" s="48"/>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c r="BB277" s="12"/>
      <c r="BC277" s="12"/>
      <c r="BD277" s="12"/>
      <c r="BE277" s="12"/>
      <c r="BF277" s="12"/>
      <c r="BG277" s="12"/>
      <c r="BH277" s="12"/>
    </row>
    <row r="278" spans="1:60" ht="15.75" customHeight="1" x14ac:dyDescent="0.25">
      <c r="A278" s="48"/>
      <c r="B278" s="48"/>
      <c r="C278" s="48"/>
      <c r="D278" s="48"/>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c r="BB278" s="12"/>
      <c r="BC278" s="12"/>
      <c r="BD278" s="12"/>
      <c r="BE278" s="12"/>
      <c r="BF278" s="12"/>
      <c r="BG278" s="12"/>
      <c r="BH278" s="12"/>
    </row>
    <row r="279" spans="1:60" ht="15.75" customHeight="1" x14ac:dyDescent="0.25">
      <c r="A279" s="48"/>
      <c r="B279" s="48"/>
      <c r="C279" s="48"/>
      <c r="D279" s="48"/>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c r="BB279" s="12"/>
      <c r="BC279" s="12"/>
      <c r="BD279" s="12"/>
      <c r="BE279" s="12"/>
      <c r="BF279" s="12"/>
      <c r="BG279" s="12"/>
      <c r="BH279" s="12"/>
    </row>
    <row r="280" spans="1:60" ht="15.75" customHeight="1" x14ac:dyDescent="0.25">
      <c r="A280" s="48"/>
      <c r="B280" s="48"/>
      <c r="C280" s="48"/>
      <c r="D280" s="48"/>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row>
    <row r="281" spans="1:60" ht="15.75" customHeight="1" x14ac:dyDescent="0.25">
      <c r="A281" s="48"/>
      <c r="B281" s="48"/>
      <c r="C281" s="48"/>
      <c r="D281" s="48"/>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row>
    <row r="282" spans="1:60" ht="15.75" customHeight="1" x14ac:dyDescent="0.25">
      <c r="A282" s="48"/>
      <c r="B282" s="48"/>
      <c r="C282" s="48"/>
      <c r="D282" s="48"/>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row>
    <row r="283" spans="1:60" ht="15.75" customHeight="1" x14ac:dyDescent="0.25">
      <c r="A283" s="48"/>
      <c r="B283" s="48"/>
      <c r="C283" s="48"/>
      <c r="D283" s="48"/>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row>
    <row r="284" spans="1:60" ht="15.75" customHeight="1" x14ac:dyDescent="0.25">
      <c r="A284" s="48"/>
      <c r="B284" s="48"/>
      <c r="C284" s="48"/>
      <c r="D284" s="48"/>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row>
    <row r="285" spans="1:60" ht="15.75" customHeight="1" x14ac:dyDescent="0.25">
      <c r="A285" s="48"/>
      <c r="B285" s="48"/>
      <c r="C285" s="48"/>
      <c r="D285" s="48"/>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row>
    <row r="286" spans="1:60" ht="15.75" customHeight="1" x14ac:dyDescent="0.25">
      <c r="A286" s="48"/>
      <c r="B286" s="48"/>
      <c r="C286" s="48"/>
      <c r="D286" s="48"/>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row>
    <row r="287" spans="1:60" ht="15.75" customHeight="1" x14ac:dyDescent="0.25">
      <c r="A287" s="48"/>
      <c r="B287" s="48"/>
      <c r="C287" s="48"/>
      <c r="D287" s="48"/>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row>
    <row r="288" spans="1:60" ht="15.75" customHeight="1" x14ac:dyDescent="0.25">
      <c r="A288" s="48"/>
      <c r="B288" s="48"/>
      <c r="C288" s="48"/>
      <c r="D288" s="48"/>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row>
    <row r="289" spans="1:60" ht="15.75" customHeight="1" x14ac:dyDescent="0.25">
      <c r="A289" s="48"/>
      <c r="B289" s="48"/>
      <c r="C289" s="48"/>
      <c r="D289" s="48"/>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row>
    <row r="290" spans="1:60" ht="15.75" customHeight="1" x14ac:dyDescent="0.25">
      <c r="A290" s="48"/>
      <c r="B290" s="48"/>
      <c r="C290" s="48"/>
      <c r="D290" s="48"/>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row>
    <row r="291" spans="1:60" ht="15.75" customHeight="1" x14ac:dyDescent="0.25">
      <c r="A291" s="48"/>
      <c r="B291" s="48"/>
      <c r="C291" s="48"/>
      <c r="D291" s="48"/>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row>
    <row r="292" spans="1:60" ht="15.75" customHeight="1" x14ac:dyDescent="0.25">
      <c r="A292" s="48"/>
      <c r="B292" s="48"/>
      <c r="C292" s="48"/>
      <c r="D292" s="48"/>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c r="BB292" s="12"/>
      <c r="BC292" s="12"/>
      <c r="BD292" s="12"/>
      <c r="BE292" s="12"/>
      <c r="BF292" s="12"/>
      <c r="BG292" s="12"/>
      <c r="BH292" s="12"/>
    </row>
    <row r="293" spans="1:60" ht="15.75" customHeight="1" x14ac:dyDescent="0.25">
      <c r="A293" s="48"/>
      <c r="B293" s="48"/>
      <c r="C293" s="48"/>
      <c r="D293" s="48"/>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c r="BB293" s="12"/>
      <c r="BC293" s="12"/>
      <c r="BD293" s="12"/>
      <c r="BE293" s="12"/>
      <c r="BF293" s="12"/>
      <c r="BG293" s="12"/>
      <c r="BH293" s="12"/>
    </row>
    <row r="294" spans="1:60" ht="15.75" customHeight="1" x14ac:dyDescent="0.25">
      <c r="A294" s="48"/>
      <c r="B294" s="48"/>
      <c r="C294" s="48"/>
      <c r="D294" s="48"/>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c r="BB294" s="12"/>
      <c r="BC294" s="12"/>
      <c r="BD294" s="12"/>
      <c r="BE294" s="12"/>
      <c r="BF294" s="12"/>
      <c r="BG294" s="12"/>
      <c r="BH294" s="12"/>
    </row>
    <row r="295" spans="1:60" ht="15.75" customHeight="1" x14ac:dyDescent="0.25">
      <c r="A295" s="48"/>
      <c r="B295" s="48"/>
      <c r="C295" s="48"/>
      <c r="D295" s="48"/>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c r="BB295" s="12"/>
      <c r="BC295" s="12"/>
      <c r="BD295" s="12"/>
      <c r="BE295" s="12"/>
      <c r="BF295" s="12"/>
      <c r="BG295" s="12"/>
      <c r="BH295" s="12"/>
    </row>
    <row r="296" spans="1:60" ht="15.75" customHeight="1" x14ac:dyDescent="0.25">
      <c r="A296" s="48"/>
      <c r="B296" s="48"/>
      <c r="C296" s="48"/>
      <c r="D296" s="48"/>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c r="BB296" s="12"/>
      <c r="BC296" s="12"/>
      <c r="BD296" s="12"/>
      <c r="BE296" s="12"/>
      <c r="BF296" s="12"/>
      <c r="BG296" s="12"/>
      <c r="BH296" s="12"/>
    </row>
    <row r="297" spans="1:60" ht="15.75" customHeight="1" x14ac:dyDescent="0.25">
      <c r="A297" s="48"/>
      <c r="B297" s="48"/>
      <c r="C297" s="48"/>
      <c r="D297" s="48"/>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c r="BB297" s="12"/>
      <c r="BC297" s="12"/>
      <c r="BD297" s="12"/>
      <c r="BE297" s="12"/>
      <c r="BF297" s="12"/>
      <c r="BG297" s="12"/>
      <c r="BH297" s="12"/>
    </row>
    <row r="298" spans="1:60" ht="15.75" customHeight="1" x14ac:dyDescent="0.25">
      <c r="A298" s="48"/>
      <c r="B298" s="48"/>
      <c r="C298" s="48"/>
      <c r="D298" s="48"/>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c r="BB298" s="12"/>
      <c r="BC298" s="12"/>
      <c r="BD298" s="12"/>
      <c r="BE298" s="12"/>
      <c r="BF298" s="12"/>
      <c r="BG298" s="12"/>
      <c r="BH298" s="12"/>
    </row>
    <row r="299" spans="1:60" ht="15.75" customHeight="1" x14ac:dyDescent="0.25">
      <c r="A299" s="48"/>
      <c r="B299" s="48"/>
      <c r="C299" s="48"/>
      <c r="D299" s="48"/>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row>
    <row r="300" spans="1:60" ht="15.75" customHeight="1" x14ac:dyDescent="0.25">
      <c r="A300" s="48"/>
      <c r="B300" s="48"/>
      <c r="C300" s="48"/>
      <c r="D300" s="48"/>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row>
    <row r="301" spans="1:60" ht="15.75" customHeight="1" x14ac:dyDescent="0.25">
      <c r="A301" s="48"/>
      <c r="B301" s="48"/>
      <c r="C301" s="48"/>
      <c r="D301" s="48"/>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row>
    <row r="302" spans="1:60" ht="15.75" customHeight="1" x14ac:dyDescent="0.25">
      <c r="A302" s="48"/>
      <c r="B302" s="48"/>
      <c r="C302" s="48"/>
      <c r="D302" s="48"/>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row>
    <row r="303" spans="1:60" ht="15.75" customHeight="1" x14ac:dyDescent="0.25">
      <c r="A303" s="48"/>
      <c r="B303" s="48"/>
      <c r="C303" s="48"/>
      <c r="D303" s="48"/>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row>
    <row r="304" spans="1:60" ht="15.75" customHeight="1" x14ac:dyDescent="0.25">
      <c r="A304" s="48"/>
      <c r="B304" s="48"/>
      <c r="C304" s="48"/>
      <c r="D304" s="48"/>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row>
    <row r="305" spans="1:60" ht="15.75" customHeight="1" x14ac:dyDescent="0.25">
      <c r="A305" s="48"/>
      <c r="B305" s="48"/>
      <c r="C305" s="48"/>
      <c r="D305" s="48"/>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row>
    <row r="306" spans="1:60" ht="15.75" customHeight="1" x14ac:dyDescent="0.25">
      <c r="A306" s="48"/>
      <c r="B306" s="48"/>
      <c r="C306" s="48"/>
      <c r="D306" s="48"/>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row>
    <row r="307" spans="1:60" ht="15.75" customHeight="1" x14ac:dyDescent="0.25">
      <c r="A307" s="48"/>
      <c r="B307" s="48"/>
      <c r="C307" s="48"/>
      <c r="D307" s="48"/>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c r="BB307" s="12"/>
      <c r="BC307" s="12"/>
      <c r="BD307" s="12"/>
      <c r="BE307" s="12"/>
      <c r="BF307" s="12"/>
      <c r="BG307" s="12"/>
      <c r="BH307" s="12"/>
    </row>
    <row r="308" spans="1:60" ht="15.75" customHeight="1" x14ac:dyDescent="0.25">
      <c r="A308" s="48"/>
      <c r="B308" s="48"/>
      <c r="C308" s="48"/>
      <c r="D308" s="48"/>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c r="BB308" s="12"/>
      <c r="BC308" s="12"/>
      <c r="BD308" s="12"/>
      <c r="BE308" s="12"/>
      <c r="BF308" s="12"/>
      <c r="BG308" s="12"/>
      <c r="BH308" s="12"/>
    </row>
    <row r="309" spans="1:60" ht="15.75" customHeight="1" x14ac:dyDescent="0.25">
      <c r="A309" s="48"/>
      <c r="B309" s="48"/>
      <c r="C309" s="48"/>
      <c r="D309" s="48"/>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c r="BB309" s="12"/>
      <c r="BC309" s="12"/>
      <c r="BD309" s="12"/>
      <c r="BE309" s="12"/>
      <c r="BF309" s="12"/>
      <c r="BG309" s="12"/>
      <c r="BH309" s="12"/>
    </row>
    <row r="310" spans="1:60" ht="15.75" customHeight="1" x14ac:dyDescent="0.25">
      <c r="A310" s="48"/>
      <c r="B310" s="48"/>
      <c r="C310" s="48"/>
      <c r="D310" s="48"/>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row>
    <row r="311" spans="1:60" ht="15.75" customHeight="1" x14ac:dyDescent="0.25">
      <c r="A311" s="48"/>
      <c r="B311" s="48"/>
      <c r="C311" s="48"/>
      <c r="D311" s="48"/>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c r="BB311" s="12"/>
      <c r="BC311" s="12"/>
      <c r="BD311" s="12"/>
      <c r="BE311" s="12"/>
      <c r="BF311" s="12"/>
      <c r="BG311" s="12"/>
      <c r="BH311" s="12"/>
    </row>
    <row r="312" spans="1:60" ht="15.75" customHeight="1" x14ac:dyDescent="0.25">
      <c r="A312" s="48"/>
      <c r="B312" s="48"/>
      <c r="C312" s="48"/>
      <c r="D312" s="48"/>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c r="BB312" s="12"/>
      <c r="BC312" s="12"/>
      <c r="BD312" s="12"/>
      <c r="BE312" s="12"/>
      <c r="BF312" s="12"/>
      <c r="BG312" s="12"/>
      <c r="BH312" s="12"/>
    </row>
    <row r="313" spans="1:60" ht="15.75" customHeight="1" x14ac:dyDescent="0.25">
      <c r="A313" s="48"/>
      <c r="B313" s="48"/>
      <c r="C313" s="48"/>
      <c r="D313" s="48"/>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c r="BB313" s="12"/>
      <c r="BC313" s="12"/>
      <c r="BD313" s="12"/>
      <c r="BE313" s="12"/>
      <c r="BF313" s="12"/>
      <c r="BG313" s="12"/>
      <c r="BH313" s="12"/>
    </row>
    <row r="314" spans="1:60" ht="15.75" customHeight="1" x14ac:dyDescent="0.25">
      <c r="A314" s="48"/>
      <c r="B314" s="48"/>
      <c r="C314" s="48"/>
      <c r="D314" s="48"/>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c r="BB314" s="12"/>
      <c r="BC314" s="12"/>
      <c r="BD314" s="12"/>
      <c r="BE314" s="12"/>
      <c r="BF314" s="12"/>
      <c r="BG314" s="12"/>
      <c r="BH314" s="12"/>
    </row>
    <row r="315" spans="1:60" ht="15.75" customHeight="1" x14ac:dyDescent="0.25">
      <c r="A315" s="48"/>
      <c r="B315" s="48"/>
      <c r="C315" s="48"/>
      <c r="D315" s="48"/>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2"/>
      <c r="BA315" s="12"/>
      <c r="BB315" s="12"/>
      <c r="BC315" s="12"/>
      <c r="BD315" s="12"/>
      <c r="BE315" s="12"/>
      <c r="BF315" s="12"/>
      <c r="BG315" s="12"/>
      <c r="BH315" s="12"/>
    </row>
    <row r="316" spans="1:60" ht="15.75" customHeight="1" x14ac:dyDescent="0.25">
      <c r="A316" s="48"/>
      <c r="B316" s="48"/>
      <c r="C316" s="48"/>
      <c r="D316" s="48"/>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2"/>
      <c r="BA316" s="12"/>
      <c r="BB316" s="12"/>
      <c r="BC316" s="12"/>
      <c r="BD316" s="12"/>
      <c r="BE316" s="12"/>
      <c r="BF316" s="12"/>
      <c r="BG316" s="12"/>
      <c r="BH316" s="12"/>
    </row>
    <row r="317" spans="1:60" ht="15.75" customHeight="1" x14ac:dyDescent="0.25">
      <c r="A317" s="48"/>
      <c r="B317" s="48"/>
      <c r="C317" s="48"/>
      <c r="D317" s="48"/>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2"/>
      <c r="BA317" s="12"/>
      <c r="BB317" s="12"/>
      <c r="BC317" s="12"/>
      <c r="BD317" s="12"/>
      <c r="BE317" s="12"/>
      <c r="BF317" s="12"/>
      <c r="BG317" s="12"/>
      <c r="BH317" s="12"/>
    </row>
    <row r="318" spans="1:60" ht="15.75" customHeight="1" x14ac:dyDescent="0.25">
      <c r="A318" s="48"/>
      <c r="B318" s="48"/>
      <c r="C318" s="48"/>
      <c r="D318" s="48"/>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2"/>
      <c r="BA318" s="12"/>
      <c r="BB318" s="12"/>
      <c r="BC318" s="12"/>
      <c r="BD318" s="12"/>
      <c r="BE318" s="12"/>
      <c r="BF318" s="12"/>
      <c r="BG318" s="12"/>
      <c r="BH318" s="12"/>
    </row>
    <row r="319" spans="1:60" ht="15.75" customHeight="1" x14ac:dyDescent="0.25">
      <c r="A319" s="48"/>
      <c r="B319" s="48"/>
      <c r="C319" s="48"/>
      <c r="D319" s="48"/>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2"/>
      <c r="BA319" s="12"/>
      <c r="BB319" s="12"/>
      <c r="BC319" s="12"/>
      <c r="BD319" s="12"/>
      <c r="BE319" s="12"/>
      <c r="BF319" s="12"/>
      <c r="BG319" s="12"/>
      <c r="BH319" s="12"/>
    </row>
    <row r="320" spans="1:60" ht="15.75" customHeight="1" x14ac:dyDescent="0.25">
      <c r="A320" s="48"/>
      <c r="B320" s="48"/>
      <c r="C320" s="48"/>
      <c r="D320" s="48"/>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2"/>
      <c r="BA320" s="12"/>
      <c r="BB320" s="12"/>
      <c r="BC320" s="12"/>
      <c r="BD320" s="12"/>
      <c r="BE320" s="12"/>
      <c r="BF320" s="12"/>
      <c r="BG320" s="12"/>
      <c r="BH320" s="12"/>
    </row>
    <row r="321" spans="1:60" ht="15.75" customHeight="1" x14ac:dyDescent="0.25">
      <c r="A321" s="48"/>
      <c r="B321" s="48"/>
      <c r="C321" s="48"/>
      <c r="D321" s="48"/>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2"/>
      <c r="BA321" s="12"/>
      <c r="BB321" s="12"/>
      <c r="BC321" s="12"/>
      <c r="BD321" s="12"/>
      <c r="BE321" s="12"/>
      <c r="BF321" s="12"/>
      <c r="BG321" s="12"/>
      <c r="BH321" s="12"/>
    </row>
    <row r="322" spans="1:60" ht="15.75" customHeight="1" x14ac:dyDescent="0.25">
      <c r="A322" s="48"/>
      <c r="B322" s="48"/>
      <c r="C322" s="48"/>
      <c r="D322" s="48"/>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2"/>
      <c r="BA322" s="12"/>
      <c r="BB322" s="12"/>
      <c r="BC322" s="12"/>
      <c r="BD322" s="12"/>
      <c r="BE322" s="12"/>
      <c r="BF322" s="12"/>
      <c r="BG322" s="12"/>
      <c r="BH322" s="12"/>
    </row>
    <row r="323" spans="1:60" ht="15.75" customHeight="1" x14ac:dyDescent="0.25">
      <c r="A323" s="48"/>
      <c r="B323" s="48"/>
      <c r="C323" s="48"/>
      <c r="D323" s="48"/>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2"/>
      <c r="BA323" s="12"/>
      <c r="BB323" s="12"/>
      <c r="BC323" s="12"/>
      <c r="BD323" s="12"/>
      <c r="BE323" s="12"/>
      <c r="BF323" s="12"/>
      <c r="BG323" s="12"/>
      <c r="BH323" s="12"/>
    </row>
    <row r="324" spans="1:60" ht="15.75" customHeight="1" x14ac:dyDescent="0.25">
      <c r="A324" s="48"/>
      <c r="B324" s="48"/>
      <c r="C324" s="48"/>
      <c r="D324" s="48"/>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2"/>
      <c r="BA324" s="12"/>
      <c r="BB324" s="12"/>
      <c r="BC324" s="12"/>
      <c r="BD324" s="12"/>
      <c r="BE324" s="12"/>
      <c r="BF324" s="12"/>
      <c r="BG324" s="12"/>
      <c r="BH324" s="12"/>
    </row>
    <row r="325" spans="1:60" ht="15.75" customHeight="1" x14ac:dyDescent="0.25">
      <c r="A325" s="48"/>
      <c r="B325" s="48"/>
      <c r="C325" s="48"/>
      <c r="D325" s="48"/>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row>
    <row r="326" spans="1:60" ht="15.75" customHeight="1" x14ac:dyDescent="0.25">
      <c r="A326" s="48"/>
      <c r="B326" s="48"/>
      <c r="C326" s="48"/>
      <c r="D326" s="48"/>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row>
    <row r="327" spans="1:60" ht="15.75" customHeight="1" x14ac:dyDescent="0.25">
      <c r="A327" s="48"/>
      <c r="B327" s="48"/>
      <c r="C327" s="48"/>
      <c r="D327" s="48"/>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row>
    <row r="328" spans="1:60" ht="15.75" customHeight="1" x14ac:dyDescent="0.25">
      <c r="A328" s="48"/>
      <c r="B328" s="48"/>
      <c r="C328" s="48"/>
      <c r="D328" s="48"/>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row>
    <row r="329" spans="1:60" ht="15.75" customHeight="1" x14ac:dyDescent="0.25">
      <c r="A329" s="48"/>
      <c r="B329" s="48"/>
      <c r="C329" s="48"/>
      <c r="D329" s="48"/>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row>
    <row r="330" spans="1:60" ht="15.75" customHeight="1" x14ac:dyDescent="0.25">
      <c r="A330" s="48"/>
      <c r="B330" s="48"/>
      <c r="C330" s="48"/>
      <c r="D330" s="48"/>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row>
    <row r="331" spans="1:60" ht="15.75" customHeight="1" x14ac:dyDescent="0.25">
      <c r="A331" s="48"/>
      <c r="B331" s="48"/>
      <c r="C331" s="48"/>
      <c r="D331" s="48"/>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row>
    <row r="332" spans="1:60" ht="15.75" customHeight="1" x14ac:dyDescent="0.25">
      <c r="A332" s="48"/>
      <c r="B332" s="48"/>
      <c r="C332" s="48"/>
      <c r="D332" s="48"/>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row>
    <row r="333" spans="1:60" ht="15.75" customHeight="1" x14ac:dyDescent="0.25">
      <c r="A333" s="48"/>
      <c r="B333" s="48"/>
      <c r="C333" s="48"/>
      <c r="D333" s="48"/>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row>
    <row r="334" spans="1:60" ht="15.75" customHeight="1" x14ac:dyDescent="0.25">
      <c r="A334" s="48"/>
      <c r="B334" s="48"/>
      <c r="C334" s="48"/>
      <c r="D334" s="48"/>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row>
    <row r="335" spans="1:60" ht="15.75" customHeight="1" x14ac:dyDescent="0.25">
      <c r="A335" s="48"/>
      <c r="B335" s="48"/>
      <c r="C335" s="48"/>
      <c r="D335" s="48"/>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2"/>
      <c r="BA335" s="12"/>
      <c r="BB335" s="12"/>
      <c r="BC335" s="12"/>
      <c r="BD335" s="12"/>
      <c r="BE335" s="12"/>
      <c r="BF335" s="12"/>
      <c r="BG335" s="12"/>
      <c r="BH335" s="12"/>
    </row>
    <row r="336" spans="1:60" ht="15.75" customHeight="1" x14ac:dyDescent="0.25">
      <c r="A336" s="48"/>
      <c r="B336" s="48"/>
      <c r="C336" s="48"/>
      <c r="D336" s="48"/>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2"/>
      <c r="BA336" s="12"/>
      <c r="BB336" s="12"/>
      <c r="BC336" s="12"/>
      <c r="BD336" s="12"/>
      <c r="BE336" s="12"/>
      <c r="BF336" s="12"/>
      <c r="BG336" s="12"/>
      <c r="BH336" s="12"/>
    </row>
    <row r="337" spans="1:60" ht="15.75" customHeight="1" x14ac:dyDescent="0.25">
      <c r="A337" s="48"/>
      <c r="B337" s="48"/>
      <c r="C337" s="48"/>
      <c r="D337" s="48"/>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2"/>
      <c r="BA337" s="12"/>
      <c r="BB337" s="12"/>
      <c r="BC337" s="12"/>
      <c r="BD337" s="12"/>
      <c r="BE337" s="12"/>
      <c r="BF337" s="12"/>
      <c r="BG337" s="12"/>
      <c r="BH337" s="12"/>
    </row>
    <row r="338" spans="1:60" ht="15.75" customHeight="1" x14ac:dyDescent="0.25">
      <c r="A338" s="48"/>
      <c r="B338" s="48"/>
      <c r="C338" s="48"/>
      <c r="D338" s="48"/>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2"/>
      <c r="BA338" s="12"/>
      <c r="BB338" s="12"/>
      <c r="BC338" s="12"/>
      <c r="BD338" s="12"/>
      <c r="BE338" s="12"/>
      <c r="BF338" s="12"/>
      <c r="BG338" s="12"/>
      <c r="BH338" s="12"/>
    </row>
    <row r="339" spans="1:60" ht="15.75" customHeight="1" x14ac:dyDescent="0.25">
      <c r="A339" s="48"/>
      <c r="B339" s="48"/>
      <c r="C339" s="48"/>
      <c r="D339" s="48"/>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row>
    <row r="340" spans="1:60" ht="15.75" customHeight="1" x14ac:dyDescent="0.25">
      <c r="A340" s="48"/>
      <c r="B340" s="48"/>
      <c r="C340" s="48"/>
      <c r="D340" s="48"/>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2"/>
      <c r="BA340" s="12"/>
      <c r="BB340" s="12"/>
      <c r="BC340" s="12"/>
      <c r="BD340" s="12"/>
      <c r="BE340" s="12"/>
      <c r="BF340" s="12"/>
      <c r="BG340" s="12"/>
      <c r="BH340" s="12"/>
    </row>
    <row r="341" spans="1:60" ht="15.75" customHeight="1" x14ac:dyDescent="0.25">
      <c r="A341" s="48"/>
      <c r="B341" s="48"/>
      <c r="C341" s="48"/>
      <c r="D341" s="48"/>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2"/>
      <c r="BA341" s="12"/>
      <c r="BB341" s="12"/>
      <c r="BC341" s="12"/>
      <c r="BD341" s="12"/>
      <c r="BE341" s="12"/>
      <c r="BF341" s="12"/>
      <c r="BG341" s="12"/>
      <c r="BH341" s="12"/>
    </row>
    <row r="342" spans="1:60" ht="15.75" customHeight="1" x14ac:dyDescent="0.25">
      <c r="A342" s="48"/>
      <c r="B342" s="48"/>
      <c r="C342" s="48"/>
      <c r="D342" s="48"/>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2"/>
      <c r="BA342" s="12"/>
      <c r="BB342" s="12"/>
      <c r="BC342" s="12"/>
      <c r="BD342" s="12"/>
      <c r="BE342" s="12"/>
      <c r="BF342" s="12"/>
      <c r="BG342" s="12"/>
      <c r="BH342" s="12"/>
    </row>
    <row r="343" spans="1:60" ht="15.75" customHeight="1" x14ac:dyDescent="0.25">
      <c r="A343" s="48"/>
      <c r="B343" s="48"/>
      <c r="C343" s="48"/>
      <c r="D343" s="48"/>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2"/>
      <c r="BA343" s="12"/>
      <c r="BB343" s="12"/>
      <c r="BC343" s="12"/>
      <c r="BD343" s="12"/>
      <c r="BE343" s="12"/>
      <c r="BF343" s="12"/>
      <c r="BG343" s="12"/>
      <c r="BH343" s="12"/>
    </row>
    <row r="344" spans="1:60" ht="15.75" customHeight="1" x14ac:dyDescent="0.25">
      <c r="A344" s="48"/>
      <c r="B344" s="48"/>
      <c r="C344" s="48"/>
      <c r="D344" s="48"/>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2"/>
      <c r="BA344" s="12"/>
      <c r="BB344" s="12"/>
      <c r="BC344" s="12"/>
      <c r="BD344" s="12"/>
      <c r="BE344" s="12"/>
      <c r="BF344" s="12"/>
      <c r="BG344" s="12"/>
      <c r="BH344" s="12"/>
    </row>
    <row r="345" spans="1:60" ht="15.75" customHeight="1" x14ac:dyDescent="0.25">
      <c r="A345" s="48"/>
      <c r="B345" s="48"/>
      <c r="C345" s="48"/>
      <c r="D345" s="48"/>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2"/>
      <c r="BA345" s="12"/>
      <c r="BB345" s="12"/>
      <c r="BC345" s="12"/>
      <c r="BD345" s="12"/>
      <c r="BE345" s="12"/>
      <c r="BF345" s="12"/>
      <c r="BG345" s="12"/>
      <c r="BH345" s="12"/>
    </row>
    <row r="346" spans="1:60" ht="15.75" customHeight="1" x14ac:dyDescent="0.25">
      <c r="A346" s="48"/>
      <c r="B346" s="48"/>
      <c r="C346" s="48"/>
      <c r="D346" s="48"/>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row>
    <row r="347" spans="1:60" ht="15.75" customHeight="1" x14ac:dyDescent="0.25">
      <c r="A347" s="48"/>
      <c r="B347" s="48"/>
      <c r="C347" s="48"/>
      <c r="D347" s="48"/>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row>
    <row r="348" spans="1:60" ht="15.75" customHeight="1" x14ac:dyDescent="0.25">
      <c r="A348" s="48"/>
      <c r="B348" s="48"/>
      <c r="C348" s="48"/>
      <c r="D348" s="48"/>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row>
    <row r="349" spans="1:60" ht="15.75" customHeight="1" x14ac:dyDescent="0.25">
      <c r="A349" s="48"/>
      <c r="B349" s="48"/>
      <c r="C349" s="48"/>
      <c r="D349" s="48"/>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row>
    <row r="350" spans="1:60" ht="15.75" customHeight="1" x14ac:dyDescent="0.25">
      <c r="A350" s="48"/>
      <c r="B350" s="48"/>
      <c r="C350" s="48"/>
      <c r="D350" s="48"/>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row>
    <row r="351" spans="1:60" ht="15.75" customHeight="1" x14ac:dyDescent="0.25">
      <c r="A351" s="48"/>
      <c r="B351" s="48"/>
      <c r="C351" s="48"/>
      <c r="D351" s="48"/>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row>
    <row r="352" spans="1:60" ht="15.75" customHeight="1" x14ac:dyDescent="0.25">
      <c r="A352" s="48"/>
      <c r="B352" s="48"/>
      <c r="C352" s="48"/>
      <c r="D352" s="48"/>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row>
    <row r="353" spans="1:60" ht="15.75" customHeight="1" x14ac:dyDescent="0.25">
      <c r="A353" s="48"/>
      <c r="B353" s="48"/>
      <c r="C353" s="48"/>
      <c r="D353" s="48"/>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2"/>
      <c r="BA353" s="12"/>
      <c r="BB353" s="12"/>
      <c r="BC353" s="12"/>
      <c r="BD353" s="12"/>
      <c r="BE353" s="12"/>
      <c r="BF353" s="12"/>
      <c r="BG353" s="12"/>
      <c r="BH353" s="12"/>
    </row>
    <row r="354" spans="1:60" ht="15.75" customHeight="1" x14ac:dyDescent="0.25">
      <c r="A354" s="48"/>
      <c r="B354" s="48"/>
      <c r="C354" s="48"/>
      <c r="D354" s="48"/>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2"/>
      <c r="BA354" s="12"/>
      <c r="BB354" s="12"/>
      <c r="BC354" s="12"/>
      <c r="BD354" s="12"/>
      <c r="BE354" s="12"/>
      <c r="BF354" s="12"/>
      <c r="BG354" s="12"/>
      <c r="BH354" s="12"/>
    </row>
    <row r="355" spans="1:60" ht="15.75" customHeight="1" x14ac:dyDescent="0.25">
      <c r="A355" s="48"/>
      <c r="B355" s="48"/>
      <c r="C355" s="48"/>
      <c r="D355" s="48"/>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2"/>
      <c r="BA355" s="12"/>
      <c r="BB355" s="12"/>
      <c r="BC355" s="12"/>
      <c r="BD355" s="12"/>
      <c r="BE355" s="12"/>
      <c r="BF355" s="12"/>
      <c r="BG355" s="12"/>
      <c r="BH355" s="12"/>
    </row>
    <row r="356" spans="1:60" ht="15.75" customHeight="1" x14ac:dyDescent="0.25">
      <c r="A356" s="48"/>
      <c r="B356" s="48"/>
      <c r="C356" s="48"/>
      <c r="D356" s="48"/>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2"/>
      <c r="BA356" s="12"/>
      <c r="BB356" s="12"/>
      <c r="BC356" s="12"/>
      <c r="BD356" s="12"/>
      <c r="BE356" s="12"/>
      <c r="BF356" s="12"/>
      <c r="BG356" s="12"/>
      <c r="BH356" s="12"/>
    </row>
    <row r="357" spans="1:60" ht="15.75" customHeight="1" x14ac:dyDescent="0.25">
      <c r="A357" s="48"/>
      <c r="B357" s="48"/>
      <c r="C357" s="48"/>
      <c r="D357" s="48"/>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2"/>
      <c r="BA357" s="12"/>
      <c r="BB357" s="12"/>
      <c r="BC357" s="12"/>
      <c r="BD357" s="12"/>
      <c r="BE357" s="12"/>
      <c r="BF357" s="12"/>
      <c r="BG357" s="12"/>
      <c r="BH357" s="12"/>
    </row>
    <row r="358" spans="1:60" ht="15.75" customHeight="1" x14ac:dyDescent="0.25">
      <c r="A358" s="48"/>
      <c r="B358" s="48"/>
      <c r="C358" s="48"/>
      <c r="D358" s="48"/>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2"/>
      <c r="BA358" s="12"/>
      <c r="BB358" s="12"/>
      <c r="BC358" s="12"/>
      <c r="BD358" s="12"/>
      <c r="BE358" s="12"/>
      <c r="BF358" s="12"/>
      <c r="BG358" s="12"/>
      <c r="BH358" s="12"/>
    </row>
    <row r="359" spans="1:60" ht="15.75" customHeight="1" x14ac:dyDescent="0.25">
      <c r="A359" s="48"/>
      <c r="B359" s="48"/>
      <c r="C359" s="48"/>
      <c r="D359" s="48"/>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2"/>
      <c r="BA359" s="12"/>
      <c r="BB359" s="12"/>
      <c r="BC359" s="12"/>
      <c r="BD359" s="12"/>
      <c r="BE359" s="12"/>
      <c r="BF359" s="12"/>
      <c r="BG359" s="12"/>
      <c r="BH359" s="12"/>
    </row>
    <row r="360" spans="1:60" ht="15.75" customHeight="1" x14ac:dyDescent="0.25">
      <c r="A360" s="48"/>
      <c r="B360" s="48"/>
      <c r="C360" s="48"/>
      <c r="D360" s="48"/>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2"/>
      <c r="BA360" s="12"/>
      <c r="BB360" s="12"/>
      <c r="BC360" s="12"/>
      <c r="BD360" s="12"/>
      <c r="BE360" s="12"/>
      <c r="BF360" s="12"/>
      <c r="BG360" s="12"/>
      <c r="BH360" s="12"/>
    </row>
    <row r="361" spans="1:60" ht="15.75" customHeight="1" x14ac:dyDescent="0.25">
      <c r="A361" s="48"/>
      <c r="B361" s="48"/>
      <c r="C361" s="48"/>
      <c r="D361" s="48"/>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2"/>
      <c r="BA361" s="12"/>
      <c r="BB361" s="12"/>
      <c r="BC361" s="12"/>
      <c r="BD361" s="12"/>
      <c r="BE361" s="12"/>
      <c r="BF361" s="12"/>
      <c r="BG361" s="12"/>
      <c r="BH361" s="12"/>
    </row>
    <row r="362" spans="1:60" ht="15.75" customHeight="1" x14ac:dyDescent="0.25">
      <c r="A362" s="48"/>
      <c r="B362" s="48"/>
      <c r="C362" s="48"/>
      <c r="D362" s="48"/>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2"/>
      <c r="BA362" s="12"/>
      <c r="BB362" s="12"/>
      <c r="BC362" s="12"/>
      <c r="BD362" s="12"/>
      <c r="BE362" s="12"/>
      <c r="BF362" s="12"/>
      <c r="BG362" s="12"/>
      <c r="BH362" s="12"/>
    </row>
    <row r="363" spans="1:60" ht="15.75" customHeight="1" x14ac:dyDescent="0.25">
      <c r="A363" s="48"/>
      <c r="B363" s="48"/>
      <c r="C363" s="48"/>
      <c r="D363" s="48"/>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2"/>
      <c r="BA363" s="12"/>
      <c r="BB363" s="12"/>
      <c r="BC363" s="12"/>
      <c r="BD363" s="12"/>
      <c r="BE363" s="12"/>
      <c r="BF363" s="12"/>
      <c r="BG363" s="12"/>
      <c r="BH363" s="12"/>
    </row>
    <row r="364" spans="1:60" ht="15.75" customHeight="1" x14ac:dyDescent="0.25">
      <c r="A364" s="48"/>
      <c r="B364" s="48"/>
      <c r="C364" s="48"/>
      <c r="D364" s="48"/>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2"/>
      <c r="BA364" s="12"/>
      <c r="BB364" s="12"/>
      <c r="BC364" s="12"/>
      <c r="BD364" s="12"/>
      <c r="BE364" s="12"/>
      <c r="BF364" s="12"/>
      <c r="BG364" s="12"/>
      <c r="BH364" s="12"/>
    </row>
    <row r="365" spans="1:60" ht="15.75" customHeight="1" x14ac:dyDescent="0.25">
      <c r="A365" s="48"/>
      <c r="B365" s="48"/>
      <c r="C365" s="48"/>
      <c r="D365" s="48"/>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2"/>
      <c r="BA365" s="12"/>
      <c r="BB365" s="12"/>
      <c r="BC365" s="12"/>
      <c r="BD365" s="12"/>
      <c r="BE365" s="12"/>
      <c r="BF365" s="12"/>
      <c r="BG365" s="12"/>
      <c r="BH365" s="12"/>
    </row>
    <row r="366" spans="1:60" ht="15.75" customHeight="1" x14ac:dyDescent="0.25">
      <c r="A366" s="48"/>
      <c r="B366" s="48"/>
      <c r="C366" s="48"/>
      <c r="D366" s="48"/>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2"/>
      <c r="BA366" s="12"/>
      <c r="BB366" s="12"/>
      <c r="BC366" s="12"/>
      <c r="BD366" s="12"/>
      <c r="BE366" s="12"/>
      <c r="BF366" s="12"/>
      <c r="BG366" s="12"/>
      <c r="BH366" s="12"/>
    </row>
    <row r="367" spans="1:60" ht="15.75" customHeight="1" x14ac:dyDescent="0.25">
      <c r="A367" s="48"/>
      <c r="B367" s="48"/>
      <c r="C367" s="48"/>
      <c r="D367" s="48"/>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2"/>
      <c r="BA367" s="12"/>
      <c r="BB367" s="12"/>
      <c r="BC367" s="12"/>
      <c r="BD367" s="12"/>
      <c r="BE367" s="12"/>
      <c r="BF367" s="12"/>
      <c r="BG367" s="12"/>
      <c r="BH367" s="12"/>
    </row>
    <row r="368" spans="1:60" ht="15.75" customHeight="1" x14ac:dyDescent="0.25">
      <c r="A368" s="48"/>
      <c r="B368" s="48"/>
      <c r="C368" s="48"/>
      <c r="D368" s="48"/>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2"/>
      <c r="BA368" s="12"/>
      <c r="BB368" s="12"/>
      <c r="BC368" s="12"/>
      <c r="BD368" s="12"/>
      <c r="BE368" s="12"/>
      <c r="BF368" s="12"/>
      <c r="BG368" s="12"/>
      <c r="BH368" s="12"/>
    </row>
    <row r="369" spans="1:60" ht="15.75" customHeight="1" x14ac:dyDescent="0.25">
      <c r="A369" s="48"/>
      <c r="B369" s="48"/>
      <c r="C369" s="48"/>
      <c r="D369" s="48"/>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2"/>
      <c r="BA369" s="12"/>
      <c r="BB369" s="12"/>
      <c r="BC369" s="12"/>
      <c r="BD369" s="12"/>
      <c r="BE369" s="12"/>
      <c r="BF369" s="12"/>
      <c r="BG369" s="12"/>
      <c r="BH369" s="12"/>
    </row>
    <row r="370" spans="1:60" ht="15.75" customHeight="1" x14ac:dyDescent="0.25">
      <c r="A370" s="48"/>
      <c r="B370" s="48"/>
      <c r="C370" s="48"/>
      <c r="D370" s="48"/>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2"/>
      <c r="BA370" s="12"/>
      <c r="BB370" s="12"/>
      <c r="BC370" s="12"/>
      <c r="BD370" s="12"/>
      <c r="BE370" s="12"/>
      <c r="BF370" s="12"/>
      <c r="BG370" s="12"/>
      <c r="BH370" s="12"/>
    </row>
    <row r="371" spans="1:60" ht="15.75" customHeight="1" x14ac:dyDescent="0.25">
      <c r="A371" s="48"/>
      <c r="B371" s="48"/>
      <c r="C371" s="48"/>
      <c r="D371" s="48"/>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2"/>
      <c r="BA371" s="12"/>
      <c r="BB371" s="12"/>
      <c r="BC371" s="12"/>
      <c r="BD371" s="12"/>
      <c r="BE371" s="12"/>
      <c r="BF371" s="12"/>
      <c r="BG371" s="12"/>
      <c r="BH371" s="12"/>
    </row>
    <row r="372" spans="1:60" ht="15.75" customHeight="1" x14ac:dyDescent="0.25">
      <c r="A372" s="48"/>
      <c r="B372" s="48"/>
      <c r="C372" s="48"/>
      <c r="D372" s="48"/>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2"/>
      <c r="BA372" s="12"/>
      <c r="BB372" s="12"/>
      <c r="BC372" s="12"/>
      <c r="BD372" s="12"/>
      <c r="BE372" s="12"/>
      <c r="BF372" s="12"/>
      <c r="BG372" s="12"/>
      <c r="BH372" s="12"/>
    </row>
    <row r="373" spans="1:60" ht="15.75" customHeight="1" x14ac:dyDescent="0.25">
      <c r="A373" s="48"/>
      <c r="B373" s="48"/>
      <c r="C373" s="48"/>
      <c r="D373" s="48"/>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2"/>
      <c r="BA373" s="12"/>
      <c r="BB373" s="12"/>
      <c r="BC373" s="12"/>
      <c r="BD373" s="12"/>
      <c r="BE373" s="12"/>
      <c r="BF373" s="12"/>
      <c r="BG373" s="12"/>
      <c r="BH373" s="12"/>
    </row>
    <row r="374" spans="1:60" ht="15.75" customHeight="1" x14ac:dyDescent="0.25">
      <c r="A374" s="48"/>
      <c r="B374" s="48"/>
      <c r="C374" s="48"/>
      <c r="D374" s="48"/>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2"/>
      <c r="BA374" s="12"/>
      <c r="BB374" s="12"/>
      <c r="BC374" s="12"/>
      <c r="BD374" s="12"/>
      <c r="BE374" s="12"/>
      <c r="BF374" s="12"/>
      <c r="BG374" s="12"/>
      <c r="BH374" s="12"/>
    </row>
    <row r="375" spans="1:60" ht="15.75" customHeight="1" x14ac:dyDescent="0.25">
      <c r="A375" s="48"/>
      <c r="B375" s="48"/>
      <c r="C375" s="48"/>
      <c r="D375" s="48"/>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2"/>
      <c r="BA375" s="12"/>
      <c r="BB375" s="12"/>
      <c r="BC375" s="12"/>
      <c r="BD375" s="12"/>
      <c r="BE375" s="12"/>
      <c r="BF375" s="12"/>
      <c r="BG375" s="12"/>
      <c r="BH375" s="12"/>
    </row>
    <row r="376" spans="1:60" ht="15.75" customHeight="1" x14ac:dyDescent="0.25">
      <c r="A376" s="48"/>
      <c r="B376" s="48"/>
      <c r="C376" s="48"/>
      <c r="D376" s="48"/>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2"/>
      <c r="BA376" s="12"/>
      <c r="BB376" s="12"/>
      <c r="BC376" s="12"/>
      <c r="BD376" s="12"/>
      <c r="BE376" s="12"/>
      <c r="BF376" s="12"/>
      <c r="BG376" s="12"/>
      <c r="BH376" s="12"/>
    </row>
    <row r="377" spans="1:60" ht="15.75" customHeight="1" x14ac:dyDescent="0.25">
      <c r="A377" s="48"/>
      <c r="B377" s="48"/>
      <c r="C377" s="48"/>
      <c r="D377" s="48"/>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row>
    <row r="378" spans="1:60" ht="15.75" customHeight="1" x14ac:dyDescent="0.25">
      <c r="A378" s="48"/>
      <c r="B378" s="48"/>
      <c r="C378" s="48"/>
      <c r="D378" s="48"/>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2"/>
      <c r="BA378" s="12"/>
      <c r="BB378" s="12"/>
      <c r="BC378" s="12"/>
      <c r="BD378" s="12"/>
      <c r="BE378" s="12"/>
      <c r="BF378" s="12"/>
      <c r="BG378" s="12"/>
      <c r="BH378" s="12"/>
    </row>
    <row r="379" spans="1:60" ht="15.75" customHeight="1" x14ac:dyDescent="0.25">
      <c r="A379" s="48"/>
      <c r="B379" s="48"/>
      <c r="C379" s="48"/>
      <c r="D379" s="48"/>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2"/>
      <c r="BA379" s="12"/>
      <c r="BB379" s="12"/>
      <c r="BC379" s="12"/>
      <c r="BD379" s="12"/>
      <c r="BE379" s="12"/>
      <c r="BF379" s="12"/>
      <c r="BG379" s="12"/>
      <c r="BH379" s="12"/>
    </row>
    <row r="380" spans="1:60" ht="15.75" customHeight="1" x14ac:dyDescent="0.25">
      <c r="A380" s="48"/>
      <c r="B380" s="48"/>
      <c r="C380" s="48"/>
      <c r="D380" s="48"/>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2"/>
      <c r="BA380" s="12"/>
      <c r="BB380" s="12"/>
      <c r="BC380" s="12"/>
      <c r="BD380" s="12"/>
      <c r="BE380" s="12"/>
      <c r="BF380" s="12"/>
      <c r="BG380" s="12"/>
      <c r="BH380" s="12"/>
    </row>
    <row r="381" spans="1:60" ht="15.75" customHeight="1" x14ac:dyDescent="0.25">
      <c r="A381" s="48"/>
      <c r="B381" s="48"/>
      <c r="C381" s="48"/>
      <c r="D381" s="48"/>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2"/>
      <c r="BA381" s="12"/>
      <c r="BB381" s="12"/>
      <c r="BC381" s="12"/>
      <c r="BD381" s="12"/>
      <c r="BE381" s="12"/>
      <c r="BF381" s="12"/>
      <c r="BG381" s="12"/>
      <c r="BH381" s="12"/>
    </row>
    <row r="382" spans="1:60" ht="15.75" customHeight="1" x14ac:dyDescent="0.25">
      <c r="A382" s="48"/>
      <c r="B382" s="48"/>
      <c r="C382" s="48"/>
      <c r="D382" s="48"/>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row>
    <row r="383" spans="1:60" ht="15.75" customHeight="1" x14ac:dyDescent="0.25">
      <c r="A383" s="48"/>
      <c r="B383" s="48"/>
      <c r="C383" s="48"/>
      <c r="D383" s="48"/>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2"/>
      <c r="BA383" s="12"/>
      <c r="BB383" s="12"/>
      <c r="BC383" s="12"/>
      <c r="BD383" s="12"/>
      <c r="BE383" s="12"/>
      <c r="BF383" s="12"/>
      <c r="BG383" s="12"/>
      <c r="BH383" s="12"/>
    </row>
    <row r="384" spans="1:60" ht="15.75" customHeight="1" x14ac:dyDescent="0.25">
      <c r="A384" s="48"/>
      <c r="B384" s="48"/>
      <c r="C384" s="48"/>
      <c r="D384" s="48"/>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2"/>
      <c r="BA384" s="12"/>
      <c r="BB384" s="12"/>
      <c r="BC384" s="12"/>
      <c r="BD384" s="12"/>
      <c r="BE384" s="12"/>
      <c r="BF384" s="12"/>
      <c r="BG384" s="12"/>
      <c r="BH384" s="12"/>
    </row>
    <row r="385" spans="1:60" ht="15.75" customHeight="1" x14ac:dyDescent="0.25">
      <c r="A385" s="48"/>
      <c r="B385" s="48"/>
      <c r="C385" s="48"/>
      <c r="D385" s="48"/>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2"/>
      <c r="BA385" s="12"/>
      <c r="BB385" s="12"/>
      <c r="BC385" s="12"/>
      <c r="BD385" s="12"/>
      <c r="BE385" s="12"/>
      <c r="BF385" s="12"/>
      <c r="BG385" s="12"/>
      <c r="BH385" s="12"/>
    </row>
    <row r="386" spans="1:60" ht="15.75" customHeight="1" x14ac:dyDescent="0.25">
      <c r="A386" s="48"/>
      <c r="B386" s="48"/>
      <c r="C386" s="48"/>
      <c r="D386" s="48"/>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2"/>
      <c r="BA386" s="12"/>
      <c r="BB386" s="12"/>
      <c r="BC386" s="12"/>
      <c r="BD386" s="12"/>
      <c r="BE386" s="12"/>
      <c r="BF386" s="12"/>
      <c r="BG386" s="12"/>
      <c r="BH386" s="12"/>
    </row>
    <row r="387" spans="1:60" ht="15.75" customHeight="1" x14ac:dyDescent="0.25">
      <c r="A387" s="48"/>
      <c r="B387" s="48"/>
      <c r="C387" s="48"/>
      <c r="D387" s="48"/>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2"/>
      <c r="BA387" s="12"/>
      <c r="BB387" s="12"/>
      <c r="BC387" s="12"/>
      <c r="BD387" s="12"/>
      <c r="BE387" s="12"/>
      <c r="BF387" s="12"/>
      <c r="BG387" s="12"/>
      <c r="BH387" s="12"/>
    </row>
    <row r="388" spans="1:60" ht="15.75" customHeight="1" x14ac:dyDescent="0.25">
      <c r="A388" s="48"/>
      <c r="B388" s="48"/>
      <c r="C388" s="48"/>
      <c r="D388" s="48"/>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2"/>
      <c r="BA388" s="12"/>
      <c r="BB388" s="12"/>
      <c r="BC388" s="12"/>
      <c r="BD388" s="12"/>
      <c r="BE388" s="12"/>
      <c r="BF388" s="12"/>
      <c r="BG388" s="12"/>
      <c r="BH388" s="12"/>
    </row>
    <row r="389" spans="1:60" ht="15.75" customHeight="1" x14ac:dyDescent="0.25">
      <c r="A389" s="48"/>
      <c r="B389" s="48"/>
      <c r="C389" s="48"/>
      <c r="D389" s="48"/>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2"/>
      <c r="BA389" s="12"/>
      <c r="BB389" s="12"/>
      <c r="BC389" s="12"/>
      <c r="BD389" s="12"/>
      <c r="BE389" s="12"/>
      <c r="BF389" s="12"/>
      <c r="BG389" s="12"/>
      <c r="BH389" s="12"/>
    </row>
    <row r="390" spans="1:60" ht="15.75" customHeight="1" x14ac:dyDescent="0.25">
      <c r="A390" s="48"/>
      <c r="B390" s="48"/>
      <c r="C390" s="48"/>
      <c r="D390" s="48"/>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2"/>
      <c r="BA390" s="12"/>
      <c r="BB390" s="12"/>
      <c r="BC390" s="12"/>
      <c r="BD390" s="12"/>
      <c r="BE390" s="12"/>
      <c r="BF390" s="12"/>
      <c r="BG390" s="12"/>
      <c r="BH390" s="12"/>
    </row>
    <row r="391" spans="1:60" ht="15.75" customHeight="1" x14ac:dyDescent="0.25">
      <c r="A391" s="48"/>
      <c r="B391" s="48"/>
      <c r="C391" s="48"/>
      <c r="D391" s="48"/>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2"/>
      <c r="BA391" s="12"/>
      <c r="BB391" s="12"/>
      <c r="BC391" s="12"/>
      <c r="BD391" s="12"/>
      <c r="BE391" s="12"/>
      <c r="BF391" s="12"/>
      <c r="BG391" s="12"/>
      <c r="BH391" s="12"/>
    </row>
    <row r="392" spans="1:60" ht="15.75" customHeight="1" x14ac:dyDescent="0.25">
      <c r="A392" s="48"/>
      <c r="B392" s="48"/>
      <c r="C392" s="48"/>
      <c r="D392" s="48"/>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2"/>
      <c r="BA392" s="12"/>
      <c r="BB392" s="12"/>
      <c r="BC392" s="12"/>
      <c r="BD392" s="12"/>
      <c r="BE392" s="12"/>
      <c r="BF392" s="12"/>
      <c r="BG392" s="12"/>
      <c r="BH392" s="12"/>
    </row>
    <row r="393" spans="1:60" ht="15.75" customHeight="1" x14ac:dyDescent="0.25">
      <c r="A393" s="48"/>
      <c r="B393" s="48"/>
      <c r="C393" s="48"/>
      <c r="D393" s="48"/>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2"/>
      <c r="BA393" s="12"/>
      <c r="BB393" s="12"/>
      <c r="BC393" s="12"/>
      <c r="BD393" s="12"/>
      <c r="BE393" s="12"/>
      <c r="BF393" s="12"/>
      <c r="BG393" s="12"/>
      <c r="BH393" s="12"/>
    </row>
    <row r="394" spans="1:60" ht="15.75" customHeight="1" x14ac:dyDescent="0.25">
      <c r="A394" s="48"/>
      <c r="B394" s="48"/>
      <c r="C394" s="48"/>
      <c r="D394" s="48"/>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2"/>
      <c r="BA394" s="12"/>
      <c r="BB394" s="12"/>
      <c r="BC394" s="12"/>
      <c r="BD394" s="12"/>
      <c r="BE394" s="12"/>
      <c r="BF394" s="12"/>
      <c r="BG394" s="12"/>
      <c r="BH394" s="12"/>
    </row>
    <row r="395" spans="1:60" ht="15.75" customHeight="1" x14ac:dyDescent="0.25">
      <c r="A395" s="48"/>
      <c r="B395" s="48"/>
      <c r="C395" s="48"/>
      <c r="D395" s="48"/>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2"/>
      <c r="BA395" s="12"/>
      <c r="BB395" s="12"/>
      <c r="BC395" s="12"/>
      <c r="BD395" s="12"/>
      <c r="BE395" s="12"/>
      <c r="BF395" s="12"/>
      <c r="BG395" s="12"/>
      <c r="BH395" s="12"/>
    </row>
    <row r="396" spans="1:60" ht="15.75" customHeight="1" x14ac:dyDescent="0.25">
      <c r="A396" s="48"/>
      <c r="B396" s="48"/>
      <c r="C396" s="48"/>
      <c r="D396" s="48"/>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2"/>
      <c r="BA396" s="12"/>
      <c r="BB396" s="12"/>
      <c r="BC396" s="12"/>
      <c r="BD396" s="12"/>
      <c r="BE396" s="12"/>
      <c r="BF396" s="12"/>
      <c r="BG396" s="12"/>
      <c r="BH396" s="12"/>
    </row>
    <row r="397" spans="1:60" ht="15.75" customHeight="1" x14ac:dyDescent="0.25">
      <c r="A397" s="48"/>
      <c r="B397" s="48"/>
      <c r="C397" s="48"/>
      <c r="D397" s="48"/>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2"/>
      <c r="BA397" s="12"/>
      <c r="BB397" s="12"/>
      <c r="BC397" s="12"/>
      <c r="BD397" s="12"/>
      <c r="BE397" s="12"/>
      <c r="BF397" s="12"/>
      <c r="BG397" s="12"/>
      <c r="BH397" s="12"/>
    </row>
    <row r="398" spans="1:60" ht="15.75" customHeight="1" x14ac:dyDescent="0.25">
      <c r="A398" s="48"/>
      <c r="B398" s="48"/>
      <c r="C398" s="48"/>
      <c r="D398" s="48"/>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2"/>
      <c r="BA398" s="12"/>
      <c r="BB398" s="12"/>
      <c r="BC398" s="12"/>
      <c r="BD398" s="12"/>
      <c r="BE398" s="12"/>
      <c r="BF398" s="12"/>
      <c r="BG398" s="12"/>
      <c r="BH398" s="12"/>
    </row>
    <row r="399" spans="1:60" ht="15.75" customHeight="1" x14ac:dyDescent="0.25">
      <c r="A399" s="48"/>
      <c r="B399" s="48"/>
      <c r="C399" s="48"/>
      <c r="D399" s="48"/>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2"/>
      <c r="BA399" s="12"/>
      <c r="BB399" s="12"/>
      <c r="BC399" s="12"/>
      <c r="BD399" s="12"/>
      <c r="BE399" s="12"/>
      <c r="BF399" s="12"/>
      <c r="BG399" s="12"/>
      <c r="BH399" s="12"/>
    </row>
    <row r="400" spans="1:60" ht="15.75" customHeight="1" x14ac:dyDescent="0.25">
      <c r="A400" s="48"/>
      <c r="B400" s="48"/>
      <c r="C400" s="48"/>
      <c r="D400" s="48"/>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2"/>
      <c r="BA400" s="12"/>
      <c r="BB400" s="12"/>
      <c r="BC400" s="12"/>
      <c r="BD400" s="12"/>
      <c r="BE400" s="12"/>
      <c r="BF400" s="12"/>
      <c r="BG400" s="12"/>
      <c r="BH400" s="12"/>
    </row>
    <row r="401" spans="1:60" ht="15.75" customHeight="1" x14ac:dyDescent="0.25">
      <c r="A401" s="48"/>
      <c r="B401" s="48"/>
      <c r="C401" s="48"/>
      <c r="D401" s="48"/>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2"/>
      <c r="BB401" s="12"/>
      <c r="BC401" s="12"/>
      <c r="BD401" s="12"/>
      <c r="BE401" s="12"/>
      <c r="BF401" s="12"/>
      <c r="BG401" s="12"/>
      <c r="BH401" s="12"/>
    </row>
    <row r="402" spans="1:60" ht="15.75" customHeight="1" x14ac:dyDescent="0.25">
      <c r="A402" s="48"/>
      <c r="B402" s="48"/>
      <c r="C402" s="48"/>
      <c r="D402" s="48"/>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2"/>
      <c r="BA402" s="12"/>
      <c r="BB402" s="12"/>
      <c r="BC402" s="12"/>
      <c r="BD402" s="12"/>
      <c r="BE402" s="12"/>
      <c r="BF402" s="12"/>
      <c r="BG402" s="12"/>
      <c r="BH402" s="12"/>
    </row>
    <row r="403" spans="1:60" ht="15.75" customHeight="1" x14ac:dyDescent="0.25">
      <c r="A403" s="48"/>
      <c r="B403" s="48"/>
      <c r="C403" s="48"/>
      <c r="D403" s="48"/>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2"/>
      <c r="BA403" s="12"/>
      <c r="BB403" s="12"/>
      <c r="BC403" s="12"/>
      <c r="BD403" s="12"/>
      <c r="BE403" s="12"/>
      <c r="BF403" s="12"/>
      <c r="BG403" s="12"/>
      <c r="BH403" s="12"/>
    </row>
    <row r="404" spans="1:60" ht="15.75" customHeight="1" x14ac:dyDescent="0.25">
      <c r="A404" s="48"/>
      <c r="B404" s="48"/>
      <c r="C404" s="48"/>
      <c r="D404" s="48"/>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2"/>
      <c r="BA404" s="12"/>
      <c r="BB404" s="12"/>
      <c r="BC404" s="12"/>
      <c r="BD404" s="12"/>
      <c r="BE404" s="12"/>
      <c r="BF404" s="12"/>
      <c r="BG404" s="12"/>
      <c r="BH404" s="12"/>
    </row>
    <row r="405" spans="1:60" ht="15.75" customHeight="1" x14ac:dyDescent="0.25">
      <c r="A405" s="48"/>
      <c r="B405" s="48"/>
      <c r="C405" s="48"/>
      <c r="D405" s="48"/>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row>
    <row r="406" spans="1:60" ht="15.75" customHeight="1" x14ac:dyDescent="0.25">
      <c r="A406" s="48"/>
      <c r="B406" s="48"/>
      <c r="C406" s="48"/>
      <c r="D406" s="48"/>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2"/>
      <c r="BA406" s="12"/>
      <c r="BB406" s="12"/>
      <c r="BC406" s="12"/>
      <c r="BD406" s="12"/>
      <c r="BE406" s="12"/>
      <c r="BF406" s="12"/>
      <c r="BG406" s="12"/>
      <c r="BH406" s="12"/>
    </row>
    <row r="407" spans="1:60" ht="15.75" customHeight="1" x14ac:dyDescent="0.25">
      <c r="A407" s="48"/>
      <c r="B407" s="48"/>
      <c r="C407" s="48"/>
      <c r="D407" s="48"/>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2"/>
      <c r="BA407" s="12"/>
      <c r="BB407" s="12"/>
      <c r="BC407" s="12"/>
      <c r="BD407" s="12"/>
      <c r="BE407" s="12"/>
      <c r="BF407" s="12"/>
      <c r="BG407" s="12"/>
      <c r="BH407" s="12"/>
    </row>
    <row r="408" spans="1:60" ht="15.75" customHeight="1" x14ac:dyDescent="0.25">
      <c r="A408" s="48"/>
      <c r="B408" s="48"/>
      <c r="C408" s="48"/>
      <c r="D408" s="48"/>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2"/>
      <c r="BA408" s="12"/>
      <c r="BB408" s="12"/>
      <c r="BC408" s="12"/>
      <c r="BD408" s="12"/>
      <c r="BE408" s="12"/>
      <c r="BF408" s="12"/>
      <c r="BG408" s="12"/>
      <c r="BH408" s="12"/>
    </row>
    <row r="409" spans="1:60" ht="15.75" customHeight="1" x14ac:dyDescent="0.25">
      <c r="A409" s="48"/>
      <c r="B409" s="48"/>
      <c r="C409" s="48"/>
      <c r="D409" s="48"/>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2"/>
      <c r="BA409" s="12"/>
      <c r="BB409" s="12"/>
      <c r="BC409" s="12"/>
      <c r="BD409" s="12"/>
      <c r="BE409" s="12"/>
      <c r="BF409" s="12"/>
      <c r="BG409" s="12"/>
      <c r="BH409" s="12"/>
    </row>
    <row r="410" spans="1:60" ht="15.75" customHeight="1" x14ac:dyDescent="0.25">
      <c r="A410" s="48"/>
      <c r="B410" s="48"/>
      <c r="C410" s="48"/>
      <c r="D410" s="48"/>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2"/>
      <c r="BA410" s="12"/>
      <c r="BB410" s="12"/>
      <c r="BC410" s="12"/>
      <c r="BD410" s="12"/>
      <c r="BE410" s="12"/>
      <c r="BF410" s="12"/>
      <c r="BG410" s="12"/>
      <c r="BH410" s="12"/>
    </row>
    <row r="411" spans="1:60" ht="15.75" customHeight="1" x14ac:dyDescent="0.25">
      <c r="A411" s="48"/>
      <c r="B411" s="48"/>
      <c r="C411" s="48"/>
      <c r="D411" s="48"/>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2"/>
      <c r="BA411" s="12"/>
      <c r="BB411" s="12"/>
      <c r="BC411" s="12"/>
      <c r="BD411" s="12"/>
      <c r="BE411" s="12"/>
      <c r="BF411" s="12"/>
      <c r="BG411" s="12"/>
      <c r="BH411" s="12"/>
    </row>
    <row r="412" spans="1:60" ht="15.75" customHeight="1" x14ac:dyDescent="0.25">
      <c r="A412" s="48"/>
      <c r="B412" s="48"/>
      <c r="C412" s="48"/>
      <c r="D412" s="48"/>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row>
    <row r="413" spans="1:60" ht="15.75" customHeight="1" x14ac:dyDescent="0.25">
      <c r="A413" s="48"/>
      <c r="B413" s="48"/>
      <c r="C413" s="48"/>
      <c r="D413" s="48"/>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2"/>
      <c r="BA413" s="12"/>
      <c r="BB413" s="12"/>
      <c r="BC413" s="12"/>
      <c r="BD413" s="12"/>
      <c r="BE413" s="12"/>
      <c r="BF413" s="12"/>
      <c r="BG413" s="12"/>
      <c r="BH413" s="12"/>
    </row>
    <row r="414" spans="1:60" ht="15.75" customHeight="1" x14ac:dyDescent="0.25">
      <c r="A414" s="48"/>
      <c r="B414" s="48"/>
      <c r="C414" s="48"/>
      <c r="D414" s="48"/>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2"/>
      <c r="BA414" s="12"/>
      <c r="BB414" s="12"/>
      <c r="BC414" s="12"/>
      <c r="BD414" s="12"/>
      <c r="BE414" s="12"/>
      <c r="BF414" s="12"/>
      <c r="BG414" s="12"/>
      <c r="BH414" s="12"/>
    </row>
    <row r="415" spans="1:60" ht="15.75" customHeight="1" x14ac:dyDescent="0.25">
      <c r="A415" s="48"/>
      <c r="B415" s="48"/>
      <c r="C415" s="48"/>
      <c r="D415" s="48"/>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2"/>
      <c r="BA415" s="12"/>
      <c r="BB415" s="12"/>
      <c r="BC415" s="12"/>
      <c r="BD415" s="12"/>
      <c r="BE415" s="12"/>
      <c r="BF415" s="12"/>
      <c r="BG415" s="12"/>
      <c r="BH415" s="12"/>
    </row>
    <row r="416" spans="1:60" ht="15.75" customHeight="1" x14ac:dyDescent="0.25">
      <c r="A416" s="48"/>
      <c r="B416" s="48"/>
      <c r="C416" s="48"/>
      <c r="D416" s="48"/>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2"/>
      <c r="BA416" s="12"/>
      <c r="BB416" s="12"/>
      <c r="BC416" s="12"/>
      <c r="BD416" s="12"/>
      <c r="BE416" s="12"/>
      <c r="BF416" s="12"/>
      <c r="BG416" s="12"/>
      <c r="BH416" s="12"/>
    </row>
    <row r="417" spans="1:60" ht="15.75" customHeight="1" x14ac:dyDescent="0.25">
      <c r="A417" s="48"/>
      <c r="B417" s="48"/>
      <c r="C417" s="48"/>
      <c r="D417" s="48"/>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2"/>
      <c r="BA417" s="12"/>
      <c r="BB417" s="12"/>
      <c r="BC417" s="12"/>
      <c r="BD417" s="12"/>
      <c r="BE417" s="12"/>
      <c r="BF417" s="12"/>
      <c r="BG417" s="12"/>
      <c r="BH417" s="12"/>
    </row>
    <row r="418" spans="1:60" ht="15.75" customHeight="1" x14ac:dyDescent="0.25">
      <c r="A418" s="48"/>
      <c r="B418" s="48"/>
      <c r="C418" s="48"/>
      <c r="D418" s="48"/>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row>
    <row r="419" spans="1:60" ht="15.75" customHeight="1" x14ac:dyDescent="0.25">
      <c r="A419" s="48"/>
      <c r="B419" s="48"/>
      <c r="C419" s="48"/>
      <c r="D419" s="48"/>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2"/>
      <c r="BA419" s="12"/>
      <c r="BB419" s="12"/>
      <c r="BC419" s="12"/>
      <c r="BD419" s="12"/>
      <c r="BE419" s="12"/>
      <c r="BF419" s="12"/>
      <c r="BG419" s="12"/>
      <c r="BH419" s="12"/>
    </row>
    <row r="420" spans="1:60" ht="15.75" customHeight="1" x14ac:dyDescent="0.25">
      <c r="A420" s="48"/>
      <c r="B420" s="48"/>
      <c r="C420" s="48"/>
      <c r="D420" s="48"/>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2"/>
      <c r="BA420" s="12"/>
      <c r="BB420" s="12"/>
      <c r="BC420" s="12"/>
      <c r="BD420" s="12"/>
      <c r="BE420" s="12"/>
      <c r="BF420" s="12"/>
      <c r="BG420" s="12"/>
      <c r="BH420" s="12"/>
    </row>
    <row r="421" spans="1:60" ht="15.75" customHeight="1" x14ac:dyDescent="0.25">
      <c r="A421" s="48"/>
      <c r="B421" s="48"/>
      <c r="C421" s="48"/>
      <c r="D421" s="48"/>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2"/>
      <c r="BA421" s="12"/>
      <c r="BB421" s="12"/>
      <c r="BC421" s="12"/>
      <c r="BD421" s="12"/>
      <c r="BE421" s="12"/>
      <c r="BF421" s="12"/>
      <c r="BG421" s="12"/>
      <c r="BH421" s="12"/>
    </row>
    <row r="422" spans="1:60" ht="15.75" customHeight="1" x14ac:dyDescent="0.25">
      <c r="A422" s="48"/>
      <c r="B422" s="48"/>
      <c r="C422" s="48"/>
      <c r="D422" s="48"/>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2"/>
      <c r="BA422" s="12"/>
      <c r="BB422" s="12"/>
      <c r="BC422" s="12"/>
      <c r="BD422" s="12"/>
      <c r="BE422" s="12"/>
      <c r="BF422" s="12"/>
      <c r="BG422" s="12"/>
      <c r="BH422" s="12"/>
    </row>
    <row r="423" spans="1:60" ht="15.75" customHeight="1" x14ac:dyDescent="0.25">
      <c r="A423" s="48"/>
      <c r="B423" s="48"/>
      <c r="C423" s="48"/>
      <c r="D423" s="48"/>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2"/>
      <c r="BA423" s="12"/>
      <c r="BB423" s="12"/>
      <c r="BC423" s="12"/>
      <c r="BD423" s="12"/>
      <c r="BE423" s="12"/>
      <c r="BF423" s="12"/>
      <c r="BG423" s="12"/>
      <c r="BH423" s="12"/>
    </row>
    <row r="424" spans="1:60" ht="15.75" customHeight="1" x14ac:dyDescent="0.25">
      <c r="A424" s="48"/>
      <c r="B424" s="48"/>
      <c r="C424" s="48"/>
      <c r="D424" s="48"/>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row>
    <row r="425" spans="1:60" ht="15.75" customHeight="1" x14ac:dyDescent="0.25">
      <c r="A425" s="48"/>
      <c r="B425" s="48"/>
      <c r="C425" s="48"/>
      <c r="D425" s="48"/>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2"/>
      <c r="BA425" s="12"/>
      <c r="BB425" s="12"/>
      <c r="BC425" s="12"/>
      <c r="BD425" s="12"/>
      <c r="BE425" s="12"/>
      <c r="BF425" s="12"/>
      <c r="BG425" s="12"/>
      <c r="BH425" s="12"/>
    </row>
    <row r="426" spans="1:60" ht="15.75" customHeight="1" x14ac:dyDescent="0.25">
      <c r="A426" s="48"/>
      <c r="B426" s="48"/>
      <c r="C426" s="48"/>
      <c r="D426" s="48"/>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2"/>
      <c r="BA426" s="12"/>
      <c r="BB426" s="12"/>
      <c r="BC426" s="12"/>
      <c r="BD426" s="12"/>
      <c r="BE426" s="12"/>
      <c r="BF426" s="12"/>
      <c r="BG426" s="12"/>
      <c r="BH426" s="12"/>
    </row>
    <row r="427" spans="1:60" ht="15.75" customHeight="1" x14ac:dyDescent="0.25">
      <c r="A427" s="48"/>
      <c r="B427" s="48"/>
      <c r="C427" s="48"/>
      <c r="D427" s="48"/>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2"/>
      <c r="BA427" s="12"/>
      <c r="BB427" s="12"/>
      <c r="BC427" s="12"/>
      <c r="BD427" s="12"/>
      <c r="BE427" s="12"/>
      <c r="BF427" s="12"/>
      <c r="BG427" s="12"/>
      <c r="BH427" s="12"/>
    </row>
    <row r="428" spans="1:60" ht="15.75" customHeight="1" x14ac:dyDescent="0.25">
      <c r="A428" s="48"/>
      <c r="B428" s="48"/>
      <c r="C428" s="48"/>
      <c r="D428" s="48"/>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2"/>
      <c r="BA428" s="12"/>
      <c r="BB428" s="12"/>
      <c r="BC428" s="12"/>
      <c r="BD428" s="12"/>
      <c r="BE428" s="12"/>
      <c r="BF428" s="12"/>
      <c r="BG428" s="12"/>
      <c r="BH428" s="12"/>
    </row>
    <row r="429" spans="1:60" ht="15.75" customHeight="1" x14ac:dyDescent="0.25">
      <c r="A429" s="48"/>
      <c r="B429" s="48"/>
      <c r="C429" s="48"/>
      <c r="D429" s="48"/>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2"/>
      <c r="BA429" s="12"/>
      <c r="BB429" s="12"/>
      <c r="BC429" s="12"/>
      <c r="BD429" s="12"/>
      <c r="BE429" s="12"/>
      <c r="BF429" s="12"/>
      <c r="BG429" s="12"/>
      <c r="BH429" s="12"/>
    </row>
    <row r="430" spans="1:60" ht="15.75" customHeight="1" x14ac:dyDescent="0.25">
      <c r="A430" s="48"/>
      <c r="B430" s="48"/>
      <c r="C430" s="48"/>
      <c r="D430" s="48"/>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2"/>
      <c r="BA430" s="12"/>
      <c r="BB430" s="12"/>
      <c r="BC430" s="12"/>
      <c r="BD430" s="12"/>
      <c r="BE430" s="12"/>
      <c r="BF430" s="12"/>
      <c r="BG430" s="12"/>
      <c r="BH430" s="12"/>
    </row>
    <row r="431" spans="1:60" ht="15.75" customHeight="1" x14ac:dyDescent="0.25">
      <c r="A431" s="48"/>
      <c r="B431" s="48"/>
      <c r="C431" s="48"/>
      <c r="D431" s="48"/>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row>
    <row r="432" spans="1:60" ht="15.75" customHeight="1" x14ac:dyDescent="0.25">
      <c r="A432" s="48"/>
      <c r="B432" s="48"/>
      <c r="C432" s="48"/>
      <c r="D432" s="48"/>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2"/>
      <c r="BA432" s="12"/>
      <c r="BB432" s="12"/>
      <c r="BC432" s="12"/>
      <c r="BD432" s="12"/>
      <c r="BE432" s="12"/>
      <c r="BF432" s="12"/>
      <c r="BG432" s="12"/>
      <c r="BH432" s="12"/>
    </row>
    <row r="433" spans="1:60" ht="15.75" customHeight="1" x14ac:dyDescent="0.25">
      <c r="A433" s="48"/>
      <c r="B433" s="48"/>
      <c r="C433" s="48"/>
      <c r="D433" s="48"/>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2"/>
      <c r="BA433" s="12"/>
      <c r="BB433" s="12"/>
      <c r="BC433" s="12"/>
      <c r="BD433" s="12"/>
      <c r="BE433" s="12"/>
      <c r="BF433" s="12"/>
      <c r="BG433" s="12"/>
      <c r="BH433" s="12"/>
    </row>
    <row r="434" spans="1:60" ht="15.75" customHeight="1" x14ac:dyDescent="0.25">
      <c r="A434" s="48"/>
      <c r="B434" s="48"/>
      <c r="C434" s="48"/>
      <c r="D434" s="48"/>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row>
    <row r="435" spans="1:60" ht="15.75" customHeight="1" x14ac:dyDescent="0.25">
      <c r="A435" s="48"/>
      <c r="B435" s="48"/>
      <c r="C435" s="48"/>
      <c r="D435" s="48"/>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row>
    <row r="436" spans="1:60" ht="15.75" customHeight="1" x14ac:dyDescent="0.25">
      <c r="A436" s="48"/>
      <c r="B436" s="48"/>
      <c r="C436" s="48"/>
      <c r="D436" s="48"/>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row>
    <row r="437" spans="1:60" ht="15.75" customHeight="1" x14ac:dyDescent="0.25">
      <c r="A437" s="48"/>
      <c r="B437" s="48"/>
      <c r="C437" s="48"/>
      <c r="D437" s="48"/>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row>
    <row r="438" spans="1:60" ht="15.75" customHeight="1" x14ac:dyDescent="0.25">
      <c r="A438" s="48"/>
      <c r="B438" s="48"/>
      <c r="C438" s="48"/>
      <c r="D438" s="48"/>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row>
    <row r="439" spans="1:60" ht="15.75" customHeight="1" x14ac:dyDescent="0.25">
      <c r="A439" s="48"/>
      <c r="B439" s="48"/>
      <c r="C439" s="48"/>
      <c r="D439" s="48"/>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row>
    <row r="440" spans="1:60" ht="15.75" customHeight="1" x14ac:dyDescent="0.25">
      <c r="A440" s="48"/>
      <c r="B440" s="48"/>
      <c r="C440" s="48"/>
      <c r="D440" s="48"/>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row>
    <row r="441" spans="1:60" ht="15.75" customHeight="1" x14ac:dyDescent="0.25">
      <c r="A441" s="48"/>
      <c r="B441" s="48"/>
      <c r="C441" s="48"/>
      <c r="D441" s="48"/>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row>
    <row r="442" spans="1:60" ht="15.75" customHeight="1" x14ac:dyDescent="0.25">
      <c r="A442" s="48"/>
      <c r="B442" s="48"/>
      <c r="C442" s="48"/>
      <c r="D442" s="48"/>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12"/>
      <c r="AV442" s="12"/>
      <c r="AW442" s="12"/>
      <c r="AX442" s="12"/>
      <c r="AY442" s="12"/>
      <c r="AZ442" s="12"/>
      <c r="BA442" s="12"/>
      <c r="BB442" s="12"/>
      <c r="BC442" s="12"/>
      <c r="BD442" s="12"/>
      <c r="BE442" s="12"/>
      <c r="BF442" s="12"/>
      <c r="BG442" s="12"/>
      <c r="BH442" s="12"/>
    </row>
    <row r="443" spans="1:60" ht="15.75" customHeight="1" x14ac:dyDescent="0.25">
      <c r="A443" s="48"/>
      <c r="B443" s="48"/>
      <c r="C443" s="48"/>
      <c r="D443" s="48"/>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2"/>
      <c r="BA443" s="12"/>
      <c r="BB443" s="12"/>
      <c r="BC443" s="12"/>
      <c r="BD443" s="12"/>
      <c r="BE443" s="12"/>
      <c r="BF443" s="12"/>
      <c r="BG443" s="12"/>
      <c r="BH443" s="12"/>
    </row>
    <row r="444" spans="1:60" ht="15.75" customHeight="1" x14ac:dyDescent="0.25">
      <c r="A444" s="48"/>
      <c r="B444" s="48"/>
      <c r="C444" s="48"/>
      <c r="D444" s="48"/>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2"/>
      <c r="BA444" s="12"/>
      <c r="BB444" s="12"/>
      <c r="BC444" s="12"/>
      <c r="BD444" s="12"/>
      <c r="BE444" s="12"/>
      <c r="BF444" s="12"/>
      <c r="BG444" s="12"/>
      <c r="BH444" s="12"/>
    </row>
    <row r="445" spans="1:60" ht="15.75" customHeight="1" x14ac:dyDescent="0.25">
      <c r="A445" s="48"/>
      <c r="B445" s="48"/>
      <c r="C445" s="48"/>
      <c r="D445" s="48"/>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2"/>
      <c r="BA445" s="12"/>
      <c r="BB445" s="12"/>
      <c r="BC445" s="12"/>
      <c r="BD445" s="12"/>
      <c r="BE445" s="12"/>
      <c r="BF445" s="12"/>
      <c r="BG445" s="12"/>
      <c r="BH445" s="12"/>
    </row>
    <row r="446" spans="1:60" ht="15.75" customHeight="1" x14ac:dyDescent="0.25">
      <c r="A446" s="48"/>
      <c r="B446" s="48"/>
      <c r="C446" s="48"/>
      <c r="D446" s="48"/>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2"/>
      <c r="BA446" s="12"/>
      <c r="BB446" s="12"/>
      <c r="BC446" s="12"/>
      <c r="BD446" s="12"/>
      <c r="BE446" s="12"/>
      <c r="BF446" s="12"/>
      <c r="BG446" s="12"/>
      <c r="BH446" s="12"/>
    </row>
    <row r="447" spans="1:60" ht="15.75" customHeight="1" x14ac:dyDescent="0.25">
      <c r="A447" s="48"/>
      <c r="B447" s="48"/>
      <c r="C447" s="48"/>
      <c r="D447" s="48"/>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2"/>
      <c r="BA447" s="12"/>
      <c r="BB447" s="12"/>
      <c r="BC447" s="12"/>
      <c r="BD447" s="12"/>
      <c r="BE447" s="12"/>
      <c r="BF447" s="12"/>
      <c r="BG447" s="12"/>
      <c r="BH447" s="12"/>
    </row>
    <row r="448" spans="1:60" ht="15.75" customHeight="1" x14ac:dyDescent="0.25">
      <c r="A448" s="48"/>
      <c r="B448" s="48"/>
      <c r="C448" s="48"/>
      <c r="D448" s="48"/>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2"/>
      <c r="BA448" s="12"/>
      <c r="BB448" s="12"/>
      <c r="BC448" s="12"/>
      <c r="BD448" s="12"/>
      <c r="BE448" s="12"/>
      <c r="BF448" s="12"/>
      <c r="BG448" s="12"/>
      <c r="BH448" s="12"/>
    </row>
    <row r="449" spans="1:60" ht="15.75" customHeight="1" x14ac:dyDescent="0.25">
      <c r="A449" s="48"/>
      <c r="B449" s="48"/>
      <c r="C449" s="48"/>
      <c r="D449" s="48"/>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2"/>
      <c r="BA449" s="12"/>
      <c r="BB449" s="12"/>
      <c r="BC449" s="12"/>
      <c r="BD449" s="12"/>
      <c r="BE449" s="12"/>
      <c r="BF449" s="12"/>
      <c r="BG449" s="12"/>
      <c r="BH449" s="12"/>
    </row>
    <row r="450" spans="1:60" ht="15.75" customHeight="1" x14ac:dyDescent="0.25">
      <c r="A450" s="48"/>
      <c r="B450" s="48"/>
      <c r="C450" s="48"/>
      <c r="D450" s="48"/>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2"/>
      <c r="BA450" s="12"/>
      <c r="BB450" s="12"/>
      <c r="BC450" s="12"/>
      <c r="BD450" s="12"/>
      <c r="BE450" s="12"/>
      <c r="BF450" s="12"/>
      <c r="BG450" s="12"/>
      <c r="BH450" s="12"/>
    </row>
    <row r="451" spans="1:60" ht="15.75" customHeight="1" x14ac:dyDescent="0.25">
      <c r="A451" s="48"/>
      <c r="B451" s="48"/>
      <c r="C451" s="48"/>
      <c r="D451" s="48"/>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2"/>
      <c r="AW451" s="12"/>
      <c r="AX451" s="12"/>
      <c r="AY451" s="12"/>
      <c r="AZ451" s="12"/>
      <c r="BA451" s="12"/>
      <c r="BB451" s="12"/>
      <c r="BC451" s="12"/>
      <c r="BD451" s="12"/>
      <c r="BE451" s="12"/>
      <c r="BF451" s="12"/>
      <c r="BG451" s="12"/>
      <c r="BH451" s="12"/>
    </row>
    <row r="452" spans="1:60" ht="15.75" customHeight="1" x14ac:dyDescent="0.25">
      <c r="A452" s="48"/>
      <c r="B452" s="48"/>
      <c r="C452" s="48"/>
      <c r="D452" s="48"/>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12"/>
      <c r="AV452" s="12"/>
      <c r="AW452" s="12"/>
      <c r="AX452" s="12"/>
      <c r="AY452" s="12"/>
      <c r="AZ452" s="12"/>
      <c r="BA452" s="12"/>
      <c r="BB452" s="12"/>
      <c r="BC452" s="12"/>
      <c r="BD452" s="12"/>
      <c r="BE452" s="12"/>
      <c r="BF452" s="12"/>
      <c r="BG452" s="12"/>
      <c r="BH452" s="12"/>
    </row>
    <row r="453" spans="1:60" ht="15.75" customHeight="1" x14ac:dyDescent="0.25">
      <c r="A453" s="48"/>
      <c r="B453" s="48"/>
      <c r="C453" s="48"/>
      <c r="D453" s="48"/>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2"/>
      <c r="BB453" s="12"/>
      <c r="BC453" s="12"/>
      <c r="BD453" s="12"/>
      <c r="BE453" s="12"/>
      <c r="BF453" s="12"/>
      <c r="BG453" s="12"/>
      <c r="BH453" s="12"/>
    </row>
    <row r="454" spans="1:60" ht="15.75" customHeight="1" x14ac:dyDescent="0.25">
      <c r="A454" s="48"/>
      <c r="B454" s="48"/>
      <c r="C454" s="48"/>
      <c r="D454" s="48"/>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12"/>
      <c r="AV454" s="12"/>
      <c r="AW454" s="12"/>
      <c r="AX454" s="12"/>
      <c r="AY454" s="12"/>
      <c r="AZ454" s="12"/>
      <c r="BA454" s="12"/>
      <c r="BB454" s="12"/>
      <c r="BC454" s="12"/>
      <c r="BD454" s="12"/>
      <c r="BE454" s="12"/>
      <c r="BF454" s="12"/>
      <c r="BG454" s="12"/>
      <c r="BH454" s="12"/>
    </row>
    <row r="455" spans="1:60" ht="15.75" customHeight="1" x14ac:dyDescent="0.25">
      <c r="A455" s="48"/>
      <c r="B455" s="48"/>
      <c r="C455" s="48"/>
      <c r="D455" s="48"/>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12"/>
      <c r="AV455" s="12"/>
      <c r="AW455" s="12"/>
      <c r="AX455" s="12"/>
      <c r="AY455" s="12"/>
      <c r="AZ455" s="12"/>
      <c r="BA455" s="12"/>
      <c r="BB455" s="12"/>
      <c r="BC455" s="12"/>
      <c r="BD455" s="12"/>
      <c r="BE455" s="12"/>
      <c r="BF455" s="12"/>
      <c r="BG455" s="12"/>
      <c r="BH455" s="12"/>
    </row>
    <row r="456" spans="1:60" ht="15.75" customHeight="1" x14ac:dyDescent="0.25">
      <c r="A456" s="48"/>
      <c r="B456" s="48"/>
      <c r="C456" s="48"/>
      <c r="D456" s="48"/>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12"/>
      <c r="AV456" s="12"/>
      <c r="AW456" s="12"/>
      <c r="AX456" s="12"/>
      <c r="AY456" s="12"/>
      <c r="AZ456" s="12"/>
      <c r="BA456" s="12"/>
      <c r="BB456" s="12"/>
      <c r="BC456" s="12"/>
      <c r="BD456" s="12"/>
      <c r="BE456" s="12"/>
      <c r="BF456" s="12"/>
      <c r="BG456" s="12"/>
      <c r="BH456" s="12"/>
    </row>
    <row r="457" spans="1:60" ht="15.75" customHeight="1" x14ac:dyDescent="0.25">
      <c r="A457" s="48"/>
      <c r="B457" s="48"/>
      <c r="C457" s="48"/>
      <c r="D457" s="48"/>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12"/>
      <c r="AV457" s="12"/>
      <c r="AW457" s="12"/>
      <c r="AX457" s="12"/>
      <c r="AY457" s="12"/>
      <c r="AZ457" s="12"/>
      <c r="BA457" s="12"/>
      <c r="BB457" s="12"/>
      <c r="BC457" s="12"/>
      <c r="BD457" s="12"/>
      <c r="BE457" s="12"/>
      <c r="BF457" s="12"/>
      <c r="BG457" s="12"/>
      <c r="BH457" s="12"/>
    </row>
    <row r="458" spans="1:60" ht="15.75" customHeight="1" x14ac:dyDescent="0.25">
      <c r="A458" s="48"/>
      <c r="B458" s="48"/>
      <c r="C458" s="48"/>
      <c r="D458" s="48"/>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12"/>
      <c r="AV458" s="12"/>
      <c r="AW458" s="12"/>
      <c r="AX458" s="12"/>
      <c r="AY458" s="12"/>
      <c r="AZ458" s="12"/>
      <c r="BA458" s="12"/>
      <c r="BB458" s="12"/>
      <c r="BC458" s="12"/>
      <c r="BD458" s="12"/>
      <c r="BE458" s="12"/>
      <c r="BF458" s="12"/>
      <c r="BG458" s="12"/>
      <c r="BH458" s="12"/>
    </row>
    <row r="459" spans="1:60" ht="15.75" customHeight="1" x14ac:dyDescent="0.25">
      <c r="A459" s="48"/>
      <c r="B459" s="48"/>
      <c r="C459" s="48"/>
      <c r="D459" s="48"/>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12"/>
      <c r="AV459" s="12"/>
      <c r="AW459" s="12"/>
      <c r="AX459" s="12"/>
      <c r="AY459" s="12"/>
      <c r="AZ459" s="12"/>
      <c r="BA459" s="12"/>
      <c r="BB459" s="12"/>
      <c r="BC459" s="12"/>
      <c r="BD459" s="12"/>
      <c r="BE459" s="12"/>
      <c r="BF459" s="12"/>
      <c r="BG459" s="12"/>
      <c r="BH459" s="12"/>
    </row>
    <row r="460" spans="1:60" ht="15.75" customHeight="1" x14ac:dyDescent="0.25">
      <c r="A460" s="48"/>
      <c r="B460" s="48"/>
      <c r="C460" s="48"/>
      <c r="D460" s="48"/>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12"/>
      <c r="AV460" s="12"/>
      <c r="AW460" s="12"/>
      <c r="AX460" s="12"/>
      <c r="AY460" s="12"/>
      <c r="AZ460" s="12"/>
      <c r="BA460" s="12"/>
      <c r="BB460" s="12"/>
      <c r="BC460" s="12"/>
      <c r="BD460" s="12"/>
      <c r="BE460" s="12"/>
      <c r="BF460" s="12"/>
      <c r="BG460" s="12"/>
      <c r="BH460" s="12"/>
    </row>
    <row r="461" spans="1:60" ht="15.75" customHeight="1" x14ac:dyDescent="0.25">
      <c r="A461" s="48"/>
      <c r="B461" s="48"/>
      <c r="C461" s="48"/>
      <c r="D461" s="48"/>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2"/>
      <c r="AW461" s="12"/>
      <c r="AX461" s="12"/>
      <c r="AY461" s="12"/>
      <c r="AZ461" s="12"/>
      <c r="BA461" s="12"/>
      <c r="BB461" s="12"/>
      <c r="BC461" s="12"/>
      <c r="BD461" s="12"/>
      <c r="BE461" s="12"/>
      <c r="BF461" s="12"/>
      <c r="BG461" s="12"/>
      <c r="BH461" s="12"/>
    </row>
    <row r="462" spans="1:60" ht="15.75" customHeight="1" x14ac:dyDescent="0.25">
      <c r="A462" s="48"/>
      <c r="B462" s="48"/>
      <c r="C462" s="48"/>
      <c r="D462" s="48"/>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2"/>
      <c r="AW462" s="12"/>
      <c r="AX462" s="12"/>
      <c r="AY462" s="12"/>
      <c r="AZ462" s="12"/>
      <c r="BA462" s="12"/>
      <c r="BB462" s="12"/>
      <c r="BC462" s="12"/>
      <c r="BD462" s="12"/>
      <c r="BE462" s="12"/>
      <c r="BF462" s="12"/>
      <c r="BG462" s="12"/>
      <c r="BH462" s="12"/>
    </row>
    <row r="463" spans="1:60" ht="15.75" customHeight="1" x14ac:dyDescent="0.25">
      <c r="A463" s="48"/>
      <c r="B463" s="48"/>
      <c r="C463" s="48"/>
      <c r="D463" s="48"/>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12"/>
      <c r="AV463" s="12"/>
      <c r="AW463" s="12"/>
      <c r="AX463" s="12"/>
      <c r="AY463" s="12"/>
      <c r="AZ463" s="12"/>
      <c r="BA463" s="12"/>
      <c r="BB463" s="12"/>
      <c r="BC463" s="12"/>
      <c r="BD463" s="12"/>
      <c r="BE463" s="12"/>
      <c r="BF463" s="12"/>
      <c r="BG463" s="12"/>
      <c r="BH463" s="12"/>
    </row>
    <row r="464" spans="1:60" ht="15.75" customHeight="1" x14ac:dyDescent="0.25">
      <c r="A464" s="48"/>
      <c r="B464" s="48"/>
      <c r="C464" s="48"/>
      <c r="D464" s="48"/>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12"/>
      <c r="AV464" s="12"/>
      <c r="AW464" s="12"/>
      <c r="AX464" s="12"/>
      <c r="AY464" s="12"/>
      <c r="AZ464" s="12"/>
      <c r="BA464" s="12"/>
      <c r="BB464" s="12"/>
      <c r="BC464" s="12"/>
      <c r="BD464" s="12"/>
      <c r="BE464" s="12"/>
      <c r="BF464" s="12"/>
      <c r="BG464" s="12"/>
      <c r="BH464" s="12"/>
    </row>
    <row r="465" spans="1:60" ht="15.75" customHeight="1" x14ac:dyDescent="0.25">
      <c r="A465" s="48"/>
      <c r="B465" s="48"/>
      <c r="C465" s="48"/>
      <c r="D465" s="48"/>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12"/>
      <c r="AV465" s="12"/>
      <c r="AW465" s="12"/>
      <c r="AX465" s="12"/>
      <c r="AY465" s="12"/>
      <c r="AZ465" s="12"/>
      <c r="BA465" s="12"/>
      <c r="BB465" s="12"/>
      <c r="BC465" s="12"/>
      <c r="BD465" s="12"/>
      <c r="BE465" s="12"/>
      <c r="BF465" s="12"/>
      <c r="BG465" s="12"/>
      <c r="BH465" s="12"/>
    </row>
    <row r="466" spans="1:60" ht="15.75" customHeight="1" x14ac:dyDescent="0.25">
      <c r="A466" s="48"/>
      <c r="B466" s="48"/>
      <c r="C466" s="48"/>
      <c r="D466" s="48"/>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12"/>
      <c r="AV466" s="12"/>
      <c r="AW466" s="12"/>
      <c r="AX466" s="12"/>
      <c r="AY466" s="12"/>
      <c r="AZ466" s="12"/>
      <c r="BA466" s="12"/>
      <c r="BB466" s="12"/>
      <c r="BC466" s="12"/>
      <c r="BD466" s="12"/>
      <c r="BE466" s="12"/>
      <c r="BF466" s="12"/>
      <c r="BG466" s="12"/>
      <c r="BH466" s="12"/>
    </row>
    <row r="467" spans="1:60" ht="15.75" customHeight="1" x14ac:dyDescent="0.25">
      <c r="A467" s="48"/>
      <c r="B467" s="48"/>
      <c r="C467" s="48"/>
      <c r="D467" s="48"/>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12"/>
      <c r="AV467" s="12"/>
      <c r="AW467" s="12"/>
      <c r="AX467" s="12"/>
      <c r="AY467" s="12"/>
      <c r="AZ467" s="12"/>
      <c r="BA467" s="12"/>
      <c r="BB467" s="12"/>
      <c r="BC467" s="12"/>
      <c r="BD467" s="12"/>
      <c r="BE467" s="12"/>
      <c r="BF467" s="12"/>
      <c r="BG467" s="12"/>
      <c r="BH467" s="12"/>
    </row>
    <row r="468" spans="1:60" ht="15.75" customHeight="1" x14ac:dyDescent="0.25">
      <c r="A468" s="48"/>
      <c r="B468" s="48"/>
      <c r="C468" s="48"/>
      <c r="D468" s="48"/>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12"/>
      <c r="AV468" s="12"/>
      <c r="AW468" s="12"/>
      <c r="AX468" s="12"/>
      <c r="AY468" s="12"/>
      <c r="AZ468" s="12"/>
      <c r="BA468" s="12"/>
      <c r="BB468" s="12"/>
      <c r="BC468" s="12"/>
      <c r="BD468" s="12"/>
      <c r="BE468" s="12"/>
      <c r="BF468" s="12"/>
      <c r="BG468" s="12"/>
      <c r="BH468" s="12"/>
    </row>
    <row r="469" spans="1:60" ht="15.75" customHeight="1" x14ac:dyDescent="0.25">
      <c r="A469" s="48"/>
      <c r="B469" s="48"/>
      <c r="C469" s="48"/>
      <c r="D469" s="48"/>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12"/>
      <c r="AV469" s="12"/>
      <c r="AW469" s="12"/>
      <c r="AX469" s="12"/>
      <c r="AY469" s="12"/>
      <c r="AZ469" s="12"/>
      <c r="BA469" s="12"/>
      <c r="BB469" s="12"/>
      <c r="BC469" s="12"/>
      <c r="BD469" s="12"/>
      <c r="BE469" s="12"/>
      <c r="BF469" s="12"/>
      <c r="BG469" s="12"/>
      <c r="BH469" s="12"/>
    </row>
    <row r="470" spans="1:60" ht="15.75" customHeight="1" x14ac:dyDescent="0.25">
      <c r="A470" s="48"/>
      <c r="B470" s="48"/>
      <c r="C470" s="48"/>
      <c r="D470" s="48"/>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12"/>
      <c r="AV470" s="12"/>
      <c r="AW470" s="12"/>
      <c r="AX470" s="12"/>
      <c r="AY470" s="12"/>
      <c r="AZ470" s="12"/>
      <c r="BA470" s="12"/>
      <c r="BB470" s="12"/>
      <c r="BC470" s="12"/>
      <c r="BD470" s="12"/>
      <c r="BE470" s="12"/>
      <c r="BF470" s="12"/>
      <c r="BG470" s="12"/>
      <c r="BH470" s="12"/>
    </row>
    <row r="471" spans="1:60" ht="15.75" customHeight="1" x14ac:dyDescent="0.25">
      <c r="A471" s="48"/>
      <c r="B471" s="48"/>
      <c r="C471" s="48"/>
      <c r="D471" s="48"/>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12"/>
      <c r="AV471" s="12"/>
      <c r="AW471" s="12"/>
      <c r="AX471" s="12"/>
      <c r="AY471" s="12"/>
      <c r="AZ471" s="12"/>
      <c r="BA471" s="12"/>
      <c r="BB471" s="12"/>
      <c r="BC471" s="12"/>
      <c r="BD471" s="12"/>
      <c r="BE471" s="12"/>
      <c r="BF471" s="12"/>
      <c r="BG471" s="12"/>
      <c r="BH471" s="12"/>
    </row>
    <row r="472" spans="1:60" ht="15.75" customHeight="1" x14ac:dyDescent="0.25">
      <c r="A472" s="48"/>
      <c r="B472" s="48"/>
      <c r="C472" s="48"/>
      <c r="D472" s="48"/>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12"/>
      <c r="AV472" s="12"/>
      <c r="AW472" s="12"/>
      <c r="AX472" s="12"/>
      <c r="AY472" s="12"/>
      <c r="AZ472" s="12"/>
      <c r="BA472" s="12"/>
      <c r="BB472" s="12"/>
      <c r="BC472" s="12"/>
      <c r="BD472" s="12"/>
      <c r="BE472" s="12"/>
      <c r="BF472" s="12"/>
      <c r="BG472" s="12"/>
      <c r="BH472" s="12"/>
    </row>
    <row r="473" spans="1:60" ht="15.75" customHeight="1" x14ac:dyDescent="0.25">
      <c r="A473" s="48"/>
      <c r="B473" s="48"/>
      <c r="C473" s="48"/>
      <c r="D473" s="48"/>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12"/>
      <c r="AV473" s="12"/>
      <c r="AW473" s="12"/>
      <c r="AX473" s="12"/>
      <c r="AY473" s="12"/>
      <c r="AZ473" s="12"/>
      <c r="BA473" s="12"/>
      <c r="BB473" s="12"/>
      <c r="BC473" s="12"/>
      <c r="BD473" s="12"/>
      <c r="BE473" s="12"/>
      <c r="BF473" s="12"/>
      <c r="BG473" s="12"/>
      <c r="BH473" s="12"/>
    </row>
    <row r="474" spans="1:60" ht="15.75" customHeight="1" x14ac:dyDescent="0.25">
      <c r="A474" s="48"/>
      <c r="B474" s="48"/>
      <c r="C474" s="48"/>
      <c r="D474" s="48"/>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2"/>
      <c r="BA474" s="12"/>
      <c r="BB474" s="12"/>
      <c r="BC474" s="12"/>
      <c r="BD474" s="12"/>
      <c r="BE474" s="12"/>
      <c r="BF474" s="12"/>
      <c r="BG474" s="12"/>
      <c r="BH474" s="12"/>
    </row>
    <row r="475" spans="1:60" ht="15.75" customHeight="1" x14ac:dyDescent="0.25">
      <c r="A475" s="48"/>
      <c r="B475" s="48"/>
      <c r="C475" s="48"/>
      <c r="D475" s="48"/>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12"/>
      <c r="AV475" s="12"/>
      <c r="AW475" s="12"/>
      <c r="AX475" s="12"/>
      <c r="AY475" s="12"/>
      <c r="AZ475" s="12"/>
      <c r="BA475" s="12"/>
      <c r="BB475" s="12"/>
      <c r="BC475" s="12"/>
      <c r="BD475" s="12"/>
      <c r="BE475" s="12"/>
      <c r="BF475" s="12"/>
      <c r="BG475" s="12"/>
      <c r="BH475" s="12"/>
    </row>
    <row r="476" spans="1:60" ht="15.75" customHeight="1" x14ac:dyDescent="0.25">
      <c r="A476" s="48"/>
      <c r="B476" s="48"/>
      <c r="C476" s="48"/>
      <c r="D476" s="48"/>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12"/>
      <c r="AV476" s="12"/>
      <c r="AW476" s="12"/>
      <c r="AX476" s="12"/>
      <c r="AY476" s="12"/>
      <c r="AZ476" s="12"/>
      <c r="BA476" s="12"/>
      <c r="BB476" s="12"/>
      <c r="BC476" s="12"/>
      <c r="BD476" s="12"/>
      <c r="BE476" s="12"/>
      <c r="BF476" s="12"/>
      <c r="BG476" s="12"/>
      <c r="BH476" s="12"/>
    </row>
    <row r="477" spans="1:60" ht="15.75" customHeight="1" x14ac:dyDescent="0.25">
      <c r="A477" s="48"/>
      <c r="B477" s="48"/>
      <c r="C477" s="48"/>
      <c r="D477" s="48"/>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12"/>
      <c r="AV477" s="12"/>
      <c r="AW477" s="12"/>
      <c r="AX477" s="12"/>
      <c r="AY477" s="12"/>
      <c r="AZ477" s="12"/>
      <c r="BA477" s="12"/>
      <c r="BB477" s="12"/>
      <c r="BC477" s="12"/>
      <c r="BD477" s="12"/>
      <c r="BE477" s="12"/>
      <c r="BF477" s="12"/>
      <c r="BG477" s="12"/>
      <c r="BH477" s="12"/>
    </row>
    <row r="478" spans="1:60" ht="15.75" customHeight="1" x14ac:dyDescent="0.25">
      <c r="A478" s="48"/>
      <c r="B478" s="48"/>
      <c r="C478" s="48"/>
      <c r="D478" s="48"/>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12"/>
      <c r="AV478" s="12"/>
      <c r="AW478" s="12"/>
      <c r="AX478" s="12"/>
      <c r="AY478" s="12"/>
      <c r="AZ478" s="12"/>
      <c r="BA478" s="12"/>
      <c r="BB478" s="12"/>
      <c r="BC478" s="12"/>
      <c r="BD478" s="12"/>
      <c r="BE478" s="12"/>
      <c r="BF478" s="12"/>
      <c r="BG478" s="12"/>
      <c r="BH478" s="12"/>
    </row>
    <row r="479" spans="1:60" ht="15.75" customHeight="1" x14ac:dyDescent="0.25">
      <c r="A479" s="48"/>
      <c r="B479" s="48"/>
      <c r="C479" s="48"/>
      <c r="D479" s="48"/>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12"/>
      <c r="AV479" s="12"/>
      <c r="AW479" s="12"/>
      <c r="AX479" s="12"/>
      <c r="AY479" s="12"/>
      <c r="AZ479" s="12"/>
      <c r="BA479" s="12"/>
      <c r="BB479" s="12"/>
      <c r="BC479" s="12"/>
      <c r="BD479" s="12"/>
      <c r="BE479" s="12"/>
      <c r="BF479" s="12"/>
      <c r="BG479" s="12"/>
      <c r="BH479" s="12"/>
    </row>
    <row r="480" spans="1:60" ht="15.75" customHeight="1" x14ac:dyDescent="0.25">
      <c r="A480" s="48"/>
      <c r="B480" s="48"/>
      <c r="C480" s="48"/>
      <c r="D480" s="48"/>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12"/>
      <c r="AV480" s="12"/>
      <c r="AW480" s="12"/>
      <c r="AX480" s="12"/>
      <c r="AY480" s="12"/>
      <c r="AZ480" s="12"/>
      <c r="BA480" s="12"/>
      <c r="BB480" s="12"/>
      <c r="BC480" s="12"/>
      <c r="BD480" s="12"/>
      <c r="BE480" s="12"/>
      <c r="BF480" s="12"/>
      <c r="BG480" s="12"/>
      <c r="BH480" s="12"/>
    </row>
    <row r="481" spans="1:60" ht="15.75" customHeight="1" x14ac:dyDescent="0.25">
      <c r="A481" s="48"/>
      <c r="B481" s="48"/>
      <c r="C481" s="48"/>
      <c r="D481" s="48"/>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12"/>
      <c r="AV481" s="12"/>
      <c r="AW481" s="12"/>
      <c r="AX481" s="12"/>
      <c r="AY481" s="12"/>
      <c r="AZ481" s="12"/>
      <c r="BA481" s="12"/>
      <c r="BB481" s="12"/>
      <c r="BC481" s="12"/>
      <c r="BD481" s="12"/>
      <c r="BE481" s="12"/>
      <c r="BF481" s="12"/>
      <c r="BG481" s="12"/>
      <c r="BH481" s="12"/>
    </row>
    <row r="482" spans="1:60" ht="15.75" customHeight="1" x14ac:dyDescent="0.25">
      <c r="A482" s="48"/>
      <c r="B482" s="48"/>
      <c r="C482" s="48"/>
      <c r="D482" s="48"/>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12"/>
      <c r="AV482" s="12"/>
      <c r="AW482" s="12"/>
      <c r="AX482" s="12"/>
      <c r="AY482" s="12"/>
      <c r="AZ482" s="12"/>
      <c r="BA482" s="12"/>
      <c r="BB482" s="12"/>
      <c r="BC482" s="12"/>
      <c r="BD482" s="12"/>
      <c r="BE482" s="12"/>
      <c r="BF482" s="12"/>
      <c r="BG482" s="12"/>
      <c r="BH482" s="12"/>
    </row>
    <row r="483" spans="1:60" ht="15.75" customHeight="1" x14ac:dyDescent="0.25">
      <c r="A483" s="48"/>
      <c r="B483" s="48"/>
      <c r="C483" s="48"/>
      <c r="D483" s="48"/>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12"/>
      <c r="AV483" s="12"/>
      <c r="AW483" s="12"/>
      <c r="AX483" s="12"/>
      <c r="AY483" s="12"/>
      <c r="AZ483" s="12"/>
      <c r="BA483" s="12"/>
      <c r="BB483" s="12"/>
      <c r="BC483" s="12"/>
      <c r="BD483" s="12"/>
      <c r="BE483" s="12"/>
      <c r="BF483" s="12"/>
      <c r="BG483" s="12"/>
      <c r="BH483" s="12"/>
    </row>
    <row r="484" spans="1:60" ht="15.75" customHeight="1" x14ac:dyDescent="0.25">
      <c r="A484" s="48"/>
      <c r="B484" s="48"/>
      <c r="C484" s="48"/>
      <c r="D484" s="48"/>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12"/>
      <c r="AV484" s="12"/>
      <c r="AW484" s="12"/>
      <c r="AX484" s="12"/>
      <c r="AY484" s="12"/>
      <c r="AZ484" s="12"/>
      <c r="BA484" s="12"/>
      <c r="BB484" s="12"/>
      <c r="BC484" s="12"/>
      <c r="BD484" s="12"/>
      <c r="BE484" s="12"/>
      <c r="BF484" s="12"/>
      <c r="BG484" s="12"/>
      <c r="BH484" s="12"/>
    </row>
    <row r="485" spans="1:60" ht="15.75" customHeight="1" x14ac:dyDescent="0.25">
      <c r="A485" s="48"/>
      <c r="B485" s="48"/>
      <c r="C485" s="48"/>
      <c r="D485" s="48"/>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12"/>
      <c r="AV485" s="12"/>
      <c r="AW485" s="12"/>
      <c r="AX485" s="12"/>
      <c r="AY485" s="12"/>
      <c r="AZ485" s="12"/>
      <c r="BA485" s="12"/>
      <c r="BB485" s="12"/>
      <c r="BC485" s="12"/>
      <c r="BD485" s="12"/>
      <c r="BE485" s="12"/>
      <c r="BF485" s="12"/>
      <c r="BG485" s="12"/>
      <c r="BH485" s="12"/>
    </row>
    <row r="486" spans="1:60" ht="15.75" customHeight="1" x14ac:dyDescent="0.25">
      <c r="A486" s="48"/>
      <c r="B486" s="48"/>
      <c r="C486" s="48"/>
      <c r="D486" s="48"/>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12"/>
      <c r="AV486" s="12"/>
      <c r="AW486" s="12"/>
      <c r="AX486" s="12"/>
      <c r="AY486" s="12"/>
      <c r="AZ486" s="12"/>
      <c r="BA486" s="12"/>
      <c r="BB486" s="12"/>
      <c r="BC486" s="12"/>
      <c r="BD486" s="12"/>
      <c r="BE486" s="12"/>
      <c r="BF486" s="12"/>
      <c r="BG486" s="12"/>
      <c r="BH486" s="12"/>
    </row>
    <row r="487" spans="1:60" ht="15.75" customHeight="1" x14ac:dyDescent="0.25">
      <c r="A487" s="48"/>
      <c r="B487" s="48"/>
      <c r="C487" s="48"/>
      <c r="D487" s="48"/>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2"/>
      <c r="BB487" s="12"/>
      <c r="BC487" s="12"/>
      <c r="BD487" s="12"/>
      <c r="BE487" s="12"/>
      <c r="BF487" s="12"/>
      <c r="BG487" s="12"/>
      <c r="BH487" s="12"/>
    </row>
    <row r="488" spans="1:60" ht="15.75" customHeight="1" x14ac:dyDescent="0.25">
      <c r="A488" s="48"/>
      <c r="B488" s="48"/>
      <c r="C488" s="48"/>
      <c r="D488" s="48"/>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12"/>
      <c r="AV488" s="12"/>
      <c r="AW488" s="12"/>
      <c r="AX488" s="12"/>
      <c r="AY488" s="12"/>
      <c r="AZ488" s="12"/>
      <c r="BA488" s="12"/>
      <c r="BB488" s="12"/>
      <c r="BC488" s="12"/>
      <c r="BD488" s="12"/>
      <c r="BE488" s="12"/>
      <c r="BF488" s="12"/>
      <c r="BG488" s="12"/>
      <c r="BH488" s="12"/>
    </row>
    <row r="489" spans="1:60" ht="15.75" customHeight="1" x14ac:dyDescent="0.25">
      <c r="A489" s="48"/>
      <c r="B489" s="48"/>
      <c r="C489" s="48"/>
      <c r="D489" s="48"/>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12"/>
      <c r="AV489" s="12"/>
      <c r="AW489" s="12"/>
      <c r="AX489" s="12"/>
      <c r="AY489" s="12"/>
      <c r="AZ489" s="12"/>
      <c r="BA489" s="12"/>
      <c r="BB489" s="12"/>
      <c r="BC489" s="12"/>
      <c r="BD489" s="12"/>
      <c r="BE489" s="12"/>
      <c r="BF489" s="12"/>
      <c r="BG489" s="12"/>
      <c r="BH489" s="12"/>
    </row>
    <row r="490" spans="1:60" ht="15.75" customHeight="1" x14ac:dyDescent="0.25">
      <c r="A490" s="48"/>
      <c r="B490" s="48"/>
      <c r="C490" s="48"/>
      <c r="D490" s="48"/>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2"/>
      <c r="AW490" s="12"/>
      <c r="AX490" s="12"/>
      <c r="AY490" s="12"/>
      <c r="AZ490" s="12"/>
      <c r="BA490" s="12"/>
      <c r="BB490" s="12"/>
      <c r="BC490" s="12"/>
      <c r="BD490" s="12"/>
      <c r="BE490" s="12"/>
      <c r="BF490" s="12"/>
      <c r="BG490" s="12"/>
      <c r="BH490" s="12"/>
    </row>
    <row r="491" spans="1:60" ht="15.75" customHeight="1" x14ac:dyDescent="0.25">
      <c r="A491" s="48"/>
      <c r="B491" s="48"/>
      <c r="C491" s="48"/>
      <c r="D491" s="48"/>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2"/>
      <c r="AW491" s="12"/>
      <c r="AX491" s="12"/>
      <c r="AY491" s="12"/>
      <c r="AZ491" s="12"/>
      <c r="BA491" s="12"/>
      <c r="BB491" s="12"/>
      <c r="BC491" s="12"/>
      <c r="BD491" s="12"/>
      <c r="BE491" s="12"/>
      <c r="BF491" s="12"/>
      <c r="BG491" s="12"/>
      <c r="BH491" s="12"/>
    </row>
    <row r="492" spans="1:60" ht="15.75" customHeight="1" x14ac:dyDescent="0.25">
      <c r="A492" s="48"/>
      <c r="B492" s="48"/>
      <c r="C492" s="48"/>
      <c r="D492" s="48"/>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2"/>
      <c r="AW492" s="12"/>
      <c r="AX492" s="12"/>
      <c r="AY492" s="12"/>
      <c r="AZ492" s="12"/>
      <c r="BA492" s="12"/>
      <c r="BB492" s="12"/>
      <c r="BC492" s="12"/>
      <c r="BD492" s="12"/>
      <c r="BE492" s="12"/>
      <c r="BF492" s="12"/>
      <c r="BG492" s="12"/>
      <c r="BH492" s="12"/>
    </row>
    <row r="493" spans="1:60" ht="15.75" customHeight="1" x14ac:dyDescent="0.25">
      <c r="A493" s="48"/>
      <c r="B493" s="48"/>
      <c r="C493" s="48"/>
      <c r="D493" s="48"/>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12"/>
      <c r="AV493" s="12"/>
      <c r="AW493" s="12"/>
      <c r="AX493" s="12"/>
      <c r="AY493" s="12"/>
      <c r="AZ493" s="12"/>
      <c r="BA493" s="12"/>
      <c r="BB493" s="12"/>
      <c r="BC493" s="12"/>
      <c r="BD493" s="12"/>
      <c r="BE493" s="12"/>
      <c r="BF493" s="12"/>
      <c r="BG493" s="12"/>
      <c r="BH493" s="12"/>
    </row>
    <row r="494" spans="1:60" ht="15.75" customHeight="1" x14ac:dyDescent="0.25">
      <c r="A494" s="48"/>
      <c r="B494" s="48"/>
      <c r="C494" s="48"/>
      <c r="D494" s="48"/>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12"/>
      <c r="AV494" s="12"/>
      <c r="AW494" s="12"/>
      <c r="AX494" s="12"/>
      <c r="AY494" s="12"/>
      <c r="AZ494" s="12"/>
      <c r="BA494" s="12"/>
      <c r="BB494" s="12"/>
      <c r="BC494" s="12"/>
      <c r="BD494" s="12"/>
      <c r="BE494" s="12"/>
      <c r="BF494" s="12"/>
      <c r="BG494" s="12"/>
      <c r="BH494" s="12"/>
    </row>
    <row r="495" spans="1:60" ht="15.75" customHeight="1" x14ac:dyDescent="0.25">
      <c r="A495" s="48"/>
      <c r="B495" s="48"/>
      <c r="C495" s="48"/>
      <c r="D495" s="48"/>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12"/>
      <c r="AV495" s="12"/>
      <c r="AW495" s="12"/>
      <c r="AX495" s="12"/>
      <c r="AY495" s="12"/>
      <c r="AZ495" s="12"/>
      <c r="BA495" s="12"/>
      <c r="BB495" s="12"/>
      <c r="BC495" s="12"/>
      <c r="BD495" s="12"/>
      <c r="BE495" s="12"/>
      <c r="BF495" s="12"/>
      <c r="BG495" s="12"/>
      <c r="BH495" s="12"/>
    </row>
    <row r="496" spans="1:60" ht="15.75" customHeight="1" x14ac:dyDescent="0.25">
      <c r="A496" s="48"/>
      <c r="B496" s="48"/>
      <c r="C496" s="48"/>
      <c r="D496" s="48"/>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2"/>
      <c r="BB496" s="12"/>
      <c r="BC496" s="12"/>
      <c r="BD496" s="12"/>
      <c r="BE496" s="12"/>
      <c r="BF496" s="12"/>
      <c r="BG496" s="12"/>
      <c r="BH496" s="12"/>
    </row>
    <row r="497" spans="1:60" ht="15.75" customHeight="1" x14ac:dyDescent="0.25">
      <c r="A497" s="48"/>
      <c r="B497" s="48"/>
      <c r="C497" s="48"/>
      <c r="D497" s="48"/>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12"/>
      <c r="AV497" s="12"/>
      <c r="AW497" s="12"/>
      <c r="AX497" s="12"/>
      <c r="AY497" s="12"/>
      <c r="AZ497" s="12"/>
      <c r="BA497" s="12"/>
      <c r="BB497" s="12"/>
      <c r="BC497" s="12"/>
      <c r="BD497" s="12"/>
      <c r="BE497" s="12"/>
      <c r="BF497" s="12"/>
      <c r="BG497" s="12"/>
      <c r="BH497" s="12"/>
    </row>
    <row r="498" spans="1:60" ht="15.75" customHeight="1" x14ac:dyDescent="0.25">
      <c r="A498" s="48"/>
      <c r="B498" s="48"/>
      <c r="C498" s="48"/>
      <c r="D498" s="48"/>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12"/>
      <c r="AV498" s="12"/>
      <c r="AW498" s="12"/>
      <c r="AX498" s="12"/>
      <c r="AY498" s="12"/>
      <c r="AZ498" s="12"/>
      <c r="BA498" s="12"/>
      <c r="BB498" s="12"/>
      <c r="BC498" s="12"/>
      <c r="BD498" s="12"/>
      <c r="BE498" s="12"/>
      <c r="BF498" s="12"/>
      <c r="BG498" s="12"/>
      <c r="BH498" s="12"/>
    </row>
    <row r="499" spans="1:60" ht="15.75" customHeight="1" x14ac:dyDescent="0.25">
      <c r="A499" s="48"/>
      <c r="B499" s="48"/>
      <c r="C499" s="48"/>
      <c r="D499" s="48"/>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c r="AM499" s="12"/>
      <c r="AN499" s="12"/>
      <c r="AO499" s="12"/>
      <c r="AP499" s="12"/>
      <c r="AQ499" s="12"/>
      <c r="AR499" s="12"/>
      <c r="AS499" s="12"/>
      <c r="AT499" s="12"/>
      <c r="AU499" s="12"/>
      <c r="AV499" s="12"/>
      <c r="AW499" s="12"/>
      <c r="AX499" s="12"/>
      <c r="AY499" s="12"/>
      <c r="AZ499" s="12"/>
      <c r="BA499" s="12"/>
      <c r="BB499" s="12"/>
      <c r="BC499" s="12"/>
      <c r="BD499" s="12"/>
      <c r="BE499" s="12"/>
      <c r="BF499" s="12"/>
      <c r="BG499" s="12"/>
      <c r="BH499" s="12"/>
    </row>
    <row r="500" spans="1:60" ht="15.75" customHeight="1" x14ac:dyDescent="0.25">
      <c r="A500" s="48"/>
      <c r="B500" s="48"/>
      <c r="C500" s="48"/>
      <c r="D500" s="48"/>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c r="AM500" s="12"/>
      <c r="AN500" s="12"/>
      <c r="AO500" s="12"/>
      <c r="AP500" s="12"/>
      <c r="AQ500" s="12"/>
      <c r="AR500" s="12"/>
      <c r="AS500" s="12"/>
      <c r="AT500" s="12"/>
      <c r="AU500" s="12"/>
      <c r="AV500" s="12"/>
      <c r="AW500" s="12"/>
      <c r="AX500" s="12"/>
      <c r="AY500" s="12"/>
      <c r="AZ500" s="12"/>
      <c r="BA500" s="12"/>
      <c r="BB500" s="12"/>
      <c r="BC500" s="12"/>
      <c r="BD500" s="12"/>
      <c r="BE500" s="12"/>
      <c r="BF500" s="12"/>
      <c r="BG500" s="12"/>
      <c r="BH500" s="12"/>
    </row>
    <row r="501" spans="1:60" ht="15.75" customHeight="1" x14ac:dyDescent="0.25">
      <c r="A501" s="48"/>
      <c r="B501" s="48"/>
      <c r="C501" s="48"/>
      <c r="D501" s="48"/>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c r="AM501" s="12"/>
      <c r="AN501" s="12"/>
      <c r="AO501" s="12"/>
      <c r="AP501" s="12"/>
      <c r="AQ501" s="12"/>
      <c r="AR501" s="12"/>
      <c r="AS501" s="12"/>
      <c r="AT501" s="12"/>
      <c r="AU501" s="12"/>
      <c r="AV501" s="12"/>
      <c r="AW501" s="12"/>
      <c r="AX501" s="12"/>
      <c r="AY501" s="12"/>
      <c r="AZ501" s="12"/>
      <c r="BA501" s="12"/>
      <c r="BB501" s="12"/>
      <c r="BC501" s="12"/>
      <c r="BD501" s="12"/>
      <c r="BE501" s="12"/>
      <c r="BF501" s="12"/>
      <c r="BG501" s="12"/>
      <c r="BH501" s="12"/>
    </row>
    <row r="502" spans="1:60" ht="15.75" customHeight="1" x14ac:dyDescent="0.25">
      <c r="A502" s="48"/>
      <c r="B502" s="48"/>
      <c r="C502" s="48"/>
      <c r="D502" s="48"/>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c r="AM502" s="12"/>
      <c r="AN502" s="12"/>
      <c r="AO502" s="12"/>
      <c r="AP502" s="12"/>
      <c r="AQ502" s="12"/>
      <c r="AR502" s="12"/>
      <c r="AS502" s="12"/>
      <c r="AT502" s="12"/>
      <c r="AU502" s="12"/>
      <c r="AV502" s="12"/>
      <c r="AW502" s="12"/>
      <c r="AX502" s="12"/>
      <c r="AY502" s="12"/>
      <c r="AZ502" s="12"/>
      <c r="BA502" s="12"/>
      <c r="BB502" s="12"/>
      <c r="BC502" s="12"/>
      <c r="BD502" s="12"/>
      <c r="BE502" s="12"/>
      <c r="BF502" s="12"/>
      <c r="BG502" s="12"/>
      <c r="BH502" s="12"/>
    </row>
    <row r="503" spans="1:60" ht="15.75" customHeight="1" x14ac:dyDescent="0.25">
      <c r="A503" s="48"/>
      <c r="B503" s="48"/>
      <c r="C503" s="48"/>
      <c r="D503" s="48"/>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c r="AM503" s="12"/>
      <c r="AN503" s="12"/>
      <c r="AO503" s="12"/>
      <c r="AP503" s="12"/>
      <c r="AQ503" s="12"/>
      <c r="AR503" s="12"/>
      <c r="AS503" s="12"/>
      <c r="AT503" s="12"/>
      <c r="AU503" s="12"/>
      <c r="AV503" s="12"/>
      <c r="AW503" s="12"/>
      <c r="AX503" s="12"/>
      <c r="AY503" s="12"/>
      <c r="AZ503" s="12"/>
      <c r="BA503" s="12"/>
      <c r="BB503" s="12"/>
      <c r="BC503" s="12"/>
      <c r="BD503" s="12"/>
      <c r="BE503" s="12"/>
      <c r="BF503" s="12"/>
      <c r="BG503" s="12"/>
      <c r="BH503" s="12"/>
    </row>
    <row r="504" spans="1:60" ht="15.75" customHeight="1" x14ac:dyDescent="0.25">
      <c r="A504" s="48"/>
      <c r="B504" s="48"/>
      <c r="C504" s="48"/>
      <c r="D504" s="48"/>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c r="AM504" s="12"/>
      <c r="AN504" s="12"/>
      <c r="AO504" s="12"/>
      <c r="AP504" s="12"/>
      <c r="AQ504" s="12"/>
      <c r="AR504" s="12"/>
      <c r="AS504" s="12"/>
      <c r="AT504" s="12"/>
      <c r="AU504" s="12"/>
      <c r="AV504" s="12"/>
      <c r="AW504" s="12"/>
      <c r="AX504" s="12"/>
      <c r="AY504" s="12"/>
      <c r="AZ504" s="12"/>
      <c r="BA504" s="12"/>
      <c r="BB504" s="12"/>
      <c r="BC504" s="12"/>
      <c r="BD504" s="12"/>
      <c r="BE504" s="12"/>
      <c r="BF504" s="12"/>
      <c r="BG504" s="12"/>
      <c r="BH504" s="12"/>
    </row>
    <row r="505" spans="1:60" ht="15.75" customHeight="1" x14ac:dyDescent="0.25">
      <c r="A505" s="48"/>
      <c r="B505" s="48"/>
      <c r="C505" s="48"/>
      <c r="D505" s="48"/>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c r="AM505" s="12"/>
      <c r="AN505" s="12"/>
      <c r="AO505" s="12"/>
      <c r="AP505" s="12"/>
      <c r="AQ505" s="12"/>
      <c r="AR505" s="12"/>
      <c r="AS505" s="12"/>
      <c r="AT505" s="12"/>
      <c r="AU505" s="12"/>
      <c r="AV505" s="12"/>
      <c r="AW505" s="12"/>
      <c r="AX505" s="12"/>
      <c r="AY505" s="12"/>
      <c r="AZ505" s="12"/>
      <c r="BA505" s="12"/>
      <c r="BB505" s="12"/>
      <c r="BC505" s="12"/>
      <c r="BD505" s="12"/>
      <c r="BE505" s="12"/>
      <c r="BF505" s="12"/>
      <c r="BG505" s="12"/>
      <c r="BH505" s="12"/>
    </row>
    <row r="506" spans="1:60" ht="15.75" customHeight="1" x14ac:dyDescent="0.25">
      <c r="A506" s="48"/>
      <c r="B506" s="48"/>
      <c r="C506" s="48"/>
      <c r="D506" s="48"/>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c r="AM506" s="12"/>
      <c r="AN506" s="12"/>
      <c r="AO506" s="12"/>
      <c r="AP506" s="12"/>
      <c r="AQ506" s="12"/>
      <c r="AR506" s="12"/>
      <c r="AS506" s="12"/>
      <c r="AT506" s="12"/>
      <c r="AU506" s="12"/>
      <c r="AV506" s="12"/>
      <c r="AW506" s="12"/>
      <c r="AX506" s="12"/>
      <c r="AY506" s="12"/>
      <c r="AZ506" s="12"/>
      <c r="BA506" s="12"/>
      <c r="BB506" s="12"/>
      <c r="BC506" s="12"/>
      <c r="BD506" s="12"/>
      <c r="BE506" s="12"/>
      <c r="BF506" s="12"/>
      <c r="BG506" s="12"/>
      <c r="BH506" s="12"/>
    </row>
    <row r="507" spans="1:60" ht="15.75" customHeight="1" x14ac:dyDescent="0.25">
      <c r="A507" s="48"/>
      <c r="B507" s="48"/>
      <c r="C507" s="48"/>
      <c r="D507" s="48"/>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c r="AM507" s="12"/>
      <c r="AN507" s="12"/>
      <c r="AO507" s="12"/>
      <c r="AP507" s="12"/>
      <c r="AQ507" s="12"/>
      <c r="AR507" s="12"/>
      <c r="AS507" s="12"/>
      <c r="AT507" s="12"/>
      <c r="AU507" s="12"/>
      <c r="AV507" s="12"/>
      <c r="AW507" s="12"/>
      <c r="AX507" s="12"/>
      <c r="AY507" s="12"/>
      <c r="AZ507" s="12"/>
      <c r="BA507" s="12"/>
      <c r="BB507" s="12"/>
      <c r="BC507" s="12"/>
      <c r="BD507" s="12"/>
      <c r="BE507" s="12"/>
      <c r="BF507" s="12"/>
      <c r="BG507" s="12"/>
      <c r="BH507" s="12"/>
    </row>
    <row r="508" spans="1:60" ht="15.75" customHeight="1" x14ac:dyDescent="0.25">
      <c r="A508" s="48"/>
      <c r="B508" s="48"/>
      <c r="C508" s="48"/>
      <c r="D508" s="48"/>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c r="AM508" s="12"/>
      <c r="AN508" s="12"/>
      <c r="AO508" s="12"/>
      <c r="AP508" s="12"/>
      <c r="AQ508" s="12"/>
      <c r="AR508" s="12"/>
      <c r="AS508" s="12"/>
      <c r="AT508" s="12"/>
      <c r="AU508" s="12"/>
      <c r="AV508" s="12"/>
      <c r="AW508" s="12"/>
      <c r="AX508" s="12"/>
      <c r="AY508" s="12"/>
      <c r="AZ508" s="12"/>
      <c r="BA508" s="12"/>
      <c r="BB508" s="12"/>
      <c r="BC508" s="12"/>
      <c r="BD508" s="12"/>
      <c r="BE508" s="12"/>
      <c r="BF508" s="12"/>
      <c r="BG508" s="12"/>
      <c r="BH508" s="12"/>
    </row>
    <row r="509" spans="1:60" ht="15.75" customHeight="1" x14ac:dyDescent="0.25">
      <c r="A509" s="48"/>
      <c r="B509" s="48"/>
      <c r="C509" s="48"/>
      <c r="D509" s="48"/>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c r="AM509" s="12"/>
      <c r="AN509" s="12"/>
      <c r="AO509" s="12"/>
      <c r="AP509" s="12"/>
      <c r="AQ509" s="12"/>
      <c r="AR509" s="12"/>
      <c r="AS509" s="12"/>
      <c r="AT509" s="12"/>
      <c r="AU509" s="12"/>
      <c r="AV509" s="12"/>
      <c r="AW509" s="12"/>
      <c r="AX509" s="12"/>
      <c r="AY509" s="12"/>
      <c r="AZ509" s="12"/>
      <c r="BA509" s="12"/>
      <c r="BB509" s="12"/>
      <c r="BC509" s="12"/>
      <c r="BD509" s="12"/>
      <c r="BE509" s="12"/>
      <c r="BF509" s="12"/>
      <c r="BG509" s="12"/>
      <c r="BH509" s="12"/>
    </row>
    <row r="510" spans="1:60" ht="15.75" customHeight="1" x14ac:dyDescent="0.25">
      <c r="A510" s="48"/>
      <c r="B510" s="48"/>
      <c r="C510" s="48"/>
      <c r="D510" s="48"/>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c r="AM510" s="12"/>
      <c r="AN510" s="12"/>
      <c r="AO510" s="12"/>
      <c r="AP510" s="12"/>
      <c r="AQ510" s="12"/>
      <c r="AR510" s="12"/>
      <c r="AS510" s="12"/>
      <c r="AT510" s="12"/>
      <c r="AU510" s="12"/>
      <c r="AV510" s="12"/>
      <c r="AW510" s="12"/>
      <c r="AX510" s="12"/>
      <c r="AY510" s="12"/>
      <c r="AZ510" s="12"/>
      <c r="BA510" s="12"/>
      <c r="BB510" s="12"/>
      <c r="BC510" s="12"/>
      <c r="BD510" s="12"/>
      <c r="BE510" s="12"/>
      <c r="BF510" s="12"/>
      <c r="BG510" s="12"/>
      <c r="BH510" s="12"/>
    </row>
    <row r="511" spans="1:60" ht="15.75" customHeight="1" x14ac:dyDescent="0.25">
      <c r="A511" s="48"/>
      <c r="B511" s="48"/>
      <c r="C511" s="48"/>
      <c r="D511" s="48"/>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c r="AM511" s="12"/>
      <c r="AN511" s="12"/>
      <c r="AO511" s="12"/>
      <c r="AP511" s="12"/>
      <c r="AQ511" s="12"/>
      <c r="AR511" s="12"/>
      <c r="AS511" s="12"/>
      <c r="AT511" s="12"/>
      <c r="AU511" s="12"/>
      <c r="AV511" s="12"/>
      <c r="AW511" s="12"/>
      <c r="AX511" s="12"/>
      <c r="AY511" s="12"/>
      <c r="AZ511" s="12"/>
      <c r="BA511" s="12"/>
      <c r="BB511" s="12"/>
      <c r="BC511" s="12"/>
      <c r="BD511" s="12"/>
      <c r="BE511" s="12"/>
      <c r="BF511" s="12"/>
      <c r="BG511" s="12"/>
      <c r="BH511" s="12"/>
    </row>
    <row r="512" spans="1:60" ht="15.75" customHeight="1" x14ac:dyDescent="0.25">
      <c r="A512" s="48"/>
      <c r="B512" s="48"/>
      <c r="C512" s="48"/>
      <c r="D512" s="48"/>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c r="AM512" s="12"/>
      <c r="AN512" s="12"/>
      <c r="AO512" s="12"/>
      <c r="AP512" s="12"/>
      <c r="AQ512" s="12"/>
      <c r="AR512" s="12"/>
      <c r="AS512" s="12"/>
      <c r="AT512" s="12"/>
      <c r="AU512" s="12"/>
      <c r="AV512" s="12"/>
      <c r="AW512" s="12"/>
      <c r="AX512" s="12"/>
      <c r="AY512" s="12"/>
      <c r="AZ512" s="12"/>
      <c r="BA512" s="12"/>
      <c r="BB512" s="12"/>
      <c r="BC512" s="12"/>
      <c r="BD512" s="12"/>
      <c r="BE512" s="12"/>
      <c r="BF512" s="12"/>
      <c r="BG512" s="12"/>
      <c r="BH512" s="12"/>
    </row>
    <row r="513" spans="1:60" ht="15.75" customHeight="1" x14ac:dyDescent="0.25">
      <c r="A513" s="48"/>
      <c r="B513" s="48"/>
      <c r="C513" s="48"/>
      <c r="D513" s="48"/>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c r="AM513" s="12"/>
      <c r="AN513" s="12"/>
      <c r="AO513" s="12"/>
      <c r="AP513" s="12"/>
      <c r="AQ513" s="12"/>
      <c r="AR513" s="12"/>
      <c r="AS513" s="12"/>
      <c r="AT513" s="12"/>
      <c r="AU513" s="12"/>
      <c r="AV513" s="12"/>
      <c r="AW513" s="12"/>
      <c r="AX513" s="12"/>
      <c r="AY513" s="12"/>
      <c r="AZ513" s="12"/>
      <c r="BA513" s="12"/>
      <c r="BB513" s="12"/>
      <c r="BC513" s="12"/>
      <c r="BD513" s="12"/>
      <c r="BE513" s="12"/>
      <c r="BF513" s="12"/>
      <c r="BG513" s="12"/>
      <c r="BH513" s="12"/>
    </row>
    <row r="514" spans="1:60" ht="15.75" customHeight="1" x14ac:dyDescent="0.25">
      <c r="A514" s="48"/>
      <c r="B514" s="48"/>
      <c r="C514" s="48"/>
      <c r="D514" s="48"/>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c r="AM514" s="12"/>
      <c r="AN514" s="12"/>
      <c r="AO514" s="12"/>
      <c r="AP514" s="12"/>
      <c r="AQ514" s="12"/>
      <c r="AR514" s="12"/>
      <c r="AS514" s="12"/>
      <c r="AT514" s="12"/>
      <c r="AU514" s="12"/>
      <c r="AV514" s="12"/>
      <c r="AW514" s="12"/>
      <c r="AX514" s="12"/>
      <c r="AY514" s="12"/>
      <c r="AZ514" s="12"/>
      <c r="BA514" s="12"/>
      <c r="BB514" s="12"/>
      <c r="BC514" s="12"/>
      <c r="BD514" s="12"/>
      <c r="BE514" s="12"/>
      <c r="BF514" s="12"/>
      <c r="BG514" s="12"/>
      <c r="BH514" s="12"/>
    </row>
    <row r="515" spans="1:60" ht="15.75" customHeight="1" x14ac:dyDescent="0.25">
      <c r="A515" s="48"/>
      <c r="B515" s="48"/>
      <c r="C515" s="48"/>
      <c r="D515" s="48"/>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c r="AM515" s="12"/>
      <c r="AN515" s="12"/>
      <c r="AO515" s="12"/>
      <c r="AP515" s="12"/>
      <c r="AQ515" s="12"/>
      <c r="AR515" s="12"/>
      <c r="AS515" s="12"/>
      <c r="AT515" s="12"/>
      <c r="AU515" s="12"/>
      <c r="AV515" s="12"/>
      <c r="AW515" s="12"/>
      <c r="AX515" s="12"/>
      <c r="AY515" s="12"/>
      <c r="AZ515" s="12"/>
      <c r="BA515" s="12"/>
      <c r="BB515" s="12"/>
      <c r="BC515" s="12"/>
      <c r="BD515" s="12"/>
      <c r="BE515" s="12"/>
      <c r="BF515" s="12"/>
      <c r="BG515" s="12"/>
      <c r="BH515" s="12"/>
    </row>
    <row r="516" spans="1:60" ht="15.75" customHeight="1" x14ac:dyDescent="0.25">
      <c r="A516" s="48"/>
      <c r="B516" s="48"/>
      <c r="C516" s="48"/>
      <c r="D516" s="48"/>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c r="AM516" s="12"/>
      <c r="AN516" s="12"/>
      <c r="AO516" s="12"/>
      <c r="AP516" s="12"/>
      <c r="AQ516" s="12"/>
      <c r="AR516" s="12"/>
      <c r="AS516" s="12"/>
      <c r="AT516" s="12"/>
      <c r="AU516" s="12"/>
      <c r="AV516" s="12"/>
      <c r="AW516" s="12"/>
      <c r="AX516" s="12"/>
      <c r="AY516" s="12"/>
      <c r="AZ516" s="12"/>
      <c r="BA516" s="12"/>
      <c r="BB516" s="12"/>
      <c r="BC516" s="12"/>
      <c r="BD516" s="12"/>
      <c r="BE516" s="12"/>
      <c r="BF516" s="12"/>
      <c r="BG516" s="12"/>
      <c r="BH516" s="12"/>
    </row>
    <row r="517" spans="1:60" ht="15.75" customHeight="1" x14ac:dyDescent="0.25">
      <c r="A517" s="48"/>
      <c r="B517" s="48"/>
      <c r="C517" s="48"/>
      <c r="D517" s="48"/>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c r="AM517" s="12"/>
      <c r="AN517" s="12"/>
      <c r="AO517" s="12"/>
      <c r="AP517" s="12"/>
      <c r="AQ517" s="12"/>
      <c r="AR517" s="12"/>
      <c r="AS517" s="12"/>
      <c r="AT517" s="12"/>
      <c r="AU517" s="12"/>
      <c r="AV517" s="12"/>
      <c r="AW517" s="12"/>
      <c r="AX517" s="12"/>
      <c r="AY517" s="12"/>
      <c r="AZ517" s="12"/>
      <c r="BA517" s="12"/>
      <c r="BB517" s="12"/>
      <c r="BC517" s="12"/>
      <c r="BD517" s="12"/>
      <c r="BE517" s="12"/>
      <c r="BF517" s="12"/>
      <c r="BG517" s="12"/>
      <c r="BH517" s="12"/>
    </row>
    <row r="518" spans="1:60" ht="15.75" customHeight="1" x14ac:dyDescent="0.25">
      <c r="A518" s="48"/>
      <c r="B518" s="48"/>
      <c r="C518" s="48"/>
      <c r="D518" s="48"/>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c r="AM518" s="12"/>
      <c r="AN518" s="12"/>
      <c r="AO518" s="12"/>
      <c r="AP518" s="12"/>
      <c r="AQ518" s="12"/>
      <c r="AR518" s="12"/>
      <c r="AS518" s="12"/>
      <c r="AT518" s="12"/>
      <c r="AU518" s="12"/>
      <c r="AV518" s="12"/>
      <c r="AW518" s="12"/>
      <c r="AX518" s="12"/>
      <c r="AY518" s="12"/>
      <c r="AZ518" s="12"/>
      <c r="BA518" s="12"/>
      <c r="BB518" s="12"/>
      <c r="BC518" s="12"/>
      <c r="BD518" s="12"/>
      <c r="BE518" s="12"/>
      <c r="BF518" s="12"/>
      <c r="BG518" s="12"/>
      <c r="BH518" s="12"/>
    </row>
    <row r="519" spans="1:60" ht="15.75" customHeight="1" x14ac:dyDescent="0.25">
      <c r="A519" s="48"/>
      <c r="B519" s="48"/>
      <c r="C519" s="48"/>
      <c r="D519" s="48"/>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2"/>
      <c r="BB519" s="12"/>
      <c r="BC519" s="12"/>
      <c r="BD519" s="12"/>
      <c r="BE519" s="12"/>
      <c r="BF519" s="12"/>
      <c r="BG519" s="12"/>
      <c r="BH519" s="12"/>
    </row>
    <row r="520" spans="1:60" ht="15.75" customHeight="1" x14ac:dyDescent="0.25">
      <c r="A520" s="48"/>
      <c r="B520" s="48"/>
      <c r="C520" s="48"/>
      <c r="D520" s="48"/>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c r="AM520" s="12"/>
      <c r="AN520" s="12"/>
      <c r="AO520" s="12"/>
      <c r="AP520" s="12"/>
      <c r="AQ520" s="12"/>
      <c r="AR520" s="12"/>
      <c r="AS520" s="12"/>
      <c r="AT520" s="12"/>
      <c r="AU520" s="12"/>
      <c r="AV520" s="12"/>
      <c r="AW520" s="12"/>
      <c r="AX520" s="12"/>
      <c r="AY520" s="12"/>
      <c r="AZ520" s="12"/>
      <c r="BA520" s="12"/>
      <c r="BB520" s="12"/>
      <c r="BC520" s="12"/>
      <c r="BD520" s="12"/>
      <c r="BE520" s="12"/>
      <c r="BF520" s="12"/>
      <c r="BG520" s="12"/>
      <c r="BH520" s="12"/>
    </row>
    <row r="521" spans="1:60" ht="15.75" customHeight="1" x14ac:dyDescent="0.25">
      <c r="A521" s="48"/>
      <c r="B521" s="48"/>
      <c r="C521" s="48"/>
      <c r="D521" s="48"/>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c r="AM521" s="12"/>
      <c r="AN521" s="12"/>
      <c r="AO521" s="12"/>
      <c r="AP521" s="12"/>
      <c r="AQ521" s="12"/>
      <c r="AR521" s="12"/>
      <c r="AS521" s="12"/>
      <c r="AT521" s="12"/>
      <c r="AU521" s="12"/>
      <c r="AV521" s="12"/>
      <c r="AW521" s="12"/>
      <c r="AX521" s="12"/>
      <c r="AY521" s="12"/>
      <c r="AZ521" s="12"/>
      <c r="BA521" s="12"/>
      <c r="BB521" s="12"/>
      <c r="BC521" s="12"/>
      <c r="BD521" s="12"/>
      <c r="BE521" s="12"/>
      <c r="BF521" s="12"/>
      <c r="BG521" s="12"/>
      <c r="BH521" s="12"/>
    </row>
    <row r="522" spans="1:60" ht="15.75" customHeight="1" x14ac:dyDescent="0.25">
      <c r="A522" s="48"/>
      <c r="B522" s="48"/>
      <c r="C522" s="48"/>
      <c r="D522" s="48"/>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c r="AM522" s="12"/>
      <c r="AN522" s="12"/>
      <c r="AO522" s="12"/>
      <c r="AP522" s="12"/>
      <c r="AQ522" s="12"/>
      <c r="AR522" s="12"/>
      <c r="AS522" s="12"/>
      <c r="AT522" s="12"/>
      <c r="AU522" s="12"/>
      <c r="AV522" s="12"/>
      <c r="AW522" s="12"/>
      <c r="AX522" s="12"/>
      <c r="AY522" s="12"/>
      <c r="AZ522" s="12"/>
      <c r="BA522" s="12"/>
      <c r="BB522" s="12"/>
      <c r="BC522" s="12"/>
      <c r="BD522" s="12"/>
      <c r="BE522" s="12"/>
      <c r="BF522" s="12"/>
      <c r="BG522" s="12"/>
      <c r="BH522" s="12"/>
    </row>
    <row r="523" spans="1:60" ht="15.75" customHeight="1" x14ac:dyDescent="0.25">
      <c r="A523" s="48"/>
      <c r="B523" s="48"/>
      <c r="C523" s="48"/>
      <c r="D523" s="48"/>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c r="AM523" s="12"/>
      <c r="AN523" s="12"/>
      <c r="AO523" s="12"/>
      <c r="AP523" s="12"/>
      <c r="AQ523" s="12"/>
      <c r="AR523" s="12"/>
      <c r="AS523" s="12"/>
      <c r="AT523" s="12"/>
      <c r="AU523" s="12"/>
      <c r="AV523" s="12"/>
      <c r="AW523" s="12"/>
      <c r="AX523" s="12"/>
      <c r="AY523" s="12"/>
      <c r="AZ523" s="12"/>
      <c r="BA523" s="12"/>
      <c r="BB523" s="12"/>
      <c r="BC523" s="12"/>
      <c r="BD523" s="12"/>
      <c r="BE523" s="12"/>
      <c r="BF523" s="12"/>
      <c r="BG523" s="12"/>
      <c r="BH523" s="12"/>
    </row>
    <row r="524" spans="1:60" ht="15.75" customHeight="1" x14ac:dyDescent="0.25">
      <c r="A524" s="48"/>
      <c r="B524" s="48"/>
      <c r="C524" s="48"/>
      <c r="D524" s="48"/>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c r="AM524" s="12"/>
      <c r="AN524" s="12"/>
      <c r="AO524" s="12"/>
      <c r="AP524" s="12"/>
      <c r="AQ524" s="12"/>
      <c r="AR524" s="12"/>
      <c r="AS524" s="12"/>
      <c r="AT524" s="12"/>
      <c r="AU524" s="12"/>
      <c r="AV524" s="12"/>
      <c r="AW524" s="12"/>
      <c r="AX524" s="12"/>
      <c r="AY524" s="12"/>
      <c r="AZ524" s="12"/>
      <c r="BA524" s="12"/>
      <c r="BB524" s="12"/>
      <c r="BC524" s="12"/>
      <c r="BD524" s="12"/>
      <c r="BE524" s="12"/>
      <c r="BF524" s="12"/>
      <c r="BG524" s="12"/>
      <c r="BH524" s="12"/>
    </row>
    <row r="525" spans="1:60" ht="15.75" customHeight="1" x14ac:dyDescent="0.25">
      <c r="A525" s="48"/>
      <c r="B525" s="48"/>
      <c r="C525" s="48"/>
      <c r="D525" s="48"/>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c r="AM525" s="12"/>
      <c r="AN525" s="12"/>
      <c r="AO525" s="12"/>
      <c r="AP525" s="12"/>
      <c r="AQ525" s="12"/>
      <c r="AR525" s="12"/>
      <c r="AS525" s="12"/>
      <c r="AT525" s="12"/>
      <c r="AU525" s="12"/>
      <c r="AV525" s="12"/>
      <c r="AW525" s="12"/>
      <c r="AX525" s="12"/>
      <c r="AY525" s="12"/>
      <c r="AZ525" s="12"/>
      <c r="BA525" s="12"/>
      <c r="BB525" s="12"/>
      <c r="BC525" s="12"/>
      <c r="BD525" s="12"/>
      <c r="BE525" s="12"/>
      <c r="BF525" s="12"/>
      <c r="BG525" s="12"/>
      <c r="BH525" s="12"/>
    </row>
    <row r="526" spans="1:60" ht="15.75" customHeight="1" x14ac:dyDescent="0.25">
      <c r="A526" s="48"/>
      <c r="B526" s="48"/>
      <c r="C526" s="48"/>
      <c r="D526" s="48"/>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c r="AM526" s="12"/>
      <c r="AN526" s="12"/>
      <c r="AO526" s="12"/>
      <c r="AP526" s="12"/>
      <c r="AQ526" s="12"/>
      <c r="AR526" s="12"/>
      <c r="AS526" s="12"/>
      <c r="AT526" s="12"/>
      <c r="AU526" s="12"/>
      <c r="AV526" s="12"/>
      <c r="AW526" s="12"/>
      <c r="AX526" s="12"/>
      <c r="AY526" s="12"/>
      <c r="AZ526" s="12"/>
      <c r="BA526" s="12"/>
      <c r="BB526" s="12"/>
      <c r="BC526" s="12"/>
      <c r="BD526" s="12"/>
      <c r="BE526" s="12"/>
      <c r="BF526" s="12"/>
      <c r="BG526" s="12"/>
      <c r="BH526" s="12"/>
    </row>
    <row r="527" spans="1:60" ht="15.75" customHeight="1" x14ac:dyDescent="0.25">
      <c r="A527" s="48"/>
      <c r="B527" s="48"/>
      <c r="C527" s="48"/>
      <c r="D527" s="48"/>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c r="AM527" s="12"/>
      <c r="AN527" s="12"/>
      <c r="AO527" s="12"/>
      <c r="AP527" s="12"/>
      <c r="AQ527" s="12"/>
      <c r="AR527" s="12"/>
      <c r="AS527" s="12"/>
      <c r="AT527" s="12"/>
      <c r="AU527" s="12"/>
      <c r="AV527" s="12"/>
      <c r="AW527" s="12"/>
      <c r="AX527" s="12"/>
      <c r="AY527" s="12"/>
      <c r="AZ527" s="12"/>
      <c r="BA527" s="12"/>
      <c r="BB527" s="12"/>
      <c r="BC527" s="12"/>
      <c r="BD527" s="12"/>
      <c r="BE527" s="12"/>
      <c r="BF527" s="12"/>
      <c r="BG527" s="12"/>
      <c r="BH527" s="12"/>
    </row>
    <row r="528" spans="1:60" ht="15.75" customHeight="1" x14ac:dyDescent="0.25">
      <c r="A528" s="48"/>
      <c r="B528" s="48"/>
      <c r="C528" s="48"/>
      <c r="D528" s="48"/>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2"/>
      <c r="BB528" s="12"/>
      <c r="BC528" s="12"/>
      <c r="BD528" s="12"/>
      <c r="BE528" s="12"/>
      <c r="BF528" s="12"/>
      <c r="BG528" s="12"/>
      <c r="BH528" s="12"/>
    </row>
    <row r="529" spans="1:60" ht="15.75" customHeight="1" x14ac:dyDescent="0.25">
      <c r="A529" s="48"/>
      <c r="B529" s="48"/>
      <c r="C529" s="48"/>
      <c r="D529" s="48"/>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c r="AM529" s="12"/>
      <c r="AN529" s="12"/>
      <c r="AO529" s="12"/>
      <c r="AP529" s="12"/>
      <c r="AQ529" s="12"/>
      <c r="AR529" s="12"/>
      <c r="AS529" s="12"/>
      <c r="AT529" s="12"/>
      <c r="AU529" s="12"/>
      <c r="AV529" s="12"/>
      <c r="AW529" s="12"/>
      <c r="AX529" s="12"/>
      <c r="AY529" s="12"/>
      <c r="AZ529" s="12"/>
      <c r="BA529" s="12"/>
      <c r="BB529" s="12"/>
      <c r="BC529" s="12"/>
      <c r="BD529" s="12"/>
      <c r="BE529" s="12"/>
      <c r="BF529" s="12"/>
      <c r="BG529" s="12"/>
      <c r="BH529" s="12"/>
    </row>
    <row r="530" spans="1:60" ht="15.75" customHeight="1" x14ac:dyDescent="0.25">
      <c r="A530" s="48"/>
      <c r="B530" s="48"/>
      <c r="C530" s="48"/>
      <c r="D530" s="48"/>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c r="AM530" s="12"/>
      <c r="AN530" s="12"/>
      <c r="AO530" s="12"/>
      <c r="AP530" s="12"/>
      <c r="AQ530" s="12"/>
      <c r="AR530" s="12"/>
      <c r="AS530" s="12"/>
      <c r="AT530" s="12"/>
      <c r="AU530" s="12"/>
      <c r="AV530" s="12"/>
      <c r="AW530" s="12"/>
      <c r="AX530" s="12"/>
      <c r="AY530" s="12"/>
      <c r="AZ530" s="12"/>
      <c r="BA530" s="12"/>
      <c r="BB530" s="12"/>
      <c r="BC530" s="12"/>
      <c r="BD530" s="12"/>
      <c r="BE530" s="12"/>
      <c r="BF530" s="12"/>
      <c r="BG530" s="12"/>
      <c r="BH530" s="12"/>
    </row>
    <row r="531" spans="1:60" ht="15.75" customHeight="1" x14ac:dyDescent="0.25">
      <c r="A531" s="48"/>
      <c r="B531" s="48"/>
      <c r="C531" s="48"/>
      <c r="D531" s="48"/>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c r="AM531" s="12"/>
      <c r="AN531" s="12"/>
      <c r="AO531" s="12"/>
      <c r="AP531" s="12"/>
      <c r="AQ531" s="12"/>
      <c r="AR531" s="12"/>
      <c r="AS531" s="12"/>
      <c r="AT531" s="12"/>
      <c r="AU531" s="12"/>
      <c r="AV531" s="12"/>
      <c r="AW531" s="12"/>
      <c r="AX531" s="12"/>
      <c r="AY531" s="12"/>
      <c r="AZ531" s="12"/>
      <c r="BA531" s="12"/>
      <c r="BB531" s="12"/>
      <c r="BC531" s="12"/>
      <c r="BD531" s="12"/>
      <c r="BE531" s="12"/>
      <c r="BF531" s="12"/>
      <c r="BG531" s="12"/>
      <c r="BH531" s="12"/>
    </row>
    <row r="532" spans="1:60" ht="15.75" customHeight="1" x14ac:dyDescent="0.25">
      <c r="A532" s="48"/>
      <c r="B532" s="48"/>
      <c r="C532" s="48"/>
      <c r="D532" s="48"/>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c r="AM532" s="12"/>
      <c r="AN532" s="12"/>
      <c r="AO532" s="12"/>
      <c r="AP532" s="12"/>
      <c r="AQ532" s="12"/>
      <c r="AR532" s="12"/>
      <c r="AS532" s="12"/>
      <c r="AT532" s="12"/>
      <c r="AU532" s="12"/>
      <c r="AV532" s="12"/>
      <c r="AW532" s="12"/>
      <c r="AX532" s="12"/>
      <c r="AY532" s="12"/>
      <c r="AZ532" s="12"/>
      <c r="BA532" s="12"/>
      <c r="BB532" s="12"/>
      <c r="BC532" s="12"/>
      <c r="BD532" s="12"/>
      <c r="BE532" s="12"/>
      <c r="BF532" s="12"/>
      <c r="BG532" s="12"/>
      <c r="BH532" s="12"/>
    </row>
    <row r="533" spans="1:60" ht="15.75" customHeight="1" x14ac:dyDescent="0.25">
      <c r="A533" s="48"/>
      <c r="B533" s="48"/>
      <c r="C533" s="48"/>
      <c r="D533" s="48"/>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c r="AM533" s="12"/>
      <c r="AN533" s="12"/>
      <c r="AO533" s="12"/>
      <c r="AP533" s="12"/>
      <c r="AQ533" s="12"/>
      <c r="AR533" s="12"/>
      <c r="AS533" s="12"/>
      <c r="AT533" s="12"/>
      <c r="AU533" s="12"/>
      <c r="AV533" s="12"/>
      <c r="AW533" s="12"/>
      <c r="AX533" s="12"/>
      <c r="AY533" s="12"/>
      <c r="AZ533" s="12"/>
      <c r="BA533" s="12"/>
      <c r="BB533" s="12"/>
      <c r="BC533" s="12"/>
      <c r="BD533" s="12"/>
      <c r="BE533" s="12"/>
      <c r="BF533" s="12"/>
      <c r="BG533" s="12"/>
      <c r="BH533" s="12"/>
    </row>
    <row r="534" spans="1:60" ht="15.75" customHeight="1" x14ac:dyDescent="0.25">
      <c r="A534" s="48"/>
      <c r="B534" s="48"/>
      <c r="C534" s="48"/>
      <c r="D534" s="48"/>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c r="AM534" s="12"/>
      <c r="AN534" s="12"/>
      <c r="AO534" s="12"/>
      <c r="AP534" s="12"/>
      <c r="AQ534" s="12"/>
      <c r="AR534" s="12"/>
      <c r="AS534" s="12"/>
      <c r="AT534" s="12"/>
      <c r="AU534" s="12"/>
      <c r="AV534" s="12"/>
      <c r="AW534" s="12"/>
      <c r="AX534" s="12"/>
      <c r="AY534" s="12"/>
      <c r="AZ534" s="12"/>
      <c r="BA534" s="12"/>
      <c r="BB534" s="12"/>
      <c r="BC534" s="12"/>
      <c r="BD534" s="12"/>
      <c r="BE534" s="12"/>
      <c r="BF534" s="12"/>
      <c r="BG534" s="12"/>
      <c r="BH534" s="12"/>
    </row>
    <row r="535" spans="1:60" ht="15.75" customHeight="1" x14ac:dyDescent="0.25">
      <c r="A535" s="48"/>
      <c r="B535" s="48"/>
      <c r="C535" s="48"/>
      <c r="D535" s="48"/>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c r="AM535" s="12"/>
      <c r="AN535" s="12"/>
      <c r="AO535" s="12"/>
      <c r="AP535" s="12"/>
      <c r="AQ535" s="12"/>
      <c r="AR535" s="12"/>
      <c r="AS535" s="12"/>
      <c r="AT535" s="12"/>
      <c r="AU535" s="12"/>
      <c r="AV535" s="12"/>
      <c r="AW535" s="12"/>
      <c r="AX535" s="12"/>
      <c r="AY535" s="12"/>
      <c r="AZ535" s="12"/>
      <c r="BA535" s="12"/>
      <c r="BB535" s="12"/>
      <c r="BC535" s="12"/>
      <c r="BD535" s="12"/>
      <c r="BE535" s="12"/>
      <c r="BF535" s="12"/>
      <c r="BG535" s="12"/>
      <c r="BH535" s="12"/>
    </row>
    <row r="536" spans="1:60" ht="15.75" customHeight="1" x14ac:dyDescent="0.25">
      <c r="A536" s="48"/>
      <c r="B536" s="48"/>
      <c r="C536" s="48"/>
      <c r="D536" s="48"/>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R536" s="12"/>
      <c r="AS536" s="12"/>
      <c r="AT536" s="12"/>
      <c r="AU536" s="12"/>
      <c r="AV536" s="12"/>
      <c r="AW536" s="12"/>
      <c r="AX536" s="12"/>
      <c r="AY536" s="12"/>
      <c r="AZ536" s="12"/>
      <c r="BA536" s="12"/>
      <c r="BB536" s="12"/>
      <c r="BC536" s="12"/>
      <c r="BD536" s="12"/>
      <c r="BE536" s="12"/>
      <c r="BF536" s="12"/>
      <c r="BG536" s="12"/>
      <c r="BH536" s="12"/>
    </row>
    <row r="537" spans="1:60" ht="15.75" customHeight="1" x14ac:dyDescent="0.25">
      <c r="A537" s="48"/>
      <c r="B537" s="48"/>
      <c r="C537" s="48"/>
      <c r="D537" s="48"/>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2"/>
      <c r="AO537" s="12"/>
      <c r="AP537" s="12"/>
      <c r="AQ537" s="12"/>
      <c r="AR537" s="12"/>
      <c r="AS537" s="12"/>
      <c r="AT537" s="12"/>
      <c r="AU537" s="12"/>
      <c r="AV537" s="12"/>
      <c r="AW537" s="12"/>
      <c r="AX537" s="12"/>
      <c r="AY537" s="12"/>
      <c r="AZ537" s="12"/>
      <c r="BA537" s="12"/>
      <c r="BB537" s="12"/>
      <c r="BC537" s="12"/>
      <c r="BD537" s="12"/>
      <c r="BE537" s="12"/>
      <c r="BF537" s="12"/>
      <c r="BG537" s="12"/>
      <c r="BH537" s="12"/>
    </row>
    <row r="538" spans="1:60" ht="15.75" customHeight="1" x14ac:dyDescent="0.25">
      <c r="A538" s="48"/>
      <c r="B538" s="48"/>
      <c r="C538" s="48"/>
      <c r="D538" s="48"/>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c r="AM538" s="12"/>
      <c r="AN538" s="12"/>
      <c r="AO538" s="12"/>
      <c r="AP538" s="12"/>
      <c r="AQ538" s="12"/>
      <c r="AR538" s="12"/>
      <c r="AS538" s="12"/>
      <c r="AT538" s="12"/>
      <c r="AU538" s="12"/>
      <c r="AV538" s="12"/>
      <c r="AW538" s="12"/>
      <c r="AX538" s="12"/>
      <c r="AY538" s="12"/>
      <c r="AZ538" s="12"/>
      <c r="BA538" s="12"/>
      <c r="BB538" s="12"/>
      <c r="BC538" s="12"/>
      <c r="BD538" s="12"/>
      <c r="BE538" s="12"/>
      <c r="BF538" s="12"/>
      <c r="BG538" s="12"/>
      <c r="BH538" s="12"/>
    </row>
    <row r="539" spans="1:60" ht="15.75" customHeight="1" x14ac:dyDescent="0.25">
      <c r="A539" s="48"/>
      <c r="B539" s="48"/>
      <c r="C539" s="48"/>
      <c r="D539" s="48"/>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12"/>
      <c r="AQ539" s="12"/>
      <c r="AR539" s="12"/>
      <c r="AS539" s="12"/>
      <c r="AT539" s="12"/>
      <c r="AU539" s="12"/>
      <c r="AV539" s="12"/>
      <c r="AW539" s="12"/>
      <c r="AX539" s="12"/>
      <c r="AY539" s="12"/>
      <c r="AZ539" s="12"/>
      <c r="BA539" s="12"/>
      <c r="BB539" s="12"/>
      <c r="BC539" s="12"/>
      <c r="BD539" s="12"/>
      <c r="BE539" s="12"/>
      <c r="BF539" s="12"/>
      <c r="BG539" s="12"/>
      <c r="BH539" s="12"/>
    </row>
    <row r="540" spans="1:60" ht="15.75" customHeight="1" x14ac:dyDescent="0.25">
      <c r="A540" s="48"/>
      <c r="B540" s="48"/>
      <c r="C540" s="48"/>
      <c r="D540" s="48"/>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c r="AM540" s="12"/>
      <c r="AN540" s="12"/>
      <c r="AO540" s="12"/>
      <c r="AP540" s="12"/>
      <c r="AQ540" s="12"/>
      <c r="AR540" s="12"/>
      <c r="AS540" s="12"/>
      <c r="AT540" s="12"/>
      <c r="AU540" s="12"/>
      <c r="AV540" s="12"/>
      <c r="AW540" s="12"/>
      <c r="AX540" s="12"/>
      <c r="AY540" s="12"/>
      <c r="AZ540" s="12"/>
      <c r="BA540" s="12"/>
      <c r="BB540" s="12"/>
      <c r="BC540" s="12"/>
      <c r="BD540" s="12"/>
      <c r="BE540" s="12"/>
      <c r="BF540" s="12"/>
      <c r="BG540" s="12"/>
      <c r="BH540" s="12"/>
    </row>
    <row r="541" spans="1:60" ht="15.75" customHeight="1" x14ac:dyDescent="0.25">
      <c r="A541" s="48"/>
      <c r="B541" s="48"/>
      <c r="C541" s="48"/>
      <c r="D541" s="48"/>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c r="AM541" s="12"/>
      <c r="AN541" s="12"/>
      <c r="AO541" s="12"/>
      <c r="AP541" s="12"/>
      <c r="AQ541" s="12"/>
      <c r="AR541" s="12"/>
      <c r="AS541" s="12"/>
      <c r="AT541" s="12"/>
      <c r="AU541" s="12"/>
      <c r="AV541" s="12"/>
      <c r="AW541" s="12"/>
      <c r="AX541" s="12"/>
      <c r="AY541" s="12"/>
      <c r="AZ541" s="12"/>
      <c r="BA541" s="12"/>
      <c r="BB541" s="12"/>
      <c r="BC541" s="12"/>
      <c r="BD541" s="12"/>
      <c r="BE541" s="12"/>
      <c r="BF541" s="12"/>
      <c r="BG541" s="12"/>
      <c r="BH541" s="12"/>
    </row>
    <row r="542" spans="1:60" ht="15.75" customHeight="1" x14ac:dyDescent="0.25">
      <c r="A542" s="48"/>
      <c r="B542" s="48"/>
      <c r="C542" s="48"/>
      <c r="D542" s="48"/>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c r="AM542" s="12"/>
      <c r="AN542" s="12"/>
      <c r="AO542" s="12"/>
      <c r="AP542" s="12"/>
      <c r="AQ542" s="12"/>
      <c r="AR542" s="12"/>
      <c r="AS542" s="12"/>
      <c r="AT542" s="12"/>
      <c r="AU542" s="12"/>
      <c r="AV542" s="12"/>
      <c r="AW542" s="12"/>
      <c r="AX542" s="12"/>
      <c r="AY542" s="12"/>
      <c r="AZ542" s="12"/>
      <c r="BA542" s="12"/>
      <c r="BB542" s="12"/>
      <c r="BC542" s="12"/>
      <c r="BD542" s="12"/>
      <c r="BE542" s="12"/>
      <c r="BF542" s="12"/>
      <c r="BG542" s="12"/>
      <c r="BH542" s="12"/>
    </row>
    <row r="543" spans="1:60" ht="15.75" customHeight="1" x14ac:dyDescent="0.25">
      <c r="A543" s="48"/>
      <c r="B543" s="48"/>
      <c r="C543" s="48"/>
      <c r="D543" s="48"/>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c r="AM543" s="12"/>
      <c r="AN543" s="12"/>
      <c r="AO543" s="12"/>
      <c r="AP543" s="12"/>
      <c r="AQ543" s="12"/>
      <c r="AR543" s="12"/>
      <c r="AS543" s="12"/>
      <c r="AT543" s="12"/>
      <c r="AU543" s="12"/>
      <c r="AV543" s="12"/>
      <c r="AW543" s="12"/>
      <c r="AX543" s="12"/>
      <c r="AY543" s="12"/>
      <c r="AZ543" s="12"/>
      <c r="BA543" s="12"/>
      <c r="BB543" s="12"/>
      <c r="BC543" s="12"/>
      <c r="BD543" s="12"/>
      <c r="BE543" s="12"/>
      <c r="BF543" s="12"/>
      <c r="BG543" s="12"/>
      <c r="BH543" s="12"/>
    </row>
    <row r="544" spans="1:60" ht="15.75" customHeight="1" x14ac:dyDescent="0.25">
      <c r="A544" s="48"/>
      <c r="B544" s="48"/>
      <c r="C544" s="48"/>
      <c r="D544" s="48"/>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c r="AM544" s="12"/>
      <c r="AN544" s="12"/>
      <c r="AO544" s="12"/>
      <c r="AP544" s="12"/>
      <c r="AQ544" s="12"/>
      <c r="AR544" s="12"/>
      <c r="AS544" s="12"/>
      <c r="AT544" s="12"/>
      <c r="AU544" s="12"/>
      <c r="AV544" s="12"/>
      <c r="AW544" s="12"/>
      <c r="AX544" s="12"/>
      <c r="AY544" s="12"/>
      <c r="AZ544" s="12"/>
      <c r="BA544" s="12"/>
      <c r="BB544" s="12"/>
      <c r="BC544" s="12"/>
      <c r="BD544" s="12"/>
      <c r="BE544" s="12"/>
      <c r="BF544" s="12"/>
      <c r="BG544" s="12"/>
      <c r="BH544" s="12"/>
    </row>
    <row r="545" spans="1:60" ht="15.75" customHeight="1" x14ac:dyDescent="0.25">
      <c r="A545" s="48"/>
      <c r="B545" s="48"/>
      <c r="C545" s="48"/>
      <c r="D545" s="48"/>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c r="AM545" s="12"/>
      <c r="AN545" s="12"/>
      <c r="AO545" s="12"/>
      <c r="AP545" s="12"/>
      <c r="AQ545" s="12"/>
      <c r="AR545" s="12"/>
      <c r="AS545" s="12"/>
      <c r="AT545" s="12"/>
      <c r="AU545" s="12"/>
      <c r="AV545" s="12"/>
      <c r="AW545" s="12"/>
      <c r="AX545" s="12"/>
      <c r="AY545" s="12"/>
      <c r="AZ545" s="12"/>
      <c r="BA545" s="12"/>
      <c r="BB545" s="12"/>
      <c r="BC545" s="12"/>
      <c r="BD545" s="12"/>
      <c r="BE545" s="12"/>
      <c r="BF545" s="12"/>
      <c r="BG545" s="12"/>
      <c r="BH545" s="12"/>
    </row>
    <row r="546" spans="1:60" ht="15.75" customHeight="1" x14ac:dyDescent="0.25">
      <c r="A546" s="48"/>
      <c r="B546" s="48"/>
      <c r="C546" s="48"/>
      <c r="D546" s="48"/>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c r="AM546" s="12"/>
      <c r="AN546" s="12"/>
      <c r="AO546" s="12"/>
      <c r="AP546" s="12"/>
      <c r="AQ546" s="12"/>
      <c r="AR546" s="12"/>
      <c r="AS546" s="12"/>
      <c r="AT546" s="12"/>
      <c r="AU546" s="12"/>
      <c r="AV546" s="12"/>
      <c r="AW546" s="12"/>
      <c r="AX546" s="12"/>
      <c r="AY546" s="12"/>
      <c r="AZ546" s="12"/>
      <c r="BA546" s="12"/>
      <c r="BB546" s="12"/>
      <c r="BC546" s="12"/>
      <c r="BD546" s="12"/>
      <c r="BE546" s="12"/>
      <c r="BF546" s="12"/>
      <c r="BG546" s="12"/>
      <c r="BH546" s="12"/>
    </row>
    <row r="547" spans="1:60" ht="15.75" customHeight="1" x14ac:dyDescent="0.25">
      <c r="A547" s="48"/>
      <c r="B547" s="48"/>
      <c r="C547" s="48"/>
      <c r="D547" s="48"/>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2"/>
      <c r="BB547" s="12"/>
      <c r="BC547" s="12"/>
      <c r="BD547" s="12"/>
      <c r="BE547" s="12"/>
      <c r="BF547" s="12"/>
      <c r="BG547" s="12"/>
      <c r="BH547" s="12"/>
    </row>
    <row r="548" spans="1:60" ht="15.75" customHeight="1" x14ac:dyDescent="0.25">
      <c r="A548" s="48"/>
      <c r="B548" s="48"/>
      <c r="C548" s="48"/>
      <c r="D548" s="48"/>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c r="AM548" s="12"/>
      <c r="AN548" s="12"/>
      <c r="AO548" s="12"/>
      <c r="AP548" s="12"/>
      <c r="AQ548" s="12"/>
      <c r="AR548" s="12"/>
      <c r="AS548" s="12"/>
      <c r="AT548" s="12"/>
      <c r="AU548" s="12"/>
      <c r="AV548" s="12"/>
      <c r="AW548" s="12"/>
      <c r="AX548" s="12"/>
      <c r="AY548" s="12"/>
      <c r="AZ548" s="12"/>
      <c r="BA548" s="12"/>
      <c r="BB548" s="12"/>
      <c r="BC548" s="12"/>
      <c r="BD548" s="12"/>
      <c r="BE548" s="12"/>
      <c r="BF548" s="12"/>
      <c r="BG548" s="12"/>
      <c r="BH548" s="12"/>
    </row>
    <row r="549" spans="1:60" ht="15.75" customHeight="1" x14ac:dyDescent="0.25">
      <c r="A549" s="48"/>
      <c r="B549" s="48"/>
      <c r="C549" s="48"/>
      <c r="D549" s="48"/>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c r="AM549" s="12"/>
      <c r="AN549" s="12"/>
      <c r="AO549" s="12"/>
      <c r="AP549" s="12"/>
      <c r="AQ549" s="12"/>
      <c r="AR549" s="12"/>
      <c r="AS549" s="12"/>
      <c r="AT549" s="12"/>
      <c r="AU549" s="12"/>
      <c r="AV549" s="12"/>
      <c r="AW549" s="12"/>
      <c r="AX549" s="12"/>
      <c r="AY549" s="12"/>
      <c r="AZ549" s="12"/>
      <c r="BA549" s="12"/>
      <c r="BB549" s="12"/>
      <c r="BC549" s="12"/>
      <c r="BD549" s="12"/>
      <c r="BE549" s="12"/>
      <c r="BF549" s="12"/>
      <c r="BG549" s="12"/>
      <c r="BH549" s="12"/>
    </row>
    <row r="550" spans="1:60" ht="15.75" customHeight="1" x14ac:dyDescent="0.25">
      <c r="A550" s="48"/>
      <c r="B550" s="48"/>
      <c r="C550" s="48"/>
      <c r="D550" s="48"/>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c r="AM550" s="12"/>
      <c r="AN550" s="12"/>
      <c r="AO550" s="12"/>
      <c r="AP550" s="12"/>
      <c r="AQ550" s="12"/>
      <c r="AR550" s="12"/>
      <c r="AS550" s="12"/>
      <c r="AT550" s="12"/>
      <c r="AU550" s="12"/>
      <c r="AV550" s="12"/>
      <c r="AW550" s="12"/>
      <c r="AX550" s="12"/>
      <c r="AY550" s="12"/>
      <c r="AZ550" s="12"/>
      <c r="BA550" s="12"/>
      <c r="BB550" s="12"/>
      <c r="BC550" s="12"/>
      <c r="BD550" s="12"/>
      <c r="BE550" s="12"/>
      <c r="BF550" s="12"/>
      <c r="BG550" s="12"/>
      <c r="BH550" s="12"/>
    </row>
    <row r="551" spans="1:60" ht="15.75" customHeight="1" x14ac:dyDescent="0.25">
      <c r="A551" s="48"/>
      <c r="B551" s="48"/>
      <c r="C551" s="48"/>
      <c r="D551" s="48"/>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c r="AM551" s="12"/>
      <c r="AN551" s="12"/>
      <c r="AO551" s="12"/>
      <c r="AP551" s="12"/>
      <c r="AQ551" s="12"/>
      <c r="AR551" s="12"/>
      <c r="AS551" s="12"/>
      <c r="AT551" s="12"/>
      <c r="AU551" s="12"/>
      <c r="AV551" s="12"/>
      <c r="AW551" s="12"/>
      <c r="AX551" s="12"/>
      <c r="AY551" s="12"/>
      <c r="AZ551" s="12"/>
      <c r="BA551" s="12"/>
      <c r="BB551" s="12"/>
      <c r="BC551" s="12"/>
      <c r="BD551" s="12"/>
      <c r="BE551" s="12"/>
      <c r="BF551" s="12"/>
      <c r="BG551" s="12"/>
      <c r="BH551" s="12"/>
    </row>
    <row r="552" spans="1:60" ht="15.75" customHeight="1" x14ac:dyDescent="0.25">
      <c r="A552" s="48"/>
      <c r="B552" s="48"/>
      <c r="C552" s="48"/>
      <c r="D552" s="48"/>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c r="AM552" s="12"/>
      <c r="AN552" s="12"/>
      <c r="AO552" s="12"/>
      <c r="AP552" s="12"/>
      <c r="AQ552" s="12"/>
      <c r="AR552" s="12"/>
      <c r="AS552" s="12"/>
      <c r="AT552" s="12"/>
      <c r="AU552" s="12"/>
      <c r="AV552" s="12"/>
      <c r="AW552" s="12"/>
      <c r="AX552" s="12"/>
      <c r="AY552" s="12"/>
      <c r="AZ552" s="12"/>
      <c r="BA552" s="12"/>
      <c r="BB552" s="12"/>
      <c r="BC552" s="12"/>
      <c r="BD552" s="12"/>
      <c r="BE552" s="12"/>
      <c r="BF552" s="12"/>
      <c r="BG552" s="12"/>
      <c r="BH552" s="12"/>
    </row>
    <row r="553" spans="1:60" ht="15.75" customHeight="1" x14ac:dyDescent="0.25">
      <c r="A553" s="48"/>
      <c r="B553" s="48"/>
      <c r="C553" s="48"/>
      <c r="D553" s="48"/>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c r="AM553" s="12"/>
      <c r="AN553" s="12"/>
      <c r="AO553" s="12"/>
      <c r="AP553" s="12"/>
      <c r="AQ553" s="12"/>
      <c r="AR553" s="12"/>
      <c r="AS553" s="12"/>
      <c r="AT553" s="12"/>
      <c r="AU553" s="12"/>
      <c r="AV553" s="12"/>
      <c r="AW553" s="12"/>
      <c r="AX553" s="12"/>
      <c r="AY553" s="12"/>
      <c r="AZ553" s="12"/>
      <c r="BA553" s="12"/>
      <c r="BB553" s="12"/>
      <c r="BC553" s="12"/>
      <c r="BD553" s="12"/>
      <c r="BE553" s="12"/>
      <c r="BF553" s="12"/>
      <c r="BG553" s="12"/>
      <c r="BH553" s="12"/>
    </row>
    <row r="554" spans="1:60" ht="15.75" customHeight="1" x14ac:dyDescent="0.25">
      <c r="A554" s="48"/>
      <c r="B554" s="48"/>
      <c r="C554" s="48"/>
      <c r="D554" s="48"/>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c r="AM554" s="12"/>
      <c r="AN554" s="12"/>
      <c r="AO554" s="12"/>
      <c r="AP554" s="12"/>
      <c r="AQ554" s="12"/>
      <c r="AR554" s="12"/>
      <c r="AS554" s="12"/>
      <c r="AT554" s="12"/>
      <c r="AU554" s="12"/>
      <c r="AV554" s="12"/>
      <c r="AW554" s="12"/>
      <c r="AX554" s="12"/>
      <c r="AY554" s="12"/>
      <c r="AZ554" s="12"/>
      <c r="BA554" s="12"/>
      <c r="BB554" s="12"/>
      <c r="BC554" s="12"/>
      <c r="BD554" s="12"/>
      <c r="BE554" s="12"/>
      <c r="BF554" s="12"/>
      <c r="BG554" s="12"/>
      <c r="BH554" s="12"/>
    </row>
    <row r="555" spans="1:60" ht="15.75" customHeight="1" x14ac:dyDescent="0.25">
      <c r="A555" s="48"/>
      <c r="B555" s="48"/>
      <c r="C555" s="48"/>
      <c r="D555" s="48"/>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c r="AM555" s="12"/>
      <c r="AN555" s="12"/>
      <c r="AO555" s="12"/>
      <c r="AP555" s="12"/>
      <c r="AQ555" s="12"/>
      <c r="AR555" s="12"/>
      <c r="AS555" s="12"/>
      <c r="AT555" s="12"/>
      <c r="AU555" s="12"/>
      <c r="AV555" s="12"/>
      <c r="AW555" s="12"/>
      <c r="AX555" s="12"/>
      <c r="AY555" s="12"/>
      <c r="AZ555" s="12"/>
      <c r="BA555" s="12"/>
      <c r="BB555" s="12"/>
      <c r="BC555" s="12"/>
      <c r="BD555" s="12"/>
      <c r="BE555" s="12"/>
      <c r="BF555" s="12"/>
      <c r="BG555" s="12"/>
      <c r="BH555" s="12"/>
    </row>
    <row r="556" spans="1:60" ht="15.75" customHeight="1" x14ac:dyDescent="0.25">
      <c r="A556" s="48"/>
      <c r="B556" s="48"/>
      <c r="C556" s="48"/>
      <c r="D556" s="48"/>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c r="AM556" s="12"/>
      <c r="AN556" s="12"/>
      <c r="AO556" s="12"/>
      <c r="AP556" s="12"/>
      <c r="AQ556" s="12"/>
      <c r="AR556" s="12"/>
      <c r="AS556" s="12"/>
      <c r="AT556" s="12"/>
      <c r="AU556" s="12"/>
      <c r="AV556" s="12"/>
      <c r="AW556" s="12"/>
      <c r="AX556" s="12"/>
      <c r="AY556" s="12"/>
      <c r="AZ556" s="12"/>
      <c r="BA556" s="12"/>
      <c r="BB556" s="12"/>
      <c r="BC556" s="12"/>
      <c r="BD556" s="12"/>
      <c r="BE556" s="12"/>
      <c r="BF556" s="12"/>
      <c r="BG556" s="12"/>
      <c r="BH556" s="12"/>
    </row>
    <row r="557" spans="1:60" ht="15.75" customHeight="1" x14ac:dyDescent="0.25">
      <c r="A557" s="48"/>
      <c r="B557" s="48"/>
      <c r="C557" s="48"/>
      <c r="D557" s="48"/>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c r="AM557" s="12"/>
      <c r="AN557" s="12"/>
      <c r="AO557" s="12"/>
      <c r="AP557" s="12"/>
      <c r="AQ557" s="12"/>
      <c r="AR557" s="12"/>
      <c r="AS557" s="12"/>
      <c r="AT557" s="12"/>
      <c r="AU557" s="12"/>
      <c r="AV557" s="12"/>
      <c r="AW557" s="12"/>
      <c r="AX557" s="12"/>
      <c r="AY557" s="12"/>
      <c r="AZ557" s="12"/>
      <c r="BA557" s="12"/>
      <c r="BB557" s="12"/>
      <c r="BC557" s="12"/>
      <c r="BD557" s="12"/>
      <c r="BE557" s="12"/>
      <c r="BF557" s="12"/>
      <c r="BG557" s="12"/>
      <c r="BH557" s="12"/>
    </row>
    <row r="558" spans="1:60" ht="15.75" customHeight="1" x14ac:dyDescent="0.25">
      <c r="A558" s="48"/>
      <c r="B558" s="48"/>
      <c r="C558" s="48"/>
      <c r="D558" s="48"/>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c r="AM558" s="12"/>
      <c r="AN558" s="12"/>
      <c r="AO558" s="12"/>
      <c r="AP558" s="12"/>
      <c r="AQ558" s="12"/>
      <c r="AR558" s="12"/>
      <c r="AS558" s="12"/>
      <c r="AT558" s="12"/>
      <c r="AU558" s="12"/>
      <c r="AV558" s="12"/>
      <c r="AW558" s="12"/>
      <c r="AX558" s="12"/>
      <c r="AY558" s="12"/>
      <c r="AZ558" s="12"/>
      <c r="BA558" s="12"/>
      <c r="BB558" s="12"/>
      <c r="BC558" s="12"/>
      <c r="BD558" s="12"/>
      <c r="BE558" s="12"/>
      <c r="BF558" s="12"/>
      <c r="BG558" s="12"/>
      <c r="BH558" s="12"/>
    </row>
    <row r="559" spans="1:60" ht="15.75" customHeight="1" x14ac:dyDescent="0.25">
      <c r="A559" s="48"/>
      <c r="B559" s="48"/>
      <c r="C559" s="48"/>
      <c r="D559" s="48"/>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c r="AM559" s="12"/>
      <c r="AN559" s="12"/>
      <c r="AO559" s="12"/>
      <c r="AP559" s="12"/>
      <c r="AQ559" s="12"/>
      <c r="AR559" s="12"/>
      <c r="AS559" s="12"/>
      <c r="AT559" s="12"/>
      <c r="AU559" s="12"/>
      <c r="AV559" s="12"/>
      <c r="AW559" s="12"/>
      <c r="AX559" s="12"/>
      <c r="AY559" s="12"/>
      <c r="AZ559" s="12"/>
      <c r="BA559" s="12"/>
      <c r="BB559" s="12"/>
      <c r="BC559" s="12"/>
      <c r="BD559" s="12"/>
      <c r="BE559" s="12"/>
      <c r="BF559" s="12"/>
      <c r="BG559" s="12"/>
      <c r="BH559" s="12"/>
    </row>
    <row r="560" spans="1:60" ht="15.75" customHeight="1" x14ac:dyDescent="0.25">
      <c r="A560" s="48"/>
      <c r="B560" s="48"/>
      <c r="C560" s="48"/>
      <c r="D560" s="48"/>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c r="AM560" s="12"/>
      <c r="AN560" s="12"/>
      <c r="AO560" s="12"/>
      <c r="AP560" s="12"/>
      <c r="AQ560" s="12"/>
      <c r="AR560" s="12"/>
      <c r="AS560" s="12"/>
      <c r="AT560" s="12"/>
      <c r="AU560" s="12"/>
      <c r="AV560" s="12"/>
      <c r="AW560" s="12"/>
      <c r="AX560" s="12"/>
      <c r="AY560" s="12"/>
      <c r="AZ560" s="12"/>
      <c r="BA560" s="12"/>
      <c r="BB560" s="12"/>
      <c r="BC560" s="12"/>
      <c r="BD560" s="12"/>
      <c r="BE560" s="12"/>
      <c r="BF560" s="12"/>
      <c r="BG560" s="12"/>
      <c r="BH560" s="12"/>
    </row>
    <row r="561" spans="1:60" ht="15.75" customHeight="1" x14ac:dyDescent="0.25">
      <c r="A561" s="48"/>
      <c r="B561" s="48"/>
      <c r="C561" s="48"/>
      <c r="D561" s="48"/>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c r="AM561" s="12"/>
      <c r="AN561" s="12"/>
      <c r="AO561" s="12"/>
      <c r="AP561" s="12"/>
      <c r="AQ561" s="12"/>
      <c r="AR561" s="12"/>
      <c r="AS561" s="12"/>
      <c r="AT561" s="12"/>
      <c r="AU561" s="12"/>
      <c r="AV561" s="12"/>
      <c r="AW561" s="12"/>
      <c r="AX561" s="12"/>
      <c r="AY561" s="12"/>
      <c r="AZ561" s="12"/>
      <c r="BA561" s="12"/>
      <c r="BB561" s="12"/>
      <c r="BC561" s="12"/>
      <c r="BD561" s="12"/>
      <c r="BE561" s="12"/>
      <c r="BF561" s="12"/>
      <c r="BG561" s="12"/>
      <c r="BH561" s="12"/>
    </row>
    <row r="562" spans="1:60" ht="15.75" customHeight="1" x14ac:dyDescent="0.25">
      <c r="A562" s="48"/>
      <c r="B562" s="48"/>
      <c r="C562" s="48"/>
      <c r="D562" s="48"/>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c r="AM562" s="12"/>
      <c r="AN562" s="12"/>
      <c r="AO562" s="12"/>
      <c r="AP562" s="12"/>
      <c r="AQ562" s="12"/>
      <c r="AR562" s="12"/>
      <c r="AS562" s="12"/>
      <c r="AT562" s="12"/>
      <c r="AU562" s="12"/>
      <c r="AV562" s="12"/>
      <c r="AW562" s="12"/>
      <c r="AX562" s="12"/>
      <c r="AY562" s="12"/>
      <c r="AZ562" s="12"/>
      <c r="BA562" s="12"/>
      <c r="BB562" s="12"/>
      <c r="BC562" s="12"/>
      <c r="BD562" s="12"/>
      <c r="BE562" s="12"/>
      <c r="BF562" s="12"/>
      <c r="BG562" s="12"/>
      <c r="BH562" s="12"/>
    </row>
    <row r="563" spans="1:60" ht="15.75" customHeight="1" x14ac:dyDescent="0.25">
      <c r="A563" s="48"/>
      <c r="B563" s="48"/>
      <c r="C563" s="48"/>
      <c r="D563" s="48"/>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c r="AM563" s="12"/>
      <c r="AN563" s="12"/>
      <c r="AO563" s="12"/>
      <c r="AP563" s="12"/>
      <c r="AQ563" s="12"/>
      <c r="AR563" s="12"/>
      <c r="AS563" s="12"/>
      <c r="AT563" s="12"/>
      <c r="AU563" s="12"/>
      <c r="AV563" s="12"/>
      <c r="AW563" s="12"/>
      <c r="AX563" s="12"/>
      <c r="AY563" s="12"/>
      <c r="AZ563" s="12"/>
      <c r="BA563" s="12"/>
      <c r="BB563" s="12"/>
      <c r="BC563" s="12"/>
      <c r="BD563" s="12"/>
      <c r="BE563" s="12"/>
      <c r="BF563" s="12"/>
      <c r="BG563" s="12"/>
      <c r="BH563" s="12"/>
    </row>
    <row r="564" spans="1:60" ht="15.75" customHeight="1" x14ac:dyDescent="0.25">
      <c r="A564" s="48"/>
      <c r="B564" s="48"/>
      <c r="C564" s="48"/>
      <c r="D564" s="48"/>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c r="AM564" s="12"/>
      <c r="AN564" s="12"/>
      <c r="AO564" s="12"/>
      <c r="AP564" s="12"/>
      <c r="AQ564" s="12"/>
      <c r="AR564" s="12"/>
      <c r="AS564" s="12"/>
      <c r="AT564" s="12"/>
      <c r="AU564" s="12"/>
      <c r="AV564" s="12"/>
      <c r="AW564" s="12"/>
      <c r="AX564" s="12"/>
      <c r="AY564" s="12"/>
      <c r="AZ564" s="12"/>
      <c r="BA564" s="12"/>
      <c r="BB564" s="12"/>
      <c r="BC564" s="12"/>
      <c r="BD564" s="12"/>
      <c r="BE564" s="12"/>
      <c r="BF564" s="12"/>
      <c r="BG564" s="12"/>
      <c r="BH564" s="12"/>
    </row>
    <row r="565" spans="1:60" ht="15.75" customHeight="1" x14ac:dyDescent="0.25">
      <c r="A565" s="48"/>
      <c r="B565" s="48"/>
      <c r="C565" s="48"/>
      <c r="D565" s="48"/>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c r="AM565" s="12"/>
      <c r="AN565" s="12"/>
      <c r="AO565" s="12"/>
      <c r="AP565" s="12"/>
      <c r="AQ565" s="12"/>
      <c r="AR565" s="12"/>
      <c r="AS565" s="12"/>
      <c r="AT565" s="12"/>
      <c r="AU565" s="12"/>
      <c r="AV565" s="12"/>
      <c r="AW565" s="12"/>
      <c r="AX565" s="12"/>
      <c r="AY565" s="12"/>
      <c r="AZ565" s="12"/>
      <c r="BA565" s="12"/>
      <c r="BB565" s="12"/>
      <c r="BC565" s="12"/>
      <c r="BD565" s="12"/>
      <c r="BE565" s="12"/>
      <c r="BF565" s="12"/>
      <c r="BG565" s="12"/>
      <c r="BH565" s="12"/>
    </row>
    <row r="566" spans="1:60" ht="15.75" customHeight="1" x14ac:dyDescent="0.25">
      <c r="A566" s="48"/>
      <c r="B566" s="48"/>
      <c r="C566" s="48"/>
      <c r="D566" s="48"/>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c r="AM566" s="12"/>
      <c r="AN566" s="12"/>
      <c r="AO566" s="12"/>
      <c r="AP566" s="12"/>
      <c r="AQ566" s="12"/>
      <c r="AR566" s="12"/>
      <c r="AS566" s="12"/>
      <c r="AT566" s="12"/>
      <c r="AU566" s="12"/>
      <c r="AV566" s="12"/>
      <c r="AW566" s="12"/>
      <c r="AX566" s="12"/>
      <c r="AY566" s="12"/>
      <c r="AZ566" s="12"/>
      <c r="BA566" s="12"/>
      <c r="BB566" s="12"/>
      <c r="BC566" s="12"/>
      <c r="BD566" s="12"/>
      <c r="BE566" s="12"/>
      <c r="BF566" s="12"/>
      <c r="BG566" s="12"/>
      <c r="BH566" s="12"/>
    </row>
    <row r="567" spans="1:60" ht="15.75" customHeight="1" x14ac:dyDescent="0.25">
      <c r="A567" s="48"/>
      <c r="B567" s="48"/>
      <c r="C567" s="48"/>
      <c r="D567" s="48"/>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c r="AM567" s="12"/>
      <c r="AN567" s="12"/>
      <c r="AO567" s="12"/>
      <c r="AP567" s="12"/>
      <c r="AQ567" s="12"/>
      <c r="AR567" s="12"/>
      <c r="AS567" s="12"/>
      <c r="AT567" s="12"/>
      <c r="AU567" s="12"/>
      <c r="AV567" s="12"/>
      <c r="AW567" s="12"/>
      <c r="AX567" s="12"/>
      <c r="AY567" s="12"/>
      <c r="AZ567" s="12"/>
      <c r="BA567" s="12"/>
      <c r="BB567" s="12"/>
      <c r="BC567" s="12"/>
      <c r="BD567" s="12"/>
      <c r="BE567" s="12"/>
      <c r="BF567" s="12"/>
      <c r="BG567" s="12"/>
      <c r="BH567" s="12"/>
    </row>
    <row r="568" spans="1:60" ht="15.75" customHeight="1" x14ac:dyDescent="0.25">
      <c r="A568" s="48"/>
      <c r="B568" s="48"/>
      <c r="C568" s="48"/>
      <c r="D568" s="48"/>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c r="AM568" s="12"/>
      <c r="AN568" s="12"/>
      <c r="AO568" s="12"/>
      <c r="AP568" s="12"/>
      <c r="AQ568" s="12"/>
      <c r="AR568" s="12"/>
      <c r="AS568" s="12"/>
      <c r="AT568" s="12"/>
      <c r="AU568" s="12"/>
      <c r="AV568" s="12"/>
      <c r="AW568" s="12"/>
      <c r="AX568" s="12"/>
      <c r="AY568" s="12"/>
      <c r="AZ568" s="12"/>
      <c r="BA568" s="12"/>
      <c r="BB568" s="12"/>
      <c r="BC568" s="12"/>
      <c r="BD568" s="12"/>
      <c r="BE568" s="12"/>
      <c r="BF568" s="12"/>
      <c r="BG568" s="12"/>
      <c r="BH568" s="12"/>
    </row>
    <row r="569" spans="1:60" ht="15.75" customHeight="1" x14ac:dyDescent="0.25">
      <c r="A569" s="48"/>
      <c r="B569" s="48"/>
      <c r="C569" s="48"/>
      <c r="D569" s="48"/>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c r="AM569" s="12"/>
      <c r="AN569" s="12"/>
      <c r="AO569" s="12"/>
      <c r="AP569" s="12"/>
      <c r="AQ569" s="12"/>
      <c r="AR569" s="12"/>
      <c r="AS569" s="12"/>
      <c r="AT569" s="12"/>
      <c r="AU569" s="12"/>
      <c r="AV569" s="12"/>
      <c r="AW569" s="12"/>
      <c r="AX569" s="12"/>
      <c r="AY569" s="12"/>
      <c r="AZ569" s="12"/>
      <c r="BA569" s="12"/>
      <c r="BB569" s="12"/>
      <c r="BC569" s="12"/>
      <c r="BD569" s="12"/>
      <c r="BE569" s="12"/>
      <c r="BF569" s="12"/>
      <c r="BG569" s="12"/>
      <c r="BH569" s="12"/>
    </row>
    <row r="570" spans="1:60" ht="15.75" customHeight="1" x14ac:dyDescent="0.25">
      <c r="A570" s="48"/>
      <c r="B570" s="48"/>
      <c r="C570" s="48"/>
      <c r="D570" s="48"/>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c r="AM570" s="12"/>
      <c r="AN570" s="12"/>
      <c r="AO570" s="12"/>
      <c r="AP570" s="12"/>
      <c r="AQ570" s="12"/>
      <c r="AR570" s="12"/>
      <c r="AS570" s="12"/>
      <c r="AT570" s="12"/>
      <c r="AU570" s="12"/>
      <c r="AV570" s="12"/>
      <c r="AW570" s="12"/>
      <c r="AX570" s="12"/>
      <c r="AY570" s="12"/>
      <c r="AZ570" s="12"/>
      <c r="BA570" s="12"/>
      <c r="BB570" s="12"/>
      <c r="BC570" s="12"/>
      <c r="BD570" s="12"/>
      <c r="BE570" s="12"/>
      <c r="BF570" s="12"/>
      <c r="BG570" s="12"/>
      <c r="BH570" s="12"/>
    </row>
    <row r="571" spans="1:60" ht="15.75" customHeight="1" x14ac:dyDescent="0.25">
      <c r="A571" s="48"/>
      <c r="B571" s="48"/>
      <c r="C571" s="48"/>
      <c r="D571" s="48"/>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c r="AM571" s="12"/>
      <c r="AN571" s="12"/>
      <c r="AO571" s="12"/>
      <c r="AP571" s="12"/>
      <c r="AQ571" s="12"/>
      <c r="AR571" s="12"/>
      <c r="AS571" s="12"/>
      <c r="AT571" s="12"/>
      <c r="AU571" s="12"/>
      <c r="AV571" s="12"/>
      <c r="AW571" s="12"/>
      <c r="AX571" s="12"/>
      <c r="AY571" s="12"/>
      <c r="AZ571" s="12"/>
      <c r="BA571" s="12"/>
      <c r="BB571" s="12"/>
      <c r="BC571" s="12"/>
      <c r="BD571" s="12"/>
      <c r="BE571" s="12"/>
      <c r="BF571" s="12"/>
      <c r="BG571" s="12"/>
      <c r="BH571" s="12"/>
    </row>
    <row r="572" spans="1:60" ht="15.75" customHeight="1" x14ac:dyDescent="0.25">
      <c r="A572" s="48"/>
      <c r="B572" s="48"/>
      <c r="C572" s="48"/>
      <c r="D572" s="48"/>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2"/>
      <c r="BB572" s="12"/>
      <c r="BC572" s="12"/>
      <c r="BD572" s="12"/>
      <c r="BE572" s="12"/>
      <c r="BF572" s="12"/>
      <c r="BG572" s="12"/>
      <c r="BH572" s="12"/>
    </row>
    <row r="573" spans="1:60" ht="15.75" customHeight="1" x14ac:dyDescent="0.25">
      <c r="A573" s="48"/>
      <c r="B573" s="48"/>
      <c r="C573" s="48"/>
      <c r="D573" s="48"/>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c r="AM573" s="12"/>
      <c r="AN573" s="12"/>
      <c r="AO573" s="12"/>
      <c r="AP573" s="12"/>
      <c r="AQ573" s="12"/>
      <c r="AR573" s="12"/>
      <c r="AS573" s="12"/>
      <c r="AT573" s="12"/>
      <c r="AU573" s="12"/>
      <c r="AV573" s="12"/>
      <c r="AW573" s="12"/>
      <c r="AX573" s="12"/>
      <c r="AY573" s="12"/>
      <c r="AZ573" s="12"/>
      <c r="BA573" s="12"/>
      <c r="BB573" s="12"/>
      <c r="BC573" s="12"/>
      <c r="BD573" s="12"/>
      <c r="BE573" s="12"/>
      <c r="BF573" s="12"/>
      <c r="BG573" s="12"/>
      <c r="BH573" s="12"/>
    </row>
    <row r="574" spans="1:60" ht="15.75" customHeight="1" x14ac:dyDescent="0.25">
      <c r="A574" s="48"/>
      <c r="B574" s="48"/>
      <c r="C574" s="48"/>
      <c r="D574" s="48"/>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c r="AM574" s="12"/>
      <c r="AN574" s="12"/>
      <c r="AO574" s="12"/>
      <c r="AP574" s="12"/>
      <c r="AQ574" s="12"/>
      <c r="AR574" s="12"/>
      <c r="AS574" s="12"/>
      <c r="AT574" s="12"/>
      <c r="AU574" s="12"/>
      <c r="AV574" s="12"/>
      <c r="AW574" s="12"/>
      <c r="AX574" s="12"/>
      <c r="AY574" s="12"/>
      <c r="AZ574" s="12"/>
      <c r="BA574" s="12"/>
      <c r="BB574" s="12"/>
      <c r="BC574" s="12"/>
      <c r="BD574" s="12"/>
      <c r="BE574" s="12"/>
      <c r="BF574" s="12"/>
      <c r="BG574" s="12"/>
      <c r="BH574" s="12"/>
    </row>
    <row r="575" spans="1:60" ht="15.75" customHeight="1" x14ac:dyDescent="0.25">
      <c r="A575" s="48"/>
      <c r="B575" s="48"/>
      <c r="C575" s="48"/>
      <c r="D575" s="48"/>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c r="AM575" s="12"/>
      <c r="AN575" s="12"/>
      <c r="AO575" s="12"/>
      <c r="AP575" s="12"/>
      <c r="AQ575" s="12"/>
      <c r="AR575" s="12"/>
      <c r="AS575" s="12"/>
      <c r="AT575" s="12"/>
      <c r="AU575" s="12"/>
      <c r="AV575" s="12"/>
      <c r="AW575" s="12"/>
      <c r="AX575" s="12"/>
      <c r="AY575" s="12"/>
      <c r="AZ575" s="12"/>
      <c r="BA575" s="12"/>
      <c r="BB575" s="12"/>
      <c r="BC575" s="12"/>
      <c r="BD575" s="12"/>
      <c r="BE575" s="12"/>
      <c r="BF575" s="12"/>
      <c r="BG575" s="12"/>
      <c r="BH575" s="12"/>
    </row>
    <row r="576" spans="1:60" ht="15.75" customHeight="1" x14ac:dyDescent="0.25">
      <c r="A576" s="48"/>
      <c r="B576" s="48"/>
      <c r="C576" s="48"/>
      <c r="D576" s="48"/>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c r="AM576" s="12"/>
      <c r="AN576" s="12"/>
      <c r="AO576" s="12"/>
      <c r="AP576" s="12"/>
      <c r="AQ576" s="12"/>
      <c r="AR576" s="12"/>
      <c r="AS576" s="12"/>
      <c r="AT576" s="12"/>
      <c r="AU576" s="12"/>
      <c r="AV576" s="12"/>
      <c r="AW576" s="12"/>
      <c r="AX576" s="12"/>
      <c r="AY576" s="12"/>
      <c r="AZ576" s="12"/>
      <c r="BA576" s="12"/>
      <c r="BB576" s="12"/>
      <c r="BC576" s="12"/>
      <c r="BD576" s="12"/>
      <c r="BE576" s="12"/>
      <c r="BF576" s="12"/>
      <c r="BG576" s="12"/>
      <c r="BH576" s="12"/>
    </row>
    <row r="577" spans="1:60" ht="15.75" customHeight="1" x14ac:dyDescent="0.25">
      <c r="A577" s="48"/>
      <c r="B577" s="48"/>
      <c r="C577" s="48"/>
      <c r="D577" s="48"/>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c r="AM577" s="12"/>
      <c r="AN577" s="12"/>
      <c r="AO577" s="12"/>
      <c r="AP577" s="12"/>
      <c r="AQ577" s="12"/>
      <c r="AR577" s="12"/>
      <c r="AS577" s="12"/>
      <c r="AT577" s="12"/>
      <c r="AU577" s="12"/>
      <c r="AV577" s="12"/>
      <c r="AW577" s="12"/>
      <c r="AX577" s="12"/>
      <c r="AY577" s="12"/>
      <c r="AZ577" s="12"/>
      <c r="BA577" s="12"/>
      <c r="BB577" s="12"/>
      <c r="BC577" s="12"/>
      <c r="BD577" s="12"/>
      <c r="BE577" s="12"/>
      <c r="BF577" s="12"/>
      <c r="BG577" s="12"/>
      <c r="BH577" s="12"/>
    </row>
    <row r="578" spans="1:60" ht="15.75" customHeight="1" x14ac:dyDescent="0.25">
      <c r="A578" s="48"/>
      <c r="B578" s="48"/>
      <c r="C578" s="48"/>
      <c r="D578" s="48"/>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c r="AM578" s="12"/>
      <c r="AN578" s="12"/>
      <c r="AO578" s="12"/>
      <c r="AP578" s="12"/>
      <c r="AQ578" s="12"/>
      <c r="AR578" s="12"/>
      <c r="AS578" s="12"/>
      <c r="AT578" s="12"/>
      <c r="AU578" s="12"/>
      <c r="AV578" s="12"/>
      <c r="AW578" s="12"/>
      <c r="AX578" s="12"/>
      <c r="AY578" s="12"/>
      <c r="AZ578" s="12"/>
      <c r="BA578" s="12"/>
      <c r="BB578" s="12"/>
      <c r="BC578" s="12"/>
      <c r="BD578" s="12"/>
      <c r="BE578" s="12"/>
      <c r="BF578" s="12"/>
      <c r="BG578" s="12"/>
      <c r="BH578" s="12"/>
    </row>
    <row r="579" spans="1:60" ht="15.75" customHeight="1" x14ac:dyDescent="0.25">
      <c r="A579" s="48"/>
      <c r="B579" s="48"/>
      <c r="C579" s="48"/>
      <c r="D579" s="48"/>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c r="AM579" s="12"/>
      <c r="AN579" s="12"/>
      <c r="AO579" s="12"/>
      <c r="AP579" s="12"/>
      <c r="AQ579" s="12"/>
      <c r="AR579" s="12"/>
      <c r="AS579" s="12"/>
      <c r="AT579" s="12"/>
      <c r="AU579" s="12"/>
      <c r="AV579" s="12"/>
      <c r="AW579" s="12"/>
      <c r="AX579" s="12"/>
      <c r="AY579" s="12"/>
      <c r="AZ579" s="12"/>
      <c r="BA579" s="12"/>
      <c r="BB579" s="12"/>
      <c r="BC579" s="12"/>
      <c r="BD579" s="12"/>
      <c r="BE579" s="12"/>
      <c r="BF579" s="12"/>
      <c r="BG579" s="12"/>
      <c r="BH579" s="12"/>
    </row>
    <row r="580" spans="1:60" ht="15.75" customHeight="1" x14ac:dyDescent="0.25">
      <c r="A580" s="48"/>
      <c r="B580" s="48"/>
      <c r="C580" s="48"/>
      <c r="D580" s="48"/>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c r="AM580" s="12"/>
      <c r="AN580" s="12"/>
      <c r="AO580" s="12"/>
      <c r="AP580" s="12"/>
      <c r="AQ580" s="12"/>
      <c r="AR580" s="12"/>
      <c r="AS580" s="12"/>
      <c r="AT580" s="12"/>
      <c r="AU580" s="12"/>
      <c r="AV580" s="12"/>
      <c r="AW580" s="12"/>
      <c r="AX580" s="12"/>
      <c r="AY580" s="12"/>
      <c r="AZ580" s="12"/>
      <c r="BA580" s="12"/>
      <c r="BB580" s="12"/>
      <c r="BC580" s="12"/>
      <c r="BD580" s="12"/>
      <c r="BE580" s="12"/>
      <c r="BF580" s="12"/>
      <c r="BG580" s="12"/>
      <c r="BH580" s="12"/>
    </row>
    <row r="581" spans="1:60" ht="15.75" customHeight="1" x14ac:dyDescent="0.25">
      <c r="A581" s="48"/>
      <c r="B581" s="48"/>
      <c r="C581" s="48"/>
      <c r="D581" s="48"/>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2"/>
      <c r="BB581" s="12"/>
      <c r="BC581" s="12"/>
      <c r="BD581" s="12"/>
      <c r="BE581" s="12"/>
      <c r="BF581" s="12"/>
      <c r="BG581" s="12"/>
      <c r="BH581" s="12"/>
    </row>
    <row r="582" spans="1:60" ht="15.75" customHeight="1" x14ac:dyDescent="0.25">
      <c r="A582" s="48"/>
      <c r="B582" s="48"/>
      <c r="C582" s="48"/>
      <c r="D582" s="48"/>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c r="AM582" s="12"/>
      <c r="AN582" s="12"/>
      <c r="AO582" s="12"/>
      <c r="AP582" s="12"/>
      <c r="AQ582" s="12"/>
      <c r="AR582" s="12"/>
      <c r="AS582" s="12"/>
      <c r="AT582" s="12"/>
      <c r="AU582" s="12"/>
      <c r="AV582" s="12"/>
      <c r="AW582" s="12"/>
      <c r="AX582" s="12"/>
      <c r="AY582" s="12"/>
      <c r="AZ582" s="12"/>
      <c r="BA582" s="12"/>
      <c r="BB582" s="12"/>
      <c r="BC582" s="12"/>
      <c r="BD582" s="12"/>
      <c r="BE582" s="12"/>
      <c r="BF582" s="12"/>
      <c r="BG582" s="12"/>
      <c r="BH582" s="12"/>
    </row>
    <row r="583" spans="1:60" ht="15.75" customHeight="1" x14ac:dyDescent="0.25">
      <c r="A583" s="48"/>
      <c r="B583" s="48"/>
      <c r="C583" s="48"/>
      <c r="D583" s="48"/>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c r="AM583" s="12"/>
      <c r="AN583" s="12"/>
      <c r="AO583" s="12"/>
      <c r="AP583" s="12"/>
      <c r="AQ583" s="12"/>
      <c r="AR583" s="12"/>
      <c r="AS583" s="12"/>
      <c r="AT583" s="12"/>
      <c r="AU583" s="12"/>
      <c r="AV583" s="12"/>
      <c r="AW583" s="12"/>
      <c r="AX583" s="12"/>
      <c r="AY583" s="12"/>
      <c r="AZ583" s="12"/>
      <c r="BA583" s="12"/>
      <c r="BB583" s="12"/>
      <c r="BC583" s="12"/>
      <c r="BD583" s="12"/>
      <c r="BE583" s="12"/>
      <c r="BF583" s="12"/>
      <c r="BG583" s="12"/>
      <c r="BH583" s="12"/>
    </row>
    <row r="584" spans="1:60" ht="15.75" customHeight="1" x14ac:dyDescent="0.25">
      <c r="A584" s="48"/>
      <c r="B584" s="48"/>
      <c r="C584" s="48"/>
      <c r="D584" s="48"/>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c r="AM584" s="12"/>
      <c r="AN584" s="12"/>
      <c r="AO584" s="12"/>
      <c r="AP584" s="12"/>
      <c r="AQ584" s="12"/>
      <c r="AR584" s="12"/>
      <c r="AS584" s="12"/>
      <c r="AT584" s="12"/>
      <c r="AU584" s="12"/>
      <c r="AV584" s="12"/>
      <c r="AW584" s="12"/>
      <c r="AX584" s="12"/>
      <c r="AY584" s="12"/>
      <c r="AZ584" s="12"/>
      <c r="BA584" s="12"/>
      <c r="BB584" s="12"/>
      <c r="BC584" s="12"/>
      <c r="BD584" s="12"/>
      <c r="BE584" s="12"/>
      <c r="BF584" s="12"/>
      <c r="BG584" s="12"/>
      <c r="BH584" s="12"/>
    </row>
    <row r="585" spans="1:60" ht="15.75" customHeight="1" x14ac:dyDescent="0.25">
      <c r="A585" s="48"/>
      <c r="B585" s="48"/>
      <c r="C585" s="48"/>
      <c r="D585" s="48"/>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c r="AM585" s="12"/>
      <c r="AN585" s="12"/>
      <c r="AO585" s="12"/>
      <c r="AP585" s="12"/>
      <c r="AQ585" s="12"/>
      <c r="AR585" s="12"/>
      <c r="AS585" s="12"/>
      <c r="AT585" s="12"/>
      <c r="AU585" s="12"/>
      <c r="AV585" s="12"/>
      <c r="AW585" s="12"/>
      <c r="AX585" s="12"/>
      <c r="AY585" s="12"/>
      <c r="AZ585" s="12"/>
      <c r="BA585" s="12"/>
      <c r="BB585" s="12"/>
      <c r="BC585" s="12"/>
      <c r="BD585" s="12"/>
      <c r="BE585" s="12"/>
      <c r="BF585" s="12"/>
      <c r="BG585" s="12"/>
      <c r="BH585" s="12"/>
    </row>
    <row r="586" spans="1:60" ht="15.75" customHeight="1" x14ac:dyDescent="0.25">
      <c r="A586" s="48"/>
      <c r="B586" s="48"/>
      <c r="C586" s="48"/>
      <c r="D586" s="48"/>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c r="AM586" s="12"/>
      <c r="AN586" s="12"/>
      <c r="AO586" s="12"/>
      <c r="AP586" s="12"/>
      <c r="AQ586" s="12"/>
      <c r="AR586" s="12"/>
      <c r="AS586" s="12"/>
      <c r="AT586" s="12"/>
      <c r="AU586" s="12"/>
      <c r="AV586" s="12"/>
      <c r="AW586" s="12"/>
      <c r="AX586" s="12"/>
      <c r="AY586" s="12"/>
      <c r="AZ586" s="12"/>
      <c r="BA586" s="12"/>
      <c r="BB586" s="12"/>
      <c r="BC586" s="12"/>
      <c r="BD586" s="12"/>
      <c r="BE586" s="12"/>
      <c r="BF586" s="12"/>
      <c r="BG586" s="12"/>
      <c r="BH586" s="12"/>
    </row>
    <row r="587" spans="1:60" ht="15.75" customHeight="1" x14ac:dyDescent="0.25">
      <c r="A587" s="48"/>
      <c r="B587" s="48"/>
      <c r="C587" s="48"/>
      <c r="D587" s="48"/>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c r="AM587" s="12"/>
      <c r="AN587" s="12"/>
      <c r="AO587" s="12"/>
      <c r="AP587" s="12"/>
      <c r="AQ587" s="12"/>
      <c r="AR587" s="12"/>
      <c r="AS587" s="12"/>
      <c r="AT587" s="12"/>
      <c r="AU587" s="12"/>
      <c r="AV587" s="12"/>
      <c r="AW587" s="12"/>
      <c r="AX587" s="12"/>
      <c r="AY587" s="12"/>
      <c r="AZ587" s="12"/>
      <c r="BA587" s="12"/>
      <c r="BB587" s="12"/>
      <c r="BC587" s="12"/>
      <c r="BD587" s="12"/>
      <c r="BE587" s="12"/>
      <c r="BF587" s="12"/>
      <c r="BG587" s="12"/>
      <c r="BH587" s="12"/>
    </row>
    <row r="588" spans="1:60" ht="15.75" customHeight="1" x14ac:dyDescent="0.25">
      <c r="A588" s="48"/>
      <c r="B588" s="48"/>
      <c r="C588" s="48"/>
      <c r="D588" s="48"/>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c r="AM588" s="12"/>
      <c r="AN588" s="12"/>
      <c r="AO588" s="12"/>
      <c r="AP588" s="12"/>
      <c r="AQ588" s="12"/>
      <c r="AR588" s="12"/>
      <c r="AS588" s="12"/>
      <c r="AT588" s="12"/>
      <c r="AU588" s="12"/>
      <c r="AV588" s="12"/>
      <c r="AW588" s="12"/>
      <c r="AX588" s="12"/>
      <c r="AY588" s="12"/>
      <c r="AZ588" s="12"/>
      <c r="BA588" s="12"/>
      <c r="BB588" s="12"/>
      <c r="BC588" s="12"/>
      <c r="BD588" s="12"/>
      <c r="BE588" s="12"/>
      <c r="BF588" s="12"/>
      <c r="BG588" s="12"/>
      <c r="BH588" s="12"/>
    </row>
    <row r="589" spans="1:60" ht="15.75" customHeight="1" x14ac:dyDescent="0.25">
      <c r="A589" s="48"/>
      <c r="B589" s="48"/>
      <c r="C589" s="48"/>
      <c r="D589" s="48"/>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c r="AM589" s="12"/>
      <c r="AN589" s="12"/>
      <c r="AO589" s="12"/>
      <c r="AP589" s="12"/>
      <c r="AQ589" s="12"/>
      <c r="AR589" s="12"/>
      <c r="AS589" s="12"/>
      <c r="AT589" s="12"/>
      <c r="AU589" s="12"/>
      <c r="AV589" s="12"/>
      <c r="AW589" s="12"/>
      <c r="AX589" s="12"/>
      <c r="AY589" s="12"/>
      <c r="AZ589" s="12"/>
      <c r="BA589" s="12"/>
      <c r="BB589" s="12"/>
      <c r="BC589" s="12"/>
      <c r="BD589" s="12"/>
      <c r="BE589" s="12"/>
      <c r="BF589" s="12"/>
      <c r="BG589" s="12"/>
      <c r="BH589" s="12"/>
    </row>
    <row r="590" spans="1:60" ht="15.75" customHeight="1" x14ac:dyDescent="0.25">
      <c r="A590" s="48"/>
      <c r="B590" s="48"/>
      <c r="C590" s="48"/>
      <c r="D590" s="48"/>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c r="AM590" s="12"/>
      <c r="AN590" s="12"/>
      <c r="AO590" s="12"/>
      <c r="AP590" s="12"/>
      <c r="AQ590" s="12"/>
      <c r="AR590" s="12"/>
      <c r="AS590" s="12"/>
      <c r="AT590" s="12"/>
      <c r="AU590" s="12"/>
      <c r="AV590" s="12"/>
      <c r="AW590" s="12"/>
      <c r="AX590" s="12"/>
      <c r="AY590" s="12"/>
      <c r="AZ590" s="12"/>
      <c r="BA590" s="12"/>
      <c r="BB590" s="12"/>
      <c r="BC590" s="12"/>
      <c r="BD590" s="12"/>
      <c r="BE590" s="12"/>
      <c r="BF590" s="12"/>
      <c r="BG590" s="12"/>
      <c r="BH590" s="12"/>
    </row>
    <row r="591" spans="1:60" ht="15.75" customHeight="1" x14ac:dyDescent="0.25">
      <c r="A591" s="48"/>
      <c r="B591" s="48"/>
      <c r="C591" s="48"/>
      <c r="D591" s="48"/>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c r="AM591" s="12"/>
      <c r="AN591" s="12"/>
      <c r="AO591" s="12"/>
      <c r="AP591" s="12"/>
      <c r="AQ591" s="12"/>
      <c r="AR591" s="12"/>
      <c r="AS591" s="12"/>
      <c r="AT591" s="12"/>
      <c r="AU591" s="12"/>
      <c r="AV591" s="12"/>
      <c r="AW591" s="12"/>
      <c r="AX591" s="12"/>
      <c r="AY591" s="12"/>
      <c r="AZ591" s="12"/>
      <c r="BA591" s="12"/>
      <c r="BB591" s="12"/>
      <c r="BC591" s="12"/>
      <c r="BD591" s="12"/>
      <c r="BE591" s="12"/>
      <c r="BF591" s="12"/>
      <c r="BG591" s="12"/>
      <c r="BH591" s="12"/>
    </row>
    <row r="592" spans="1:60" ht="15.75" customHeight="1" x14ac:dyDescent="0.25">
      <c r="A592" s="48"/>
      <c r="B592" s="48"/>
      <c r="C592" s="48"/>
      <c r="D592" s="48"/>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c r="AM592" s="12"/>
      <c r="AN592" s="12"/>
      <c r="AO592" s="12"/>
      <c r="AP592" s="12"/>
      <c r="AQ592" s="12"/>
      <c r="AR592" s="12"/>
      <c r="AS592" s="12"/>
      <c r="AT592" s="12"/>
      <c r="AU592" s="12"/>
      <c r="AV592" s="12"/>
      <c r="AW592" s="12"/>
      <c r="AX592" s="12"/>
      <c r="AY592" s="12"/>
      <c r="AZ592" s="12"/>
      <c r="BA592" s="12"/>
      <c r="BB592" s="12"/>
      <c r="BC592" s="12"/>
      <c r="BD592" s="12"/>
      <c r="BE592" s="12"/>
      <c r="BF592" s="12"/>
      <c r="BG592" s="12"/>
      <c r="BH592" s="12"/>
    </row>
    <row r="593" spans="1:60" ht="15.75" customHeight="1" x14ac:dyDescent="0.25">
      <c r="A593" s="48"/>
      <c r="B593" s="48"/>
      <c r="C593" s="48"/>
      <c r="D593" s="48"/>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c r="AM593" s="12"/>
      <c r="AN593" s="12"/>
      <c r="AO593" s="12"/>
      <c r="AP593" s="12"/>
      <c r="AQ593" s="12"/>
      <c r="AR593" s="12"/>
      <c r="AS593" s="12"/>
      <c r="AT593" s="12"/>
      <c r="AU593" s="12"/>
      <c r="AV593" s="12"/>
      <c r="AW593" s="12"/>
      <c r="AX593" s="12"/>
      <c r="AY593" s="12"/>
      <c r="AZ593" s="12"/>
      <c r="BA593" s="12"/>
      <c r="BB593" s="12"/>
      <c r="BC593" s="12"/>
      <c r="BD593" s="12"/>
      <c r="BE593" s="12"/>
      <c r="BF593" s="12"/>
      <c r="BG593" s="12"/>
      <c r="BH593" s="12"/>
    </row>
    <row r="594" spans="1:60" ht="15.75" customHeight="1" x14ac:dyDescent="0.25">
      <c r="A594" s="48"/>
      <c r="B594" s="48"/>
      <c r="C594" s="48"/>
      <c r="D594" s="48"/>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c r="AM594" s="12"/>
      <c r="AN594" s="12"/>
      <c r="AO594" s="12"/>
      <c r="AP594" s="12"/>
      <c r="AQ594" s="12"/>
      <c r="AR594" s="12"/>
      <c r="AS594" s="12"/>
      <c r="AT594" s="12"/>
      <c r="AU594" s="12"/>
      <c r="AV594" s="12"/>
      <c r="AW594" s="12"/>
      <c r="AX594" s="12"/>
      <c r="AY594" s="12"/>
      <c r="AZ594" s="12"/>
      <c r="BA594" s="12"/>
      <c r="BB594" s="12"/>
      <c r="BC594" s="12"/>
      <c r="BD594" s="12"/>
      <c r="BE594" s="12"/>
      <c r="BF594" s="12"/>
      <c r="BG594" s="12"/>
      <c r="BH594" s="12"/>
    </row>
    <row r="595" spans="1:60" ht="15.75" customHeight="1" x14ac:dyDescent="0.25">
      <c r="A595" s="48"/>
      <c r="B595" s="48"/>
      <c r="C595" s="48"/>
      <c r="D595" s="48"/>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c r="AM595" s="12"/>
      <c r="AN595" s="12"/>
      <c r="AO595" s="12"/>
      <c r="AP595" s="12"/>
      <c r="AQ595" s="12"/>
      <c r="AR595" s="12"/>
      <c r="AS595" s="12"/>
      <c r="AT595" s="12"/>
      <c r="AU595" s="12"/>
      <c r="AV595" s="12"/>
      <c r="AW595" s="12"/>
      <c r="AX595" s="12"/>
      <c r="AY595" s="12"/>
      <c r="AZ595" s="12"/>
      <c r="BA595" s="12"/>
      <c r="BB595" s="12"/>
      <c r="BC595" s="12"/>
      <c r="BD595" s="12"/>
      <c r="BE595" s="12"/>
      <c r="BF595" s="12"/>
      <c r="BG595" s="12"/>
      <c r="BH595" s="12"/>
    </row>
    <row r="596" spans="1:60" ht="15.75" customHeight="1" x14ac:dyDescent="0.25">
      <c r="A596" s="48"/>
      <c r="B596" s="48"/>
      <c r="C596" s="48"/>
      <c r="D596" s="48"/>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c r="AM596" s="12"/>
      <c r="AN596" s="12"/>
      <c r="AO596" s="12"/>
      <c r="AP596" s="12"/>
      <c r="AQ596" s="12"/>
      <c r="AR596" s="12"/>
      <c r="AS596" s="12"/>
      <c r="AT596" s="12"/>
      <c r="AU596" s="12"/>
      <c r="AV596" s="12"/>
      <c r="AW596" s="12"/>
      <c r="AX596" s="12"/>
      <c r="AY596" s="12"/>
      <c r="AZ596" s="12"/>
      <c r="BA596" s="12"/>
      <c r="BB596" s="12"/>
      <c r="BC596" s="12"/>
      <c r="BD596" s="12"/>
      <c r="BE596" s="12"/>
      <c r="BF596" s="12"/>
      <c r="BG596" s="12"/>
      <c r="BH596" s="12"/>
    </row>
    <row r="597" spans="1:60" ht="15.75" customHeight="1" x14ac:dyDescent="0.25">
      <c r="A597" s="48"/>
      <c r="B597" s="48"/>
      <c r="C597" s="48"/>
      <c r="D597" s="48"/>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c r="AM597" s="12"/>
      <c r="AN597" s="12"/>
      <c r="AO597" s="12"/>
      <c r="AP597" s="12"/>
      <c r="AQ597" s="12"/>
      <c r="AR597" s="12"/>
      <c r="AS597" s="12"/>
      <c r="AT597" s="12"/>
      <c r="AU597" s="12"/>
      <c r="AV597" s="12"/>
      <c r="AW597" s="12"/>
      <c r="AX597" s="12"/>
      <c r="AY597" s="12"/>
      <c r="AZ597" s="12"/>
      <c r="BA597" s="12"/>
      <c r="BB597" s="12"/>
      <c r="BC597" s="12"/>
      <c r="BD597" s="12"/>
      <c r="BE597" s="12"/>
      <c r="BF597" s="12"/>
      <c r="BG597" s="12"/>
      <c r="BH597" s="12"/>
    </row>
    <row r="598" spans="1:60" ht="15.75" customHeight="1" x14ac:dyDescent="0.25">
      <c r="A598" s="48"/>
      <c r="B598" s="48"/>
      <c r="C598" s="48"/>
      <c r="D598" s="48"/>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c r="AM598" s="12"/>
      <c r="AN598" s="12"/>
      <c r="AO598" s="12"/>
      <c r="AP598" s="12"/>
      <c r="AQ598" s="12"/>
      <c r="AR598" s="12"/>
      <c r="AS598" s="12"/>
      <c r="AT598" s="12"/>
      <c r="AU598" s="12"/>
      <c r="AV598" s="12"/>
      <c r="AW598" s="12"/>
      <c r="AX598" s="12"/>
      <c r="AY598" s="12"/>
      <c r="AZ598" s="12"/>
      <c r="BA598" s="12"/>
      <c r="BB598" s="12"/>
      <c r="BC598" s="12"/>
      <c r="BD598" s="12"/>
      <c r="BE598" s="12"/>
      <c r="BF598" s="12"/>
      <c r="BG598" s="12"/>
      <c r="BH598" s="12"/>
    </row>
    <row r="599" spans="1:60" ht="15.75" customHeight="1" x14ac:dyDescent="0.25">
      <c r="A599" s="48"/>
      <c r="B599" s="48"/>
      <c r="C599" s="48"/>
      <c r="D599" s="48"/>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c r="AM599" s="12"/>
      <c r="AN599" s="12"/>
      <c r="AO599" s="12"/>
      <c r="AP599" s="12"/>
      <c r="AQ599" s="12"/>
      <c r="AR599" s="12"/>
      <c r="AS599" s="12"/>
      <c r="AT599" s="12"/>
      <c r="AU599" s="12"/>
      <c r="AV599" s="12"/>
      <c r="AW599" s="12"/>
      <c r="AX599" s="12"/>
      <c r="AY599" s="12"/>
      <c r="AZ599" s="12"/>
      <c r="BA599" s="12"/>
      <c r="BB599" s="12"/>
      <c r="BC599" s="12"/>
      <c r="BD599" s="12"/>
      <c r="BE599" s="12"/>
      <c r="BF599" s="12"/>
      <c r="BG599" s="12"/>
      <c r="BH599" s="12"/>
    </row>
    <row r="600" spans="1:60" ht="15.75" customHeight="1" x14ac:dyDescent="0.25">
      <c r="A600" s="48"/>
      <c r="B600" s="48"/>
      <c r="C600" s="48"/>
      <c r="D600" s="48"/>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c r="AM600" s="12"/>
      <c r="AN600" s="12"/>
      <c r="AO600" s="12"/>
      <c r="AP600" s="12"/>
      <c r="AQ600" s="12"/>
      <c r="AR600" s="12"/>
      <c r="AS600" s="12"/>
      <c r="AT600" s="12"/>
      <c r="AU600" s="12"/>
      <c r="AV600" s="12"/>
      <c r="AW600" s="12"/>
      <c r="AX600" s="12"/>
      <c r="AY600" s="12"/>
      <c r="AZ600" s="12"/>
      <c r="BA600" s="12"/>
      <c r="BB600" s="12"/>
      <c r="BC600" s="12"/>
      <c r="BD600" s="12"/>
      <c r="BE600" s="12"/>
      <c r="BF600" s="12"/>
      <c r="BG600" s="12"/>
      <c r="BH600" s="12"/>
    </row>
    <row r="601" spans="1:60" ht="15.75" customHeight="1" x14ac:dyDescent="0.25">
      <c r="A601" s="48"/>
      <c r="B601" s="48"/>
      <c r="C601" s="48"/>
      <c r="D601" s="48"/>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c r="AM601" s="12"/>
      <c r="AN601" s="12"/>
      <c r="AO601" s="12"/>
      <c r="AP601" s="12"/>
      <c r="AQ601" s="12"/>
      <c r="AR601" s="12"/>
      <c r="AS601" s="12"/>
      <c r="AT601" s="12"/>
      <c r="AU601" s="12"/>
      <c r="AV601" s="12"/>
      <c r="AW601" s="12"/>
      <c r="AX601" s="12"/>
      <c r="AY601" s="12"/>
      <c r="AZ601" s="12"/>
      <c r="BA601" s="12"/>
      <c r="BB601" s="12"/>
      <c r="BC601" s="12"/>
      <c r="BD601" s="12"/>
      <c r="BE601" s="12"/>
      <c r="BF601" s="12"/>
      <c r="BG601" s="12"/>
      <c r="BH601" s="12"/>
    </row>
    <row r="602" spans="1:60" ht="15.75" customHeight="1" x14ac:dyDescent="0.25">
      <c r="A602" s="48"/>
      <c r="B602" s="48"/>
      <c r="C602" s="48"/>
      <c r="D602" s="48"/>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c r="AM602" s="12"/>
      <c r="AN602" s="12"/>
      <c r="AO602" s="12"/>
      <c r="AP602" s="12"/>
      <c r="AQ602" s="12"/>
      <c r="AR602" s="12"/>
      <c r="AS602" s="12"/>
      <c r="AT602" s="12"/>
      <c r="AU602" s="12"/>
      <c r="AV602" s="12"/>
      <c r="AW602" s="12"/>
      <c r="AX602" s="12"/>
      <c r="AY602" s="12"/>
      <c r="AZ602" s="12"/>
      <c r="BA602" s="12"/>
      <c r="BB602" s="12"/>
      <c r="BC602" s="12"/>
      <c r="BD602" s="12"/>
      <c r="BE602" s="12"/>
      <c r="BF602" s="12"/>
      <c r="BG602" s="12"/>
      <c r="BH602" s="12"/>
    </row>
    <row r="603" spans="1:60" ht="15.75" customHeight="1" x14ac:dyDescent="0.25">
      <c r="A603" s="48"/>
      <c r="B603" s="48"/>
      <c r="C603" s="48"/>
      <c r="D603" s="48"/>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c r="AM603" s="12"/>
      <c r="AN603" s="12"/>
      <c r="AO603" s="12"/>
      <c r="AP603" s="12"/>
      <c r="AQ603" s="12"/>
      <c r="AR603" s="12"/>
      <c r="AS603" s="12"/>
      <c r="AT603" s="12"/>
      <c r="AU603" s="12"/>
      <c r="AV603" s="12"/>
      <c r="AW603" s="12"/>
      <c r="AX603" s="12"/>
      <c r="AY603" s="12"/>
      <c r="AZ603" s="12"/>
      <c r="BA603" s="12"/>
      <c r="BB603" s="12"/>
      <c r="BC603" s="12"/>
      <c r="BD603" s="12"/>
      <c r="BE603" s="12"/>
      <c r="BF603" s="12"/>
      <c r="BG603" s="12"/>
      <c r="BH603" s="12"/>
    </row>
    <row r="604" spans="1:60" ht="15.75" customHeight="1" x14ac:dyDescent="0.25">
      <c r="A604" s="48"/>
      <c r="B604" s="48"/>
      <c r="C604" s="48"/>
      <c r="D604" s="48"/>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c r="AM604" s="12"/>
      <c r="AN604" s="12"/>
      <c r="AO604" s="12"/>
      <c r="AP604" s="12"/>
      <c r="AQ604" s="12"/>
      <c r="AR604" s="12"/>
      <c r="AS604" s="12"/>
      <c r="AT604" s="12"/>
      <c r="AU604" s="12"/>
      <c r="AV604" s="12"/>
      <c r="AW604" s="12"/>
      <c r="AX604" s="12"/>
      <c r="AY604" s="12"/>
      <c r="AZ604" s="12"/>
      <c r="BA604" s="12"/>
      <c r="BB604" s="12"/>
      <c r="BC604" s="12"/>
      <c r="BD604" s="12"/>
      <c r="BE604" s="12"/>
      <c r="BF604" s="12"/>
      <c r="BG604" s="12"/>
      <c r="BH604" s="12"/>
    </row>
    <row r="605" spans="1:60" ht="15.75" customHeight="1" x14ac:dyDescent="0.25">
      <c r="A605" s="48"/>
      <c r="B605" s="48"/>
      <c r="C605" s="48"/>
      <c r="D605" s="48"/>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c r="AM605" s="12"/>
      <c r="AN605" s="12"/>
      <c r="AO605" s="12"/>
      <c r="AP605" s="12"/>
      <c r="AQ605" s="12"/>
      <c r="AR605" s="12"/>
      <c r="AS605" s="12"/>
      <c r="AT605" s="12"/>
      <c r="AU605" s="12"/>
      <c r="AV605" s="12"/>
      <c r="AW605" s="12"/>
      <c r="AX605" s="12"/>
      <c r="AY605" s="12"/>
      <c r="AZ605" s="12"/>
      <c r="BA605" s="12"/>
      <c r="BB605" s="12"/>
      <c r="BC605" s="12"/>
      <c r="BD605" s="12"/>
      <c r="BE605" s="12"/>
      <c r="BF605" s="12"/>
      <c r="BG605" s="12"/>
      <c r="BH605" s="12"/>
    </row>
    <row r="606" spans="1:60" ht="15.75" customHeight="1" x14ac:dyDescent="0.25">
      <c r="A606" s="48"/>
      <c r="B606" s="48"/>
      <c r="C606" s="48"/>
      <c r="D606" s="48"/>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c r="AM606" s="12"/>
      <c r="AN606" s="12"/>
      <c r="AO606" s="12"/>
      <c r="AP606" s="12"/>
      <c r="AQ606" s="12"/>
      <c r="AR606" s="12"/>
      <c r="AS606" s="12"/>
      <c r="AT606" s="12"/>
      <c r="AU606" s="12"/>
      <c r="AV606" s="12"/>
      <c r="AW606" s="12"/>
      <c r="AX606" s="12"/>
      <c r="AY606" s="12"/>
      <c r="AZ606" s="12"/>
      <c r="BA606" s="12"/>
      <c r="BB606" s="12"/>
      <c r="BC606" s="12"/>
      <c r="BD606" s="12"/>
      <c r="BE606" s="12"/>
      <c r="BF606" s="12"/>
      <c r="BG606" s="12"/>
      <c r="BH606" s="12"/>
    </row>
    <row r="607" spans="1:60" ht="15.75" customHeight="1" x14ac:dyDescent="0.25">
      <c r="A607" s="48"/>
      <c r="B607" s="48"/>
      <c r="C607" s="48"/>
      <c r="D607" s="48"/>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c r="AM607" s="12"/>
      <c r="AN607" s="12"/>
      <c r="AO607" s="12"/>
      <c r="AP607" s="12"/>
      <c r="AQ607" s="12"/>
      <c r="AR607" s="12"/>
      <c r="AS607" s="12"/>
      <c r="AT607" s="12"/>
      <c r="AU607" s="12"/>
      <c r="AV607" s="12"/>
      <c r="AW607" s="12"/>
      <c r="AX607" s="12"/>
      <c r="AY607" s="12"/>
      <c r="AZ607" s="12"/>
      <c r="BA607" s="12"/>
      <c r="BB607" s="12"/>
      <c r="BC607" s="12"/>
      <c r="BD607" s="12"/>
      <c r="BE607" s="12"/>
      <c r="BF607" s="12"/>
      <c r="BG607" s="12"/>
      <c r="BH607" s="12"/>
    </row>
    <row r="608" spans="1:60" ht="15.75" customHeight="1" x14ac:dyDescent="0.25">
      <c r="A608" s="48"/>
      <c r="B608" s="48"/>
      <c r="C608" s="48"/>
      <c r="D608" s="48"/>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c r="AM608" s="12"/>
      <c r="AN608" s="12"/>
      <c r="AO608" s="12"/>
      <c r="AP608" s="12"/>
      <c r="AQ608" s="12"/>
      <c r="AR608" s="12"/>
      <c r="AS608" s="12"/>
      <c r="AT608" s="12"/>
      <c r="AU608" s="12"/>
      <c r="AV608" s="12"/>
      <c r="AW608" s="12"/>
      <c r="AX608" s="12"/>
      <c r="AY608" s="12"/>
      <c r="AZ608" s="12"/>
      <c r="BA608" s="12"/>
      <c r="BB608" s="12"/>
      <c r="BC608" s="12"/>
      <c r="BD608" s="12"/>
      <c r="BE608" s="12"/>
      <c r="BF608" s="12"/>
      <c r="BG608" s="12"/>
      <c r="BH608" s="12"/>
    </row>
    <row r="609" spans="1:60" ht="15.75" customHeight="1" x14ac:dyDescent="0.25">
      <c r="A609" s="48"/>
      <c r="B609" s="48"/>
      <c r="C609" s="48"/>
      <c r="D609" s="48"/>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c r="AM609" s="12"/>
      <c r="AN609" s="12"/>
      <c r="AO609" s="12"/>
      <c r="AP609" s="12"/>
      <c r="AQ609" s="12"/>
      <c r="AR609" s="12"/>
      <c r="AS609" s="12"/>
      <c r="AT609" s="12"/>
      <c r="AU609" s="12"/>
      <c r="AV609" s="12"/>
      <c r="AW609" s="12"/>
      <c r="AX609" s="12"/>
      <c r="AY609" s="12"/>
      <c r="AZ609" s="12"/>
      <c r="BA609" s="12"/>
      <c r="BB609" s="12"/>
      <c r="BC609" s="12"/>
      <c r="BD609" s="12"/>
      <c r="BE609" s="12"/>
      <c r="BF609" s="12"/>
      <c r="BG609" s="12"/>
      <c r="BH609" s="12"/>
    </row>
    <row r="610" spans="1:60" ht="15.75" customHeight="1" x14ac:dyDescent="0.25">
      <c r="A610" s="48"/>
      <c r="B610" s="48"/>
      <c r="C610" s="48"/>
      <c r="D610" s="48"/>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c r="AM610" s="12"/>
      <c r="AN610" s="12"/>
      <c r="AO610" s="12"/>
      <c r="AP610" s="12"/>
      <c r="AQ610" s="12"/>
      <c r="AR610" s="12"/>
      <c r="AS610" s="12"/>
      <c r="AT610" s="12"/>
      <c r="AU610" s="12"/>
      <c r="AV610" s="12"/>
      <c r="AW610" s="12"/>
      <c r="AX610" s="12"/>
      <c r="AY610" s="12"/>
      <c r="AZ610" s="12"/>
      <c r="BA610" s="12"/>
      <c r="BB610" s="12"/>
      <c r="BC610" s="12"/>
      <c r="BD610" s="12"/>
      <c r="BE610" s="12"/>
      <c r="BF610" s="12"/>
      <c r="BG610" s="12"/>
      <c r="BH610" s="12"/>
    </row>
    <row r="611" spans="1:60" ht="15.75" customHeight="1" x14ac:dyDescent="0.25">
      <c r="A611" s="48"/>
      <c r="B611" s="48"/>
      <c r="C611" s="48"/>
      <c r="D611" s="48"/>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c r="AM611" s="12"/>
      <c r="AN611" s="12"/>
      <c r="AO611" s="12"/>
      <c r="AP611" s="12"/>
      <c r="AQ611" s="12"/>
      <c r="AR611" s="12"/>
      <c r="AS611" s="12"/>
      <c r="AT611" s="12"/>
      <c r="AU611" s="12"/>
      <c r="AV611" s="12"/>
      <c r="AW611" s="12"/>
      <c r="AX611" s="12"/>
      <c r="AY611" s="12"/>
      <c r="AZ611" s="12"/>
      <c r="BA611" s="12"/>
      <c r="BB611" s="12"/>
      <c r="BC611" s="12"/>
      <c r="BD611" s="12"/>
      <c r="BE611" s="12"/>
      <c r="BF611" s="12"/>
      <c r="BG611" s="12"/>
      <c r="BH611" s="12"/>
    </row>
    <row r="612" spans="1:60" ht="15.75" customHeight="1" x14ac:dyDescent="0.25">
      <c r="A612" s="48"/>
      <c r="B612" s="48"/>
      <c r="C612" s="48"/>
      <c r="D612" s="48"/>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c r="AM612" s="12"/>
      <c r="AN612" s="12"/>
      <c r="AO612" s="12"/>
      <c r="AP612" s="12"/>
      <c r="AQ612" s="12"/>
      <c r="AR612" s="12"/>
      <c r="AS612" s="12"/>
      <c r="AT612" s="12"/>
      <c r="AU612" s="12"/>
      <c r="AV612" s="12"/>
      <c r="AW612" s="12"/>
      <c r="AX612" s="12"/>
      <c r="AY612" s="12"/>
      <c r="AZ612" s="12"/>
      <c r="BA612" s="12"/>
      <c r="BB612" s="12"/>
      <c r="BC612" s="12"/>
      <c r="BD612" s="12"/>
      <c r="BE612" s="12"/>
      <c r="BF612" s="12"/>
      <c r="BG612" s="12"/>
      <c r="BH612" s="12"/>
    </row>
    <row r="613" spans="1:60" ht="15.75" customHeight="1" x14ac:dyDescent="0.25">
      <c r="A613" s="48"/>
      <c r="B613" s="48"/>
      <c r="C613" s="48"/>
      <c r="D613" s="48"/>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c r="AM613" s="12"/>
      <c r="AN613" s="12"/>
      <c r="AO613" s="12"/>
      <c r="AP613" s="12"/>
      <c r="AQ613" s="12"/>
      <c r="AR613" s="12"/>
      <c r="AS613" s="12"/>
      <c r="AT613" s="12"/>
      <c r="AU613" s="12"/>
      <c r="AV613" s="12"/>
      <c r="AW613" s="12"/>
      <c r="AX613" s="12"/>
      <c r="AY613" s="12"/>
      <c r="AZ613" s="12"/>
      <c r="BA613" s="12"/>
      <c r="BB613" s="12"/>
      <c r="BC613" s="12"/>
      <c r="BD613" s="12"/>
      <c r="BE613" s="12"/>
      <c r="BF613" s="12"/>
      <c r="BG613" s="12"/>
      <c r="BH613" s="12"/>
    </row>
    <row r="614" spans="1:60" ht="15.75" customHeight="1" x14ac:dyDescent="0.25">
      <c r="A614" s="48"/>
      <c r="B614" s="48"/>
      <c r="C614" s="48"/>
      <c r="D614" s="48"/>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c r="AM614" s="12"/>
      <c r="AN614" s="12"/>
      <c r="AO614" s="12"/>
      <c r="AP614" s="12"/>
      <c r="AQ614" s="12"/>
      <c r="AR614" s="12"/>
      <c r="AS614" s="12"/>
      <c r="AT614" s="12"/>
      <c r="AU614" s="12"/>
      <c r="AV614" s="12"/>
      <c r="AW614" s="12"/>
      <c r="AX614" s="12"/>
      <c r="AY614" s="12"/>
      <c r="AZ614" s="12"/>
      <c r="BA614" s="12"/>
      <c r="BB614" s="12"/>
      <c r="BC614" s="12"/>
      <c r="BD614" s="12"/>
      <c r="BE614" s="12"/>
      <c r="BF614" s="12"/>
      <c r="BG614" s="12"/>
      <c r="BH614" s="12"/>
    </row>
    <row r="615" spans="1:60" ht="15.75" customHeight="1" x14ac:dyDescent="0.25">
      <c r="A615" s="48"/>
      <c r="B615" s="48"/>
      <c r="C615" s="48"/>
      <c r="D615" s="48"/>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c r="AM615" s="12"/>
      <c r="AN615" s="12"/>
      <c r="AO615" s="12"/>
      <c r="AP615" s="12"/>
      <c r="AQ615" s="12"/>
      <c r="AR615" s="12"/>
      <c r="AS615" s="12"/>
      <c r="AT615" s="12"/>
      <c r="AU615" s="12"/>
      <c r="AV615" s="12"/>
      <c r="AW615" s="12"/>
      <c r="AX615" s="12"/>
      <c r="AY615" s="12"/>
      <c r="AZ615" s="12"/>
      <c r="BA615" s="12"/>
      <c r="BB615" s="12"/>
      <c r="BC615" s="12"/>
      <c r="BD615" s="12"/>
      <c r="BE615" s="12"/>
      <c r="BF615" s="12"/>
      <c r="BG615" s="12"/>
      <c r="BH615" s="12"/>
    </row>
    <row r="616" spans="1:60" ht="15.75" customHeight="1" x14ac:dyDescent="0.25">
      <c r="A616" s="48"/>
      <c r="B616" s="48"/>
      <c r="C616" s="48"/>
      <c r="D616" s="48"/>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c r="AM616" s="12"/>
      <c r="AN616" s="12"/>
      <c r="AO616" s="12"/>
      <c r="AP616" s="12"/>
      <c r="AQ616" s="12"/>
      <c r="AR616" s="12"/>
      <c r="AS616" s="12"/>
      <c r="AT616" s="12"/>
      <c r="AU616" s="12"/>
      <c r="AV616" s="12"/>
      <c r="AW616" s="12"/>
      <c r="AX616" s="12"/>
      <c r="AY616" s="12"/>
      <c r="AZ616" s="12"/>
      <c r="BA616" s="12"/>
      <c r="BB616" s="12"/>
      <c r="BC616" s="12"/>
      <c r="BD616" s="12"/>
      <c r="BE616" s="12"/>
      <c r="BF616" s="12"/>
      <c r="BG616" s="12"/>
      <c r="BH616" s="12"/>
    </row>
    <row r="617" spans="1:60" ht="15.75" customHeight="1" x14ac:dyDescent="0.25">
      <c r="A617" s="48"/>
      <c r="B617" s="48"/>
      <c r="C617" s="48"/>
      <c r="D617" s="48"/>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c r="AM617" s="12"/>
      <c r="AN617" s="12"/>
      <c r="AO617" s="12"/>
      <c r="AP617" s="12"/>
      <c r="AQ617" s="12"/>
      <c r="AR617" s="12"/>
      <c r="AS617" s="12"/>
      <c r="AT617" s="12"/>
      <c r="AU617" s="12"/>
      <c r="AV617" s="12"/>
      <c r="AW617" s="12"/>
      <c r="AX617" s="12"/>
      <c r="AY617" s="12"/>
      <c r="AZ617" s="12"/>
      <c r="BA617" s="12"/>
      <c r="BB617" s="12"/>
      <c r="BC617" s="12"/>
      <c r="BD617" s="12"/>
      <c r="BE617" s="12"/>
      <c r="BF617" s="12"/>
      <c r="BG617" s="12"/>
      <c r="BH617" s="12"/>
    </row>
    <row r="618" spans="1:60" ht="15.75" customHeight="1" x14ac:dyDescent="0.25">
      <c r="A618" s="48"/>
      <c r="B618" s="48"/>
      <c r="C618" s="48"/>
      <c r="D618" s="48"/>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c r="AM618" s="12"/>
      <c r="AN618" s="12"/>
      <c r="AO618" s="12"/>
      <c r="AP618" s="12"/>
      <c r="AQ618" s="12"/>
      <c r="AR618" s="12"/>
      <c r="AS618" s="12"/>
      <c r="AT618" s="12"/>
      <c r="AU618" s="12"/>
      <c r="AV618" s="12"/>
      <c r="AW618" s="12"/>
      <c r="AX618" s="12"/>
      <c r="AY618" s="12"/>
      <c r="AZ618" s="12"/>
      <c r="BA618" s="12"/>
      <c r="BB618" s="12"/>
      <c r="BC618" s="12"/>
      <c r="BD618" s="12"/>
      <c r="BE618" s="12"/>
      <c r="BF618" s="12"/>
      <c r="BG618" s="12"/>
      <c r="BH618" s="12"/>
    </row>
    <row r="619" spans="1:60" ht="15.75" customHeight="1" x14ac:dyDescent="0.25">
      <c r="A619" s="48"/>
      <c r="B619" s="48"/>
      <c r="C619" s="48"/>
      <c r="D619" s="48"/>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c r="AM619" s="12"/>
      <c r="AN619" s="12"/>
      <c r="AO619" s="12"/>
      <c r="AP619" s="12"/>
      <c r="AQ619" s="12"/>
      <c r="AR619" s="12"/>
      <c r="AS619" s="12"/>
      <c r="AT619" s="12"/>
      <c r="AU619" s="12"/>
      <c r="AV619" s="12"/>
      <c r="AW619" s="12"/>
      <c r="AX619" s="12"/>
      <c r="AY619" s="12"/>
      <c r="AZ619" s="12"/>
      <c r="BA619" s="12"/>
      <c r="BB619" s="12"/>
      <c r="BC619" s="12"/>
      <c r="BD619" s="12"/>
      <c r="BE619" s="12"/>
      <c r="BF619" s="12"/>
      <c r="BG619" s="12"/>
      <c r="BH619" s="12"/>
    </row>
    <row r="620" spans="1:60" ht="15.75" customHeight="1" x14ac:dyDescent="0.25">
      <c r="A620" s="48"/>
      <c r="B620" s="48"/>
      <c r="C620" s="48"/>
      <c r="D620" s="48"/>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c r="AM620" s="12"/>
      <c r="AN620" s="12"/>
      <c r="AO620" s="12"/>
      <c r="AP620" s="12"/>
      <c r="AQ620" s="12"/>
      <c r="AR620" s="12"/>
      <c r="AS620" s="12"/>
      <c r="AT620" s="12"/>
      <c r="AU620" s="12"/>
      <c r="AV620" s="12"/>
      <c r="AW620" s="12"/>
      <c r="AX620" s="12"/>
      <c r="AY620" s="12"/>
      <c r="AZ620" s="12"/>
      <c r="BA620" s="12"/>
      <c r="BB620" s="12"/>
      <c r="BC620" s="12"/>
      <c r="BD620" s="12"/>
      <c r="BE620" s="12"/>
      <c r="BF620" s="12"/>
      <c r="BG620" s="12"/>
      <c r="BH620" s="12"/>
    </row>
    <row r="621" spans="1:60" ht="15.75" customHeight="1" x14ac:dyDescent="0.25">
      <c r="A621" s="48"/>
      <c r="B621" s="48"/>
      <c r="C621" s="48"/>
      <c r="D621" s="48"/>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c r="AM621" s="12"/>
      <c r="AN621" s="12"/>
      <c r="AO621" s="12"/>
      <c r="AP621" s="12"/>
      <c r="AQ621" s="12"/>
      <c r="AR621" s="12"/>
      <c r="AS621" s="12"/>
      <c r="AT621" s="12"/>
      <c r="AU621" s="12"/>
      <c r="AV621" s="12"/>
      <c r="AW621" s="12"/>
      <c r="AX621" s="12"/>
      <c r="AY621" s="12"/>
      <c r="AZ621" s="12"/>
      <c r="BA621" s="12"/>
      <c r="BB621" s="12"/>
      <c r="BC621" s="12"/>
      <c r="BD621" s="12"/>
      <c r="BE621" s="12"/>
      <c r="BF621" s="12"/>
      <c r="BG621" s="12"/>
      <c r="BH621" s="12"/>
    </row>
    <row r="622" spans="1:60" ht="15.75" customHeight="1" x14ac:dyDescent="0.25">
      <c r="A622" s="48"/>
      <c r="B622" s="48"/>
      <c r="C622" s="48"/>
      <c r="D622" s="48"/>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c r="AM622" s="12"/>
      <c r="AN622" s="12"/>
      <c r="AO622" s="12"/>
      <c r="AP622" s="12"/>
      <c r="AQ622" s="12"/>
      <c r="AR622" s="12"/>
      <c r="AS622" s="12"/>
      <c r="AT622" s="12"/>
      <c r="AU622" s="12"/>
      <c r="AV622" s="12"/>
      <c r="AW622" s="12"/>
      <c r="AX622" s="12"/>
      <c r="AY622" s="12"/>
      <c r="AZ622" s="12"/>
      <c r="BA622" s="12"/>
      <c r="BB622" s="12"/>
      <c r="BC622" s="12"/>
      <c r="BD622" s="12"/>
      <c r="BE622" s="12"/>
      <c r="BF622" s="12"/>
      <c r="BG622" s="12"/>
      <c r="BH622" s="12"/>
    </row>
    <row r="623" spans="1:60" ht="15.75" customHeight="1" x14ac:dyDescent="0.25">
      <c r="A623" s="48"/>
      <c r="B623" s="48"/>
      <c r="C623" s="48"/>
      <c r="D623" s="48"/>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c r="AM623" s="12"/>
      <c r="AN623" s="12"/>
      <c r="AO623" s="12"/>
      <c r="AP623" s="12"/>
      <c r="AQ623" s="12"/>
      <c r="AR623" s="12"/>
      <c r="AS623" s="12"/>
      <c r="AT623" s="12"/>
      <c r="AU623" s="12"/>
      <c r="AV623" s="12"/>
      <c r="AW623" s="12"/>
      <c r="AX623" s="12"/>
      <c r="AY623" s="12"/>
      <c r="AZ623" s="12"/>
      <c r="BA623" s="12"/>
      <c r="BB623" s="12"/>
      <c r="BC623" s="12"/>
      <c r="BD623" s="12"/>
      <c r="BE623" s="12"/>
      <c r="BF623" s="12"/>
      <c r="BG623" s="12"/>
      <c r="BH623" s="12"/>
    </row>
    <row r="624" spans="1:60" ht="15.75" customHeight="1" x14ac:dyDescent="0.25">
      <c r="A624" s="48"/>
      <c r="B624" s="48"/>
      <c r="C624" s="48"/>
      <c r="D624" s="48"/>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c r="AM624" s="12"/>
      <c r="AN624" s="12"/>
      <c r="AO624" s="12"/>
      <c r="AP624" s="12"/>
      <c r="AQ624" s="12"/>
      <c r="AR624" s="12"/>
      <c r="AS624" s="12"/>
      <c r="AT624" s="12"/>
      <c r="AU624" s="12"/>
      <c r="AV624" s="12"/>
      <c r="AW624" s="12"/>
      <c r="AX624" s="12"/>
      <c r="AY624" s="12"/>
      <c r="AZ624" s="12"/>
      <c r="BA624" s="12"/>
      <c r="BB624" s="12"/>
      <c r="BC624" s="12"/>
      <c r="BD624" s="12"/>
      <c r="BE624" s="12"/>
      <c r="BF624" s="12"/>
      <c r="BG624" s="12"/>
      <c r="BH624" s="12"/>
    </row>
    <row r="625" spans="1:60" ht="15.75" customHeight="1" x14ac:dyDescent="0.25">
      <c r="A625" s="48"/>
      <c r="B625" s="48"/>
      <c r="C625" s="48"/>
      <c r="D625" s="48"/>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c r="AM625" s="12"/>
      <c r="AN625" s="12"/>
      <c r="AO625" s="12"/>
      <c r="AP625" s="12"/>
      <c r="AQ625" s="12"/>
      <c r="AR625" s="12"/>
      <c r="AS625" s="12"/>
      <c r="AT625" s="12"/>
      <c r="AU625" s="12"/>
      <c r="AV625" s="12"/>
      <c r="AW625" s="12"/>
      <c r="AX625" s="12"/>
      <c r="AY625" s="12"/>
      <c r="AZ625" s="12"/>
      <c r="BA625" s="12"/>
      <c r="BB625" s="12"/>
      <c r="BC625" s="12"/>
      <c r="BD625" s="12"/>
      <c r="BE625" s="12"/>
      <c r="BF625" s="12"/>
      <c r="BG625" s="12"/>
      <c r="BH625" s="12"/>
    </row>
    <row r="626" spans="1:60" ht="15.75" customHeight="1" x14ac:dyDescent="0.25">
      <c r="A626" s="48"/>
      <c r="B626" s="48"/>
      <c r="C626" s="48"/>
      <c r="D626" s="48"/>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c r="AM626" s="12"/>
      <c r="AN626" s="12"/>
      <c r="AO626" s="12"/>
      <c r="AP626" s="12"/>
      <c r="AQ626" s="12"/>
      <c r="AR626" s="12"/>
      <c r="AS626" s="12"/>
      <c r="AT626" s="12"/>
      <c r="AU626" s="12"/>
      <c r="AV626" s="12"/>
      <c r="AW626" s="12"/>
      <c r="AX626" s="12"/>
      <c r="AY626" s="12"/>
      <c r="AZ626" s="12"/>
      <c r="BA626" s="12"/>
      <c r="BB626" s="12"/>
      <c r="BC626" s="12"/>
      <c r="BD626" s="12"/>
      <c r="BE626" s="12"/>
      <c r="BF626" s="12"/>
      <c r="BG626" s="12"/>
      <c r="BH626" s="12"/>
    </row>
    <row r="627" spans="1:60" ht="15.75" customHeight="1" x14ac:dyDescent="0.25">
      <c r="A627" s="48"/>
      <c r="B627" s="48"/>
      <c r="C627" s="48"/>
      <c r="D627" s="48"/>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c r="AM627" s="12"/>
      <c r="AN627" s="12"/>
      <c r="AO627" s="12"/>
      <c r="AP627" s="12"/>
      <c r="AQ627" s="12"/>
      <c r="AR627" s="12"/>
      <c r="AS627" s="12"/>
      <c r="AT627" s="12"/>
      <c r="AU627" s="12"/>
      <c r="AV627" s="12"/>
      <c r="AW627" s="12"/>
      <c r="AX627" s="12"/>
      <c r="AY627" s="12"/>
      <c r="AZ627" s="12"/>
      <c r="BA627" s="12"/>
      <c r="BB627" s="12"/>
      <c r="BC627" s="12"/>
      <c r="BD627" s="12"/>
      <c r="BE627" s="12"/>
      <c r="BF627" s="12"/>
      <c r="BG627" s="12"/>
      <c r="BH627" s="12"/>
    </row>
    <row r="628" spans="1:60" ht="15.75" customHeight="1" x14ac:dyDescent="0.25">
      <c r="A628" s="48"/>
      <c r="B628" s="48"/>
      <c r="C628" s="48"/>
      <c r="D628" s="48"/>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c r="AM628" s="12"/>
      <c r="AN628" s="12"/>
      <c r="AO628" s="12"/>
      <c r="AP628" s="12"/>
      <c r="AQ628" s="12"/>
      <c r="AR628" s="12"/>
      <c r="AS628" s="12"/>
      <c r="AT628" s="12"/>
      <c r="AU628" s="12"/>
      <c r="AV628" s="12"/>
      <c r="AW628" s="12"/>
      <c r="AX628" s="12"/>
      <c r="AY628" s="12"/>
      <c r="AZ628" s="12"/>
      <c r="BA628" s="12"/>
      <c r="BB628" s="12"/>
      <c r="BC628" s="12"/>
      <c r="BD628" s="12"/>
      <c r="BE628" s="12"/>
      <c r="BF628" s="12"/>
      <c r="BG628" s="12"/>
      <c r="BH628" s="12"/>
    </row>
    <row r="629" spans="1:60" ht="15.75" customHeight="1" x14ac:dyDescent="0.25">
      <c r="A629" s="48"/>
      <c r="B629" s="48"/>
      <c r="C629" s="48"/>
      <c r="D629" s="48"/>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c r="AM629" s="12"/>
      <c r="AN629" s="12"/>
      <c r="AO629" s="12"/>
      <c r="AP629" s="12"/>
      <c r="AQ629" s="12"/>
      <c r="AR629" s="12"/>
      <c r="AS629" s="12"/>
      <c r="AT629" s="12"/>
      <c r="AU629" s="12"/>
      <c r="AV629" s="12"/>
      <c r="AW629" s="12"/>
      <c r="AX629" s="12"/>
      <c r="AY629" s="12"/>
      <c r="AZ629" s="12"/>
      <c r="BA629" s="12"/>
      <c r="BB629" s="12"/>
      <c r="BC629" s="12"/>
      <c r="BD629" s="12"/>
      <c r="BE629" s="12"/>
      <c r="BF629" s="12"/>
      <c r="BG629" s="12"/>
      <c r="BH629" s="12"/>
    </row>
    <row r="630" spans="1:60" ht="15.75" customHeight="1" x14ac:dyDescent="0.25">
      <c r="A630" s="48"/>
      <c r="B630" s="48"/>
      <c r="C630" s="48"/>
      <c r="D630" s="48"/>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c r="AM630" s="12"/>
      <c r="AN630" s="12"/>
      <c r="AO630" s="12"/>
      <c r="AP630" s="12"/>
      <c r="AQ630" s="12"/>
      <c r="AR630" s="12"/>
      <c r="AS630" s="12"/>
      <c r="AT630" s="12"/>
      <c r="AU630" s="12"/>
      <c r="AV630" s="12"/>
      <c r="AW630" s="12"/>
      <c r="AX630" s="12"/>
      <c r="AY630" s="12"/>
      <c r="AZ630" s="12"/>
      <c r="BA630" s="12"/>
      <c r="BB630" s="12"/>
      <c r="BC630" s="12"/>
      <c r="BD630" s="12"/>
      <c r="BE630" s="12"/>
      <c r="BF630" s="12"/>
      <c r="BG630" s="12"/>
      <c r="BH630" s="12"/>
    </row>
    <row r="631" spans="1:60" ht="15.75" customHeight="1" x14ac:dyDescent="0.25">
      <c r="A631" s="48"/>
      <c r="B631" s="48"/>
      <c r="C631" s="48"/>
      <c r="D631" s="48"/>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c r="AM631" s="12"/>
      <c r="AN631" s="12"/>
      <c r="AO631" s="12"/>
      <c r="AP631" s="12"/>
      <c r="AQ631" s="12"/>
      <c r="AR631" s="12"/>
      <c r="AS631" s="12"/>
      <c r="AT631" s="12"/>
      <c r="AU631" s="12"/>
      <c r="AV631" s="12"/>
      <c r="AW631" s="12"/>
      <c r="AX631" s="12"/>
      <c r="AY631" s="12"/>
      <c r="AZ631" s="12"/>
      <c r="BA631" s="12"/>
      <c r="BB631" s="12"/>
      <c r="BC631" s="12"/>
      <c r="BD631" s="12"/>
      <c r="BE631" s="12"/>
      <c r="BF631" s="12"/>
      <c r="BG631" s="12"/>
      <c r="BH631" s="12"/>
    </row>
    <row r="632" spans="1:60" ht="15.75" customHeight="1" x14ac:dyDescent="0.25">
      <c r="A632" s="48"/>
      <c r="B632" s="48"/>
      <c r="C632" s="48"/>
      <c r="D632" s="48"/>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c r="AM632" s="12"/>
      <c r="AN632" s="12"/>
      <c r="AO632" s="12"/>
      <c r="AP632" s="12"/>
      <c r="AQ632" s="12"/>
      <c r="AR632" s="12"/>
      <c r="AS632" s="12"/>
      <c r="AT632" s="12"/>
      <c r="AU632" s="12"/>
      <c r="AV632" s="12"/>
      <c r="AW632" s="12"/>
      <c r="AX632" s="12"/>
      <c r="AY632" s="12"/>
      <c r="AZ632" s="12"/>
      <c r="BA632" s="12"/>
      <c r="BB632" s="12"/>
      <c r="BC632" s="12"/>
      <c r="BD632" s="12"/>
      <c r="BE632" s="12"/>
      <c r="BF632" s="12"/>
      <c r="BG632" s="12"/>
      <c r="BH632" s="12"/>
    </row>
    <row r="633" spans="1:60" ht="15.75" customHeight="1" x14ac:dyDescent="0.25">
      <c r="A633" s="48"/>
      <c r="B633" s="48"/>
      <c r="C633" s="48"/>
      <c r="D633" s="48"/>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c r="AM633" s="12"/>
      <c r="AN633" s="12"/>
      <c r="AO633" s="12"/>
      <c r="AP633" s="12"/>
      <c r="AQ633" s="12"/>
      <c r="AR633" s="12"/>
      <c r="AS633" s="12"/>
      <c r="AT633" s="12"/>
      <c r="AU633" s="12"/>
      <c r="AV633" s="12"/>
      <c r="AW633" s="12"/>
      <c r="AX633" s="12"/>
      <c r="AY633" s="12"/>
      <c r="AZ633" s="12"/>
      <c r="BA633" s="12"/>
      <c r="BB633" s="12"/>
      <c r="BC633" s="12"/>
      <c r="BD633" s="12"/>
      <c r="BE633" s="12"/>
      <c r="BF633" s="12"/>
      <c r="BG633" s="12"/>
      <c r="BH633" s="12"/>
    </row>
    <row r="634" spans="1:60" ht="15.75" customHeight="1" x14ac:dyDescent="0.25">
      <c r="A634" s="48"/>
      <c r="B634" s="48"/>
      <c r="C634" s="48"/>
      <c r="D634" s="48"/>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c r="AM634" s="12"/>
      <c r="AN634" s="12"/>
      <c r="AO634" s="12"/>
      <c r="AP634" s="12"/>
      <c r="AQ634" s="12"/>
      <c r="AR634" s="12"/>
      <c r="AS634" s="12"/>
      <c r="AT634" s="12"/>
      <c r="AU634" s="12"/>
      <c r="AV634" s="12"/>
      <c r="AW634" s="12"/>
      <c r="AX634" s="12"/>
      <c r="AY634" s="12"/>
      <c r="AZ634" s="12"/>
      <c r="BA634" s="12"/>
      <c r="BB634" s="12"/>
      <c r="BC634" s="12"/>
      <c r="BD634" s="12"/>
      <c r="BE634" s="12"/>
      <c r="BF634" s="12"/>
      <c r="BG634" s="12"/>
      <c r="BH634" s="12"/>
    </row>
    <row r="635" spans="1:60" ht="15.75" customHeight="1" x14ac:dyDescent="0.25">
      <c r="A635" s="48"/>
      <c r="B635" s="48"/>
      <c r="C635" s="48"/>
      <c r="D635" s="48"/>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c r="AM635" s="12"/>
      <c r="AN635" s="12"/>
      <c r="AO635" s="12"/>
      <c r="AP635" s="12"/>
      <c r="AQ635" s="12"/>
      <c r="AR635" s="12"/>
      <c r="AS635" s="12"/>
      <c r="AT635" s="12"/>
      <c r="AU635" s="12"/>
      <c r="AV635" s="12"/>
      <c r="AW635" s="12"/>
      <c r="AX635" s="12"/>
      <c r="AY635" s="12"/>
      <c r="AZ635" s="12"/>
      <c r="BA635" s="12"/>
      <c r="BB635" s="12"/>
      <c r="BC635" s="12"/>
      <c r="BD635" s="12"/>
      <c r="BE635" s="12"/>
      <c r="BF635" s="12"/>
      <c r="BG635" s="12"/>
      <c r="BH635" s="12"/>
    </row>
    <row r="636" spans="1:60" ht="15.75" customHeight="1" x14ac:dyDescent="0.25">
      <c r="A636" s="48"/>
      <c r="B636" s="48"/>
      <c r="C636" s="48"/>
      <c r="D636" s="48"/>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c r="AM636" s="12"/>
      <c r="AN636" s="12"/>
      <c r="AO636" s="12"/>
      <c r="AP636" s="12"/>
      <c r="AQ636" s="12"/>
      <c r="AR636" s="12"/>
      <c r="AS636" s="12"/>
      <c r="AT636" s="12"/>
      <c r="AU636" s="12"/>
      <c r="AV636" s="12"/>
      <c r="AW636" s="12"/>
      <c r="AX636" s="12"/>
      <c r="AY636" s="12"/>
      <c r="AZ636" s="12"/>
      <c r="BA636" s="12"/>
      <c r="BB636" s="12"/>
      <c r="BC636" s="12"/>
      <c r="BD636" s="12"/>
      <c r="BE636" s="12"/>
      <c r="BF636" s="12"/>
      <c r="BG636" s="12"/>
      <c r="BH636" s="12"/>
    </row>
    <row r="637" spans="1:60" ht="15.75" customHeight="1" x14ac:dyDescent="0.25">
      <c r="A637" s="48"/>
      <c r="B637" s="48"/>
      <c r="C637" s="48"/>
      <c r="D637" s="48"/>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c r="AM637" s="12"/>
      <c r="AN637" s="12"/>
      <c r="AO637" s="12"/>
      <c r="AP637" s="12"/>
      <c r="AQ637" s="12"/>
      <c r="AR637" s="12"/>
      <c r="AS637" s="12"/>
      <c r="AT637" s="12"/>
      <c r="AU637" s="12"/>
      <c r="AV637" s="12"/>
      <c r="AW637" s="12"/>
      <c r="AX637" s="12"/>
      <c r="AY637" s="12"/>
      <c r="AZ637" s="12"/>
      <c r="BA637" s="12"/>
      <c r="BB637" s="12"/>
      <c r="BC637" s="12"/>
      <c r="BD637" s="12"/>
      <c r="BE637" s="12"/>
      <c r="BF637" s="12"/>
      <c r="BG637" s="12"/>
      <c r="BH637" s="12"/>
    </row>
    <row r="638" spans="1:60" ht="15.75" customHeight="1" x14ac:dyDescent="0.25">
      <c r="A638" s="48"/>
      <c r="B638" s="48"/>
      <c r="C638" s="48"/>
      <c r="D638" s="48"/>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c r="AM638" s="12"/>
      <c r="AN638" s="12"/>
      <c r="AO638" s="12"/>
      <c r="AP638" s="12"/>
      <c r="AQ638" s="12"/>
      <c r="AR638" s="12"/>
      <c r="AS638" s="12"/>
      <c r="AT638" s="12"/>
      <c r="AU638" s="12"/>
      <c r="AV638" s="12"/>
      <c r="AW638" s="12"/>
      <c r="AX638" s="12"/>
      <c r="AY638" s="12"/>
      <c r="AZ638" s="12"/>
      <c r="BA638" s="12"/>
      <c r="BB638" s="12"/>
      <c r="BC638" s="12"/>
      <c r="BD638" s="12"/>
      <c r="BE638" s="12"/>
      <c r="BF638" s="12"/>
      <c r="BG638" s="12"/>
      <c r="BH638" s="12"/>
    </row>
    <row r="639" spans="1:60" ht="15.75" customHeight="1" x14ac:dyDescent="0.25">
      <c r="A639" s="48"/>
      <c r="B639" s="48"/>
      <c r="C639" s="48"/>
      <c r="D639" s="48"/>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c r="AM639" s="12"/>
      <c r="AN639" s="12"/>
      <c r="AO639" s="12"/>
      <c r="AP639" s="12"/>
      <c r="AQ639" s="12"/>
      <c r="AR639" s="12"/>
      <c r="AS639" s="12"/>
      <c r="AT639" s="12"/>
      <c r="AU639" s="12"/>
      <c r="AV639" s="12"/>
      <c r="AW639" s="12"/>
      <c r="AX639" s="12"/>
      <c r="AY639" s="12"/>
      <c r="AZ639" s="12"/>
      <c r="BA639" s="12"/>
      <c r="BB639" s="12"/>
      <c r="BC639" s="12"/>
      <c r="BD639" s="12"/>
      <c r="BE639" s="12"/>
      <c r="BF639" s="12"/>
      <c r="BG639" s="12"/>
      <c r="BH639" s="12"/>
    </row>
    <row r="640" spans="1:60" ht="15.75" customHeight="1" x14ac:dyDescent="0.25">
      <c r="A640" s="48"/>
      <c r="B640" s="48"/>
      <c r="C640" s="48"/>
      <c r="D640" s="48"/>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c r="AM640" s="12"/>
      <c r="AN640" s="12"/>
      <c r="AO640" s="12"/>
      <c r="AP640" s="12"/>
      <c r="AQ640" s="12"/>
      <c r="AR640" s="12"/>
      <c r="AS640" s="12"/>
      <c r="AT640" s="12"/>
      <c r="AU640" s="12"/>
      <c r="AV640" s="12"/>
      <c r="AW640" s="12"/>
      <c r="AX640" s="12"/>
      <c r="AY640" s="12"/>
      <c r="AZ640" s="12"/>
      <c r="BA640" s="12"/>
      <c r="BB640" s="12"/>
      <c r="BC640" s="12"/>
      <c r="BD640" s="12"/>
      <c r="BE640" s="12"/>
      <c r="BF640" s="12"/>
      <c r="BG640" s="12"/>
      <c r="BH640" s="12"/>
    </row>
    <row r="641" spans="1:60" ht="15.75" customHeight="1" x14ac:dyDescent="0.25">
      <c r="A641" s="48"/>
      <c r="B641" s="48"/>
      <c r="C641" s="48"/>
      <c r="D641" s="48"/>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c r="AM641" s="12"/>
      <c r="AN641" s="12"/>
      <c r="AO641" s="12"/>
      <c r="AP641" s="12"/>
      <c r="AQ641" s="12"/>
      <c r="AR641" s="12"/>
      <c r="AS641" s="12"/>
      <c r="AT641" s="12"/>
      <c r="AU641" s="12"/>
      <c r="AV641" s="12"/>
      <c r="AW641" s="12"/>
      <c r="AX641" s="12"/>
      <c r="AY641" s="12"/>
      <c r="AZ641" s="12"/>
      <c r="BA641" s="12"/>
      <c r="BB641" s="12"/>
      <c r="BC641" s="12"/>
      <c r="BD641" s="12"/>
      <c r="BE641" s="12"/>
      <c r="BF641" s="12"/>
      <c r="BG641" s="12"/>
      <c r="BH641" s="12"/>
    </row>
    <row r="642" spans="1:60" ht="15.75" customHeight="1" x14ac:dyDescent="0.25">
      <c r="A642" s="48"/>
      <c r="B642" s="48"/>
      <c r="C642" s="48"/>
      <c r="D642" s="48"/>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c r="AM642" s="12"/>
      <c r="AN642" s="12"/>
      <c r="AO642" s="12"/>
      <c r="AP642" s="12"/>
      <c r="AQ642" s="12"/>
      <c r="AR642" s="12"/>
      <c r="AS642" s="12"/>
      <c r="AT642" s="12"/>
      <c r="AU642" s="12"/>
      <c r="AV642" s="12"/>
      <c r="AW642" s="12"/>
      <c r="AX642" s="12"/>
      <c r="AY642" s="12"/>
      <c r="AZ642" s="12"/>
      <c r="BA642" s="12"/>
      <c r="BB642" s="12"/>
      <c r="BC642" s="12"/>
      <c r="BD642" s="12"/>
      <c r="BE642" s="12"/>
      <c r="BF642" s="12"/>
      <c r="BG642" s="12"/>
      <c r="BH642" s="12"/>
    </row>
    <row r="643" spans="1:60" ht="15.75" customHeight="1" x14ac:dyDescent="0.25">
      <c r="A643" s="48"/>
      <c r="B643" s="48"/>
      <c r="C643" s="48"/>
      <c r="D643" s="48"/>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c r="AM643" s="12"/>
      <c r="AN643" s="12"/>
      <c r="AO643" s="12"/>
      <c r="AP643" s="12"/>
      <c r="AQ643" s="12"/>
      <c r="AR643" s="12"/>
      <c r="AS643" s="12"/>
      <c r="AT643" s="12"/>
      <c r="AU643" s="12"/>
      <c r="AV643" s="12"/>
      <c r="AW643" s="12"/>
      <c r="AX643" s="12"/>
      <c r="AY643" s="12"/>
      <c r="AZ643" s="12"/>
      <c r="BA643" s="12"/>
      <c r="BB643" s="12"/>
      <c r="BC643" s="12"/>
      <c r="BD643" s="12"/>
      <c r="BE643" s="12"/>
      <c r="BF643" s="12"/>
      <c r="BG643" s="12"/>
      <c r="BH643" s="12"/>
    </row>
    <row r="644" spans="1:60" ht="15.75" customHeight="1" x14ac:dyDescent="0.25">
      <c r="A644" s="48"/>
      <c r="B644" s="48"/>
      <c r="C644" s="48"/>
      <c r="D644" s="48"/>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c r="AM644" s="12"/>
      <c r="AN644" s="12"/>
      <c r="AO644" s="12"/>
      <c r="AP644" s="12"/>
      <c r="AQ644" s="12"/>
      <c r="AR644" s="12"/>
      <c r="AS644" s="12"/>
      <c r="AT644" s="12"/>
      <c r="AU644" s="12"/>
      <c r="AV644" s="12"/>
      <c r="AW644" s="12"/>
      <c r="AX644" s="12"/>
      <c r="AY644" s="12"/>
      <c r="AZ644" s="12"/>
      <c r="BA644" s="12"/>
      <c r="BB644" s="12"/>
      <c r="BC644" s="12"/>
      <c r="BD644" s="12"/>
      <c r="BE644" s="12"/>
      <c r="BF644" s="12"/>
      <c r="BG644" s="12"/>
      <c r="BH644" s="12"/>
    </row>
    <row r="645" spans="1:60" ht="15.75" customHeight="1" x14ac:dyDescent="0.25">
      <c r="A645" s="48"/>
      <c r="B645" s="48"/>
      <c r="C645" s="48"/>
      <c r="D645" s="48"/>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c r="AM645" s="12"/>
      <c r="AN645" s="12"/>
      <c r="AO645" s="12"/>
      <c r="AP645" s="12"/>
      <c r="AQ645" s="12"/>
      <c r="AR645" s="12"/>
      <c r="AS645" s="12"/>
      <c r="AT645" s="12"/>
      <c r="AU645" s="12"/>
      <c r="AV645" s="12"/>
      <c r="AW645" s="12"/>
      <c r="AX645" s="12"/>
      <c r="AY645" s="12"/>
      <c r="AZ645" s="12"/>
      <c r="BA645" s="12"/>
      <c r="BB645" s="12"/>
      <c r="BC645" s="12"/>
      <c r="BD645" s="12"/>
      <c r="BE645" s="12"/>
      <c r="BF645" s="12"/>
      <c r="BG645" s="12"/>
      <c r="BH645" s="12"/>
    </row>
    <row r="646" spans="1:60" ht="15.75" customHeight="1" x14ac:dyDescent="0.25">
      <c r="A646" s="48"/>
      <c r="B646" s="48"/>
      <c r="C646" s="48"/>
      <c r="D646" s="48"/>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c r="AM646" s="12"/>
      <c r="AN646" s="12"/>
      <c r="AO646" s="12"/>
      <c r="AP646" s="12"/>
      <c r="AQ646" s="12"/>
      <c r="AR646" s="12"/>
      <c r="AS646" s="12"/>
      <c r="AT646" s="12"/>
      <c r="AU646" s="12"/>
      <c r="AV646" s="12"/>
      <c r="AW646" s="12"/>
      <c r="AX646" s="12"/>
      <c r="AY646" s="12"/>
      <c r="AZ646" s="12"/>
      <c r="BA646" s="12"/>
      <c r="BB646" s="12"/>
      <c r="BC646" s="12"/>
      <c r="BD646" s="12"/>
      <c r="BE646" s="12"/>
      <c r="BF646" s="12"/>
      <c r="BG646" s="12"/>
      <c r="BH646" s="12"/>
    </row>
    <row r="647" spans="1:60" ht="15.75" customHeight="1" x14ac:dyDescent="0.25">
      <c r="A647" s="48"/>
      <c r="B647" s="48"/>
      <c r="C647" s="48"/>
      <c r="D647" s="48"/>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c r="AM647" s="12"/>
      <c r="AN647" s="12"/>
      <c r="AO647" s="12"/>
      <c r="AP647" s="12"/>
      <c r="AQ647" s="12"/>
      <c r="AR647" s="12"/>
      <c r="AS647" s="12"/>
      <c r="AT647" s="12"/>
      <c r="AU647" s="12"/>
      <c r="AV647" s="12"/>
      <c r="AW647" s="12"/>
      <c r="AX647" s="12"/>
      <c r="AY647" s="12"/>
      <c r="AZ647" s="12"/>
      <c r="BA647" s="12"/>
      <c r="BB647" s="12"/>
      <c r="BC647" s="12"/>
      <c r="BD647" s="12"/>
      <c r="BE647" s="12"/>
      <c r="BF647" s="12"/>
      <c r="BG647" s="12"/>
      <c r="BH647" s="12"/>
    </row>
    <row r="648" spans="1:60" ht="15.75" customHeight="1" x14ac:dyDescent="0.25">
      <c r="A648" s="48"/>
      <c r="B648" s="48"/>
      <c r="C648" s="48"/>
      <c r="D648" s="48"/>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c r="AM648" s="12"/>
      <c r="AN648" s="12"/>
      <c r="AO648" s="12"/>
      <c r="AP648" s="12"/>
      <c r="AQ648" s="12"/>
      <c r="AR648" s="12"/>
      <c r="AS648" s="12"/>
      <c r="AT648" s="12"/>
      <c r="AU648" s="12"/>
      <c r="AV648" s="12"/>
      <c r="AW648" s="12"/>
      <c r="AX648" s="12"/>
      <c r="AY648" s="12"/>
      <c r="AZ648" s="12"/>
      <c r="BA648" s="12"/>
      <c r="BB648" s="12"/>
      <c r="BC648" s="12"/>
      <c r="BD648" s="12"/>
      <c r="BE648" s="12"/>
      <c r="BF648" s="12"/>
      <c r="BG648" s="12"/>
      <c r="BH648" s="12"/>
    </row>
    <row r="649" spans="1:60" ht="15.75" customHeight="1" x14ac:dyDescent="0.25">
      <c r="A649" s="48"/>
      <c r="B649" s="48"/>
      <c r="C649" s="48"/>
      <c r="D649" s="48"/>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c r="AM649" s="12"/>
      <c r="AN649" s="12"/>
      <c r="AO649" s="12"/>
      <c r="AP649" s="12"/>
      <c r="AQ649" s="12"/>
      <c r="AR649" s="12"/>
      <c r="AS649" s="12"/>
      <c r="AT649" s="12"/>
      <c r="AU649" s="12"/>
      <c r="AV649" s="12"/>
      <c r="AW649" s="12"/>
      <c r="AX649" s="12"/>
      <c r="AY649" s="12"/>
      <c r="AZ649" s="12"/>
      <c r="BA649" s="12"/>
      <c r="BB649" s="12"/>
      <c r="BC649" s="12"/>
      <c r="BD649" s="12"/>
      <c r="BE649" s="12"/>
      <c r="BF649" s="12"/>
      <c r="BG649" s="12"/>
      <c r="BH649" s="12"/>
    </row>
    <row r="650" spans="1:60" ht="15.75" customHeight="1" x14ac:dyDescent="0.25">
      <c r="A650" s="48"/>
      <c r="B650" s="48"/>
      <c r="C650" s="48"/>
      <c r="D650" s="48"/>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c r="AM650" s="12"/>
      <c r="AN650" s="12"/>
      <c r="AO650" s="12"/>
      <c r="AP650" s="12"/>
      <c r="AQ650" s="12"/>
      <c r="AR650" s="12"/>
      <c r="AS650" s="12"/>
      <c r="AT650" s="12"/>
      <c r="AU650" s="12"/>
      <c r="AV650" s="12"/>
      <c r="AW650" s="12"/>
      <c r="AX650" s="12"/>
      <c r="AY650" s="12"/>
      <c r="AZ650" s="12"/>
      <c r="BA650" s="12"/>
      <c r="BB650" s="12"/>
      <c r="BC650" s="12"/>
      <c r="BD650" s="12"/>
      <c r="BE650" s="12"/>
      <c r="BF650" s="12"/>
      <c r="BG650" s="12"/>
      <c r="BH650" s="12"/>
    </row>
    <row r="651" spans="1:60" ht="15.75" customHeight="1" x14ac:dyDescent="0.25">
      <c r="A651" s="48"/>
      <c r="B651" s="48"/>
      <c r="C651" s="48"/>
      <c r="D651" s="48"/>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c r="AM651" s="12"/>
      <c r="AN651" s="12"/>
      <c r="AO651" s="12"/>
      <c r="AP651" s="12"/>
      <c r="AQ651" s="12"/>
      <c r="AR651" s="12"/>
      <c r="AS651" s="12"/>
      <c r="AT651" s="12"/>
      <c r="AU651" s="12"/>
      <c r="AV651" s="12"/>
      <c r="AW651" s="12"/>
      <c r="AX651" s="12"/>
      <c r="AY651" s="12"/>
      <c r="AZ651" s="12"/>
      <c r="BA651" s="12"/>
      <c r="BB651" s="12"/>
      <c r="BC651" s="12"/>
      <c r="BD651" s="12"/>
      <c r="BE651" s="12"/>
      <c r="BF651" s="12"/>
      <c r="BG651" s="12"/>
      <c r="BH651" s="12"/>
    </row>
    <row r="652" spans="1:60" ht="15.75" customHeight="1" x14ac:dyDescent="0.25">
      <c r="A652" s="48"/>
      <c r="B652" s="48"/>
      <c r="C652" s="48"/>
      <c r="D652" s="48"/>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c r="AM652" s="12"/>
      <c r="AN652" s="12"/>
      <c r="AO652" s="12"/>
      <c r="AP652" s="12"/>
      <c r="AQ652" s="12"/>
      <c r="AR652" s="12"/>
      <c r="AS652" s="12"/>
      <c r="AT652" s="12"/>
      <c r="AU652" s="12"/>
      <c r="AV652" s="12"/>
      <c r="AW652" s="12"/>
      <c r="AX652" s="12"/>
      <c r="AY652" s="12"/>
      <c r="AZ652" s="12"/>
      <c r="BA652" s="12"/>
      <c r="BB652" s="12"/>
      <c r="BC652" s="12"/>
      <c r="BD652" s="12"/>
      <c r="BE652" s="12"/>
      <c r="BF652" s="12"/>
      <c r="BG652" s="12"/>
      <c r="BH652" s="12"/>
    </row>
    <row r="653" spans="1:60" ht="15.75" customHeight="1" x14ac:dyDescent="0.25">
      <c r="A653" s="48"/>
      <c r="B653" s="48"/>
      <c r="C653" s="48"/>
      <c r="D653" s="48"/>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c r="AM653" s="12"/>
      <c r="AN653" s="12"/>
      <c r="AO653" s="12"/>
      <c r="AP653" s="12"/>
      <c r="AQ653" s="12"/>
      <c r="AR653" s="12"/>
      <c r="AS653" s="12"/>
      <c r="AT653" s="12"/>
      <c r="AU653" s="12"/>
      <c r="AV653" s="12"/>
      <c r="AW653" s="12"/>
      <c r="AX653" s="12"/>
      <c r="AY653" s="12"/>
      <c r="AZ653" s="12"/>
      <c r="BA653" s="12"/>
      <c r="BB653" s="12"/>
      <c r="BC653" s="12"/>
      <c r="BD653" s="12"/>
      <c r="BE653" s="12"/>
      <c r="BF653" s="12"/>
      <c r="BG653" s="12"/>
      <c r="BH653" s="12"/>
    </row>
    <row r="654" spans="1:60" ht="15.75" customHeight="1" x14ac:dyDescent="0.25">
      <c r="A654" s="48"/>
      <c r="B654" s="48"/>
      <c r="C654" s="48"/>
      <c r="D654" s="48"/>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c r="AM654" s="12"/>
      <c r="AN654" s="12"/>
      <c r="AO654" s="12"/>
      <c r="AP654" s="12"/>
      <c r="AQ654" s="12"/>
      <c r="AR654" s="12"/>
      <c r="AS654" s="12"/>
      <c r="AT654" s="12"/>
      <c r="AU654" s="12"/>
      <c r="AV654" s="12"/>
      <c r="AW654" s="12"/>
      <c r="AX654" s="12"/>
      <c r="AY654" s="12"/>
      <c r="AZ654" s="12"/>
      <c r="BA654" s="12"/>
      <c r="BB654" s="12"/>
      <c r="BC654" s="12"/>
      <c r="BD654" s="12"/>
      <c r="BE654" s="12"/>
      <c r="BF654" s="12"/>
      <c r="BG654" s="12"/>
      <c r="BH654" s="12"/>
    </row>
    <row r="655" spans="1:60" ht="15.75" customHeight="1" x14ac:dyDescent="0.25">
      <c r="A655" s="48"/>
      <c r="B655" s="48"/>
      <c r="C655" s="48"/>
      <c r="D655" s="48"/>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c r="AM655" s="12"/>
      <c r="AN655" s="12"/>
      <c r="AO655" s="12"/>
      <c r="AP655" s="12"/>
      <c r="AQ655" s="12"/>
      <c r="AR655" s="12"/>
      <c r="AS655" s="12"/>
      <c r="AT655" s="12"/>
      <c r="AU655" s="12"/>
      <c r="AV655" s="12"/>
      <c r="AW655" s="12"/>
      <c r="AX655" s="12"/>
      <c r="AY655" s="12"/>
      <c r="AZ655" s="12"/>
      <c r="BA655" s="12"/>
      <c r="BB655" s="12"/>
      <c r="BC655" s="12"/>
      <c r="BD655" s="12"/>
      <c r="BE655" s="12"/>
      <c r="BF655" s="12"/>
      <c r="BG655" s="12"/>
      <c r="BH655" s="12"/>
    </row>
    <row r="656" spans="1:60" ht="15.75" customHeight="1" x14ac:dyDescent="0.25">
      <c r="A656" s="48"/>
      <c r="B656" s="48"/>
      <c r="C656" s="48"/>
      <c r="D656" s="48"/>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c r="AM656" s="12"/>
      <c r="AN656" s="12"/>
      <c r="AO656" s="12"/>
      <c r="AP656" s="12"/>
      <c r="AQ656" s="12"/>
      <c r="AR656" s="12"/>
      <c r="AS656" s="12"/>
      <c r="AT656" s="12"/>
      <c r="AU656" s="12"/>
      <c r="AV656" s="12"/>
      <c r="AW656" s="12"/>
      <c r="AX656" s="12"/>
      <c r="AY656" s="12"/>
      <c r="AZ656" s="12"/>
      <c r="BA656" s="12"/>
      <c r="BB656" s="12"/>
      <c r="BC656" s="12"/>
      <c r="BD656" s="12"/>
      <c r="BE656" s="12"/>
      <c r="BF656" s="12"/>
      <c r="BG656" s="12"/>
      <c r="BH656" s="12"/>
    </row>
    <row r="657" spans="1:60" ht="15.75" customHeight="1" x14ac:dyDescent="0.25">
      <c r="A657" s="48"/>
      <c r="B657" s="48"/>
      <c r="C657" s="48"/>
      <c r="D657" s="48"/>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c r="AM657" s="12"/>
      <c r="AN657" s="12"/>
      <c r="AO657" s="12"/>
      <c r="AP657" s="12"/>
      <c r="AQ657" s="12"/>
      <c r="AR657" s="12"/>
      <c r="AS657" s="12"/>
      <c r="AT657" s="12"/>
      <c r="AU657" s="12"/>
      <c r="AV657" s="12"/>
      <c r="AW657" s="12"/>
      <c r="AX657" s="12"/>
      <c r="AY657" s="12"/>
      <c r="AZ657" s="12"/>
      <c r="BA657" s="12"/>
      <c r="BB657" s="12"/>
      <c r="BC657" s="12"/>
      <c r="BD657" s="12"/>
      <c r="BE657" s="12"/>
      <c r="BF657" s="12"/>
      <c r="BG657" s="12"/>
      <c r="BH657" s="12"/>
    </row>
    <row r="658" spans="1:60" ht="15.75" customHeight="1" x14ac:dyDescent="0.25">
      <c r="A658" s="48"/>
      <c r="B658" s="48"/>
      <c r="C658" s="48"/>
      <c r="D658" s="48"/>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c r="AM658" s="12"/>
      <c r="AN658" s="12"/>
      <c r="AO658" s="12"/>
      <c r="AP658" s="12"/>
      <c r="AQ658" s="12"/>
      <c r="AR658" s="12"/>
      <c r="AS658" s="12"/>
      <c r="AT658" s="12"/>
      <c r="AU658" s="12"/>
      <c r="AV658" s="12"/>
      <c r="AW658" s="12"/>
      <c r="AX658" s="12"/>
      <c r="AY658" s="12"/>
      <c r="AZ658" s="12"/>
      <c r="BA658" s="12"/>
      <c r="BB658" s="12"/>
      <c r="BC658" s="12"/>
      <c r="BD658" s="12"/>
      <c r="BE658" s="12"/>
      <c r="BF658" s="12"/>
      <c r="BG658" s="12"/>
      <c r="BH658" s="12"/>
    </row>
    <row r="659" spans="1:60" ht="15.75" customHeight="1" x14ac:dyDescent="0.25">
      <c r="A659" s="48"/>
      <c r="B659" s="48"/>
      <c r="C659" s="48"/>
      <c r="D659" s="48"/>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c r="AM659" s="12"/>
      <c r="AN659" s="12"/>
      <c r="AO659" s="12"/>
      <c r="AP659" s="12"/>
      <c r="AQ659" s="12"/>
      <c r="AR659" s="12"/>
      <c r="AS659" s="12"/>
      <c r="AT659" s="12"/>
      <c r="AU659" s="12"/>
      <c r="AV659" s="12"/>
      <c r="AW659" s="12"/>
      <c r="AX659" s="12"/>
      <c r="AY659" s="12"/>
      <c r="AZ659" s="12"/>
      <c r="BA659" s="12"/>
      <c r="BB659" s="12"/>
      <c r="BC659" s="12"/>
      <c r="BD659" s="12"/>
      <c r="BE659" s="12"/>
      <c r="BF659" s="12"/>
      <c r="BG659" s="12"/>
      <c r="BH659" s="12"/>
    </row>
    <row r="660" spans="1:60" ht="15.75" customHeight="1" x14ac:dyDescent="0.25">
      <c r="A660" s="48"/>
      <c r="B660" s="48"/>
      <c r="C660" s="48"/>
      <c r="D660" s="48"/>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c r="AM660" s="12"/>
      <c r="AN660" s="12"/>
      <c r="AO660" s="12"/>
      <c r="AP660" s="12"/>
      <c r="AQ660" s="12"/>
      <c r="AR660" s="12"/>
      <c r="AS660" s="12"/>
      <c r="AT660" s="12"/>
      <c r="AU660" s="12"/>
      <c r="AV660" s="12"/>
      <c r="AW660" s="12"/>
      <c r="AX660" s="12"/>
      <c r="AY660" s="12"/>
      <c r="AZ660" s="12"/>
      <c r="BA660" s="12"/>
      <c r="BB660" s="12"/>
      <c r="BC660" s="12"/>
      <c r="BD660" s="12"/>
      <c r="BE660" s="12"/>
      <c r="BF660" s="12"/>
      <c r="BG660" s="12"/>
      <c r="BH660" s="12"/>
    </row>
    <row r="661" spans="1:60" ht="15.75" customHeight="1" x14ac:dyDescent="0.25">
      <c r="A661" s="48"/>
      <c r="B661" s="48"/>
      <c r="C661" s="48"/>
      <c r="D661" s="48"/>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c r="AM661" s="12"/>
      <c r="AN661" s="12"/>
      <c r="AO661" s="12"/>
      <c r="AP661" s="12"/>
      <c r="AQ661" s="12"/>
      <c r="AR661" s="12"/>
      <c r="AS661" s="12"/>
      <c r="AT661" s="12"/>
      <c r="AU661" s="12"/>
      <c r="AV661" s="12"/>
      <c r="AW661" s="12"/>
      <c r="AX661" s="12"/>
      <c r="AY661" s="12"/>
      <c r="AZ661" s="12"/>
      <c r="BA661" s="12"/>
      <c r="BB661" s="12"/>
      <c r="BC661" s="12"/>
      <c r="BD661" s="12"/>
      <c r="BE661" s="12"/>
      <c r="BF661" s="12"/>
      <c r="BG661" s="12"/>
      <c r="BH661" s="12"/>
    </row>
    <row r="662" spans="1:60" ht="15.75" customHeight="1" x14ac:dyDescent="0.25">
      <c r="A662" s="48"/>
      <c r="B662" s="48"/>
      <c r="C662" s="48"/>
      <c r="D662" s="48"/>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c r="AM662" s="12"/>
      <c r="AN662" s="12"/>
      <c r="AO662" s="12"/>
      <c r="AP662" s="12"/>
      <c r="AQ662" s="12"/>
      <c r="AR662" s="12"/>
      <c r="AS662" s="12"/>
      <c r="AT662" s="12"/>
      <c r="AU662" s="12"/>
      <c r="AV662" s="12"/>
      <c r="AW662" s="12"/>
      <c r="AX662" s="12"/>
      <c r="AY662" s="12"/>
      <c r="AZ662" s="12"/>
      <c r="BA662" s="12"/>
      <c r="BB662" s="12"/>
      <c r="BC662" s="12"/>
      <c r="BD662" s="12"/>
      <c r="BE662" s="12"/>
      <c r="BF662" s="12"/>
      <c r="BG662" s="12"/>
      <c r="BH662" s="12"/>
    </row>
    <row r="663" spans="1:60" ht="15.75" customHeight="1" x14ac:dyDescent="0.25">
      <c r="A663" s="48"/>
      <c r="B663" s="48"/>
      <c r="C663" s="48"/>
      <c r="D663" s="48"/>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c r="AM663" s="12"/>
      <c r="AN663" s="12"/>
      <c r="AO663" s="12"/>
      <c r="AP663" s="12"/>
      <c r="AQ663" s="12"/>
      <c r="AR663" s="12"/>
      <c r="AS663" s="12"/>
      <c r="AT663" s="12"/>
      <c r="AU663" s="12"/>
      <c r="AV663" s="12"/>
      <c r="AW663" s="12"/>
      <c r="AX663" s="12"/>
      <c r="AY663" s="12"/>
      <c r="AZ663" s="12"/>
      <c r="BA663" s="12"/>
      <c r="BB663" s="12"/>
      <c r="BC663" s="12"/>
      <c r="BD663" s="12"/>
      <c r="BE663" s="12"/>
      <c r="BF663" s="12"/>
      <c r="BG663" s="12"/>
      <c r="BH663" s="12"/>
    </row>
    <row r="664" spans="1:60" ht="15.75" customHeight="1" x14ac:dyDescent="0.25">
      <c r="A664" s="48"/>
      <c r="B664" s="48"/>
      <c r="C664" s="48"/>
      <c r="D664" s="48"/>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c r="AM664" s="12"/>
      <c r="AN664" s="12"/>
      <c r="AO664" s="12"/>
      <c r="AP664" s="12"/>
      <c r="AQ664" s="12"/>
      <c r="AR664" s="12"/>
      <c r="AS664" s="12"/>
      <c r="AT664" s="12"/>
      <c r="AU664" s="12"/>
      <c r="AV664" s="12"/>
      <c r="AW664" s="12"/>
      <c r="AX664" s="12"/>
      <c r="AY664" s="12"/>
      <c r="AZ664" s="12"/>
      <c r="BA664" s="12"/>
      <c r="BB664" s="12"/>
      <c r="BC664" s="12"/>
      <c r="BD664" s="12"/>
      <c r="BE664" s="12"/>
      <c r="BF664" s="12"/>
      <c r="BG664" s="12"/>
      <c r="BH664" s="12"/>
    </row>
    <row r="665" spans="1:60" ht="15.75" customHeight="1" x14ac:dyDescent="0.25">
      <c r="A665" s="48"/>
      <c r="B665" s="48"/>
      <c r="C665" s="48"/>
      <c r="D665" s="48"/>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c r="AM665" s="12"/>
      <c r="AN665" s="12"/>
      <c r="AO665" s="12"/>
      <c r="AP665" s="12"/>
      <c r="AQ665" s="12"/>
      <c r="AR665" s="12"/>
      <c r="AS665" s="12"/>
      <c r="AT665" s="12"/>
      <c r="AU665" s="12"/>
      <c r="AV665" s="12"/>
      <c r="AW665" s="12"/>
      <c r="AX665" s="12"/>
      <c r="AY665" s="12"/>
      <c r="AZ665" s="12"/>
      <c r="BA665" s="12"/>
      <c r="BB665" s="12"/>
      <c r="BC665" s="12"/>
      <c r="BD665" s="12"/>
      <c r="BE665" s="12"/>
      <c r="BF665" s="12"/>
      <c r="BG665" s="12"/>
      <c r="BH665" s="12"/>
    </row>
    <row r="666" spans="1:60" ht="15.75" customHeight="1" x14ac:dyDescent="0.25">
      <c r="A666" s="48"/>
      <c r="B666" s="48"/>
      <c r="C666" s="48"/>
      <c r="D666" s="48"/>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c r="AM666" s="12"/>
      <c r="AN666" s="12"/>
      <c r="AO666" s="12"/>
      <c r="AP666" s="12"/>
      <c r="AQ666" s="12"/>
      <c r="AR666" s="12"/>
      <c r="AS666" s="12"/>
      <c r="AT666" s="12"/>
      <c r="AU666" s="12"/>
      <c r="AV666" s="12"/>
      <c r="AW666" s="12"/>
      <c r="AX666" s="12"/>
      <c r="AY666" s="12"/>
      <c r="AZ666" s="12"/>
      <c r="BA666" s="12"/>
      <c r="BB666" s="12"/>
      <c r="BC666" s="12"/>
      <c r="BD666" s="12"/>
      <c r="BE666" s="12"/>
      <c r="BF666" s="12"/>
      <c r="BG666" s="12"/>
      <c r="BH666" s="12"/>
    </row>
    <row r="667" spans="1:60" ht="15.75" customHeight="1" x14ac:dyDescent="0.25">
      <c r="A667" s="48"/>
      <c r="B667" s="48"/>
      <c r="C667" s="48"/>
      <c r="D667" s="48"/>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c r="AM667" s="12"/>
      <c r="AN667" s="12"/>
      <c r="AO667" s="12"/>
      <c r="AP667" s="12"/>
      <c r="AQ667" s="12"/>
      <c r="AR667" s="12"/>
      <c r="AS667" s="12"/>
      <c r="AT667" s="12"/>
      <c r="AU667" s="12"/>
      <c r="AV667" s="12"/>
      <c r="AW667" s="12"/>
      <c r="AX667" s="12"/>
      <c r="AY667" s="12"/>
      <c r="AZ667" s="12"/>
      <c r="BA667" s="12"/>
      <c r="BB667" s="12"/>
      <c r="BC667" s="12"/>
      <c r="BD667" s="12"/>
      <c r="BE667" s="12"/>
      <c r="BF667" s="12"/>
      <c r="BG667" s="12"/>
      <c r="BH667" s="12"/>
    </row>
    <row r="668" spans="1:60" ht="15.75" customHeight="1" x14ac:dyDescent="0.25">
      <c r="A668" s="48"/>
      <c r="B668" s="48"/>
      <c r="C668" s="48"/>
      <c r="D668" s="48"/>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c r="AM668" s="12"/>
      <c r="AN668" s="12"/>
      <c r="AO668" s="12"/>
      <c r="AP668" s="12"/>
      <c r="AQ668" s="12"/>
      <c r="AR668" s="12"/>
      <c r="AS668" s="12"/>
      <c r="AT668" s="12"/>
      <c r="AU668" s="12"/>
      <c r="AV668" s="12"/>
      <c r="AW668" s="12"/>
      <c r="AX668" s="12"/>
      <c r="AY668" s="12"/>
      <c r="AZ668" s="12"/>
      <c r="BA668" s="12"/>
      <c r="BB668" s="12"/>
      <c r="BC668" s="12"/>
      <c r="BD668" s="12"/>
      <c r="BE668" s="12"/>
      <c r="BF668" s="12"/>
      <c r="BG668" s="12"/>
      <c r="BH668" s="12"/>
    </row>
    <row r="669" spans="1:60" ht="15.75" customHeight="1" x14ac:dyDescent="0.25">
      <c r="A669" s="48"/>
      <c r="B669" s="48"/>
      <c r="C669" s="48"/>
      <c r="D669" s="48"/>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c r="AM669" s="12"/>
      <c r="AN669" s="12"/>
      <c r="AO669" s="12"/>
      <c r="AP669" s="12"/>
      <c r="AQ669" s="12"/>
      <c r="AR669" s="12"/>
      <c r="AS669" s="12"/>
      <c r="AT669" s="12"/>
      <c r="AU669" s="12"/>
      <c r="AV669" s="12"/>
      <c r="AW669" s="12"/>
      <c r="AX669" s="12"/>
      <c r="AY669" s="12"/>
      <c r="AZ669" s="12"/>
      <c r="BA669" s="12"/>
      <c r="BB669" s="12"/>
      <c r="BC669" s="12"/>
      <c r="BD669" s="12"/>
      <c r="BE669" s="12"/>
      <c r="BF669" s="12"/>
      <c r="BG669" s="12"/>
      <c r="BH669" s="12"/>
    </row>
    <row r="670" spans="1:60" ht="15.75" customHeight="1" x14ac:dyDescent="0.25">
      <c r="A670" s="48"/>
      <c r="B670" s="48"/>
      <c r="C670" s="48"/>
      <c r="D670" s="48"/>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c r="AM670" s="12"/>
      <c r="AN670" s="12"/>
      <c r="AO670" s="12"/>
      <c r="AP670" s="12"/>
      <c r="AQ670" s="12"/>
      <c r="AR670" s="12"/>
      <c r="AS670" s="12"/>
      <c r="AT670" s="12"/>
      <c r="AU670" s="12"/>
      <c r="AV670" s="12"/>
      <c r="AW670" s="12"/>
      <c r="AX670" s="12"/>
      <c r="AY670" s="12"/>
      <c r="AZ670" s="12"/>
      <c r="BA670" s="12"/>
      <c r="BB670" s="12"/>
      <c r="BC670" s="12"/>
      <c r="BD670" s="12"/>
      <c r="BE670" s="12"/>
      <c r="BF670" s="12"/>
      <c r="BG670" s="12"/>
      <c r="BH670" s="12"/>
    </row>
    <row r="671" spans="1:60" ht="15.75" customHeight="1" x14ac:dyDescent="0.25">
      <c r="A671" s="48"/>
      <c r="B671" s="48"/>
      <c r="C671" s="48"/>
      <c r="D671" s="48"/>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c r="AM671" s="12"/>
      <c r="AN671" s="12"/>
      <c r="AO671" s="12"/>
      <c r="AP671" s="12"/>
      <c r="AQ671" s="12"/>
      <c r="AR671" s="12"/>
      <c r="AS671" s="12"/>
      <c r="AT671" s="12"/>
      <c r="AU671" s="12"/>
      <c r="AV671" s="12"/>
      <c r="AW671" s="12"/>
      <c r="AX671" s="12"/>
      <c r="AY671" s="12"/>
      <c r="AZ671" s="12"/>
      <c r="BA671" s="12"/>
      <c r="BB671" s="12"/>
      <c r="BC671" s="12"/>
      <c r="BD671" s="12"/>
      <c r="BE671" s="12"/>
      <c r="BF671" s="12"/>
      <c r="BG671" s="12"/>
      <c r="BH671" s="12"/>
    </row>
    <row r="672" spans="1:60" ht="15.75" customHeight="1" x14ac:dyDescent="0.25">
      <c r="A672" s="48"/>
      <c r="B672" s="48"/>
      <c r="C672" s="48"/>
      <c r="D672" s="48"/>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c r="AM672" s="12"/>
      <c r="AN672" s="12"/>
      <c r="AO672" s="12"/>
      <c r="AP672" s="12"/>
      <c r="AQ672" s="12"/>
      <c r="AR672" s="12"/>
      <c r="AS672" s="12"/>
      <c r="AT672" s="12"/>
      <c r="AU672" s="12"/>
      <c r="AV672" s="12"/>
      <c r="AW672" s="12"/>
      <c r="AX672" s="12"/>
      <c r="AY672" s="12"/>
      <c r="AZ672" s="12"/>
      <c r="BA672" s="12"/>
      <c r="BB672" s="12"/>
      <c r="BC672" s="12"/>
      <c r="BD672" s="12"/>
      <c r="BE672" s="12"/>
      <c r="BF672" s="12"/>
      <c r="BG672" s="12"/>
      <c r="BH672" s="12"/>
    </row>
    <row r="673" spans="1:60" ht="15.75" customHeight="1" x14ac:dyDescent="0.25">
      <c r="A673" s="48"/>
      <c r="B673" s="48"/>
      <c r="C673" s="48"/>
      <c r="D673" s="48"/>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c r="AM673" s="12"/>
      <c r="AN673" s="12"/>
      <c r="AO673" s="12"/>
      <c r="AP673" s="12"/>
      <c r="AQ673" s="12"/>
      <c r="AR673" s="12"/>
      <c r="AS673" s="12"/>
      <c r="AT673" s="12"/>
      <c r="AU673" s="12"/>
      <c r="AV673" s="12"/>
      <c r="AW673" s="12"/>
      <c r="AX673" s="12"/>
      <c r="AY673" s="12"/>
      <c r="AZ673" s="12"/>
      <c r="BA673" s="12"/>
      <c r="BB673" s="12"/>
      <c r="BC673" s="12"/>
      <c r="BD673" s="12"/>
      <c r="BE673" s="12"/>
      <c r="BF673" s="12"/>
      <c r="BG673" s="12"/>
      <c r="BH673" s="12"/>
    </row>
    <row r="674" spans="1:60" ht="15.75" customHeight="1" x14ac:dyDescent="0.25">
      <c r="A674" s="48"/>
      <c r="B674" s="48"/>
      <c r="C674" s="48"/>
      <c r="D674" s="48"/>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c r="AM674" s="12"/>
      <c r="AN674" s="12"/>
      <c r="AO674" s="12"/>
      <c r="AP674" s="12"/>
      <c r="AQ674" s="12"/>
      <c r="AR674" s="12"/>
      <c r="AS674" s="12"/>
      <c r="AT674" s="12"/>
      <c r="AU674" s="12"/>
      <c r="AV674" s="12"/>
      <c r="AW674" s="12"/>
      <c r="AX674" s="12"/>
      <c r="AY674" s="12"/>
      <c r="AZ674" s="12"/>
      <c r="BA674" s="12"/>
      <c r="BB674" s="12"/>
      <c r="BC674" s="12"/>
      <c r="BD674" s="12"/>
      <c r="BE674" s="12"/>
      <c r="BF674" s="12"/>
      <c r="BG674" s="12"/>
      <c r="BH674" s="12"/>
    </row>
    <row r="675" spans="1:60" ht="15.75" customHeight="1" x14ac:dyDescent="0.25">
      <c r="A675" s="48"/>
      <c r="B675" s="48"/>
      <c r="C675" s="48"/>
      <c r="D675" s="48"/>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c r="AM675" s="12"/>
      <c r="AN675" s="12"/>
      <c r="AO675" s="12"/>
      <c r="AP675" s="12"/>
      <c r="AQ675" s="12"/>
      <c r="AR675" s="12"/>
      <c r="AS675" s="12"/>
      <c r="AT675" s="12"/>
      <c r="AU675" s="12"/>
      <c r="AV675" s="12"/>
      <c r="AW675" s="12"/>
      <c r="AX675" s="12"/>
      <c r="AY675" s="12"/>
      <c r="AZ675" s="12"/>
      <c r="BA675" s="12"/>
      <c r="BB675" s="12"/>
      <c r="BC675" s="12"/>
      <c r="BD675" s="12"/>
      <c r="BE675" s="12"/>
      <c r="BF675" s="12"/>
      <c r="BG675" s="12"/>
      <c r="BH675" s="12"/>
    </row>
    <row r="676" spans="1:60" ht="15.75" customHeight="1" x14ac:dyDescent="0.25">
      <c r="A676" s="48"/>
      <c r="B676" s="48"/>
      <c r="C676" s="48"/>
      <c r="D676" s="48"/>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c r="AM676" s="12"/>
      <c r="AN676" s="12"/>
      <c r="AO676" s="12"/>
      <c r="AP676" s="12"/>
      <c r="AQ676" s="12"/>
      <c r="AR676" s="12"/>
      <c r="AS676" s="12"/>
      <c r="AT676" s="12"/>
      <c r="AU676" s="12"/>
      <c r="AV676" s="12"/>
      <c r="AW676" s="12"/>
      <c r="AX676" s="12"/>
      <c r="AY676" s="12"/>
      <c r="AZ676" s="12"/>
      <c r="BA676" s="12"/>
      <c r="BB676" s="12"/>
      <c r="BC676" s="12"/>
      <c r="BD676" s="12"/>
      <c r="BE676" s="12"/>
      <c r="BF676" s="12"/>
      <c r="BG676" s="12"/>
      <c r="BH676" s="12"/>
    </row>
    <row r="677" spans="1:60" ht="15.75" customHeight="1" x14ac:dyDescent="0.25">
      <c r="A677" s="48"/>
      <c r="B677" s="48"/>
      <c r="C677" s="48"/>
      <c r="D677" s="48"/>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c r="AM677" s="12"/>
      <c r="AN677" s="12"/>
      <c r="AO677" s="12"/>
      <c r="AP677" s="12"/>
      <c r="AQ677" s="12"/>
      <c r="AR677" s="12"/>
      <c r="AS677" s="12"/>
      <c r="AT677" s="12"/>
      <c r="AU677" s="12"/>
      <c r="AV677" s="12"/>
      <c r="AW677" s="12"/>
      <c r="AX677" s="12"/>
      <c r="AY677" s="12"/>
      <c r="AZ677" s="12"/>
      <c r="BA677" s="12"/>
      <c r="BB677" s="12"/>
      <c r="BC677" s="12"/>
      <c r="BD677" s="12"/>
      <c r="BE677" s="12"/>
      <c r="BF677" s="12"/>
      <c r="BG677" s="12"/>
      <c r="BH677" s="12"/>
    </row>
    <row r="678" spans="1:60" ht="15.75" customHeight="1" x14ac:dyDescent="0.25">
      <c r="A678" s="48"/>
      <c r="B678" s="48"/>
      <c r="C678" s="48"/>
      <c r="D678" s="48"/>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c r="AM678" s="12"/>
      <c r="AN678" s="12"/>
      <c r="AO678" s="12"/>
      <c r="AP678" s="12"/>
      <c r="AQ678" s="12"/>
      <c r="AR678" s="12"/>
      <c r="AS678" s="12"/>
      <c r="AT678" s="12"/>
      <c r="AU678" s="12"/>
      <c r="AV678" s="12"/>
      <c r="AW678" s="12"/>
      <c r="AX678" s="12"/>
      <c r="AY678" s="12"/>
      <c r="AZ678" s="12"/>
      <c r="BA678" s="12"/>
      <c r="BB678" s="12"/>
      <c r="BC678" s="12"/>
      <c r="BD678" s="12"/>
      <c r="BE678" s="12"/>
      <c r="BF678" s="12"/>
      <c r="BG678" s="12"/>
      <c r="BH678" s="12"/>
    </row>
    <row r="679" spans="1:60" ht="15.75" customHeight="1" x14ac:dyDescent="0.25">
      <c r="A679" s="48"/>
      <c r="B679" s="48"/>
      <c r="C679" s="48"/>
      <c r="D679" s="48"/>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c r="AM679" s="12"/>
      <c r="AN679" s="12"/>
      <c r="AO679" s="12"/>
      <c r="AP679" s="12"/>
      <c r="AQ679" s="12"/>
      <c r="AR679" s="12"/>
      <c r="AS679" s="12"/>
      <c r="AT679" s="12"/>
      <c r="AU679" s="12"/>
      <c r="AV679" s="12"/>
      <c r="AW679" s="12"/>
      <c r="AX679" s="12"/>
      <c r="AY679" s="12"/>
      <c r="AZ679" s="12"/>
      <c r="BA679" s="12"/>
      <c r="BB679" s="12"/>
      <c r="BC679" s="12"/>
      <c r="BD679" s="12"/>
      <c r="BE679" s="12"/>
      <c r="BF679" s="12"/>
      <c r="BG679" s="12"/>
      <c r="BH679" s="12"/>
    </row>
    <row r="680" spans="1:60" ht="15.75" customHeight="1" x14ac:dyDescent="0.25">
      <c r="A680" s="48"/>
      <c r="B680" s="48"/>
      <c r="C680" s="48"/>
      <c r="D680" s="48"/>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c r="AM680" s="12"/>
      <c r="AN680" s="12"/>
      <c r="AO680" s="12"/>
      <c r="AP680" s="12"/>
      <c r="AQ680" s="12"/>
      <c r="AR680" s="12"/>
      <c r="AS680" s="12"/>
      <c r="AT680" s="12"/>
      <c r="AU680" s="12"/>
      <c r="AV680" s="12"/>
      <c r="AW680" s="12"/>
      <c r="AX680" s="12"/>
      <c r="AY680" s="12"/>
      <c r="AZ680" s="12"/>
      <c r="BA680" s="12"/>
      <c r="BB680" s="12"/>
      <c r="BC680" s="12"/>
      <c r="BD680" s="12"/>
      <c r="BE680" s="12"/>
      <c r="BF680" s="12"/>
      <c r="BG680" s="12"/>
      <c r="BH680" s="12"/>
    </row>
    <row r="681" spans="1:60" ht="15.75" customHeight="1" x14ac:dyDescent="0.25">
      <c r="A681" s="48"/>
      <c r="B681" s="48"/>
      <c r="C681" s="48"/>
      <c r="D681" s="48"/>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2"/>
      <c r="BB681" s="12"/>
      <c r="BC681" s="12"/>
      <c r="BD681" s="12"/>
      <c r="BE681" s="12"/>
      <c r="BF681" s="12"/>
      <c r="BG681" s="12"/>
      <c r="BH681" s="12"/>
    </row>
    <row r="682" spans="1:60" ht="15.75" customHeight="1" x14ac:dyDescent="0.25">
      <c r="A682" s="48"/>
      <c r="B682" s="48"/>
      <c r="C682" s="48"/>
      <c r="D682" s="48"/>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c r="AM682" s="12"/>
      <c r="AN682" s="12"/>
      <c r="AO682" s="12"/>
      <c r="AP682" s="12"/>
      <c r="AQ682" s="12"/>
      <c r="AR682" s="12"/>
      <c r="AS682" s="12"/>
      <c r="AT682" s="12"/>
      <c r="AU682" s="12"/>
      <c r="AV682" s="12"/>
      <c r="AW682" s="12"/>
      <c r="AX682" s="12"/>
      <c r="AY682" s="12"/>
      <c r="AZ682" s="12"/>
      <c r="BA682" s="12"/>
      <c r="BB682" s="12"/>
      <c r="BC682" s="12"/>
      <c r="BD682" s="12"/>
      <c r="BE682" s="12"/>
      <c r="BF682" s="12"/>
      <c r="BG682" s="12"/>
      <c r="BH682" s="12"/>
    </row>
    <row r="683" spans="1:60" ht="15.75" customHeight="1" x14ac:dyDescent="0.25">
      <c r="A683" s="48"/>
      <c r="B683" s="48"/>
      <c r="C683" s="48"/>
      <c r="D683" s="48"/>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c r="AM683" s="12"/>
      <c r="AN683" s="12"/>
      <c r="AO683" s="12"/>
      <c r="AP683" s="12"/>
      <c r="AQ683" s="12"/>
      <c r="AR683" s="12"/>
      <c r="AS683" s="12"/>
      <c r="AT683" s="12"/>
      <c r="AU683" s="12"/>
      <c r="AV683" s="12"/>
      <c r="AW683" s="12"/>
      <c r="AX683" s="12"/>
      <c r="AY683" s="12"/>
      <c r="AZ683" s="12"/>
      <c r="BA683" s="12"/>
      <c r="BB683" s="12"/>
      <c r="BC683" s="12"/>
      <c r="BD683" s="12"/>
      <c r="BE683" s="12"/>
      <c r="BF683" s="12"/>
      <c r="BG683" s="12"/>
      <c r="BH683" s="12"/>
    </row>
    <row r="684" spans="1:60" ht="15.75" customHeight="1" x14ac:dyDescent="0.25">
      <c r="A684" s="48"/>
      <c r="B684" s="48"/>
      <c r="C684" s="48"/>
      <c r="D684" s="48"/>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c r="AM684" s="12"/>
      <c r="AN684" s="12"/>
      <c r="AO684" s="12"/>
      <c r="AP684" s="12"/>
      <c r="AQ684" s="12"/>
      <c r="AR684" s="12"/>
      <c r="AS684" s="12"/>
      <c r="AT684" s="12"/>
      <c r="AU684" s="12"/>
      <c r="AV684" s="12"/>
      <c r="AW684" s="12"/>
      <c r="AX684" s="12"/>
      <c r="AY684" s="12"/>
      <c r="AZ684" s="12"/>
      <c r="BA684" s="12"/>
      <c r="BB684" s="12"/>
      <c r="BC684" s="12"/>
      <c r="BD684" s="12"/>
      <c r="BE684" s="12"/>
      <c r="BF684" s="12"/>
      <c r="BG684" s="12"/>
      <c r="BH684" s="12"/>
    </row>
    <row r="685" spans="1:60" ht="15.75" customHeight="1" x14ac:dyDescent="0.25">
      <c r="A685" s="48"/>
      <c r="B685" s="48"/>
      <c r="C685" s="48"/>
      <c r="D685" s="48"/>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c r="AM685" s="12"/>
      <c r="AN685" s="12"/>
      <c r="AO685" s="12"/>
      <c r="AP685" s="12"/>
      <c r="AQ685" s="12"/>
      <c r="AR685" s="12"/>
      <c r="AS685" s="12"/>
      <c r="AT685" s="12"/>
      <c r="AU685" s="12"/>
      <c r="AV685" s="12"/>
      <c r="AW685" s="12"/>
      <c r="AX685" s="12"/>
      <c r="AY685" s="12"/>
      <c r="AZ685" s="12"/>
      <c r="BA685" s="12"/>
      <c r="BB685" s="12"/>
      <c r="BC685" s="12"/>
      <c r="BD685" s="12"/>
      <c r="BE685" s="12"/>
      <c r="BF685" s="12"/>
      <c r="BG685" s="12"/>
      <c r="BH685" s="12"/>
    </row>
    <row r="686" spans="1:60" ht="15.75" customHeight="1" x14ac:dyDescent="0.25">
      <c r="A686" s="48"/>
      <c r="B686" s="48"/>
      <c r="C686" s="48"/>
      <c r="D686" s="48"/>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c r="AM686" s="12"/>
      <c r="AN686" s="12"/>
      <c r="AO686" s="12"/>
      <c r="AP686" s="12"/>
      <c r="AQ686" s="12"/>
      <c r="AR686" s="12"/>
      <c r="AS686" s="12"/>
      <c r="AT686" s="12"/>
      <c r="AU686" s="12"/>
      <c r="AV686" s="12"/>
      <c r="AW686" s="12"/>
      <c r="AX686" s="12"/>
      <c r="AY686" s="12"/>
      <c r="AZ686" s="12"/>
      <c r="BA686" s="12"/>
      <c r="BB686" s="12"/>
      <c r="BC686" s="12"/>
      <c r="BD686" s="12"/>
      <c r="BE686" s="12"/>
      <c r="BF686" s="12"/>
      <c r="BG686" s="12"/>
      <c r="BH686" s="12"/>
    </row>
    <row r="687" spans="1:60" ht="15.75" customHeight="1" x14ac:dyDescent="0.25">
      <c r="A687" s="48"/>
      <c r="B687" s="48"/>
      <c r="C687" s="48"/>
      <c r="D687" s="48"/>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c r="AM687" s="12"/>
      <c r="AN687" s="12"/>
      <c r="AO687" s="12"/>
      <c r="AP687" s="12"/>
      <c r="AQ687" s="12"/>
      <c r="AR687" s="12"/>
      <c r="AS687" s="12"/>
      <c r="AT687" s="12"/>
      <c r="AU687" s="12"/>
      <c r="AV687" s="12"/>
      <c r="AW687" s="12"/>
      <c r="AX687" s="12"/>
      <c r="AY687" s="12"/>
      <c r="AZ687" s="12"/>
      <c r="BA687" s="12"/>
      <c r="BB687" s="12"/>
      <c r="BC687" s="12"/>
      <c r="BD687" s="12"/>
      <c r="BE687" s="12"/>
      <c r="BF687" s="12"/>
      <c r="BG687" s="12"/>
      <c r="BH687" s="12"/>
    </row>
    <row r="688" spans="1:60" ht="15.75" customHeight="1" x14ac:dyDescent="0.25">
      <c r="A688" s="48"/>
      <c r="B688" s="48"/>
      <c r="C688" s="48"/>
      <c r="D688" s="48"/>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c r="AM688" s="12"/>
      <c r="AN688" s="12"/>
      <c r="AO688" s="12"/>
      <c r="AP688" s="12"/>
      <c r="AQ688" s="12"/>
      <c r="AR688" s="12"/>
      <c r="AS688" s="12"/>
      <c r="AT688" s="12"/>
      <c r="AU688" s="12"/>
      <c r="AV688" s="12"/>
      <c r="AW688" s="12"/>
      <c r="AX688" s="12"/>
      <c r="AY688" s="12"/>
      <c r="AZ688" s="12"/>
      <c r="BA688" s="12"/>
      <c r="BB688" s="12"/>
      <c r="BC688" s="12"/>
      <c r="BD688" s="12"/>
      <c r="BE688" s="12"/>
      <c r="BF688" s="12"/>
      <c r="BG688" s="12"/>
      <c r="BH688" s="12"/>
    </row>
    <row r="689" spans="1:60" ht="15.75" customHeight="1" x14ac:dyDescent="0.25">
      <c r="A689" s="48"/>
      <c r="B689" s="48"/>
      <c r="C689" s="48"/>
      <c r="D689" s="48"/>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c r="AM689" s="12"/>
      <c r="AN689" s="12"/>
      <c r="AO689" s="12"/>
      <c r="AP689" s="12"/>
      <c r="AQ689" s="12"/>
      <c r="AR689" s="12"/>
      <c r="AS689" s="12"/>
      <c r="AT689" s="12"/>
      <c r="AU689" s="12"/>
      <c r="AV689" s="12"/>
      <c r="AW689" s="12"/>
      <c r="AX689" s="12"/>
      <c r="AY689" s="12"/>
      <c r="AZ689" s="12"/>
      <c r="BA689" s="12"/>
      <c r="BB689" s="12"/>
      <c r="BC689" s="12"/>
      <c r="BD689" s="12"/>
      <c r="BE689" s="12"/>
      <c r="BF689" s="12"/>
      <c r="BG689" s="12"/>
      <c r="BH689" s="12"/>
    </row>
    <row r="690" spans="1:60" ht="15.75" customHeight="1" x14ac:dyDescent="0.25">
      <c r="A690" s="48"/>
      <c r="B690" s="48"/>
      <c r="C690" s="48"/>
      <c r="D690" s="48"/>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c r="AM690" s="12"/>
      <c r="AN690" s="12"/>
      <c r="AO690" s="12"/>
      <c r="AP690" s="12"/>
      <c r="AQ690" s="12"/>
      <c r="AR690" s="12"/>
      <c r="AS690" s="12"/>
      <c r="AT690" s="12"/>
      <c r="AU690" s="12"/>
      <c r="AV690" s="12"/>
      <c r="AW690" s="12"/>
      <c r="AX690" s="12"/>
      <c r="AY690" s="12"/>
      <c r="AZ690" s="12"/>
      <c r="BA690" s="12"/>
      <c r="BB690" s="12"/>
      <c r="BC690" s="12"/>
      <c r="BD690" s="12"/>
      <c r="BE690" s="12"/>
      <c r="BF690" s="12"/>
      <c r="BG690" s="12"/>
      <c r="BH690" s="12"/>
    </row>
    <row r="691" spans="1:60" ht="15.75" customHeight="1" x14ac:dyDescent="0.25">
      <c r="A691" s="48"/>
      <c r="B691" s="48"/>
      <c r="C691" s="48"/>
      <c r="D691" s="48"/>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c r="AM691" s="12"/>
      <c r="AN691" s="12"/>
      <c r="AO691" s="12"/>
      <c r="AP691" s="12"/>
      <c r="AQ691" s="12"/>
      <c r="AR691" s="12"/>
      <c r="AS691" s="12"/>
      <c r="AT691" s="12"/>
      <c r="AU691" s="12"/>
      <c r="AV691" s="12"/>
      <c r="AW691" s="12"/>
      <c r="AX691" s="12"/>
      <c r="AY691" s="12"/>
      <c r="AZ691" s="12"/>
      <c r="BA691" s="12"/>
      <c r="BB691" s="12"/>
      <c r="BC691" s="12"/>
      <c r="BD691" s="12"/>
      <c r="BE691" s="12"/>
      <c r="BF691" s="12"/>
      <c r="BG691" s="12"/>
      <c r="BH691" s="12"/>
    </row>
    <row r="692" spans="1:60" ht="15.75" customHeight="1" x14ac:dyDescent="0.25">
      <c r="A692" s="48"/>
      <c r="B692" s="48"/>
      <c r="C692" s="48"/>
      <c r="D692" s="48"/>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c r="AM692" s="12"/>
      <c r="AN692" s="12"/>
      <c r="AO692" s="12"/>
      <c r="AP692" s="12"/>
      <c r="AQ692" s="12"/>
      <c r="AR692" s="12"/>
      <c r="AS692" s="12"/>
      <c r="AT692" s="12"/>
      <c r="AU692" s="12"/>
      <c r="AV692" s="12"/>
      <c r="AW692" s="12"/>
      <c r="AX692" s="12"/>
      <c r="AY692" s="12"/>
      <c r="AZ692" s="12"/>
      <c r="BA692" s="12"/>
      <c r="BB692" s="12"/>
      <c r="BC692" s="12"/>
      <c r="BD692" s="12"/>
      <c r="BE692" s="12"/>
      <c r="BF692" s="12"/>
      <c r="BG692" s="12"/>
      <c r="BH692" s="12"/>
    </row>
    <row r="693" spans="1:60" ht="15.75" customHeight="1" x14ac:dyDescent="0.25">
      <c r="A693" s="48"/>
      <c r="B693" s="48"/>
      <c r="C693" s="48"/>
      <c r="D693" s="48"/>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2"/>
      <c r="BB693" s="12"/>
      <c r="BC693" s="12"/>
      <c r="BD693" s="12"/>
      <c r="BE693" s="12"/>
      <c r="BF693" s="12"/>
      <c r="BG693" s="12"/>
      <c r="BH693" s="12"/>
    </row>
    <row r="694" spans="1:60" ht="15.75" customHeight="1" x14ac:dyDescent="0.25">
      <c r="A694" s="48"/>
      <c r="B694" s="48"/>
      <c r="C694" s="48"/>
      <c r="D694" s="48"/>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c r="AM694" s="12"/>
      <c r="AN694" s="12"/>
      <c r="AO694" s="12"/>
      <c r="AP694" s="12"/>
      <c r="AQ694" s="12"/>
      <c r="AR694" s="12"/>
      <c r="AS694" s="12"/>
      <c r="AT694" s="12"/>
      <c r="AU694" s="12"/>
      <c r="AV694" s="12"/>
      <c r="AW694" s="12"/>
      <c r="AX694" s="12"/>
      <c r="AY694" s="12"/>
      <c r="AZ694" s="12"/>
      <c r="BA694" s="12"/>
      <c r="BB694" s="12"/>
      <c r="BC694" s="12"/>
      <c r="BD694" s="12"/>
      <c r="BE694" s="12"/>
      <c r="BF694" s="12"/>
      <c r="BG694" s="12"/>
      <c r="BH694" s="12"/>
    </row>
    <row r="695" spans="1:60" ht="15.75" customHeight="1" x14ac:dyDescent="0.25">
      <c r="A695" s="48"/>
      <c r="B695" s="48"/>
      <c r="C695" s="48"/>
      <c r="D695" s="48"/>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c r="AM695" s="12"/>
      <c r="AN695" s="12"/>
      <c r="AO695" s="12"/>
      <c r="AP695" s="12"/>
      <c r="AQ695" s="12"/>
      <c r="AR695" s="12"/>
      <c r="AS695" s="12"/>
      <c r="AT695" s="12"/>
      <c r="AU695" s="12"/>
      <c r="AV695" s="12"/>
      <c r="AW695" s="12"/>
      <c r="AX695" s="12"/>
      <c r="AY695" s="12"/>
      <c r="AZ695" s="12"/>
      <c r="BA695" s="12"/>
      <c r="BB695" s="12"/>
      <c r="BC695" s="12"/>
      <c r="BD695" s="12"/>
      <c r="BE695" s="12"/>
      <c r="BF695" s="12"/>
      <c r="BG695" s="12"/>
      <c r="BH695" s="12"/>
    </row>
    <row r="696" spans="1:60" ht="15.75" customHeight="1" x14ac:dyDescent="0.25">
      <c r="A696" s="48"/>
      <c r="B696" s="48"/>
      <c r="C696" s="48"/>
      <c r="D696" s="48"/>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c r="AM696" s="12"/>
      <c r="AN696" s="12"/>
      <c r="AO696" s="12"/>
      <c r="AP696" s="12"/>
      <c r="AQ696" s="12"/>
      <c r="AR696" s="12"/>
      <c r="AS696" s="12"/>
      <c r="AT696" s="12"/>
      <c r="AU696" s="12"/>
      <c r="AV696" s="12"/>
      <c r="AW696" s="12"/>
      <c r="AX696" s="12"/>
      <c r="AY696" s="12"/>
      <c r="AZ696" s="12"/>
      <c r="BA696" s="12"/>
      <c r="BB696" s="12"/>
      <c r="BC696" s="12"/>
      <c r="BD696" s="12"/>
      <c r="BE696" s="12"/>
      <c r="BF696" s="12"/>
      <c r="BG696" s="12"/>
      <c r="BH696" s="12"/>
    </row>
    <row r="697" spans="1:60" ht="15.75" customHeight="1" x14ac:dyDescent="0.25">
      <c r="A697" s="48"/>
      <c r="B697" s="48"/>
      <c r="C697" s="48"/>
      <c r="D697" s="48"/>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c r="AM697" s="12"/>
      <c r="AN697" s="12"/>
      <c r="AO697" s="12"/>
      <c r="AP697" s="12"/>
      <c r="AQ697" s="12"/>
      <c r="AR697" s="12"/>
      <c r="AS697" s="12"/>
      <c r="AT697" s="12"/>
      <c r="AU697" s="12"/>
      <c r="AV697" s="12"/>
      <c r="AW697" s="12"/>
      <c r="AX697" s="12"/>
      <c r="AY697" s="12"/>
      <c r="AZ697" s="12"/>
      <c r="BA697" s="12"/>
      <c r="BB697" s="12"/>
      <c r="BC697" s="12"/>
      <c r="BD697" s="12"/>
      <c r="BE697" s="12"/>
      <c r="BF697" s="12"/>
      <c r="BG697" s="12"/>
      <c r="BH697" s="12"/>
    </row>
    <row r="698" spans="1:60" ht="15.75" customHeight="1" x14ac:dyDescent="0.25">
      <c r="A698" s="48"/>
      <c r="B698" s="48"/>
      <c r="C698" s="48"/>
      <c r="D698" s="48"/>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c r="AM698" s="12"/>
      <c r="AN698" s="12"/>
      <c r="AO698" s="12"/>
      <c r="AP698" s="12"/>
      <c r="AQ698" s="12"/>
      <c r="AR698" s="12"/>
      <c r="AS698" s="12"/>
      <c r="AT698" s="12"/>
      <c r="AU698" s="12"/>
      <c r="AV698" s="12"/>
      <c r="AW698" s="12"/>
      <c r="AX698" s="12"/>
      <c r="AY698" s="12"/>
      <c r="AZ698" s="12"/>
      <c r="BA698" s="12"/>
      <c r="BB698" s="12"/>
      <c r="BC698" s="12"/>
      <c r="BD698" s="12"/>
      <c r="BE698" s="12"/>
      <c r="BF698" s="12"/>
      <c r="BG698" s="12"/>
      <c r="BH698" s="12"/>
    </row>
    <row r="699" spans="1:60" ht="15.75" customHeight="1" x14ac:dyDescent="0.25">
      <c r="A699" s="48"/>
      <c r="B699" s="48"/>
      <c r="C699" s="48"/>
      <c r="D699" s="48"/>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c r="AM699" s="12"/>
      <c r="AN699" s="12"/>
      <c r="AO699" s="12"/>
      <c r="AP699" s="12"/>
      <c r="AQ699" s="12"/>
      <c r="AR699" s="12"/>
      <c r="AS699" s="12"/>
      <c r="AT699" s="12"/>
      <c r="AU699" s="12"/>
      <c r="AV699" s="12"/>
      <c r="AW699" s="12"/>
      <c r="AX699" s="12"/>
      <c r="AY699" s="12"/>
      <c r="AZ699" s="12"/>
      <c r="BA699" s="12"/>
      <c r="BB699" s="12"/>
      <c r="BC699" s="12"/>
      <c r="BD699" s="12"/>
      <c r="BE699" s="12"/>
      <c r="BF699" s="12"/>
      <c r="BG699" s="12"/>
      <c r="BH699" s="12"/>
    </row>
    <row r="700" spans="1:60" ht="15.75" customHeight="1" x14ac:dyDescent="0.25">
      <c r="A700" s="48"/>
      <c r="B700" s="48"/>
      <c r="C700" s="48"/>
      <c r="D700" s="48"/>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c r="AM700" s="12"/>
      <c r="AN700" s="12"/>
      <c r="AO700" s="12"/>
      <c r="AP700" s="12"/>
      <c r="AQ700" s="12"/>
      <c r="AR700" s="12"/>
      <c r="AS700" s="12"/>
      <c r="AT700" s="12"/>
      <c r="AU700" s="12"/>
      <c r="AV700" s="12"/>
      <c r="AW700" s="12"/>
      <c r="AX700" s="12"/>
      <c r="AY700" s="12"/>
      <c r="AZ700" s="12"/>
      <c r="BA700" s="12"/>
      <c r="BB700" s="12"/>
      <c r="BC700" s="12"/>
      <c r="BD700" s="12"/>
      <c r="BE700" s="12"/>
      <c r="BF700" s="12"/>
      <c r="BG700" s="12"/>
      <c r="BH700" s="12"/>
    </row>
    <row r="701" spans="1:60" ht="15.75" customHeight="1" x14ac:dyDescent="0.25">
      <c r="A701" s="48"/>
      <c r="B701" s="48"/>
      <c r="C701" s="48"/>
      <c r="D701" s="48"/>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c r="AM701" s="12"/>
      <c r="AN701" s="12"/>
      <c r="AO701" s="12"/>
      <c r="AP701" s="12"/>
      <c r="AQ701" s="12"/>
      <c r="AR701" s="12"/>
      <c r="AS701" s="12"/>
      <c r="AT701" s="12"/>
      <c r="AU701" s="12"/>
      <c r="AV701" s="12"/>
      <c r="AW701" s="12"/>
      <c r="AX701" s="12"/>
      <c r="AY701" s="12"/>
      <c r="AZ701" s="12"/>
      <c r="BA701" s="12"/>
      <c r="BB701" s="12"/>
      <c r="BC701" s="12"/>
      <c r="BD701" s="12"/>
      <c r="BE701" s="12"/>
      <c r="BF701" s="12"/>
      <c r="BG701" s="12"/>
      <c r="BH701" s="12"/>
    </row>
    <row r="702" spans="1:60" ht="15.75" customHeight="1" x14ac:dyDescent="0.25">
      <c r="A702" s="48"/>
      <c r="B702" s="48"/>
      <c r="C702" s="48"/>
      <c r="D702" s="48"/>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c r="AM702" s="12"/>
      <c r="AN702" s="12"/>
      <c r="AO702" s="12"/>
      <c r="AP702" s="12"/>
      <c r="AQ702" s="12"/>
      <c r="AR702" s="12"/>
      <c r="AS702" s="12"/>
      <c r="AT702" s="12"/>
      <c r="AU702" s="12"/>
      <c r="AV702" s="12"/>
      <c r="AW702" s="12"/>
      <c r="AX702" s="12"/>
      <c r="AY702" s="12"/>
      <c r="AZ702" s="12"/>
      <c r="BA702" s="12"/>
      <c r="BB702" s="12"/>
      <c r="BC702" s="12"/>
      <c r="BD702" s="12"/>
      <c r="BE702" s="12"/>
      <c r="BF702" s="12"/>
      <c r="BG702" s="12"/>
      <c r="BH702" s="12"/>
    </row>
    <row r="703" spans="1:60" ht="15.75" customHeight="1" x14ac:dyDescent="0.25">
      <c r="A703" s="48"/>
      <c r="B703" s="48"/>
      <c r="C703" s="48"/>
      <c r="D703" s="48"/>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c r="AM703" s="12"/>
      <c r="AN703" s="12"/>
      <c r="AO703" s="12"/>
      <c r="AP703" s="12"/>
      <c r="AQ703" s="12"/>
      <c r="AR703" s="12"/>
      <c r="AS703" s="12"/>
      <c r="AT703" s="12"/>
      <c r="AU703" s="12"/>
      <c r="AV703" s="12"/>
      <c r="AW703" s="12"/>
      <c r="AX703" s="12"/>
      <c r="AY703" s="12"/>
      <c r="AZ703" s="12"/>
      <c r="BA703" s="12"/>
      <c r="BB703" s="12"/>
      <c r="BC703" s="12"/>
      <c r="BD703" s="12"/>
      <c r="BE703" s="12"/>
      <c r="BF703" s="12"/>
      <c r="BG703" s="12"/>
      <c r="BH703" s="12"/>
    </row>
    <row r="704" spans="1:60" ht="15.75" customHeight="1" x14ac:dyDescent="0.25">
      <c r="A704" s="48"/>
      <c r="B704" s="48"/>
      <c r="C704" s="48"/>
      <c r="D704" s="48"/>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c r="AM704" s="12"/>
      <c r="AN704" s="12"/>
      <c r="AO704" s="12"/>
      <c r="AP704" s="12"/>
      <c r="AQ704" s="12"/>
      <c r="AR704" s="12"/>
      <c r="AS704" s="12"/>
      <c r="AT704" s="12"/>
      <c r="AU704" s="12"/>
      <c r="AV704" s="12"/>
      <c r="AW704" s="12"/>
      <c r="AX704" s="12"/>
      <c r="AY704" s="12"/>
      <c r="AZ704" s="12"/>
      <c r="BA704" s="12"/>
      <c r="BB704" s="12"/>
      <c r="BC704" s="12"/>
      <c r="BD704" s="12"/>
      <c r="BE704" s="12"/>
      <c r="BF704" s="12"/>
      <c r="BG704" s="12"/>
      <c r="BH704" s="12"/>
    </row>
    <row r="705" spans="1:60" ht="15.75" customHeight="1" x14ac:dyDescent="0.25">
      <c r="A705" s="48"/>
      <c r="B705" s="48"/>
      <c r="C705" s="48"/>
      <c r="D705" s="48"/>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c r="AM705" s="12"/>
      <c r="AN705" s="12"/>
      <c r="AO705" s="12"/>
      <c r="AP705" s="12"/>
      <c r="AQ705" s="12"/>
      <c r="AR705" s="12"/>
      <c r="AS705" s="12"/>
      <c r="AT705" s="12"/>
      <c r="AU705" s="12"/>
      <c r="AV705" s="12"/>
      <c r="AW705" s="12"/>
      <c r="AX705" s="12"/>
      <c r="AY705" s="12"/>
      <c r="AZ705" s="12"/>
      <c r="BA705" s="12"/>
      <c r="BB705" s="12"/>
      <c r="BC705" s="12"/>
      <c r="BD705" s="12"/>
      <c r="BE705" s="12"/>
      <c r="BF705" s="12"/>
      <c r="BG705" s="12"/>
      <c r="BH705" s="12"/>
    </row>
    <row r="706" spans="1:60" ht="15.75" customHeight="1" x14ac:dyDescent="0.25">
      <c r="A706" s="48"/>
      <c r="B706" s="48"/>
      <c r="C706" s="48"/>
      <c r="D706" s="48"/>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c r="AM706" s="12"/>
      <c r="AN706" s="12"/>
      <c r="AO706" s="12"/>
      <c r="AP706" s="12"/>
      <c r="AQ706" s="12"/>
      <c r="AR706" s="12"/>
      <c r="AS706" s="12"/>
      <c r="AT706" s="12"/>
      <c r="AU706" s="12"/>
      <c r="AV706" s="12"/>
      <c r="AW706" s="12"/>
      <c r="AX706" s="12"/>
      <c r="AY706" s="12"/>
      <c r="AZ706" s="12"/>
      <c r="BA706" s="12"/>
      <c r="BB706" s="12"/>
      <c r="BC706" s="12"/>
      <c r="BD706" s="12"/>
      <c r="BE706" s="12"/>
      <c r="BF706" s="12"/>
      <c r="BG706" s="12"/>
      <c r="BH706" s="12"/>
    </row>
    <row r="707" spans="1:60" ht="15.75" customHeight="1" x14ac:dyDescent="0.25">
      <c r="A707" s="48"/>
      <c r="B707" s="48"/>
      <c r="C707" s="48"/>
      <c r="D707" s="48"/>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c r="AM707" s="12"/>
      <c r="AN707" s="12"/>
      <c r="AO707" s="12"/>
      <c r="AP707" s="12"/>
      <c r="AQ707" s="12"/>
      <c r="AR707" s="12"/>
      <c r="AS707" s="12"/>
      <c r="AT707" s="12"/>
      <c r="AU707" s="12"/>
      <c r="AV707" s="12"/>
      <c r="AW707" s="12"/>
      <c r="AX707" s="12"/>
      <c r="AY707" s="12"/>
      <c r="AZ707" s="12"/>
      <c r="BA707" s="12"/>
      <c r="BB707" s="12"/>
      <c r="BC707" s="12"/>
      <c r="BD707" s="12"/>
      <c r="BE707" s="12"/>
      <c r="BF707" s="12"/>
      <c r="BG707" s="12"/>
      <c r="BH707" s="12"/>
    </row>
    <row r="708" spans="1:60" ht="15.75" customHeight="1" x14ac:dyDescent="0.25">
      <c r="A708" s="48"/>
      <c r="B708" s="48"/>
      <c r="C708" s="48"/>
      <c r="D708" s="48"/>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c r="AM708" s="12"/>
      <c r="AN708" s="12"/>
      <c r="AO708" s="12"/>
      <c r="AP708" s="12"/>
      <c r="AQ708" s="12"/>
      <c r="AR708" s="12"/>
      <c r="AS708" s="12"/>
      <c r="AT708" s="12"/>
      <c r="AU708" s="12"/>
      <c r="AV708" s="12"/>
      <c r="AW708" s="12"/>
      <c r="AX708" s="12"/>
      <c r="AY708" s="12"/>
      <c r="AZ708" s="12"/>
      <c r="BA708" s="12"/>
      <c r="BB708" s="12"/>
      <c r="BC708" s="12"/>
      <c r="BD708" s="12"/>
      <c r="BE708" s="12"/>
      <c r="BF708" s="12"/>
      <c r="BG708" s="12"/>
      <c r="BH708" s="12"/>
    </row>
    <row r="709" spans="1:60" ht="15.75" customHeight="1" x14ac:dyDescent="0.25">
      <c r="A709" s="48"/>
      <c r="B709" s="48"/>
      <c r="C709" s="48"/>
      <c r="D709" s="48"/>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c r="AM709" s="12"/>
      <c r="AN709" s="12"/>
      <c r="AO709" s="12"/>
      <c r="AP709" s="12"/>
      <c r="AQ709" s="12"/>
      <c r="AR709" s="12"/>
      <c r="AS709" s="12"/>
      <c r="AT709" s="12"/>
      <c r="AU709" s="12"/>
      <c r="AV709" s="12"/>
      <c r="AW709" s="12"/>
      <c r="AX709" s="12"/>
      <c r="AY709" s="12"/>
      <c r="AZ709" s="12"/>
      <c r="BA709" s="12"/>
      <c r="BB709" s="12"/>
      <c r="BC709" s="12"/>
      <c r="BD709" s="12"/>
      <c r="BE709" s="12"/>
      <c r="BF709" s="12"/>
      <c r="BG709" s="12"/>
      <c r="BH709" s="12"/>
    </row>
    <row r="710" spans="1:60" ht="15.75" customHeight="1" x14ac:dyDescent="0.25">
      <c r="A710" s="48"/>
      <c r="B710" s="48"/>
      <c r="C710" s="48"/>
      <c r="D710" s="48"/>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c r="AM710" s="12"/>
      <c r="AN710" s="12"/>
      <c r="AO710" s="12"/>
      <c r="AP710" s="12"/>
      <c r="AQ710" s="12"/>
      <c r="AR710" s="12"/>
      <c r="AS710" s="12"/>
      <c r="AT710" s="12"/>
      <c r="AU710" s="12"/>
      <c r="AV710" s="12"/>
      <c r="AW710" s="12"/>
      <c r="AX710" s="12"/>
      <c r="AY710" s="12"/>
      <c r="AZ710" s="12"/>
      <c r="BA710" s="12"/>
      <c r="BB710" s="12"/>
      <c r="BC710" s="12"/>
      <c r="BD710" s="12"/>
      <c r="BE710" s="12"/>
      <c r="BF710" s="12"/>
      <c r="BG710" s="12"/>
      <c r="BH710" s="12"/>
    </row>
    <row r="711" spans="1:60" ht="15.75" customHeight="1" x14ac:dyDescent="0.25">
      <c r="A711" s="48"/>
      <c r="B711" s="48"/>
      <c r="C711" s="48"/>
      <c r="D711" s="48"/>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c r="AM711" s="12"/>
      <c r="AN711" s="12"/>
      <c r="AO711" s="12"/>
      <c r="AP711" s="12"/>
      <c r="AQ711" s="12"/>
      <c r="AR711" s="12"/>
      <c r="AS711" s="12"/>
      <c r="AT711" s="12"/>
      <c r="AU711" s="12"/>
      <c r="AV711" s="12"/>
      <c r="AW711" s="12"/>
      <c r="AX711" s="12"/>
      <c r="AY711" s="12"/>
      <c r="AZ711" s="12"/>
      <c r="BA711" s="12"/>
      <c r="BB711" s="12"/>
      <c r="BC711" s="12"/>
      <c r="BD711" s="12"/>
      <c r="BE711" s="12"/>
      <c r="BF711" s="12"/>
      <c r="BG711" s="12"/>
      <c r="BH711" s="12"/>
    </row>
    <row r="712" spans="1:60" ht="15.75" customHeight="1" x14ac:dyDescent="0.25">
      <c r="A712" s="48"/>
      <c r="B712" s="48"/>
      <c r="C712" s="48"/>
      <c r="D712" s="48"/>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c r="AM712" s="12"/>
      <c r="AN712" s="12"/>
      <c r="AO712" s="12"/>
      <c r="AP712" s="12"/>
      <c r="AQ712" s="12"/>
      <c r="AR712" s="12"/>
      <c r="AS712" s="12"/>
      <c r="AT712" s="12"/>
      <c r="AU712" s="12"/>
      <c r="AV712" s="12"/>
      <c r="AW712" s="12"/>
      <c r="AX712" s="12"/>
      <c r="AY712" s="12"/>
      <c r="AZ712" s="12"/>
      <c r="BA712" s="12"/>
      <c r="BB712" s="12"/>
      <c r="BC712" s="12"/>
      <c r="BD712" s="12"/>
      <c r="BE712" s="12"/>
      <c r="BF712" s="12"/>
      <c r="BG712" s="12"/>
      <c r="BH712" s="12"/>
    </row>
    <row r="713" spans="1:60" ht="15.75" customHeight="1" x14ac:dyDescent="0.25">
      <c r="A713" s="48"/>
      <c r="B713" s="48"/>
      <c r="C713" s="48"/>
      <c r="D713" s="48"/>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c r="AM713" s="12"/>
      <c r="AN713" s="12"/>
      <c r="AO713" s="12"/>
      <c r="AP713" s="12"/>
      <c r="AQ713" s="12"/>
      <c r="AR713" s="12"/>
      <c r="AS713" s="12"/>
      <c r="AT713" s="12"/>
      <c r="AU713" s="12"/>
      <c r="AV713" s="12"/>
      <c r="AW713" s="12"/>
      <c r="AX713" s="12"/>
      <c r="AY713" s="12"/>
      <c r="AZ713" s="12"/>
      <c r="BA713" s="12"/>
      <c r="BB713" s="12"/>
      <c r="BC713" s="12"/>
      <c r="BD713" s="12"/>
      <c r="BE713" s="12"/>
      <c r="BF713" s="12"/>
      <c r="BG713" s="12"/>
      <c r="BH713" s="12"/>
    </row>
    <row r="714" spans="1:60" ht="15.75" customHeight="1" x14ac:dyDescent="0.25">
      <c r="A714" s="48"/>
      <c r="B714" s="48"/>
      <c r="C714" s="48"/>
      <c r="D714" s="48"/>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c r="AM714" s="12"/>
      <c r="AN714" s="12"/>
      <c r="AO714" s="12"/>
      <c r="AP714" s="12"/>
      <c r="AQ714" s="12"/>
      <c r="AR714" s="12"/>
      <c r="AS714" s="12"/>
      <c r="AT714" s="12"/>
      <c r="AU714" s="12"/>
      <c r="AV714" s="12"/>
      <c r="AW714" s="12"/>
      <c r="AX714" s="12"/>
      <c r="AY714" s="12"/>
      <c r="AZ714" s="12"/>
      <c r="BA714" s="12"/>
      <c r="BB714" s="12"/>
      <c r="BC714" s="12"/>
      <c r="BD714" s="12"/>
      <c r="BE714" s="12"/>
      <c r="BF714" s="12"/>
      <c r="BG714" s="12"/>
      <c r="BH714" s="12"/>
    </row>
    <row r="715" spans="1:60" ht="15.75" customHeight="1" x14ac:dyDescent="0.25">
      <c r="A715" s="48"/>
      <c r="B715" s="48"/>
      <c r="C715" s="48"/>
      <c r="D715" s="48"/>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c r="AM715" s="12"/>
      <c r="AN715" s="12"/>
      <c r="AO715" s="12"/>
      <c r="AP715" s="12"/>
      <c r="AQ715" s="12"/>
      <c r="AR715" s="12"/>
      <c r="AS715" s="12"/>
      <c r="AT715" s="12"/>
      <c r="AU715" s="12"/>
      <c r="AV715" s="12"/>
      <c r="AW715" s="12"/>
      <c r="AX715" s="12"/>
      <c r="AY715" s="12"/>
      <c r="AZ715" s="12"/>
      <c r="BA715" s="12"/>
      <c r="BB715" s="12"/>
      <c r="BC715" s="12"/>
      <c r="BD715" s="12"/>
      <c r="BE715" s="12"/>
      <c r="BF715" s="12"/>
      <c r="BG715" s="12"/>
      <c r="BH715" s="12"/>
    </row>
    <row r="716" spans="1:60" ht="15.75" customHeight="1" x14ac:dyDescent="0.25">
      <c r="A716" s="48"/>
      <c r="B716" s="48"/>
      <c r="C716" s="48"/>
      <c r="D716" s="48"/>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c r="AM716" s="12"/>
      <c r="AN716" s="12"/>
      <c r="AO716" s="12"/>
      <c r="AP716" s="12"/>
      <c r="AQ716" s="12"/>
      <c r="AR716" s="12"/>
      <c r="AS716" s="12"/>
      <c r="AT716" s="12"/>
      <c r="AU716" s="12"/>
      <c r="AV716" s="12"/>
      <c r="AW716" s="12"/>
      <c r="AX716" s="12"/>
      <c r="AY716" s="12"/>
      <c r="AZ716" s="12"/>
      <c r="BA716" s="12"/>
      <c r="BB716" s="12"/>
      <c r="BC716" s="12"/>
      <c r="BD716" s="12"/>
      <c r="BE716" s="12"/>
      <c r="BF716" s="12"/>
      <c r="BG716" s="12"/>
      <c r="BH716" s="12"/>
    </row>
    <row r="717" spans="1:60" ht="15.75" customHeight="1" x14ac:dyDescent="0.25">
      <c r="A717" s="48"/>
      <c r="B717" s="48"/>
      <c r="C717" s="48"/>
      <c r="D717" s="48"/>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c r="AM717" s="12"/>
      <c r="AN717" s="12"/>
      <c r="AO717" s="12"/>
      <c r="AP717" s="12"/>
      <c r="AQ717" s="12"/>
      <c r="AR717" s="12"/>
      <c r="AS717" s="12"/>
      <c r="AT717" s="12"/>
      <c r="AU717" s="12"/>
      <c r="AV717" s="12"/>
      <c r="AW717" s="12"/>
      <c r="AX717" s="12"/>
      <c r="AY717" s="12"/>
      <c r="AZ717" s="12"/>
      <c r="BA717" s="12"/>
      <c r="BB717" s="12"/>
      <c r="BC717" s="12"/>
      <c r="BD717" s="12"/>
      <c r="BE717" s="12"/>
      <c r="BF717" s="12"/>
      <c r="BG717" s="12"/>
      <c r="BH717" s="12"/>
    </row>
    <row r="718" spans="1:60" ht="15.75" customHeight="1" x14ac:dyDescent="0.25">
      <c r="A718" s="48"/>
      <c r="B718" s="48"/>
      <c r="C718" s="48"/>
      <c r="D718" s="48"/>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c r="AM718" s="12"/>
      <c r="AN718" s="12"/>
      <c r="AO718" s="12"/>
      <c r="AP718" s="12"/>
      <c r="AQ718" s="12"/>
      <c r="AR718" s="12"/>
      <c r="AS718" s="12"/>
      <c r="AT718" s="12"/>
      <c r="AU718" s="12"/>
      <c r="AV718" s="12"/>
      <c r="AW718" s="12"/>
      <c r="AX718" s="12"/>
      <c r="AY718" s="12"/>
      <c r="AZ718" s="12"/>
      <c r="BA718" s="12"/>
      <c r="BB718" s="12"/>
      <c r="BC718" s="12"/>
      <c r="BD718" s="12"/>
      <c r="BE718" s="12"/>
      <c r="BF718" s="12"/>
      <c r="BG718" s="12"/>
      <c r="BH718" s="12"/>
    </row>
    <row r="719" spans="1:60" ht="15.75" customHeight="1" x14ac:dyDescent="0.25">
      <c r="A719" s="48"/>
      <c r="B719" s="48"/>
      <c r="C719" s="48"/>
      <c r="D719" s="48"/>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c r="AM719" s="12"/>
      <c r="AN719" s="12"/>
      <c r="AO719" s="12"/>
      <c r="AP719" s="12"/>
      <c r="AQ719" s="12"/>
      <c r="AR719" s="12"/>
      <c r="AS719" s="12"/>
      <c r="AT719" s="12"/>
      <c r="AU719" s="12"/>
      <c r="AV719" s="12"/>
      <c r="AW719" s="12"/>
      <c r="AX719" s="12"/>
      <c r="AY719" s="12"/>
      <c r="AZ719" s="12"/>
      <c r="BA719" s="12"/>
      <c r="BB719" s="12"/>
      <c r="BC719" s="12"/>
      <c r="BD719" s="12"/>
      <c r="BE719" s="12"/>
      <c r="BF719" s="12"/>
      <c r="BG719" s="12"/>
      <c r="BH719" s="12"/>
    </row>
    <row r="720" spans="1:60" ht="15.75" customHeight="1" x14ac:dyDescent="0.25">
      <c r="A720" s="48"/>
      <c r="B720" s="48"/>
      <c r="C720" s="48"/>
      <c r="D720" s="48"/>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c r="AM720" s="12"/>
      <c r="AN720" s="12"/>
      <c r="AO720" s="12"/>
      <c r="AP720" s="12"/>
      <c r="AQ720" s="12"/>
      <c r="AR720" s="12"/>
      <c r="AS720" s="12"/>
      <c r="AT720" s="12"/>
      <c r="AU720" s="12"/>
      <c r="AV720" s="12"/>
      <c r="AW720" s="12"/>
      <c r="AX720" s="12"/>
      <c r="AY720" s="12"/>
      <c r="AZ720" s="12"/>
      <c r="BA720" s="12"/>
      <c r="BB720" s="12"/>
      <c r="BC720" s="12"/>
      <c r="BD720" s="12"/>
      <c r="BE720" s="12"/>
      <c r="BF720" s="12"/>
      <c r="BG720" s="12"/>
      <c r="BH720" s="12"/>
    </row>
    <row r="721" spans="1:60" ht="15.75" customHeight="1" x14ac:dyDescent="0.25">
      <c r="A721" s="48"/>
      <c r="B721" s="48"/>
      <c r="C721" s="48"/>
      <c r="D721" s="48"/>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c r="AM721" s="12"/>
      <c r="AN721" s="12"/>
      <c r="AO721" s="12"/>
      <c r="AP721" s="12"/>
      <c r="AQ721" s="12"/>
      <c r="AR721" s="12"/>
      <c r="AS721" s="12"/>
      <c r="AT721" s="12"/>
      <c r="AU721" s="12"/>
      <c r="AV721" s="12"/>
      <c r="AW721" s="12"/>
      <c r="AX721" s="12"/>
      <c r="AY721" s="12"/>
      <c r="AZ721" s="12"/>
      <c r="BA721" s="12"/>
      <c r="BB721" s="12"/>
      <c r="BC721" s="12"/>
      <c r="BD721" s="12"/>
      <c r="BE721" s="12"/>
      <c r="BF721" s="12"/>
      <c r="BG721" s="12"/>
      <c r="BH721" s="12"/>
    </row>
    <row r="722" spans="1:60" ht="15.75" customHeight="1" x14ac:dyDescent="0.25">
      <c r="A722" s="48"/>
      <c r="B722" s="48"/>
      <c r="C722" s="48"/>
      <c r="D722" s="48"/>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c r="AM722" s="12"/>
      <c r="AN722" s="12"/>
      <c r="AO722" s="12"/>
      <c r="AP722" s="12"/>
      <c r="AQ722" s="12"/>
      <c r="AR722" s="12"/>
      <c r="AS722" s="12"/>
      <c r="AT722" s="12"/>
      <c r="AU722" s="12"/>
      <c r="AV722" s="12"/>
      <c r="AW722" s="12"/>
      <c r="AX722" s="12"/>
      <c r="AY722" s="12"/>
      <c r="AZ722" s="12"/>
      <c r="BA722" s="12"/>
      <c r="BB722" s="12"/>
      <c r="BC722" s="12"/>
      <c r="BD722" s="12"/>
      <c r="BE722" s="12"/>
      <c r="BF722" s="12"/>
      <c r="BG722" s="12"/>
      <c r="BH722" s="12"/>
    </row>
    <row r="723" spans="1:60" ht="15.75" customHeight="1" x14ac:dyDescent="0.25">
      <c r="A723" s="48"/>
      <c r="B723" s="48"/>
      <c r="C723" s="48"/>
      <c r="D723" s="48"/>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2"/>
      <c r="BB723" s="12"/>
      <c r="BC723" s="12"/>
      <c r="BD723" s="12"/>
      <c r="BE723" s="12"/>
      <c r="BF723" s="12"/>
      <c r="BG723" s="12"/>
      <c r="BH723" s="12"/>
    </row>
    <row r="724" spans="1:60" ht="15.75" customHeight="1" x14ac:dyDescent="0.25">
      <c r="A724" s="48"/>
      <c r="B724" s="48"/>
      <c r="C724" s="48"/>
      <c r="D724" s="48"/>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I724" s="12"/>
      <c r="AJ724" s="12"/>
      <c r="AK724" s="12"/>
      <c r="AL724" s="12"/>
      <c r="AM724" s="12"/>
      <c r="AN724" s="12"/>
      <c r="AO724" s="12"/>
      <c r="AP724" s="12"/>
      <c r="AQ724" s="12"/>
      <c r="AR724" s="12"/>
      <c r="AS724" s="12"/>
      <c r="AT724" s="12"/>
      <c r="AU724" s="12"/>
      <c r="AV724" s="12"/>
      <c r="AW724" s="12"/>
      <c r="AX724" s="12"/>
      <c r="AY724" s="12"/>
      <c r="AZ724" s="12"/>
      <c r="BA724" s="12"/>
      <c r="BB724" s="12"/>
      <c r="BC724" s="12"/>
      <c r="BD724" s="12"/>
      <c r="BE724" s="12"/>
      <c r="BF724" s="12"/>
      <c r="BG724" s="12"/>
      <c r="BH724" s="12"/>
    </row>
    <row r="725" spans="1:60" ht="15.75" customHeight="1" x14ac:dyDescent="0.25">
      <c r="A725" s="48"/>
      <c r="B725" s="48"/>
      <c r="C725" s="48"/>
      <c r="D725" s="48"/>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I725" s="12"/>
      <c r="AJ725" s="12"/>
      <c r="AK725" s="12"/>
      <c r="AL725" s="12"/>
      <c r="AM725" s="12"/>
      <c r="AN725" s="12"/>
      <c r="AO725" s="12"/>
      <c r="AP725" s="12"/>
      <c r="AQ725" s="12"/>
      <c r="AR725" s="12"/>
      <c r="AS725" s="12"/>
      <c r="AT725" s="12"/>
      <c r="AU725" s="12"/>
      <c r="AV725" s="12"/>
      <c r="AW725" s="12"/>
      <c r="AX725" s="12"/>
      <c r="AY725" s="12"/>
      <c r="AZ725" s="12"/>
      <c r="BA725" s="12"/>
      <c r="BB725" s="12"/>
      <c r="BC725" s="12"/>
      <c r="BD725" s="12"/>
      <c r="BE725" s="12"/>
      <c r="BF725" s="12"/>
      <c r="BG725" s="12"/>
      <c r="BH725" s="12"/>
    </row>
    <row r="726" spans="1:60" ht="15.75" customHeight="1" x14ac:dyDescent="0.25">
      <c r="A726" s="48"/>
      <c r="B726" s="48"/>
      <c r="C726" s="48"/>
      <c r="D726" s="48"/>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I726" s="12"/>
      <c r="AJ726" s="12"/>
      <c r="AK726" s="12"/>
      <c r="AL726" s="12"/>
      <c r="AM726" s="12"/>
      <c r="AN726" s="12"/>
      <c r="AO726" s="12"/>
      <c r="AP726" s="12"/>
      <c r="AQ726" s="12"/>
      <c r="AR726" s="12"/>
      <c r="AS726" s="12"/>
      <c r="AT726" s="12"/>
      <c r="AU726" s="12"/>
      <c r="AV726" s="12"/>
      <c r="AW726" s="12"/>
      <c r="AX726" s="12"/>
      <c r="AY726" s="12"/>
      <c r="AZ726" s="12"/>
      <c r="BA726" s="12"/>
      <c r="BB726" s="12"/>
      <c r="BC726" s="12"/>
      <c r="BD726" s="12"/>
      <c r="BE726" s="12"/>
      <c r="BF726" s="12"/>
      <c r="BG726" s="12"/>
      <c r="BH726" s="12"/>
    </row>
    <row r="727" spans="1:60" ht="15.75" customHeight="1" x14ac:dyDescent="0.25">
      <c r="A727" s="48"/>
      <c r="B727" s="48"/>
      <c r="C727" s="48"/>
      <c r="D727" s="48"/>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c r="AC727" s="12"/>
      <c r="AD727" s="12"/>
      <c r="AE727" s="12"/>
      <c r="AF727" s="12"/>
      <c r="AG727" s="12"/>
      <c r="AH727" s="12"/>
      <c r="AI727" s="12"/>
      <c r="AJ727" s="12"/>
      <c r="AK727" s="12"/>
      <c r="AL727" s="12"/>
      <c r="AM727" s="12"/>
      <c r="AN727" s="12"/>
      <c r="AO727" s="12"/>
      <c r="AP727" s="12"/>
      <c r="AQ727" s="12"/>
      <c r="AR727" s="12"/>
      <c r="AS727" s="12"/>
      <c r="AT727" s="12"/>
      <c r="AU727" s="12"/>
      <c r="AV727" s="12"/>
      <c r="AW727" s="12"/>
      <c r="AX727" s="12"/>
      <c r="AY727" s="12"/>
      <c r="AZ727" s="12"/>
      <c r="BA727" s="12"/>
      <c r="BB727" s="12"/>
      <c r="BC727" s="12"/>
      <c r="BD727" s="12"/>
      <c r="BE727" s="12"/>
      <c r="BF727" s="12"/>
      <c r="BG727" s="12"/>
      <c r="BH727" s="12"/>
    </row>
    <row r="728" spans="1:60" ht="15.75" customHeight="1" x14ac:dyDescent="0.25">
      <c r="A728" s="48"/>
      <c r="B728" s="48"/>
      <c r="C728" s="48"/>
      <c r="D728" s="48"/>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I728" s="12"/>
      <c r="AJ728" s="12"/>
      <c r="AK728" s="12"/>
      <c r="AL728" s="12"/>
      <c r="AM728" s="12"/>
      <c r="AN728" s="12"/>
      <c r="AO728" s="12"/>
      <c r="AP728" s="12"/>
      <c r="AQ728" s="12"/>
      <c r="AR728" s="12"/>
      <c r="AS728" s="12"/>
      <c r="AT728" s="12"/>
      <c r="AU728" s="12"/>
      <c r="AV728" s="12"/>
      <c r="AW728" s="12"/>
      <c r="AX728" s="12"/>
      <c r="AY728" s="12"/>
      <c r="AZ728" s="12"/>
      <c r="BA728" s="12"/>
      <c r="BB728" s="12"/>
      <c r="BC728" s="12"/>
      <c r="BD728" s="12"/>
      <c r="BE728" s="12"/>
      <c r="BF728" s="12"/>
      <c r="BG728" s="12"/>
      <c r="BH728" s="12"/>
    </row>
    <row r="729" spans="1:60" ht="15.75" customHeight="1" x14ac:dyDescent="0.25">
      <c r="A729" s="48"/>
      <c r="B729" s="48"/>
      <c r="C729" s="48"/>
      <c r="D729" s="48"/>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I729" s="12"/>
      <c r="AJ729" s="12"/>
      <c r="AK729" s="12"/>
      <c r="AL729" s="12"/>
      <c r="AM729" s="12"/>
      <c r="AN729" s="12"/>
      <c r="AO729" s="12"/>
      <c r="AP729" s="12"/>
      <c r="AQ729" s="12"/>
      <c r="AR729" s="12"/>
      <c r="AS729" s="12"/>
      <c r="AT729" s="12"/>
      <c r="AU729" s="12"/>
      <c r="AV729" s="12"/>
      <c r="AW729" s="12"/>
      <c r="AX729" s="12"/>
      <c r="AY729" s="12"/>
      <c r="AZ729" s="12"/>
      <c r="BA729" s="12"/>
      <c r="BB729" s="12"/>
      <c r="BC729" s="12"/>
      <c r="BD729" s="12"/>
      <c r="BE729" s="12"/>
      <c r="BF729" s="12"/>
      <c r="BG729" s="12"/>
      <c r="BH729" s="12"/>
    </row>
    <row r="730" spans="1:60" ht="15.75" customHeight="1" x14ac:dyDescent="0.25">
      <c r="A730" s="48"/>
      <c r="B730" s="48"/>
      <c r="C730" s="48"/>
      <c r="D730" s="48"/>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I730" s="12"/>
      <c r="AJ730" s="12"/>
      <c r="AK730" s="12"/>
      <c r="AL730" s="12"/>
      <c r="AM730" s="12"/>
      <c r="AN730" s="12"/>
      <c r="AO730" s="12"/>
      <c r="AP730" s="12"/>
      <c r="AQ730" s="12"/>
      <c r="AR730" s="12"/>
      <c r="AS730" s="12"/>
      <c r="AT730" s="12"/>
      <c r="AU730" s="12"/>
      <c r="AV730" s="12"/>
      <c r="AW730" s="12"/>
      <c r="AX730" s="12"/>
      <c r="AY730" s="12"/>
      <c r="AZ730" s="12"/>
      <c r="BA730" s="12"/>
      <c r="BB730" s="12"/>
      <c r="BC730" s="12"/>
      <c r="BD730" s="12"/>
      <c r="BE730" s="12"/>
      <c r="BF730" s="12"/>
      <c r="BG730" s="12"/>
      <c r="BH730" s="12"/>
    </row>
    <row r="731" spans="1:60" ht="15.75" customHeight="1" x14ac:dyDescent="0.25">
      <c r="A731" s="48"/>
      <c r="B731" s="48"/>
      <c r="C731" s="48"/>
      <c r="D731" s="48"/>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c r="AC731" s="12"/>
      <c r="AD731" s="12"/>
      <c r="AE731" s="12"/>
      <c r="AF731" s="12"/>
      <c r="AG731" s="12"/>
      <c r="AH731" s="12"/>
      <c r="AI731" s="12"/>
      <c r="AJ731" s="12"/>
      <c r="AK731" s="12"/>
      <c r="AL731" s="12"/>
      <c r="AM731" s="12"/>
      <c r="AN731" s="12"/>
      <c r="AO731" s="12"/>
      <c r="AP731" s="12"/>
      <c r="AQ731" s="12"/>
      <c r="AR731" s="12"/>
      <c r="AS731" s="12"/>
      <c r="AT731" s="12"/>
      <c r="AU731" s="12"/>
      <c r="AV731" s="12"/>
      <c r="AW731" s="12"/>
      <c r="AX731" s="12"/>
      <c r="AY731" s="12"/>
      <c r="AZ731" s="12"/>
      <c r="BA731" s="12"/>
      <c r="BB731" s="12"/>
      <c r="BC731" s="12"/>
      <c r="BD731" s="12"/>
      <c r="BE731" s="12"/>
      <c r="BF731" s="12"/>
      <c r="BG731" s="12"/>
      <c r="BH731" s="12"/>
    </row>
    <row r="732" spans="1:60" ht="15.75" customHeight="1" x14ac:dyDescent="0.25">
      <c r="A732" s="48"/>
      <c r="B732" s="48"/>
      <c r="C732" s="48"/>
      <c r="D732" s="48"/>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c r="AC732" s="12"/>
      <c r="AD732" s="12"/>
      <c r="AE732" s="12"/>
      <c r="AF732" s="12"/>
      <c r="AG732" s="12"/>
      <c r="AH732" s="12"/>
      <c r="AI732" s="12"/>
      <c r="AJ732" s="12"/>
      <c r="AK732" s="12"/>
      <c r="AL732" s="12"/>
      <c r="AM732" s="12"/>
      <c r="AN732" s="12"/>
      <c r="AO732" s="12"/>
      <c r="AP732" s="12"/>
      <c r="AQ732" s="12"/>
      <c r="AR732" s="12"/>
      <c r="AS732" s="12"/>
      <c r="AT732" s="12"/>
      <c r="AU732" s="12"/>
      <c r="AV732" s="12"/>
      <c r="AW732" s="12"/>
      <c r="AX732" s="12"/>
      <c r="AY732" s="12"/>
      <c r="AZ732" s="12"/>
      <c r="BA732" s="12"/>
      <c r="BB732" s="12"/>
      <c r="BC732" s="12"/>
      <c r="BD732" s="12"/>
      <c r="BE732" s="12"/>
      <c r="BF732" s="12"/>
      <c r="BG732" s="12"/>
      <c r="BH732" s="12"/>
    </row>
    <row r="733" spans="1:60" ht="15.75" customHeight="1" x14ac:dyDescent="0.25">
      <c r="A733" s="48"/>
      <c r="B733" s="48"/>
      <c r="C733" s="48"/>
      <c r="D733" s="48"/>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c r="AC733" s="12"/>
      <c r="AD733" s="12"/>
      <c r="AE733" s="12"/>
      <c r="AF733" s="12"/>
      <c r="AG733" s="12"/>
      <c r="AH733" s="12"/>
      <c r="AI733" s="12"/>
      <c r="AJ733" s="12"/>
      <c r="AK733" s="12"/>
      <c r="AL733" s="12"/>
      <c r="AM733" s="12"/>
      <c r="AN733" s="12"/>
      <c r="AO733" s="12"/>
      <c r="AP733" s="12"/>
      <c r="AQ733" s="12"/>
      <c r="AR733" s="12"/>
      <c r="AS733" s="12"/>
      <c r="AT733" s="12"/>
      <c r="AU733" s="12"/>
      <c r="AV733" s="12"/>
      <c r="AW733" s="12"/>
      <c r="AX733" s="12"/>
      <c r="AY733" s="12"/>
      <c r="AZ733" s="12"/>
      <c r="BA733" s="12"/>
      <c r="BB733" s="12"/>
      <c r="BC733" s="12"/>
      <c r="BD733" s="12"/>
      <c r="BE733" s="12"/>
      <c r="BF733" s="12"/>
      <c r="BG733" s="12"/>
      <c r="BH733" s="12"/>
    </row>
    <row r="734" spans="1:60" ht="15.75" customHeight="1" x14ac:dyDescent="0.25">
      <c r="A734" s="48"/>
      <c r="B734" s="48"/>
      <c r="C734" s="48"/>
      <c r="D734" s="48"/>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c r="AC734" s="12"/>
      <c r="AD734" s="12"/>
      <c r="AE734" s="12"/>
      <c r="AF734" s="12"/>
      <c r="AG734" s="12"/>
      <c r="AH734" s="12"/>
      <c r="AI734" s="12"/>
      <c r="AJ734" s="12"/>
      <c r="AK734" s="12"/>
      <c r="AL734" s="12"/>
      <c r="AM734" s="12"/>
      <c r="AN734" s="12"/>
      <c r="AO734" s="12"/>
      <c r="AP734" s="12"/>
      <c r="AQ734" s="12"/>
      <c r="AR734" s="12"/>
      <c r="AS734" s="12"/>
      <c r="AT734" s="12"/>
      <c r="AU734" s="12"/>
      <c r="AV734" s="12"/>
      <c r="AW734" s="12"/>
      <c r="AX734" s="12"/>
      <c r="AY734" s="12"/>
      <c r="AZ734" s="12"/>
      <c r="BA734" s="12"/>
      <c r="BB734" s="12"/>
      <c r="BC734" s="12"/>
      <c r="BD734" s="12"/>
      <c r="BE734" s="12"/>
      <c r="BF734" s="12"/>
      <c r="BG734" s="12"/>
      <c r="BH734" s="12"/>
    </row>
    <row r="735" spans="1:60" ht="15.75" customHeight="1" x14ac:dyDescent="0.25">
      <c r="A735" s="48"/>
      <c r="B735" s="48"/>
      <c r="C735" s="48"/>
      <c r="D735" s="48"/>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c r="AC735" s="12"/>
      <c r="AD735" s="12"/>
      <c r="AE735" s="12"/>
      <c r="AF735" s="12"/>
      <c r="AG735" s="12"/>
      <c r="AH735" s="12"/>
      <c r="AI735" s="12"/>
      <c r="AJ735" s="12"/>
      <c r="AK735" s="12"/>
      <c r="AL735" s="12"/>
      <c r="AM735" s="12"/>
      <c r="AN735" s="12"/>
      <c r="AO735" s="12"/>
      <c r="AP735" s="12"/>
      <c r="AQ735" s="12"/>
      <c r="AR735" s="12"/>
      <c r="AS735" s="12"/>
      <c r="AT735" s="12"/>
      <c r="AU735" s="12"/>
      <c r="AV735" s="12"/>
      <c r="AW735" s="12"/>
      <c r="AX735" s="12"/>
      <c r="AY735" s="12"/>
      <c r="AZ735" s="12"/>
      <c r="BA735" s="12"/>
      <c r="BB735" s="12"/>
      <c r="BC735" s="12"/>
      <c r="BD735" s="12"/>
      <c r="BE735" s="12"/>
      <c r="BF735" s="12"/>
      <c r="BG735" s="12"/>
      <c r="BH735" s="12"/>
    </row>
    <row r="736" spans="1:60" ht="15.75" customHeight="1" x14ac:dyDescent="0.25">
      <c r="A736" s="48"/>
      <c r="B736" s="48"/>
      <c r="C736" s="48"/>
      <c r="D736" s="48"/>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c r="AC736" s="12"/>
      <c r="AD736" s="12"/>
      <c r="AE736" s="12"/>
      <c r="AF736" s="12"/>
      <c r="AG736" s="12"/>
      <c r="AH736" s="12"/>
      <c r="AI736" s="12"/>
      <c r="AJ736" s="12"/>
      <c r="AK736" s="12"/>
      <c r="AL736" s="12"/>
      <c r="AM736" s="12"/>
      <c r="AN736" s="12"/>
      <c r="AO736" s="12"/>
      <c r="AP736" s="12"/>
      <c r="AQ736" s="12"/>
      <c r="AR736" s="12"/>
      <c r="AS736" s="12"/>
      <c r="AT736" s="12"/>
      <c r="AU736" s="12"/>
      <c r="AV736" s="12"/>
      <c r="AW736" s="12"/>
      <c r="AX736" s="12"/>
      <c r="AY736" s="12"/>
      <c r="AZ736" s="12"/>
      <c r="BA736" s="12"/>
      <c r="BB736" s="12"/>
      <c r="BC736" s="12"/>
      <c r="BD736" s="12"/>
      <c r="BE736" s="12"/>
      <c r="BF736" s="12"/>
      <c r="BG736" s="12"/>
      <c r="BH736" s="12"/>
    </row>
    <row r="737" spans="1:60" ht="15.75" customHeight="1" x14ac:dyDescent="0.25">
      <c r="A737" s="48"/>
      <c r="B737" s="48"/>
      <c r="C737" s="48"/>
      <c r="D737" s="48"/>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c r="AC737" s="12"/>
      <c r="AD737" s="12"/>
      <c r="AE737" s="12"/>
      <c r="AF737" s="12"/>
      <c r="AG737" s="12"/>
      <c r="AH737" s="12"/>
      <c r="AI737" s="12"/>
      <c r="AJ737" s="12"/>
      <c r="AK737" s="12"/>
      <c r="AL737" s="12"/>
      <c r="AM737" s="12"/>
      <c r="AN737" s="12"/>
      <c r="AO737" s="12"/>
      <c r="AP737" s="12"/>
      <c r="AQ737" s="12"/>
      <c r="AR737" s="12"/>
      <c r="AS737" s="12"/>
      <c r="AT737" s="12"/>
      <c r="AU737" s="12"/>
      <c r="AV737" s="12"/>
      <c r="AW737" s="12"/>
      <c r="AX737" s="12"/>
      <c r="AY737" s="12"/>
      <c r="AZ737" s="12"/>
      <c r="BA737" s="12"/>
      <c r="BB737" s="12"/>
      <c r="BC737" s="12"/>
      <c r="BD737" s="12"/>
      <c r="BE737" s="12"/>
      <c r="BF737" s="12"/>
      <c r="BG737" s="12"/>
      <c r="BH737" s="12"/>
    </row>
    <row r="738" spans="1:60" ht="15.75" customHeight="1" x14ac:dyDescent="0.25">
      <c r="A738" s="48"/>
      <c r="B738" s="48"/>
      <c r="C738" s="48"/>
      <c r="D738" s="48"/>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c r="AC738" s="12"/>
      <c r="AD738" s="12"/>
      <c r="AE738" s="12"/>
      <c r="AF738" s="12"/>
      <c r="AG738" s="12"/>
      <c r="AH738" s="12"/>
      <c r="AI738" s="12"/>
      <c r="AJ738" s="12"/>
      <c r="AK738" s="12"/>
      <c r="AL738" s="12"/>
      <c r="AM738" s="12"/>
      <c r="AN738" s="12"/>
      <c r="AO738" s="12"/>
      <c r="AP738" s="12"/>
      <c r="AQ738" s="12"/>
      <c r="AR738" s="12"/>
      <c r="AS738" s="12"/>
      <c r="AT738" s="12"/>
      <c r="AU738" s="12"/>
      <c r="AV738" s="12"/>
      <c r="AW738" s="12"/>
      <c r="AX738" s="12"/>
      <c r="AY738" s="12"/>
      <c r="AZ738" s="12"/>
      <c r="BA738" s="12"/>
      <c r="BB738" s="12"/>
      <c r="BC738" s="12"/>
      <c r="BD738" s="12"/>
      <c r="BE738" s="12"/>
      <c r="BF738" s="12"/>
      <c r="BG738" s="12"/>
      <c r="BH738" s="12"/>
    </row>
    <row r="739" spans="1:60" ht="15.75" customHeight="1" x14ac:dyDescent="0.25">
      <c r="A739" s="48"/>
      <c r="B739" s="48"/>
      <c r="C739" s="48"/>
      <c r="D739" s="48"/>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c r="AC739" s="12"/>
      <c r="AD739" s="12"/>
      <c r="AE739" s="12"/>
      <c r="AF739" s="12"/>
      <c r="AG739" s="12"/>
      <c r="AH739" s="12"/>
      <c r="AI739" s="12"/>
      <c r="AJ739" s="12"/>
      <c r="AK739" s="12"/>
      <c r="AL739" s="12"/>
      <c r="AM739" s="12"/>
      <c r="AN739" s="12"/>
      <c r="AO739" s="12"/>
      <c r="AP739" s="12"/>
      <c r="AQ739" s="12"/>
      <c r="AR739" s="12"/>
      <c r="AS739" s="12"/>
      <c r="AT739" s="12"/>
      <c r="AU739" s="12"/>
      <c r="AV739" s="12"/>
      <c r="AW739" s="12"/>
      <c r="AX739" s="12"/>
      <c r="AY739" s="12"/>
      <c r="AZ739" s="12"/>
      <c r="BA739" s="12"/>
      <c r="BB739" s="12"/>
      <c r="BC739" s="12"/>
      <c r="BD739" s="12"/>
      <c r="BE739" s="12"/>
      <c r="BF739" s="12"/>
      <c r="BG739" s="12"/>
      <c r="BH739" s="12"/>
    </row>
    <row r="740" spans="1:60" ht="15.75" customHeight="1" x14ac:dyDescent="0.25">
      <c r="A740" s="48"/>
      <c r="B740" s="48"/>
      <c r="C740" s="48"/>
      <c r="D740" s="48"/>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c r="AC740" s="12"/>
      <c r="AD740" s="12"/>
      <c r="AE740" s="12"/>
      <c r="AF740" s="12"/>
      <c r="AG740" s="12"/>
      <c r="AH740" s="12"/>
      <c r="AI740" s="12"/>
      <c r="AJ740" s="12"/>
      <c r="AK740" s="12"/>
      <c r="AL740" s="12"/>
      <c r="AM740" s="12"/>
      <c r="AN740" s="12"/>
      <c r="AO740" s="12"/>
      <c r="AP740" s="12"/>
      <c r="AQ740" s="12"/>
      <c r="AR740" s="12"/>
      <c r="AS740" s="12"/>
      <c r="AT740" s="12"/>
      <c r="AU740" s="12"/>
      <c r="AV740" s="12"/>
      <c r="AW740" s="12"/>
      <c r="AX740" s="12"/>
      <c r="AY740" s="12"/>
      <c r="AZ740" s="12"/>
      <c r="BA740" s="12"/>
      <c r="BB740" s="12"/>
      <c r="BC740" s="12"/>
      <c r="BD740" s="12"/>
      <c r="BE740" s="12"/>
      <c r="BF740" s="12"/>
      <c r="BG740" s="12"/>
      <c r="BH740" s="12"/>
    </row>
    <row r="741" spans="1:60" ht="15.75" customHeight="1" x14ac:dyDescent="0.25">
      <c r="A741" s="48"/>
      <c r="B741" s="48"/>
      <c r="C741" s="48"/>
      <c r="D741" s="48"/>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c r="AC741" s="12"/>
      <c r="AD741" s="12"/>
      <c r="AE741" s="12"/>
      <c r="AF741" s="12"/>
      <c r="AG741" s="12"/>
      <c r="AH741" s="12"/>
      <c r="AI741" s="12"/>
      <c r="AJ741" s="12"/>
      <c r="AK741" s="12"/>
      <c r="AL741" s="12"/>
      <c r="AM741" s="12"/>
      <c r="AN741" s="12"/>
      <c r="AO741" s="12"/>
      <c r="AP741" s="12"/>
      <c r="AQ741" s="12"/>
      <c r="AR741" s="12"/>
      <c r="AS741" s="12"/>
      <c r="AT741" s="12"/>
      <c r="AU741" s="12"/>
      <c r="AV741" s="12"/>
      <c r="AW741" s="12"/>
      <c r="AX741" s="12"/>
      <c r="AY741" s="12"/>
      <c r="AZ741" s="12"/>
      <c r="BA741" s="12"/>
      <c r="BB741" s="12"/>
      <c r="BC741" s="12"/>
      <c r="BD741" s="12"/>
      <c r="BE741" s="12"/>
      <c r="BF741" s="12"/>
      <c r="BG741" s="12"/>
      <c r="BH741" s="12"/>
    </row>
    <row r="742" spans="1:60" ht="15.75" customHeight="1" x14ac:dyDescent="0.25">
      <c r="A742" s="48"/>
      <c r="B742" s="48"/>
      <c r="C742" s="48"/>
      <c r="D742" s="48"/>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c r="AC742" s="12"/>
      <c r="AD742" s="12"/>
      <c r="AE742" s="12"/>
      <c r="AF742" s="12"/>
      <c r="AG742" s="12"/>
      <c r="AH742" s="12"/>
      <c r="AI742" s="12"/>
      <c r="AJ742" s="12"/>
      <c r="AK742" s="12"/>
      <c r="AL742" s="12"/>
      <c r="AM742" s="12"/>
      <c r="AN742" s="12"/>
      <c r="AO742" s="12"/>
      <c r="AP742" s="12"/>
      <c r="AQ742" s="12"/>
      <c r="AR742" s="12"/>
      <c r="AS742" s="12"/>
      <c r="AT742" s="12"/>
      <c r="AU742" s="12"/>
      <c r="AV742" s="12"/>
      <c r="AW742" s="12"/>
      <c r="AX742" s="12"/>
      <c r="AY742" s="12"/>
      <c r="AZ742" s="12"/>
      <c r="BA742" s="12"/>
      <c r="BB742" s="12"/>
      <c r="BC742" s="12"/>
      <c r="BD742" s="12"/>
      <c r="BE742" s="12"/>
      <c r="BF742" s="12"/>
      <c r="BG742" s="12"/>
      <c r="BH742" s="12"/>
    </row>
    <row r="743" spans="1:60" ht="15.75" customHeight="1" x14ac:dyDescent="0.25">
      <c r="A743" s="48"/>
      <c r="B743" s="48"/>
      <c r="C743" s="48"/>
      <c r="D743" s="48"/>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c r="AC743" s="12"/>
      <c r="AD743" s="12"/>
      <c r="AE743" s="12"/>
      <c r="AF743" s="12"/>
      <c r="AG743" s="12"/>
      <c r="AH743" s="12"/>
      <c r="AI743" s="12"/>
      <c r="AJ743" s="12"/>
      <c r="AK743" s="12"/>
      <c r="AL743" s="12"/>
      <c r="AM743" s="12"/>
      <c r="AN743" s="12"/>
      <c r="AO743" s="12"/>
      <c r="AP743" s="12"/>
      <c r="AQ743" s="12"/>
      <c r="AR743" s="12"/>
      <c r="AS743" s="12"/>
      <c r="AT743" s="12"/>
      <c r="AU743" s="12"/>
      <c r="AV743" s="12"/>
      <c r="AW743" s="12"/>
      <c r="AX743" s="12"/>
      <c r="AY743" s="12"/>
      <c r="AZ743" s="12"/>
      <c r="BA743" s="12"/>
      <c r="BB743" s="12"/>
      <c r="BC743" s="12"/>
      <c r="BD743" s="12"/>
      <c r="BE743" s="12"/>
      <c r="BF743" s="12"/>
      <c r="BG743" s="12"/>
      <c r="BH743" s="12"/>
    </row>
    <row r="744" spans="1:60" ht="15.75" customHeight="1" x14ac:dyDescent="0.25">
      <c r="A744" s="48"/>
      <c r="B744" s="48"/>
      <c r="C744" s="48"/>
      <c r="D744" s="48"/>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c r="AC744" s="12"/>
      <c r="AD744" s="12"/>
      <c r="AE744" s="12"/>
      <c r="AF744" s="12"/>
      <c r="AG744" s="12"/>
      <c r="AH744" s="12"/>
      <c r="AI744" s="12"/>
      <c r="AJ744" s="12"/>
      <c r="AK744" s="12"/>
      <c r="AL744" s="12"/>
      <c r="AM744" s="12"/>
      <c r="AN744" s="12"/>
      <c r="AO744" s="12"/>
      <c r="AP744" s="12"/>
      <c r="AQ744" s="12"/>
      <c r="AR744" s="12"/>
      <c r="AS744" s="12"/>
      <c r="AT744" s="12"/>
      <c r="AU744" s="12"/>
      <c r="AV744" s="12"/>
      <c r="AW744" s="12"/>
      <c r="AX744" s="12"/>
      <c r="AY744" s="12"/>
      <c r="AZ744" s="12"/>
      <c r="BA744" s="12"/>
      <c r="BB744" s="12"/>
      <c r="BC744" s="12"/>
      <c r="BD744" s="12"/>
      <c r="BE744" s="12"/>
      <c r="BF744" s="12"/>
      <c r="BG744" s="12"/>
      <c r="BH744" s="12"/>
    </row>
    <row r="745" spans="1:60" ht="15.75" customHeight="1" x14ac:dyDescent="0.25">
      <c r="A745" s="48"/>
      <c r="B745" s="48"/>
      <c r="C745" s="48"/>
      <c r="D745" s="48"/>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c r="AC745" s="12"/>
      <c r="AD745" s="12"/>
      <c r="AE745" s="12"/>
      <c r="AF745" s="12"/>
      <c r="AG745" s="12"/>
      <c r="AH745" s="12"/>
      <c r="AI745" s="12"/>
      <c r="AJ745" s="12"/>
      <c r="AK745" s="12"/>
      <c r="AL745" s="12"/>
      <c r="AM745" s="12"/>
      <c r="AN745" s="12"/>
      <c r="AO745" s="12"/>
      <c r="AP745" s="12"/>
      <c r="AQ745" s="12"/>
      <c r="AR745" s="12"/>
      <c r="AS745" s="12"/>
      <c r="AT745" s="12"/>
      <c r="AU745" s="12"/>
      <c r="AV745" s="12"/>
      <c r="AW745" s="12"/>
      <c r="AX745" s="12"/>
      <c r="AY745" s="12"/>
      <c r="AZ745" s="12"/>
      <c r="BA745" s="12"/>
      <c r="BB745" s="12"/>
      <c r="BC745" s="12"/>
      <c r="BD745" s="12"/>
      <c r="BE745" s="12"/>
      <c r="BF745" s="12"/>
      <c r="BG745" s="12"/>
      <c r="BH745" s="12"/>
    </row>
    <row r="746" spans="1:60" ht="15.75" customHeight="1" x14ac:dyDescent="0.25">
      <c r="A746" s="48"/>
      <c r="B746" s="48"/>
      <c r="C746" s="48"/>
      <c r="D746" s="48"/>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c r="AC746" s="12"/>
      <c r="AD746" s="12"/>
      <c r="AE746" s="12"/>
      <c r="AF746" s="12"/>
      <c r="AG746" s="12"/>
      <c r="AH746" s="12"/>
      <c r="AI746" s="12"/>
      <c r="AJ746" s="12"/>
      <c r="AK746" s="12"/>
      <c r="AL746" s="12"/>
      <c r="AM746" s="12"/>
      <c r="AN746" s="12"/>
      <c r="AO746" s="12"/>
      <c r="AP746" s="12"/>
      <c r="AQ746" s="12"/>
      <c r="AR746" s="12"/>
      <c r="AS746" s="12"/>
      <c r="AT746" s="12"/>
      <c r="AU746" s="12"/>
      <c r="AV746" s="12"/>
      <c r="AW746" s="12"/>
      <c r="AX746" s="12"/>
      <c r="AY746" s="12"/>
      <c r="AZ746" s="12"/>
      <c r="BA746" s="12"/>
      <c r="BB746" s="12"/>
      <c r="BC746" s="12"/>
      <c r="BD746" s="12"/>
      <c r="BE746" s="12"/>
      <c r="BF746" s="12"/>
      <c r="BG746" s="12"/>
      <c r="BH746" s="12"/>
    </row>
    <row r="747" spans="1:60" ht="15.75" customHeight="1" x14ac:dyDescent="0.25">
      <c r="A747" s="48"/>
      <c r="B747" s="48"/>
      <c r="C747" s="48"/>
      <c r="D747" s="48"/>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c r="AC747" s="12"/>
      <c r="AD747" s="12"/>
      <c r="AE747" s="12"/>
      <c r="AF747" s="12"/>
      <c r="AG747" s="12"/>
      <c r="AH747" s="12"/>
      <c r="AI747" s="12"/>
      <c r="AJ747" s="12"/>
      <c r="AK747" s="12"/>
      <c r="AL747" s="12"/>
      <c r="AM747" s="12"/>
      <c r="AN747" s="12"/>
      <c r="AO747" s="12"/>
      <c r="AP747" s="12"/>
      <c r="AQ747" s="12"/>
      <c r="AR747" s="12"/>
      <c r="AS747" s="12"/>
      <c r="AT747" s="12"/>
      <c r="AU747" s="12"/>
      <c r="AV747" s="12"/>
      <c r="AW747" s="12"/>
      <c r="AX747" s="12"/>
      <c r="AY747" s="12"/>
      <c r="AZ747" s="12"/>
      <c r="BA747" s="12"/>
      <c r="BB747" s="12"/>
      <c r="BC747" s="12"/>
      <c r="BD747" s="12"/>
      <c r="BE747" s="12"/>
      <c r="BF747" s="12"/>
      <c r="BG747" s="12"/>
      <c r="BH747" s="12"/>
    </row>
    <row r="748" spans="1:60" ht="15.75" customHeight="1" x14ac:dyDescent="0.25">
      <c r="A748" s="48"/>
      <c r="B748" s="48"/>
      <c r="C748" s="48"/>
      <c r="D748" s="48"/>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c r="AC748" s="12"/>
      <c r="AD748" s="12"/>
      <c r="AE748" s="12"/>
      <c r="AF748" s="12"/>
      <c r="AG748" s="12"/>
      <c r="AH748" s="12"/>
      <c r="AI748" s="12"/>
      <c r="AJ748" s="12"/>
      <c r="AK748" s="12"/>
      <c r="AL748" s="12"/>
      <c r="AM748" s="12"/>
      <c r="AN748" s="12"/>
      <c r="AO748" s="12"/>
      <c r="AP748" s="12"/>
      <c r="AQ748" s="12"/>
      <c r="AR748" s="12"/>
      <c r="AS748" s="12"/>
      <c r="AT748" s="12"/>
      <c r="AU748" s="12"/>
      <c r="AV748" s="12"/>
      <c r="AW748" s="12"/>
      <c r="AX748" s="12"/>
      <c r="AY748" s="12"/>
      <c r="AZ748" s="12"/>
      <c r="BA748" s="12"/>
      <c r="BB748" s="12"/>
      <c r="BC748" s="12"/>
      <c r="BD748" s="12"/>
      <c r="BE748" s="12"/>
      <c r="BF748" s="12"/>
      <c r="BG748" s="12"/>
      <c r="BH748" s="12"/>
    </row>
    <row r="749" spans="1:60" ht="15.75" customHeight="1" x14ac:dyDescent="0.25">
      <c r="A749" s="48"/>
      <c r="B749" s="48"/>
      <c r="C749" s="48"/>
      <c r="D749" s="48"/>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c r="AC749" s="12"/>
      <c r="AD749" s="12"/>
      <c r="AE749" s="12"/>
      <c r="AF749" s="12"/>
      <c r="AG749" s="12"/>
      <c r="AH749" s="12"/>
      <c r="AI749" s="12"/>
      <c r="AJ749" s="12"/>
      <c r="AK749" s="12"/>
      <c r="AL749" s="12"/>
      <c r="AM749" s="12"/>
      <c r="AN749" s="12"/>
      <c r="AO749" s="12"/>
      <c r="AP749" s="12"/>
      <c r="AQ749" s="12"/>
      <c r="AR749" s="12"/>
      <c r="AS749" s="12"/>
      <c r="AT749" s="12"/>
      <c r="AU749" s="12"/>
      <c r="AV749" s="12"/>
      <c r="AW749" s="12"/>
      <c r="AX749" s="12"/>
      <c r="AY749" s="12"/>
      <c r="AZ749" s="12"/>
      <c r="BA749" s="12"/>
      <c r="BB749" s="12"/>
      <c r="BC749" s="12"/>
      <c r="BD749" s="12"/>
      <c r="BE749" s="12"/>
      <c r="BF749" s="12"/>
      <c r="BG749" s="12"/>
      <c r="BH749" s="12"/>
    </row>
    <row r="750" spans="1:60" ht="15.75" customHeight="1" x14ac:dyDescent="0.25">
      <c r="A750" s="48"/>
      <c r="B750" s="48"/>
      <c r="C750" s="48"/>
      <c r="D750" s="48"/>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c r="AC750" s="12"/>
      <c r="AD750" s="12"/>
      <c r="AE750" s="12"/>
      <c r="AF750" s="12"/>
      <c r="AG750" s="12"/>
      <c r="AH750" s="12"/>
      <c r="AI750" s="12"/>
      <c r="AJ750" s="12"/>
      <c r="AK750" s="12"/>
      <c r="AL750" s="12"/>
      <c r="AM750" s="12"/>
      <c r="AN750" s="12"/>
      <c r="AO750" s="12"/>
      <c r="AP750" s="12"/>
      <c r="AQ750" s="12"/>
      <c r="AR750" s="12"/>
      <c r="AS750" s="12"/>
      <c r="AT750" s="12"/>
      <c r="AU750" s="12"/>
      <c r="AV750" s="12"/>
      <c r="AW750" s="12"/>
      <c r="AX750" s="12"/>
      <c r="AY750" s="12"/>
      <c r="AZ750" s="12"/>
      <c r="BA750" s="12"/>
      <c r="BB750" s="12"/>
      <c r="BC750" s="12"/>
      <c r="BD750" s="12"/>
      <c r="BE750" s="12"/>
      <c r="BF750" s="12"/>
      <c r="BG750" s="12"/>
      <c r="BH750" s="12"/>
    </row>
    <row r="751" spans="1:60" ht="15.75" customHeight="1" x14ac:dyDescent="0.25">
      <c r="A751" s="48"/>
      <c r="B751" s="48"/>
      <c r="C751" s="48"/>
      <c r="D751" s="48"/>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c r="AC751" s="12"/>
      <c r="AD751" s="12"/>
      <c r="AE751" s="12"/>
      <c r="AF751" s="12"/>
      <c r="AG751" s="12"/>
      <c r="AH751" s="12"/>
      <c r="AI751" s="12"/>
      <c r="AJ751" s="12"/>
      <c r="AK751" s="12"/>
      <c r="AL751" s="12"/>
      <c r="AM751" s="12"/>
      <c r="AN751" s="12"/>
      <c r="AO751" s="12"/>
      <c r="AP751" s="12"/>
      <c r="AQ751" s="12"/>
      <c r="AR751" s="12"/>
      <c r="AS751" s="12"/>
      <c r="AT751" s="12"/>
      <c r="AU751" s="12"/>
      <c r="AV751" s="12"/>
      <c r="AW751" s="12"/>
      <c r="AX751" s="12"/>
      <c r="AY751" s="12"/>
      <c r="AZ751" s="12"/>
      <c r="BA751" s="12"/>
      <c r="BB751" s="12"/>
      <c r="BC751" s="12"/>
      <c r="BD751" s="12"/>
      <c r="BE751" s="12"/>
      <c r="BF751" s="12"/>
      <c r="BG751" s="12"/>
      <c r="BH751" s="12"/>
    </row>
    <row r="752" spans="1:60" ht="15.75" customHeight="1" x14ac:dyDescent="0.25">
      <c r="A752" s="48"/>
      <c r="B752" s="48"/>
      <c r="C752" s="48"/>
      <c r="D752" s="48"/>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c r="AC752" s="12"/>
      <c r="AD752" s="12"/>
      <c r="AE752" s="12"/>
      <c r="AF752" s="12"/>
      <c r="AG752" s="12"/>
      <c r="AH752" s="12"/>
      <c r="AI752" s="12"/>
      <c r="AJ752" s="12"/>
      <c r="AK752" s="12"/>
      <c r="AL752" s="12"/>
      <c r="AM752" s="12"/>
      <c r="AN752" s="12"/>
      <c r="AO752" s="12"/>
      <c r="AP752" s="12"/>
      <c r="AQ752" s="12"/>
      <c r="AR752" s="12"/>
      <c r="AS752" s="12"/>
      <c r="AT752" s="12"/>
      <c r="AU752" s="12"/>
      <c r="AV752" s="12"/>
      <c r="AW752" s="12"/>
      <c r="AX752" s="12"/>
      <c r="AY752" s="12"/>
      <c r="AZ752" s="12"/>
      <c r="BA752" s="12"/>
      <c r="BB752" s="12"/>
      <c r="BC752" s="12"/>
      <c r="BD752" s="12"/>
      <c r="BE752" s="12"/>
      <c r="BF752" s="12"/>
      <c r="BG752" s="12"/>
      <c r="BH752" s="12"/>
    </row>
    <row r="753" spans="1:60" ht="15.75" customHeight="1" x14ac:dyDescent="0.25">
      <c r="A753" s="48"/>
      <c r="B753" s="48"/>
      <c r="C753" s="48"/>
      <c r="D753" s="48"/>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c r="AC753" s="12"/>
      <c r="AD753" s="12"/>
      <c r="AE753" s="12"/>
      <c r="AF753" s="12"/>
      <c r="AG753" s="12"/>
      <c r="AH753" s="12"/>
      <c r="AI753" s="12"/>
      <c r="AJ753" s="12"/>
      <c r="AK753" s="12"/>
      <c r="AL753" s="12"/>
      <c r="AM753" s="12"/>
      <c r="AN753" s="12"/>
      <c r="AO753" s="12"/>
      <c r="AP753" s="12"/>
      <c r="AQ753" s="12"/>
      <c r="AR753" s="12"/>
      <c r="AS753" s="12"/>
      <c r="AT753" s="12"/>
      <c r="AU753" s="12"/>
      <c r="AV753" s="12"/>
      <c r="AW753" s="12"/>
      <c r="AX753" s="12"/>
      <c r="AY753" s="12"/>
      <c r="AZ753" s="12"/>
      <c r="BA753" s="12"/>
      <c r="BB753" s="12"/>
      <c r="BC753" s="12"/>
      <c r="BD753" s="12"/>
      <c r="BE753" s="12"/>
      <c r="BF753" s="12"/>
      <c r="BG753" s="12"/>
      <c r="BH753" s="12"/>
    </row>
    <row r="754" spans="1:60" ht="15.75" customHeight="1" x14ac:dyDescent="0.25">
      <c r="A754" s="48"/>
      <c r="B754" s="48"/>
      <c r="C754" s="48"/>
      <c r="D754" s="48"/>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2"/>
      <c r="BB754" s="12"/>
      <c r="BC754" s="12"/>
      <c r="BD754" s="12"/>
      <c r="BE754" s="12"/>
      <c r="BF754" s="12"/>
      <c r="BG754" s="12"/>
      <c r="BH754" s="12"/>
    </row>
    <row r="755" spans="1:60" ht="15.75" customHeight="1" x14ac:dyDescent="0.25">
      <c r="A755" s="48"/>
      <c r="B755" s="48"/>
      <c r="C755" s="48"/>
      <c r="D755" s="48"/>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c r="AC755" s="12"/>
      <c r="AD755" s="12"/>
      <c r="AE755" s="12"/>
      <c r="AF755" s="12"/>
      <c r="AG755" s="12"/>
      <c r="AH755" s="12"/>
      <c r="AI755" s="12"/>
      <c r="AJ755" s="12"/>
      <c r="AK755" s="12"/>
      <c r="AL755" s="12"/>
      <c r="AM755" s="12"/>
      <c r="AN755" s="12"/>
      <c r="AO755" s="12"/>
      <c r="AP755" s="12"/>
      <c r="AQ755" s="12"/>
      <c r="AR755" s="12"/>
      <c r="AS755" s="12"/>
      <c r="AT755" s="12"/>
      <c r="AU755" s="12"/>
      <c r="AV755" s="12"/>
      <c r="AW755" s="12"/>
      <c r="AX755" s="12"/>
      <c r="AY755" s="12"/>
      <c r="AZ755" s="12"/>
      <c r="BA755" s="12"/>
      <c r="BB755" s="12"/>
      <c r="BC755" s="12"/>
      <c r="BD755" s="12"/>
      <c r="BE755" s="12"/>
      <c r="BF755" s="12"/>
      <c r="BG755" s="12"/>
      <c r="BH755" s="12"/>
    </row>
    <row r="756" spans="1:60" ht="15.75" customHeight="1" x14ac:dyDescent="0.25">
      <c r="A756" s="48"/>
      <c r="B756" s="48"/>
      <c r="C756" s="48"/>
      <c r="D756" s="48"/>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c r="AC756" s="12"/>
      <c r="AD756" s="12"/>
      <c r="AE756" s="12"/>
      <c r="AF756" s="12"/>
      <c r="AG756" s="12"/>
      <c r="AH756" s="12"/>
      <c r="AI756" s="12"/>
      <c r="AJ756" s="12"/>
      <c r="AK756" s="12"/>
      <c r="AL756" s="12"/>
      <c r="AM756" s="12"/>
      <c r="AN756" s="12"/>
      <c r="AO756" s="12"/>
      <c r="AP756" s="12"/>
      <c r="AQ756" s="12"/>
      <c r="AR756" s="12"/>
      <c r="AS756" s="12"/>
      <c r="AT756" s="12"/>
      <c r="AU756" s="12"/>
      <c r="AV756" s="12"/>
      <c r="AW756" s="12"/>
      <c r="AX756" s="12"/>
      <c r="AY756" s="12"/>
      <c r="AZ756" s="12"/>
      <c r="BA756" s="12"/>
      <c r="BB756" s="12"/>
      <c r="BC756" s="12"/>
      <c r="BD756" s="12"/>
      <c r="BE756" s="12"/>
      <c r="BF756" s="12"/>
      <c r="BG756" s="12"/>
      <c r="BH756" s="12"/>
    </row>
    <row r="757" spans="1:60" ht="15.75" customHeight="1" x14ac:dyDescent="0.25">
      <c r="A757" s="48"/>
      <c r="B757" s="48"/>
      <c r="C757" s="48"/>
      <c r="D757" s="48"/>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c r="AC757" s="12"/>
      <c r="AD757" s="12"/>
      <c r="AE757" s="12"/>
      <c r="AF757" s="12"/>
      <c r="AG757" s="12"/>
      <c r="AH757" s="12"/>
      <c r="AI757" s="12"/>
      <c r="AJ757" s="12"/>
      <c r="AK757" s="12"/>
      <c r="AL757" s="12"/>
      <c r="AM757" s="12"/>
      <c r="AN757" s="12"/>
      <c r="AO757" s="12"/>
      <c r="AP757" s="12"/>
      <c r="AQ757" s="12"/>
      <c r="AR757" s="12"/>
      <c r="AS757" s="12"/>
      <c r="AT757" s="12"/>
      <c r="AU757" s="12"/>
      <c r="AV757" s="12"/>
      <c r="AW757" s="12"/>
      <c r="AX757" s="12"/>
      <c r="AY757" s="12"/>
      <c r="AZ757" s="12"/>
      <c r="BA757" s="12"/>
      <c r="BB757" s="12"/>
      <c r="BC757" s="12"/>
      <c r="BD757" s="12"/>
      <c r="BE757" s="12"/>
      <c r="BF757" s="12"/>
      <c r="BG757" s="12"/>
      <c r="BH757" s="12"/>
    </row>
    <row r="758" spans="1:60" ht="15.75" customHeight="1" x14ac:dyDescent="0.25">
      <c r="A758" s="48"/>
      <c r="B758" s="48"/>
      <c r="C758" s="48"/>
      <c r="D758" s="48"/>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c r="AC758" s="12"/>
      <c r="AD758" s="12"/>
      <c r="AE758" s="12"/>
      <c r="AF758" s="12"/>
      <c r="AG758" s="12"/>
      <c r="AH758" s="12"/>
      <c r="AI758" s="12"/>
      <c r="AJ758" s="12"/>
      <c r="AK758" s="12"/>
      <c r="AL758" s="12"/>
      <c r="AM758" s="12"/>
      <c r="AN758" s="12"/>
      <c r="AO758" s="12"/>
      <c r="AP758" s="12"/>
      <c r="AQ758" s="12"/>
      <c r="AR758" s="12"/>
      <c r="AS758" s="12"/>
      <c r="AT758" s="12"/>
      <c r="AU758" s="12"/>
      <c r="AV758" s="12"/>
      <c r="AW758" s="12"/>
      <c r="AX758" s="12"/>
      <c r="AY758" s="12"/>
      <c r="AZ758" s="12"/>
      <c r="BA758" s="12"/>
      <c r="BB758" s="12"/>
      <c r="BC758" s="12"/>
      <c r="BD758" s="12"/>
      <c r="BE758" s="12"/>
      <c r="BF758" s="12"/>
      <c r="BG758" s="12"/>
      <c r="BH758" s="12"/>
    </row>
    <row r="759" spans="1:60" ht="15.75" customHeight="1" x14ac:dyDescent="0.25">
      <c r="A759" s="48"/>
      <c r="B759" s="48"/>
      <c r="C759" s="48"/>
      <c r="D759" s="48"/>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c r="AC759" s="12"/>
      <c r="AD759" s="12"/>
      <c r="AE759" s="12"/>
      <c r="AF759" s="12"/>
      <c r="AG759" s="12"/>
      <c r="AH759" s="12"/>
      <c r="AI759" s="12"/>
      <c r="AJ759" s="12"/>
      <c r="AK759" s="12"/>
      <c r="AL759" s="12"/>
      <c r="AM759" s="12"/>
      <c r="AN759" s="12"/>
      <c r="AO759" s="12"/>
      <c r="AP759" s="12"/>
      <c r="AQ759" s="12"/>
      <c r="AR759" s="12"/>
      <c r="AS759" s="12"/>
      <c r="AT759" s="12"/>
      <c r="AU759" s="12"/>
      <c r="AV759" s="12"/>
      <c r="AW759" s="12"/>
      <c r="AX759" s="12"/>
      <c r="AY759" s="12"/>
      <c r="AZ759" s="12"/>
      <c r="BA759" s="12"/>
      <c r="BB759" s="12"/>
      <c r="BC759" s="12"/>
      <c r="BD759" s="12"/>
      <c r="BE759" s="12"/>
      <c r="BF759" s="12"/>
      <c r="BG759" s="12"/>
      <c r="BH759" s="12"/>
    </row>
    <row r="760" spans="1:60" ht="15.75" customHeight="1" x14ac:dyDescent="0.25">
      <c r="A760" s="48"/>
      <c r="B760" s="48"/>
      <c r="C760" s="48"/>
      <c r="D760" s="48"/>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2"/>
      <c r="BB760" s="12"/>
      <c r="BC760" s="12"/>
      <c r="BD760" s="12"/>
      <c r="BE760" s="12"/>
      <c r="BF760" s="12"/>
      <c r="BG760" s="12"/>
      <c r="BH760" s="12"/>
    </row>
    <row r="761" spans="1:60" ht="15.75" customHeight="1" x14ac:dyDescent="0.25">
      <c r="A761" s="48"/>
      <c r="B761" s="48"/>
      <c r="C761" s="48"/>
      <c r="D761" s="48"/>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c r="AC761" s="12"/>
      <c r="AD761" s="12"/>
      <c r="AE761" s="12"/>
      <c r="AF761" s="12"/>
      <c r="AG761" s="12"/>
      <c r="AH761" s="12"/>
      <c r="AI761" s="12"/>
      <c r="AJ761" s="12"/>
      <c r="AK761" s="12"/>
      <c r="AL761" s="12"/>
      <c r="AM761" s="12"/>
      <c r="AN761" s="12"/>
      <c r="AO761" s="12"/>
      <c r="AP761" s="12"/>
      <c r="AQ761" s="12"/>
      <c r="AR761" s="12"/>
      <c r="AS761" s="12"/>
      <c r="AT761" s="12"/>
      <c r="AU761" s="12"/>
      <c r="AV761" s="12"/>
      <c r="AW761" s="12"/>
      <c r="AX761" s="12"/>
      <c r="AY761" s="12"/>
      <c r="AZ761" s="12"/>
      <c r="BA761" s="12"/>
      <c r="BB761" s="12"/>
      <c r="BC761" s="12"/>
      <c r="BD761" s="12"/>
      <c r="BE761" s="12"/>
      <c r="BF761" s="12"/>
      <c r="BG761" s="12"/>
      <c r="BH761" s="12"/>
    </row>
    <row r="762" spans="1:60" ht="15.75" customHeight="1" x14ac:dyDescent="0.25">
      <c r="A762" s="48"/>
      <c r="B762" s="48"/>
      <c r="C762" s="48"/>
      <c r="D762" s="48"/>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c r="AC762" s="12"/>
      <c r="AD762" s="12"/>
      <c r="AE762" s="12"/>
      <c r="AF762" s="12"/>
      <c r="AG762" s="12"/>
      <c r="AH762" s="12"/>
      <c r="AI762" s="12"/>
      <c r="AJ762" s="12"/>
      <c r="AK762" s="12"/>
      <c r="AL762" s="12"/>
      <c r="AM762" s="12"/>
      <c r="AN762" s="12"/>
      <c r="AO762" s="12"/>
      <c r="AP762" s="12"/>
      <c r="AQ762" s="12"/>
      <c r="AR762" s="12"/>
      <c r="AS762" s="12"/>
      <c r="AT762" s="12"/>
      <c r="AU762" s="12"/>
      <c r="AV762" s="12"/>
      <c r="AW762" s="12"/>
      <c r="AX762" s="12"/>
      <c r="AY762" s="12"/>
      <c r="AZ762" s="12"/>
      <c r="BA762" s="12"/>
      <c r="BB762" s="12"/>
      <c r="BC762" s="12"/>
      <c r="BD762" s="12"/>
      <c r="BE762" s="12"/>
      <c r="BF762" s="12"/>
      <c r="BG762" s="12"/>
      <c r="BH762" s="12"/>
    </row>
    <row r="763" spans="1:60" ht="15.75" customHeight="1" x14ac:dyDescent="0.25">
      <c r="A763" s="48"/>
      <c r="B763" s="48"/>
      <c r="C763" s="48"/>
      <c r="D763" s="48"/>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c r="AC763" s="12"/>
      <c r="AD763" s="12"/>
      <c r="AE763" s="12"/>
      <c r="AF763" s="12"/>
      <c r="AG763" s="12"/>
      <c r="AH763" s="12"/>
      <c r="AI763" s="12"/>
      <c r="AJ763" s="12"/>
      <c r="AK763" s="12"/>
      <c r="AL763" s="12"/>
      <c r="AM763" s="12"/>
      <c r="AN763" s="12"/>
      <c r="AO763" s="12"/>
      <c r="AP763" s="12"/>
      <c r="AQ763" s="12"/>
      <c r="AR763" s="12"/>
      <c r="AS763" s="12"/>
      <c r="AT763" s="12"/>
      <c r="AU763" s="12"/>
      <c r="AV763" s="12"/>
      <c r="AW763" s="12"/>
      <c r="AX763" s="12"/>
      <c r="AY763" s="12"/>
      <c r="AZ763" s="12"/>
      <c r="BA763" s="12"/>
      <c r="BB763" s="12"/>
      <c r="BC763" s="12"/>
      <c r="BD763" s="12"/>
      <c r="BE763" s="12"/>
      <c r="BF763" s="12"/>
      <c r="BG763" s="12"/>
      <c r="BH763" s="12"/>
    </row>
    <row r="764" spans="1:60" ht="15.75" customHeight="1" x14ac:dyDescent="0.25">
      <c r="A764" s="48"/>
      <c r="B764" s="48"/>
      <c r="C764" s="48"/>
      <c r="D764" s="48"/>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c r="AC764" s="12"/>
      <c r="AD764" s="12"/>
      <c r="AE764" s="12"/>
      <c r="AF764" s="12"/>
      <c r="AG764" s="12"/>
      <c r="AH764" s="12"/>
      <c r="AI764" s="12"/>
      <c r="AJ764" s="12"/>
      <c r="AK764" s="12"/>
      <c r="AL764" s="12"/>
      <c r="AM764" s="12"/>
      <c r="AN764" s="12"/>
      <c r="AO764" s="12"/>
      <c r="AP764" s="12"/>
      <c r="AQ764" s="12"/>
      <c r="AR764" s="12"/>
      <c r="AS764" s="12"/>
      <c r="AT764" s="12"/>
      <c r="AU764" s="12"/>
      <c r="AV764" s="12"/>
      <c r="AW764" s="12"/>
      <c r="AX764" s="12"/>
      <c r="AY764" s="12"/>
      <c r="AZ764" s="12"/>
      <c r="BA764" s="12"/>
      <c r="BB764" s="12"/>
      <c r="BC764" s="12"/>
      <c r="BD764" s="12"/>
      <c r="BE764" s="12"/>
      <c r="BF764" s="12"/>
      <c r="BG764" s="12"/>
      <c r="BH764" s="12"/>
    </row>
    <row r="765" spans="1:60" ht="15.75" customHeight="1" x14ac:dyDescent="0.25">
      <c r="A765" s="48"/>
      <c r="B765" s="48"/>
      <c r="C765" s="48"/>
      <c r="D765" s="48"/>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c r="AC765" s="12"/>
      <c r="AD765" s="12"/>
      <c r="AE765" s="12"/>
      <c r="AF765" s="12"/>
      <c r="AG765" s="12"/>
      <c r="AH765" s="12"/>
      <c r="AI765" s="12"/>
      <c r="AJ765" s="12"/>
      <c r="AK765" s="12"/>
      <c r="AL765" s="12"/>
      <c r="AM765" s="12"/>
      <c r="AN765" s="12"/>
      <c r="AO765" s="12"/>
      <c r="AP765" s="12"/>
      <c r="AQ765" s="12"/>
      <c r="AR765" s="12"/>
      <c r="AS765" s="12"/>
      <c r="AT765" s="12"/>
      <c r="AU765" s="12"/>
      <c r="AV765" s="12"/>
      <c r="AW765" s="12"/>
      <c r="AX765" s="12"/>
      <c r="AY765" s="12"/>
      <c r="AZ765" s="12"/>
      <c r="BA765" s="12"/>
      <c r="BB765" s="12"/>
      <c r="BC765" s="12"/>
      <c r="BD765" s="12"/>
      <c r="BE765" s="12"/>
      <c r="BF765" s="12"/>
      <c r="BG765" s="12"/>
      <c r="BH765" s="12"/>
    </row>
    <row r="766" spans="1:60" ht="15.75" customHeight="1" x14ac:dyDescent="0.25">
      <c r="A766" s="48"/>
      <c r="B766" s="48"/>
      <c r="C766" s="48"/>
      <c r="D766" s="48"/>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c r="AC766" s="12"/>
      <c r="AD766" s="12"/>
      <c r="AE766" s="12"/>
      <c r="AF766" s="12"/>
      <c r="AG766" s="12"/>
      <c r="AH766" s="12"/>
      <c r="AI766" s="12"/>
      <c r="AJ766" s="12"/>
      <c r="AK766" s="12"/>
      <c r="AL766" s="12"/>
      <c r="AM766" s="12"/>
      <c r="AN766" s="12"/>
      <c r="AO766" s="12"/>
      <c r="AP766" s="12"/>
      <c r="AQ766" s="12"/>
      <c r="AR766" s="12"/>
      <c r="AS766" s="12"/>
      <c r="AT766" s="12"/>
      <c r="AU766" s="12"/>
      <c r="AV766" s="12"/>
      <c r="AW766" s="12"/>
      <c r="AX766" s="12"/>
      <c r="AY766" s="12"/>
      <c r="AZ766" s="12"/>
      <c r="BA766" s="12"/>
      <c r="BB766" s="12"/>
      <c r="BC766" s="12"/>
      <c r="BD766" s="12"/>
      <c r="BE766" s="12"/>
      <c r="BF766" s="12"/>
      <c r="BG766" s="12"/>
      <c r="BH766" s="12"/>
    </row>
    <row r="767" spans="1:60" ht="15.75" customHeight="1" x14ac:dyDescent="0.25">
      <c r="A767" s="48"/>
      <c r="B767" s="48"/>
      <c r="C767" s="48"/>
      <c r="D767" s="48"/>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c r="AC767" s="12"/>
      <c r="AD767" s="12"/>
      <c r="AE767" s="12"/>
      <c r="AF767" s="12"/>
      <c r="AG767" s="12"/>
      <c r="AH767" s="12"/>
      <c r="AI767" s="12"/>
      <c r="AJ767" s="12"/>
      <c r="AK767" s="12"/>
      <c r="AL767" s="12"/>
      <c r="AM767" s="12"/>
      <c r="AN767" s="12"/>
      <c r="AO767" s="12"/>
      <c r="AP767" s="12"/>
      <c r="AQ767" s="12"/>
      <c r="AR767" s="12"/>
      <c r="AS767" s="12"/>
      <c r="AT767" s="12"/>
      <c r="AU767" s="12"/>
      <c r="AV767" s="12"/>
      <c r="AW767" s="12"/>
      <c r="AX767" s="12"/>
      <c r="AY767" s="12"/>
      <c r="AZ767" s="12"/>
      <c r="BA767" s="12"/>
      <c r="BB767" s="12"/>
      <c r="BC767" s="12"/>
      <c r="BD767" s="12"/>
      <c r="BE767" s="12"/>
      <c r="BF767" s="12"/>
      <c r="BG767" s="12"/>
      <c r="BH767" s="12"/>
    </row>
    <row r="768" spans="1:60" ht="15.75" customHeight="1" x14ac:dyDescent="0.25">
      <c r="A768" s="48"/>
      <c r="B768" s="48"/>
      <c r="C768" s="48"/>
      <c r="D768" s="48"/>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c r="AC768" s="12"/>
      <c r="AD768" s="12"/>
      <c r="AE768" s="12"/>
      <c r="AF768" s="12"/>
      <c r="AG768" s="12"/>
      <c r="AH768" s="12"/>
      <c r="AI768" s="12"/>
      <c r="AJ768" s="12"/>
      <c r="AK768" s="12"/>
      <c r="AL768" s="12"/>
      <c r="AM768" s="12"/>
      <c r="AN768" s="12"/>
      <c r="AO768" s="12"/>
      <c r="AP768" s="12"/>
      <c r="AQ768" s="12"/>
      <c r="AR768" s="12"/>
      <c r="AS768" s="12"/>
      <c r="AT768" s="12"/>
      <c r="AU768" s="12"/>
      <c r="AV768" s="12"/>
      <c r="AW768" s="12"/>
      <c r="AX768" s="12"/>
      <c r="AY768" s="12"/>
      <c r="AZ768" s="12"/>
      <c r="BA768" s="12"/>
      <c r="BB768" s="12"/>
      <c r="BC768" s="12"/>
      <c r="BD768" s="12"/>
      <c r="BE768" s="12"/>
      <c r="BF768" s="12"/>
      <c r="BG768" s="12"/>
      <c r="BH768" s="12"/>
    </row>
    <row r="769" spans="1:60" ht="15.75" customHeight="1" x14ac:dyDescent="0.25">
      <c r="A769" s="48"/>
      <c r="B769" s="48"/>
      <c r="C769" s="48"/>
      <c r="D769" s="48"/>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c r="AC769" s="12"/>
      <c r="AD769" s="12"/>
      <c r="AE769" s="12"/>
      <c r="AF769" s="12"/>
      <c r="AG769" s="12"/>
      <c r="AH769" s="12"/>
      <c r="AI769" s="12"/>
      <c r="AJ769" s="12"/>
      <c r="AK769" s="12"/>
      <c r="AL769" s="12"/>
      <c r="AM769" s="12"/>
      <c r="AN769" s="12"/>
      <c r="AO769" s="12"/>
      <c r="AP769" s="12"/>
      <c r="AQ769" s="12"/>
      <c r="AR769" s="12"/>
      <c r="AS769" s="12"/>
      <c r="AT769" s="12"/>
      <c r="AU769" s="12"/>
      <c r="AV769" s="12"/>
      <c r="AW769" s="12"/>
      <c r="AX769" s="12"/>
      <c r="AY769" s="12"/>
      <c r="AZ769" s="12"/>
      <c r="BA769" s="12"/>
      <c r="BB769" s="12"/>
      <c r="BC769" s="12"/>
      <c r="BD769" s="12"/>
      <c r="BE769" s="12"/>
      <c r="BF769" s="12"/>
      <c r="BG769" s="12"/>
      <c r="BH769" s="12"/>
    </row>
    <row r="770" spans="1:60" ht="15.75" customHeight="1" x14ac:dyDescent="0.25">
      <c r="A770" s="48"/>
      <c r="B770" s="48"/>
      <c r="C770" s="48"/>
      <c r="D770" s="48"/>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c r="AC770" s="12"/>
      <c r="AD770" s="12"/>
      <c r="AE770" s="12"/>
      <c r="AF770" s="12"/>
      <c r="AG770" s="12"/>
      <c r="AH770" s="12"/>
      <c r="AI770" s="12"/>
      <c r="AJ770" s="12"/>
      <c r="AK770" s="12"/>
      <c r="AL770" s="12"/>
      <c r="AM770" s="12"/>
      <c r="AN770" s="12"/>
      <c r="AO770" s="12"/>
      <c r="AP770" s="12"/>
      <c r="AQ770" s="12"/>
      <c r="AR770" s="12"/>
      <c r="AS770" s="12"/>
      <c r="AT770" s="12"/>
      <c r="AU770" s="12"/>
      <c r="AV770" s="12"/>
      <c r="AW770" s="12"/>
      <c r="AX770" s="12"/>
      <c r="AY770" s="12"/>
      <c r="AZ770" s="12"/>
      <c r="BA770" s="12"/>
      <c r="BB770" s="12"/>
      <c r="BC770" s="12"/>
      <c r="BD770" s="12"/>
      <c r="BE770" s="12"/>
      <c r="BF770" s="12"/>
      <c r="BG770" s="12"/>
      <c r="BH770" s="12"/>
    </row>
    <row r="771" spans="1:60" ht="15.75" customHeight="1" x14ac:dyDescent="0.25">
      <c r="A771" s="48"/>
      <c r="B771" s="48"/>
      <c r="C771" s="48"/>
      <c r="D771" s="48"/>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c r="AC771" s="12"/>
      <c r="AD771" s="12"/>
      <c r="AE771" s="12"/>
      <c r="AF771" s="12"/>
      <c r="AG771" s="12"/>
      <c r="AH771" s="12"/>
      <c r="AI771" s="12"/>
      <c r="AJ771" s="12"/>
      <c r="AK771" s="12"/>
      <c r="AL771" s="12"/>
      <c r="AM771" s="12"/>
      <c r="AN771" s="12"/>
      <c r="AO771" s="12"/>
      <c r="AP771" s="12"/>
      <c r="AQ771" s="12"/>
      <c r="AR771" s="12"/>
      <c r="AS771" s="12"/>
      <c r="AT771" s="12"/>
      <c r="AU771" s="12"/>
      <c r="AV771" s="12"/>
      <c r="AW771" s="12"/>
      <c r="AX771" s="12"/>
      <c r="AY771" s="12"/>
      <c r="AZ771" s="12"/>
      <c r="BA771" s="12"/>
      <c r="BB771" s="12"/>
      <c r="BC771" s="12"/>
      <c r="BD771" s="12"/>
      <c r="BE771" s="12"/>
      <c r="BF771" s="12"/>
      <c r="BG771" s="12"/>
      <c r="BH771" s="12"/>
    </row>
    <row r="772" spans="1:60" ht="15.75" customHeight="1" x14ac:dyDescent="0.25">
      <c r="A772" s="48"/>
      <c r="B772" s="48"/>
      <c r="C772" s="48"/>
      <c r="D772" s="48"/>
      <c r="E772" s="12"/>
      <c r="F772" s="12"/>
      <c r="G772" s="12"/>
      <c r="H772" s="12"/>
      <c r="I772" s="12"/>
      <c r="J772" s="12"/>
      <c r="K772" s="12"/>
      <c r="L772" s="12"/>
      <c r="M772" s="12"/>
      <c r="N772" s="12"/>
      <c r="O772" s="12"/>
      <c r="P772" s="12"/>
      <c r="Q772" s="12"/>
      <c r="R772" s="12"/>
      <c r="S772" s="12"/>
      <c r="T772" s="12"/>
      <c r="U772" s="12"/>
      <c r="V772" s="12"/>
      <c r="W772" s="12"/>
      <c r="X772" s="12"/>
      <c r="Y772" s="12"/>
      <c r="Z772" s="12"/>
      <c r="AA772" s="12"/>
      <c r="AB772" s="12"/>
      <c r="AC772" s="12"/>
      <c r="AD772" s="12"/>
      <c r="AE772" s="12"/>
      <c r="AF772" s="12"/>
      <c r="AG772" s="12"/>
      <c r="AH772" s="12"/>
      <c r="AI772" s="12"/>
      <c r="AJ772" s="12"/>
      <c r="AK772" s="12"/>
      <c r="AL772" s="12"/>
      <c r="AM772" s="12"/>
      <c r="AN772" s="12"/>
      <c r="AO772" s="12"/>
      <c r="AP772" s="12"/>
      <c r="AQ772" s="12"/>
      <c r="AR772" s="12"/>
      <c r="AS772" s="12"/>
      <c r="AT772" s="12"/>
      <c r="AU772" s="12"/>
      <c r="AV772" s="12"/>
      <c r="AW772" s="12"/>
      <c r="AX772" s="12"/>
      <c r="AY772" s="12"/>
      <c r="AZ772" s="12"/>
      <c r="BA772" s="12"/>
      <c r="BB772" s="12"/>
      <c r="BC772" s="12"/>
      <c r="BD772" s="12"/>
      <c r="BE772" s="12"/>
      <c r="BF772" s="12"/>
      <c r="BG772" s="12"/>
      <c r="BH772" s="12"/>
    </row>
    <row r="773" spans="1:60" ht="15.75" customHeight="1" x14ac:dyDescent="0.25">
      <c r="A773" s="48"/>
      <c r="B773" s="48"/>
      <c r="C773" s="48"/>
      <c r="D773" s="48"/>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c r="AC773" s="12"/>
      <c r="AD773" s="12"/>
      <c r="AE773" s="12"/>
      <c r="AF773" s="12"/>
      <c r="AG773" s="12"/>
      <c r="AH773" s="12"/>
      <c r="AI773" s="12"/>
      <c r="AJ773" s="12"/>
      <c r="AK773" s="12"/>
      <c r="AL773" s="12"/>
      <c r="AM773" s="12"/>
      <c r="AN773" s="12"/>
      <c r="AO773" s="12"/>
      <c r="AP773" s="12"/>
      <c r="AQ773" s="12"/>
      <c r="AR773" s="12"/>
      <c r="AS773" s="12"/>
      <c r="AT773" s="12"/>
      <c r="AU773" s="12"/>
      <c r="AV773" s="12"/>
      <c r="AW773" s="12"/>
      <c r="AX773" s="12"/>
      <c r="AY773" s="12"/>
      <c r="AZ773" s="12"/>
      <c r="BA773" s="12"/>
      <c r="BB773" s="12"/>
      <c r="BC773" s="12"/>
      <c r="BD773" s="12"/>
      <c r="BE773" s="12"/>
      <c r="BF773" s="12"/>
      <c r="BG773" s="12"/>
      <c r="BH773" s="12"/>
    </row>
    <row r="774" spans="1:60" ht="15.75" customHeight="1" x14ac:dyDescent="0.25">
      <c r="A774" s="48"/>
      <c r="B774" s="48"/>
      <c r="C774" s="48"/>
      <c r="D774" s="48"/>
      <c r="E774" s="12"/>
      <c r="F774" s="12"/>
      <c r="G774" s="12"/>
      <c r="H774" s="12"/>
      <c r="I774" s="12"/>
      <c r="J774" s="12"/>
      <c r="K774" s="12"/>
      <c r="L774" s="12"/>
      <c r="M774" s="12"/>
      <c r="N774" s="12"/>
      <c r="O774" s="12"/>
      <c r="P774" s="12"/>
      <c r="Q774" s="12"/>
      <c r="R774" s="12"/>
      <c r="S774" s="12"/>
      <c r="T774" s="12"/>
      <c r="U774" s="12"/>
      <c r="V774" s="12"/>
      <c r="W774" s="12"/>
      <c r="X774" s="12"/>
      <c r="Y774" s="12"/>
      <c r="Z774" s="12"/>
      <c r="AA774" s="12"/>
      <c r="AB774" s="12"/>
      <c r="AC774" s="12"/>
      <c r="AD774" s="12"/>
      <c r="AE774" s="12"/>
      <c r="AF774" s="12"/>
      <c r="AG774" s="12"/>
      <c r="AH774" s="12"/>
      <c r="AI774" s="12"/>
      <c r="AJ774" s="12"/>
      <c r="AK774" s="12"/>
      <c r="AL774" s="12"/>
      <c r="AM774" s="12"/>
      <c r="AN774" s="12"/>
      <c r="AO774" s="12"/>
      <c r="AP774" s="12"/>
      <c r="AQ774" s="12"/>
      <c r="AR774" s="12"/>
      <c r="AS774" s="12"/>
      <c r="AT774" s="12"/>
      <c r="AU774" s="12"/>
      <c r="AV774" s="12"/>
      <c r="AW774" s="12"/>
      <c r="AX774" s="12"/>
      <c r="AY774" s="12"/>
      <c r="AZ774" s="12"/>
      <c r="BA774" s="12"/>
      <c r="BB774" s="12"/>
      <c r="BC774" s="12"/>
      <c r="BD774" s="12"/>
      <c r="BE774" s="12"/>
      <c r="BF774" s="12"/>
      <c r="BG774" s="12"/>
      <c r="BH774" s="12"/>
    </row>
    <row r="775" spans="1:60" ht="15.75" customHeight="1" x14ac:dyDescent="0.25">
      <c r="A775" s="48"/>
      <c r="B775" s="48"/>
      <c r="C775" s="48"/>
      <c r="D775" s="48"/>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c r="AC775" s="12"/>
      <c r="AD775" s="12"/>
      <c r="AE775" s="12"/>
      <c r="AF775" s="12"/>
      <c r="AG775" s="12"/>
      <c r="AH775" s="12"/>
      <c r="AI775" s="12"/>
      <c r="AJ775" s="12"/>
      <c r="AK775" s="12"/>
      <c r="AL775" s="12"/>
      <c r="AM775" s="12"/>
      <c r="AN775" s="12"/>
      <c r="AO775" s="12"/>
      <c r="AP775" s="12"/>
      <c r="AQ775" s="12"/>
      <c r="AR775" s="12"/>
      <c r="AS775" s="12"/>
      <c r="AT775" s="12"/>
      <c r="AU775" s="12"/>
      <c r="AV775" s="12"/>
      <c r="AW775" s="12"/>
      <c r="AX775" s="12"/>
      <c r="AY775" s="12"/>
      <c r="AZ775" s="12"/>
      <c r="BA775" s="12"/>
      <c r="BB775" s="12"/>
      <c r="BC775" s="12"/>
      <c r="BD775" s="12"/>
      <c r="BE775" s="12"/>
      <c r="BF775" s="12"/>
      <c r="BG775" s="12"/>
      <c r="BH775" s="12"/>
    </row>
    <row r="776" spans="1:60" ht="15.75" customHeight="1" x14ac:dyDescent="0.25">
      <c r="A776" s="48"/>
      <c r="B776" s="48"/>
      <c r="C776" s="48"/>
      <c r="D776" s="48"/>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c r="AC776" s="12"/>
      <c r="AD776" s="12"/>
      <c r="AE776" s="12"/>
      <c r="AF776" s="12"/>
      <c r="AG776" s="12"/>
      <c r="AH776" s="12"/>
      <c r="AI776" s="12"/>
      <c r="AJ776" s="12"/>
      <c r="AK776" s="12"/>
      <c r="AL776" s="12"/>
      <c r="AM776" s="12"/>
      <c r="AN776" s="12"/>
      <c r="AO776" s="12"/>
      <c r="AP776" s="12"/>
      <c r="AQ776" s="12"/>
      <c r="AR776" s="12"/>
      <c r="AS776" s="12"/>
      <c r="AT776" s="12"/>
      <c r="AU776" s="12"/>
      <c r="AV776" s="12"/>
      <c r="AW776" s="12"/>
      <c r="AX776" s="12"/>
      <c r="AY776" s="12"/>
      <c r="AZ776" s="12"/>
      <c r="BA776" s="12"/>
      <c r="BB776" s="12"/>
      <c r="BC776" s="12"/>
      <c r="BD776" s="12"/>
      <c r="BE776" s="12"/>
      <c r="BF776" s="12"/>
      <c r="BG776" s="12"/>
      <c r="BH776" s="12"/>
    </row>
    <row r="777" spans="1:60" ht="15.75" customHeight="1" x14ac:dyDescent="0.25">
      <c r="A777" s="48"/>
      <c r="B777" s="48"/>
      <c r="C777" s="48"/>
      <c r="D777" s="48"/>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c r="AC777" s="12"/>
      <c r="AD777" s="12"/>
      <c r="AE777" s="12"/>
      <c r="AF777" s="12"/>
      <c r="AG777" s="12"/>
      <c r="AH777" s="12"/>
      <c r="AI777" s="12"/>
      <c r="AJ777" s="12"/>
      <c r="AK777" s="12"/>
      <c r="AL777" s="12"/>
      <c r="AM777" s="12"/>
      <c r="AN777" s="12"/>
      <c r="AO777" s="12"/>
      <c r="AP777" s="12"/>
      <c r="AQ777" s="12"/>
      <c r="AR777" s="12"/>
      <c r="AS777" s="12"/>
      <c r="AT777" s="12"/>
      <c r="AU777" s="12"/>
      <c r="AV777" s="12"/>
      <c r="AW777" s="12"/>
      <c r="AX777" s="12"/>
      <c r="AY777" s="12"/>
      <c r="AZ777" s="12"/>
      <c r="BA777" s="12"/>
      <c r="BB777" s="12"/>
      <c r="BC777" s="12"/>
      <c r="BD777" s="12"/>
      <c r="BE777" s="12"/>
      <c r="BF777" s="12"/>
      <c r="BG777" s="12"/>
      <c r="BH777" s="12"/>
    </row>
    <row r="778" spans="1:60" ht="15.75" customHeight="1" x14ac:dyDescent="0.25">
      <c r="A778" s="48"/>
      <c r="B778" s="48"/>
      <c r="C778" s="48"/>
      <c r="D778" s="48"/>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c r="AC778" s="12"/>
      <c r="AD778" s="12"/>
      <c r="AE778" s="12"/>
      <c r="AF778" s="12"/>
      <c r="AG778" s="12"/>
      <c r="AH778" s="12"/>
      <c r="AI778" s="12"/>
      <c r="AJ778" s="12"/>
      <c r="AK778" s="12"/>
      <c r="AL778" s="12"/>
      <c r="AM778" s="12"/>
      <c r="AN778" s="12"/>
      <c r="AO778" s="12"/>
      <c r="AP778" s="12"/>
      <c r="AQ778" s="12"/>
      <c r="AR778" s="12"/>
      <c r="AS778" s="12"/>
      <c r="AT778" s="12"/>
      <c r="AU778" s="12"/>
      <c r="AV778" s="12"/>
      <c r="AW778" s="12"/>
      <c r="AX778" s="12"/>
      <c r="AY778" s="12"/>
      <c r="AZ778" s="12"/>
      <c r="BA778" s="12"/>
      <c r="BB778" s="12"/>
      <c r="BC778" s="12"/>
      <c r="BD778" s="12"/>
      <c r="BE778" s="12"/>
      <c r="BF778" s="12"/>
      <c r="BG778" s="12"/>
      <c r="BH778" s="12"/>
    </row>
    <row r="779" spans="1:60" ht="15.75" customHeight="1" x14ac:dyDescent="0.25">
      <c r="A779" s="48"/>
      <c r="B779" s="48"/>
      <c r="C779" s="48"/>
      <c r="D779" s="48"/>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c r="AC779" s="12"/>
      <c r="AD779" s="12"/>
      <c r="AE779" s="12"/>
      <c r="AF779" s="12"/>
      <c r="AG779" s="12"/>
      <c r="AH779" s="12"/>
      <c r="AI779" s="12"/>
      <c r="AJ779" s="12"/>
      <c r="AK779" s="12"/>
      <c r="AL779" s="12"/>
      <c r="AM779" s="12"/>
      <c r="AN779" s="12"/>
      <c r="AO779" s="12"/>
      <c r="AP779" s="12"/>
      <c r="AQ779" s="12"/>
      <c r="AR779" s="12"/>
      <c r="AS779" s="12"/>
      <c r="AT779" s="12"/>
      <c r="AU779" s="12"/>
      <c r="AV779" s="12"/>
      <c r="AW779" s="12"/>
      <c r="AX779" s="12"/>
      <c r="AY779" s="12"/>
      <c r="AZ779" s="12"/>
      <c r="BA779" s="12"/>
      <c r="BB779" s="12"/>
      <c r="BC779" s="12"/>
      <c r="BD779" s="12"/>
      <c r="BE779" s="12"/>
      <c r="BF779" s="12"/>
      <c r="BG779" s="12"/>
      <c r="BH779" s="12"/>
    </row>
    <row r="780" spans="1:60" ht="15.75" customHeight="1" x14ac:dyDescent="0.25">
      <c r="A780" s="48"/>
      <c r="B780" s="48"/>
      <c r="C780" s="48"/>
      <c r="D780" s="48"/>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c r="AC780" s="12"/>
      <c r="AD780" s="12"/>
      <c r="AE780" s="12"/>
      <c r="AF780" s="12"/>
      <c r="AG780" s="12"/>
      <c r="AH780" s="12"/>
      <c r="AI780" s="12"/>
      <c r="AJ780" s="12"/>
      <c r="AK780" s="12"/>
      <c r="AL780" s="12"/>
      <c r="AM780" s="12"/>
      <c r="AN780" s="12"/>
      <c r="AO780" s="12"/>
      <c r="AP780" s="12"/>
      <c r="AQ780" s="12"/>
      <c r="AR780" s="12"/>
      <c r="AS780" s="12"/>
      <c r="AT780" s="12"/>
      <c r="AU780" s="12"/>
      <c r="AV780" s="12"/>
      <c r="AW780" s="12"/>
      <c r="AX780" s="12"/>
      <c r="AY780" s="12"/>
      <c r="AZ780" s="12"/>
      <c r="BA780" s="12"/>
      <c r="BB780" s="12"/>
      <c r="BC780" s="12"/>
      <c r="BD780" s="12"/>
      <c r="BE780" s="12"/>
      <c r="BF780" s="12"/>
      <c r="BG780" s="12"/>
      <c r="BH780" s="12"/>
    </row>
    <row r="781" spans="1:60" ht="15.75" customHeight="1" x14ac:dyDescent="0.25">
      <c r="A781" s="48"/>
      <c r="B781" s="48"/>
      <c r="C781" s="48"/>
      <c r="D781" s="48"/>
      <c r="E781" s="12"/>
      <c r="F781" s="12"/>
      <c r="G781" s="12"/>
      <c r="H781" s="12"/>
      <c r="I781" s="12"/>
      <c r="J781" s="12"/>
      <c r="K781" s="12"/>
      <c r="L781" s="12"/>
      <c r="M781" s="12"/>
      <c r="N781" s="12"/>
      <c r="O781" s="12"/>
      <c r="P781" s="12"/>
      <c r="Q781" s="12"/>
      <c r="R781" s="12"/>
      <c r="S781" s="12"/>
      <c r="T781" s="12"/>
      <c r="U781" s="12"/>
      <c r="V781" s="12"/>
      <c r="W781" s="12"/>
      <c r="X781" s="12"/>
      <c r="Y781" s="12"/>
      <c r="Z781" s="12"/>
      <c r="AA781" s="12"/>
      <c r="AB781" s="12"/>
      <c r="AC781" s="12"/>
      <c r="AD781" s="12"/>
      <c r="AE781" s="12"/>
      <c r="AF781" s="12"/>
      <c r="AG781" s="12"/>
      <c r="AH781" s="12"/>
      <c r="AI781" s="12"/>
      <c r="AJ781" s="12"/>
      <c r="AK781" s="12"/>
      <c r="AL781" s="12"/>
      <c r="AM781" s="12"/>
      <c r="AN781" s="12"/>
      <c r="AO781" s="12"/>
      <c r="AP781" s="12"/>
      <c r="AQ781" s="12"/>
      <c r="AR781" s="12"/>
      <c r="AS781" s="12"/>
      <c r="AT781" s="12"/>
      <c r="AU781" s="12"/>
      <c r="AV781" s="12"/>
      <c r="AW781" s="12"/>
      <c r="AX781" s="12"/>
      <c r="AY781" s="12"/>
      <c r="AZ781" s="12"/>
      <c r="BA781" s="12"/>
      <c r="BB781" s="12"/>
      <c r="BC781" s="12"/>
      <c r="BD781" s="12"/>
      <c r="BE781" s="12"/>
      <c r="BF781" s="12"/>
      <c r="BG781" s="12"/>
      <c r="BH781" s="12"/>
    </row>
    <row r="782" spans="1:60" ht="15.75" customHeight="1" x14ac:dyDescent="0.25">
      <c r="A782" s="48"/>
      <c r="B782" s="48"/>
      <c r="C782" s="48"/>
      <c r="D782" s="48"/>
      <c r="E782" s="12"/>
      <c r="F782" s="12"/>
      <c r="G782" s="12"/>
      <c r="H782" s="12"/>
      <c r="I782" s="12"/>
      <c r="J782" s="12"/>
      <c r="K782" s="12"/>
      <c r="L782" s="12"/>
      <c r="M782" s="12"/>
      <c r="N782" s="12"/>
      <c r="O782" s="12"/>
      <c r="P782" s="12"/>
      <c r="Q782" s="12"/>
      <c r="R782" s="12"/>
      <c r="S782" s="12"/>
      <c r="T782" s="12"/>
      <c r="U782" s="12"/>
      <c r="V782" s="12"/>
      <c r="W782" s="12"/>
      <c r="X782" s="12"/>
      <c r="Y782" s="12"/>
      <c r="Z782" s="12"/>
      <c r="AA782" s="12"/>
      <c r="AB782" s="12"/>
      <c r="AC782" s="12"/>
      <c r="AD782" s="12"/>
      <c r="AE782" s="12"/>
      <c r="AF782" s="12"/>
      <c r="AG782" s="12"/>
      <c r="AH782" s="12"/>
      <c r="AI782" s="12"/>
      <c r="AJ782" s="12"/>
      <c r="AK782" s="12"/>
      <c r="AL782" s="12"/>
      <c r="AM782" s="12"/>
      <c r="AN782" s="12"/>
      <c r="AO782" s="12"/>
      <c r="AP782" s="12"/>
      <c r="AQ782" s="12"/>
      <c r="AR782" s="12"/>
      <c r="AS782" s="12"/>
      <c r="AT782" s="12"/>
      <c r="AU782" s="12"/>
      <c r="AV782" s="12"/>
      <c r="AW782" s="12"/>
      <c r="AX782" s="12"/>
      <c r="AY782" s="12"/>
      <c r="AZ782" s="12"/>
      <c r="BA782" s="12"/>
      <c r="BB782" s="12"/>
      <c r="BC782" s="12"/>
      <c r="BD782" s="12"/>
      <c r="BE782" s="12"/>
      <c r="BF782" s="12"/>
      <c r="BG782" s="12"/>
      <c r="BH782" s="12"/>
    </row>
    <row r="783" spans="1:60" ht="15.75" customHeight="1" x14ac:dyDescent="0.25">
      <c r="A783" s="48"/>
      <c r="B783" s="48"/>
      <c r="C783" s="48"/>
      <c r="D783" s="48"/>
      <c r="E783" s="12"/>
      <c r="F783" s="12"/>
      <c r="G783" s="12"/>
      <c r="H783" s="12"/>
      <c r="I783" s="12"/>
      <c r="J783" s="12"/>
      <c r="K783" s="12"/>
      <c r="L783" s="12"/>
      <c r="M783" s="12"/>
      <c r="N783" s="12"/>
      <c r="O783" s="12"/>
      <c r="P783" s="12"/>
      <c r="Q783" s="12"/>
      <c r="R783" s="12"/>
      <c r="S783" s="12"/>
      <c r="T783" s="12"/>
      <c r="U783" s="12"/>
      <c r="V783" s="12"/>
      <c r="W783" s="12"/>
      <c r="X783" s="12"/>
      <c r="Y783" s="12"/>
      <c r="Z783" s="12"/>
      <c r="AA783" s="12"/>
      <c r="AB783" s="12"/>
      <c r="AC783" s="12"/>
      <c r="AD783" s="12"/>
      <c r="AE783" s="12"/>
      <c r="AF783" s="12"/>
      <c r="AG783" s="12"/>
      <c r="AH783" s="12"/>
      <c r="AI783" s="12"/>
      <c r="AJ783" s="12"/>
      <c r="AK783" s="12"/>
      <c r="AL783" s="12"/>
      <c r="AM783" s="12"/>
      <c r="AN783" s="12"/>
      <c r="AO783" s="12"/>
      <c r="AP783" s="12"/>
      <c r="AQ783" s="12"/>
      <c r="AR783" s="12"/>
      <c r="AS783" s="12"/>
      <c r="AT783" s="12"/>
      <c r="AU783" s="12"/>
      <c r="AV783" s="12"/>
      <c r="AW783" s="12"/>
      <c r="AX783" s="12"/>
      <c r="AY783" s="12"/>
      <c r="AZ783" s="12"/>
      <c r="BA783" s="12"/>
      <c r="BB783" s="12"/>
      <c r="BC783" s="12"/>
      <c r="BD783" s="12"/>
      <c r="BE783" s="12"/>
      <c r="BF783" s="12"/>
      <c r="BG783" s="12"/>
      <c r="BH783" s="12"/>
    </row>
    <row r="784" spans="1:60" ht="15.75" customHeight="1" x14ac:dyDescent="0.25">
      <c r="A784" s="48"/>
      <c r="B784" s="48"/>
      <c r="C784" s="48"/>
      <c r="D784" s="48"/>
      <c r="E784" s="12"/>
      <c r="F784" s="12"/>
      <c r="G784" s="12"/>
      <c r="H784" s="12"/>
      <c r="I784" s="12"/>
      <c r="J784" s="12"/>
      <c r="K784" s="12"/>
      <c r="L784" s="12"/>
      <c r="M784" s="12"/>
      <c r="N784" s="12"/>
      <c r="O784" s="12"/>
      <c r="P784" s="12"/>
      <c r="Q784" s="12"/>
      <c r="R784" s="12"/>
      <c r="S784" s="12"/>
      <c r="T784" s="12"/>
      <c r="U784" s="12"/>
      <c r="V784" s="12"/>
      <c r="W784" s="12"/>
      <c r="X784" s="12"/>
      <c r="Y784" s="12"/>
      <c r="Z784" s="12"/>
      <c r="AA784" s="12"/>
      <c r="AB784" s="12"/>
      <c r="AC784" s="12"/>
      <c r="AD784" s="12"/>
      <c r="AE784" s="12"/>
      <c r="AF784" s="12"/>
      <c r="AG784" s="12"/>
      <c r="AH784" s="12"/>
      <c r="AI784" s="12"/>
      <c r="AJ784" s="12"/>
      <c r="AK784" s="12"/>
      <c r="AL784" s="12"/>
      <c r="AM784" s="12"/>
      <c r="AN784" s="12"/>
      <c r="AO784" s="12"/>
      <c r="AP784" s="12"/>
      <c r="AQ784" s="12"/>
      <c r="AR784" s="12"/>
      <c r="AS784" s="12"/>
      <c r="AT784" s="12"/>
      <c r="AU784" s="12"/>
      <c r="AV784" s="12"/>
      <c r="AW784" s="12"/>
      <c r="AX784" s="12"/>
      <c r="AY784" s="12"/>
      <c r="AZ784" s="12"/>
      <c r="BA784" s="12"/>
      <c r="BB784" s="12"/>
      <c r="BC784" s="12"/>
      <c r="BD784" s="12"/>
      <c r="BE784" s="12"/>
      <c r="BF784" s="12"/>
      <c r="BG784" s="12"/>
      <c r="BH784" s="12"/>
    </row>
    <row r="785" spans="1:60" ht="15.75" customHeight="1" x14ac:dyDescent="0.25">
      <c r="A785" s="48"/>
      <c r="B785" s="48"/>
      <c r="C785" s="48"/>
      <c r="D785" s="48"/>
      <c r="E785" s="12"/>
      <c r="F785" s="12"/>
      <c r="G785" s="12"/>
      <c r="H785" s="12"/>
      <c r="I785" s="12"/>
      <c r="J785" s="12"/>
      <c r="K785" s="12"/>
      <c r="L785" s="12"/>
      <c r="M785" s="12"/>
      <c r="N785" s="12"/>
      <c r="O785" s="12"/>
      <c r="P785" s="12"/>
      <c r="Q785" s="12"/>
      <c r="R785" s="12"/>
      <c r="S785" s="12"/>
      <c r="T785" s="12"/>
      <c r="U785" s="12"/>
      <c r="V785" s="12"/>
      <c r="W785" s="12"/>
      <c r="X785" s="12"/>
      <c r="Y785" s="12"/>
      <c r="Z785" s="12"/>
      <c r="AA785" s="12"/>
      <c r="AB785" s="12"/>
      <c r="AC785" s="12"/>
      <c r="AD785" s="12"/>
      <c r="AE785" s="12"/>
      <c r="AF785" s="12"/>
      <c r="AG785" s="12"/>
      <c r="AH785" s="12"/>
      <c r="AI785" s="12"/>
      <c r="AJ785" s="12"/>
      <c r="AK785" s="12"/>
      <c r="AL785" s="12"/>
      <c r="AM785" s="12"/>
      <c r="AN785" s="12"/>
      <c r="AO785" s="12"/>
      <c r="AP785" s="12"/>
      <c r="AQ785" s="12"/>
      <c r="AR785" s="12"/>
      <c r="AS785" s="12"/>
      <c r="AT785" s="12"/>
      <c r="AU785" s="12"/>
      <c r="AV785" s="12"/>
      <c r="AW785" s="12"/>
      <c r="AX785" s="12"/>
      <c r="AY785" s="12"/>
      <c r="AZ785" s="12"/>
      <c r="BA785" s="12"/>
      <c r="BB785" s="12"/>
      <c r="BC785" s="12"/>
      <c r="BD785" s="12"/>
      <c r="BE785" s="12"/>
      <c r="BF785" s="12"/>
      <c r="BG785" s="12"/>
      <c r="BH785" s="12"/>
    </row>
    <row r="786" spans="1:60" ht="15.75" customHeight="1" x14ac:dyDescent="0.25">
      <c r="A786" s="48"/>
      <c r="B786" s="48"/>
      <c r="C786" s="48"/>
      <c r="D786" s="48"/>
      <c r="E786" s="12"/>
      <c r="F786" s="12"/>
      <c r="G786" s="12"/>
      <c r="H786" s="12"/>
      <c r="I786" s="12"/>
      <c r="J786" s="12"/>
      <c r="K786" s="12"/>
      <c r="L786" s="12"/>
      <c r="M786" s="12"/>
      <c r="N786" s="12"/>
      <c r="O786" s="12"/>
      <c r="P786" s="12"/>
      <c r="Q786" s="12"/>
      <c r="R786" s="12"/>
      <c r="S786" s="12"/>
      <c r="T786" s="12"/>
      <c r="U786" s="12"/>
      <c r="V786" s="12"/>
      <c r="W786" s="12"/>
      <c r="X786" s="12"/>
      <c r="Y786" s="12"/>
      <c r="Z786" s="12"/>
      <c r="AA786" s="12"/>
      <c r="AB786" s="12"/>
      <c r="AC786" s="12"/>
      <c r="AD786" s="12"/>
      <c r="AE786" s="12"/>
      <c r="AF786" s="12"/>
      <c r="AG786" s="12"/>
      <c r="AH786" s="12"/>
      <c r="AI786" s="12"/>
      <c r="AJ786" s="12"/>
      <c r="AK786" s="12"/>
      <c r="AL786" s="12"/>
      <c r="AM786" s="12"/>
      <c r="AN786" s="12"/>
      <c r="AO786" s="12"/>
      <c r="AP786" s="12"/>
      <c r="AQ786" s="12"/>
      <c r="AR786" s="12"/>
      <c r="AS786" s="12"/>
      <c r="AT786" s="12"/>
      <c r="AU786" s="12"/>
      <c r="AV786" s="12"/>
      <c r="AW786" s="12"/>
      <c r="AX786" s="12"/>
      <c r="AY786" s="12"/>
      <c r="AZ786" s="12"/>
      <c r="BA786" s="12"/>
      <c r="BB786" s="12"/>
      <c r="BC786" s="12"/>
      <c r="BD786" s="12"/>
      <c r="BE786" s="12"/>
      <c r="BF786" s="12"/>
      <c r="BG786" s="12"/>
      <c r="BH786" s="12"/>
    </row>
    <row r="787" spans="1:60" ht="15.75" customHeight="1" x14ac:dyDescent="0.25">
      <c r="A787" s="48"/>
      <c r="B787" s="48"/>
      <c r="C787" s="48"/>
      <c r="D787" s="48"/>
      <c r="E787" s="12"/>
      <c r="F787" s="12"/>
      <c r="G787" s="12"/>
      <c r="H787" s="12"/>
      <c r="I787" s="12"/>
      <c r="J787" s="12"/>
      <c r="K787" s="12"/>
      <c r="L787" s="12"/>
      <c r="M787" s="12"/>
      <c r="N787" s="12"/>
      <c r="O787" s="12"/>
      <c r="P787" s="12"/>
      <c r="Q787" s="12"/>
      <c r="R787" s="12"/>
      <c r="S787" s="12"/>
      <c r="T787" s="12"/>
      <c r="U787" s="12"/>
      <c r="V787" s="12"/>
      <c r="W787" s="12"/>
      <c r="X787" s="12"/>
      <c r="Y787" s="12"/>
      <c r="Z787" s="12"/>
      <c r="AA787" s="12"/>
      <c r="AB787" s="12"/>
      <c r="AC787" s="12"/>
      <c r="AD787" s="12"/>
      <c r="AE787" s="12"/>
      <c r="AF787" s="12"/>
      <c r="AG787" s="12"/>
      <c r="AH787" s="12"/>
      <c r="AI787" s="12"/>
      <c r="AJ787" s="12"/>
      <c r="AK787" s="12"/>
      <c r="AL787" s="12"/>
      <c r="AM787" s="12"/>
      <c r="AN787" s="12"/>
      <c r="AO787" s="12"/>
      <c r="AP787" s="12"/>
      <c r="AQ787" s="12"/>
      <c r="AR787" s="12"/>
      <c r="AS787" s="12"/>
      <c r="AT787" s="12"/>
      <c r="AU787" s="12"/>
      <c r="AV787" s="12"/>
      <c r="AW787" s="12"/>
      <c r="AX787" s="12"/>
      <c r="AY787" s="12"/>
      <c r="AZ787" s="12"/>
      <c r="BA787" s="12"/>
      <c r="BB787" s="12"/>
      <c r="BC787" s="12"/>
      <c r="BD787" s="12"/>
      <c r="BE787" s="12"/>
      <c r="BF787" s="12"/>
      <c r="BG787" s="12"/>
      <c r="BH787" s="12"/>
    </row>
    <row r="788" spans="1:60" ht="15.75" customHeight="1" x14ac:dyDescent="0.25">
      <c r="A788" s="48"/>
      <c r="B788" s="48"/>
      <c r="C788" s="48"/>
      <c r="D788" s="48"/>
      <c r="E788" s="12"/>
      <c r="F788" s="12"/>
      <c r="G788" s="12"/>
      <c r="H788" s="12"/>
      <c r="I788" s="12"/>
      <c r="J788" s="12"/>
      <c r="K788" s="12"/>
      <c r="L788" s="12"/>
      <c r="M788" s="12"/>
      <c r="N788" s="12"/>
      <c r="O788" s="12"/>
      <c r="P788" s="12"/>
      <c r="Q788" s="12"/>
      <c r="R788" s="12"/>
      <c r="S788" s="12"/>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2"/>
      <c r="BB788" s="12"/>
      <c r="BC788" s="12"/>
      <c r="BD788" s="12"/>
      <c r="BE788" s="12"/>
      <c r="BF788" s="12"/>
      <c r="BG788" s="12"/>
      <c r="BH788" s="12"/>
    </row>
    <row r="789" spans="1:60" ht="15.75" customHeight="1" x14ac:dyDescent="0.25">
      <c r="A789" s="48"/>
      <c r="B789" s="48"/>
      <c r="C789" s="48"/>
      <c r="D789" s="48"/>
      <c r="E789" s="12"/>
      <c r="F789" s="12"/>
      <c r="G789" s="12"/>
      <c r="H789" s="12"/>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12"/>
      <c r="AR789" s="12"/>
      <c r="AS789" s="12"/>
      <c r="AT789" s="12"/>
      <c r="AU789" s="12"/>
      <c r="AV789" s="12"/>
      <c r="AW789" s="12"/>
      <c r="AX789" s="12"/>
      <c r="AY789" s="12"/>
      <c r="AZ789" s="12"/>
      <c r="BA789" s="12"/>
      <c r="BB789" s="12"/>
      <c r="BC789" s="12"/>
      <c r="BD789" s="12"/>
      <c r="BE789" s="12"/>
      <c r="BF789" s="12"/>
      <c r="BG789" s="12"/>
      <c r="BH789" s="12"/>
    </row>
    <row r="790" spans="1:60" ht="15.75" customHeight="1" x14ac:dyDescent="0.25">
      <c r="A790" s="48"/>
      <c r="B790" s="48"/>
      <c r="C790" s="48"/>
      <c r="D790" s="48"/>
      <c r="E790" s="12"/>
      <c r="F790" s="12"/>
      <c r="G790" s="12"/>
      <c r="H790" s="12"/>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2"/>
      <c r="BB790" s="12"/>
      <c r="BC790" s="12"/>
      <c r="BD790" s="12"/>
      <c r="BE790" s="12"/>
      <c r="BF790" s="12"/>
      <c r="BG790" s="12"/>
      <c r="BH790" s="12"/>
    </row>
    <row r="791" spans="1:60" ht="15.75" customHeight="1" x14ac:dyDescent="0.25">
      <c r="A791" s="48"/>
      <c r="B791" s="48"/>
      <c r="C791" s="48"/>
      <c r="D791" s="48"/>
      <c r="E791" s="12"/>
      <c r="F791" s="12"/>
      <c r="G791" s="12"/>
      <c r="H791" s="12"/>
      <c r="I791" s="12"/>
      <c r="J791" s="12"/>
      <c r="K791" s="12"/>
      <c r="L791" s="12"/>
      <c r="M791" s="12"/>
      <c r="N791" s="12"/>
      <c r="O791" s="12"/>
      <c r="P791" s="12"/>
      <c r="Q791" s="12"/>
      <c r="R791" s="12"/>
      <c r="S791" s="12"/>
      <c r="T791" s="12"/>
      <c r="U791" s="12"/>
      <c r="V791" s="12"/>
      <c r="W791" s="12"/>
      <c r="X791" s="12"/>
      <c r="Y791" s="12"/>
      <c r="Z791" s="12"/>
      <c r="AA791" s="12"/>
      <c r="AB791" s="12"/>
      <c r="AC791" s="12"/>
      <c r="AD791" s="12"/>
      <c r="AE791" s="12"/>
      <c r="AF791" s="12"/>
      <c r="AG791" s="12"/>
      <c r="AH791" s="12"/>
      <c r="AI791" s="12"/>
      <c r="AJ791" s="12"/>
      <c r="AK791" s="12"/>
      <c r="AL791" s="12"/>
      <c r="AM791" s="12"/>
      <c r="AN791" s="12"/>
      <c r="AO791" s="12"/>
      <c r="AP791" s="12"/>
      <c r="AQ791" s="12"/>
      <c r="AR791" s="12"/>
      <c r="AS791" s="12"/>
      <c r="AT791" s="12"/>
      <c r="AU791" s="12"/>
      <c r="AV791" s="12"/>
      <c r="AW791" s="12"/>
      <c r="AX791" s="12"/>
      <c r="AY791" s="12"/>
      <c r="AZ791" s="12"/>
      <c r="BA791" s="12"/>
      <c r="BB791" s="12"/>
      <c r="BC791" s="12"/>
      <c r="BD791" s="12"/>
      <c r="BE791" s="12"/>
      <c r="BF791" s="12"/>
      <c r="BG791" s="12"/>
      <c r="BH791" s="12"/>
    </row>
    <row r="792" spans="1:60" ht="15.75" customHeight="1" x14ac:dyDescent="0.25">
      <c r="A792" s="48"/>
      <c r="B792" s="48"/>
      <c r="C792" s="48"/>
      <c r="D792" s="48"/>
      <c r="E792" s="12"/>
      <c r="F792" s="12"/>
      <c r="G792" s="12"/>
      <c r="H792" s="12"/>
      <c r="I792" s="12"/>
      <c r="J792" s="12"/>
      <c r="K792" s="12"/>
      <c r="L792" s="12"/>
      <c r="M792" s="12"/>
      <c r="N792" s="12"/>
      <c r="O792" s="12"/>
      <c r="P792" s="12"/>
      <c r="Q792" s="12"/>
      <c r="R792" s="12"/>
      <c r="S792" s="12"/>
      <c r="T792" s="12"/>
      <c r="U792" s="12"/>
      <c r="V792" s="12"/>
      <c r="W792" s="12"/>
      <c r="X792" s="12"/>
      <c r="Y792" s="12"/>
      <c r="Z792" s="12"/>
      <c r="AA792" s="12"/>
      <c r="AB792" s="12"/>
      <c r="AC792" s="12"/>
      <c r="AD792" s="12"/>
      <c r="AE792" s="12"/>
      <c r="AF792" s="12"/>
      <c r="AG792" s="12"/>
      <c r="AH792" s="12"/>
      <c r="AI792" s="12"/>
      <c r="AJ792" s="12"/>
      <c r="AK792" s="12"/>
      <c r="AL792" s="12"/>
      <c r="AM792" s="12"/>
      <c r="AN792" s="12"/>
      <c r="AO792" s="12"/>
      <c r="AP792" s="12"/>
      <c r="AQ792" s="12"/>
      <c r="AR792" s="12"/>
      <c r="AS792" s="12"/>
      <c r="AT792" s="12"/>
      <c r="AU792" s="12"/>
      <c r="AV792" s="12"/>
      <c r="AW792" s="12"/>
      <c r="AX792" s="12"/>
      <c r="AY792" s="12"/>
      <c r="AZ792" s="12"/>
      <c r="BA792" s="12"/>
      <c r="BB792" s="12"/>
      <c r="BC792" s="12"/>
      <c r="BD792" s="12"/>
      <c r="BE792" s="12"/>
      <c r="BF792" s="12"/>
      <c r="BG792" s="12"/>
      <c r="BH792" s="12"/>
    </row>
    <row r="793" spans="1:60" ht="15.75" customHeight="1" x14ac:dyDescent="0.25">
      <c r="A793" s="48"/>
      <c r="B793" s="48"/>
      <c r="C793" s="48"/>
      <c r="D793" s="48"/>
      <c r="E793" s="12"/>
      <c r="F793" s="12"/>
      <c r="G793" s="12"/>
      <c r="H793" s="12"/>
      <c r="I793" s="12"/>
      <c r="J793" s="12"/>
      <c r="K793" s="12"/>
      <c r="L793" s="12"/>
      <c r="M793" s="12"/>
      <c r="N793" s="12"/>
      <c r="O793" s="12"/>
      <c r="P793" s="12"/>
      <c r="Q793" s="12"/>
      <c r="R793" s="12"/>
      <c r="S793" s="12"/>
      <c r="T793" s="12"/>
      <c r="U793" s="12"/>
      <c r="V793" s="12"/>
      <c r="W793" s="12"/>
      <c r="X793" s="12"/>
      <c r="Y793" s="12"/>
      <c r="Z793" s="12"/>
      <c r="AA793" s="12"/>
      <c r="AB793" s="12"/>
      <c r="AC793" s="12"/>
      <c r="AD793" s="12"/>
      <c r="AE793" s="12"/>
      <c r="AF793" s="12"/>
      <c r="AG793" s="12"/>
      <c r="AH793" s="12"/>
      <c r="AI793" s="12"/>
      <c r="AJ793" s="12"/>
      <c r="AK793" s="12"/>
      <c r="AL793" s="12"/>
      <c r="AM793" s="12"/>
      <c r="AN793" s="12"/>
      <c r="AO793" s="12"/>
      <c r="AP793" s="12"/>
      <c r="AQ793" s="12"/>
      <c r="AR793" s="12"/>
      <c r="AS793" s="12"/>
      <c r="AT793" s="12"/>
      <c r="AU793" s="12"/>
      <c r="AV793" s="12"/>
      <c r="AW793" s="12"/>
      <c r="AX793" s="12"/>
      <c r="AY793" s="12"/>
      <c r="AZ793" s="12"/>
      <c r="BA793" s="12"/>
      <c r="BB793" s="12"/>
      <c r="BC793" s="12"/>
      <c r="BD793" s="12"/>
      <c r="BE793" s="12"/>
      <c r="BF793" s="12"/>
      <c r="BG793" s="12"/>
      <c r="BH793" s="12"/>
    </row>
    <row r="794" spans="1:60" ht="15.75" customHeight="1" x14ac:dyDescent="0.25">
      <c r="A794" s="48"/>
      <c r="B794" s="48"/>
      <c r="C794" s="48"/>
      <c r="D794" s="48"/>
      <c r="E794" s="12"/>
      <c r="F794" s="12"/>
      <c r="G794" s="12"/>
      <c r="H794" s="12"/>
      <c r="I794" s="12"/>
      <c r="J794" s="12"/>
      <c r="K794" s="12"/>
      <c r="L794" s="12"/>
      <c r="M794" s="12"/>
      <c r="N794" s="12"/>
      <c r="O794" s="12"/>
      <c r="P794" s="12"/>
      <c r="Q794" s="12"/>
      <c r="R794" s="12"/>
      <c r="S794" s="12"/>
      <c r="T794" s="12"/>
      <c r="U794" s="12"/>
      <c r="V794" s="12"/>
      <c r="W794" s="12"/>
      <c r="X794" s="12"/>
      <c r="Y794" s="12"/>
      <c r="Z794" s="12"/>
      <c r="AA794" s="12"/>
      <c r="AB794" s="12"/>
      <c r="AC794" s="12"/>
      <c r="AD794" s="12"/>
      <c r="AE794" s="12"/>
      <c r="AF794" s="12"/>
      <c r="AG794" s="12"/>
      <c r="AH794" s="12"/>
      <c r="AI794" s="12"/>
      <c r="AJ794" s="12"/>
      <c r="AK794" s="12"/>
      <c r="AL794" s="12"/>
      <c r="AM794" s="12"/>
      <c r="AN794" s="12"/>
      <c r="AO794" s="12"/>
      <c r="AP794" s="12"/>
      <c r="AQ794" s="12"/>
      <c r="AR794" s="12"/>
      <c r="AS794" s="12"/>
      <c r="AT794" s="12"/>
      <c r="AU794" s="12"/>
      <c r="AV794" s="12"/>
      <c r="AW794" s="12"/>
      <c r="AX794" s="12"/>
      <c r="AY794" s="12"/>
      <c r="AZ794" s="12"/>
      <c r="BA794" s="12"/>
      <c r="BB794" s="12"/>
      <c r="BC794" s="12"/>
      <c r="BD794" s="12"/>
      <c r="BE794" s="12"/>
      <c r="BF794" s="12"/>
      <c r="BG794" s="12"/>
      <c r="BH794" s="12"/>
    </row>
    <row r="795" spans="1:60" ht="15.75" customHeight="1" x14ac:dyDescent="0.25">
      <c r="A795" s="48"/>
      <c r="B795" s="48"/>
      <c r="C795" s="48"/>
      <c r="D795" s="48"/>
      <c r="E795" s="12"/>
      <c r="F795" s="12"/>
      <c r="G795" s="12"/>
      <c r="H795" s="12"/>
      <c r="I795" s="12"/>
      <c r="J795" s="12"/>
      <c r="K795" s="12"/>
      <c r="L795" s="12"/>
      <c r="M795" s="12"/>
      <c r="N795" s="12"/>
      <c r="O795" s="12"/>
      <c r="P795" s="12"/>
      <c r="Q795" s="12"/>
      <c r="R795" s="12"/>
      <c r="S795" s="12"/>
      <c r="T795" s="12"/>
      <c r="U795" s="12"/>
      <c r="V795" s="12"/>
      <c r="W795" s="12"/>
      <c r="X795" s="12"/>
      <c r="Y795" s="12"/>
      <c r="Z795" s="12"/>
      <c r="AA795" s="12"/>
      <c r="AB795" s="12"/>
      <c r="AC795" s="12"/>
      <c r="AD795" s="12"/>
      <c r="AE795" s="12"/>
      <c r="AF795" s="12"/>
      <c r="AG795" s="12"/>
      <c r="AH795" s="12"/>
      <c r="AI795" s="12"/>
      <c r="AJ795" s="12"/>
      <c r="AK795" s="12"/>
      <c r="AL795" s="12"/>
      <c r="AM795" s="12"/>
      <c r="AN795" s="12"/>
      <c r="AO795" s="12"/>
      <c r="AP795" s="12"/>
      <c r="AQ795" s="12"/>
      <c r="AR795" s="12"/>
      <c r="AS795" s="12"/>
      <c r="AT795" s="12"/>
      <c r="AU795" s="12"/>
      <c r="AV795" s="12"/>
      <c r="AW795" s="12"/>
      <c r="AX795" s="12"/>
      <c r="AY795" s="12"/>
      <c r="AZ795" s="12"/>
      <c r="BA795" s="12"/>
      <c r="BB795" s="12"/>
      <c r="BC795" s="12"/>
      <c r="BD795" s="12"/>
      <c r="BE795" s="12"/>
      <c r="BF795" s="12"/>
      <c r="BG795" s="12"/>
      <c r="BH795" s="12"/>
    </row>
    <row r="796" spans="1:60" ht="15.75" customHeight="1" x14ac:dyDescent="0.25">
      <c r="A796" s="48"/>
      <c r="B796" s="48"/>
      <c r="C796" s="48"/>
      <c r="D796" s="48"/>
      <c r="E796" s="12"/>
      <c r="F796" s="12"/>
      <c r="G796" s="12"/>
      <c r="H796" s="12"/>
      <c r="I796" s="12"/>
      <c r="J796" s="12"/>
      <c r="K796" s="12"/>
      <c r="L796" s="12"/>
      <c r="M796" s="12"/>
      <c r="N796" s="12"/>
      <c r="O796" s="12"/>
      <c r="P796" s="12"/>
      <c r="Q796" s="12"/>
      <c r="R796" s="12"/>
      <c r="S796" s="12"/>
      <c r="T796" s="12"/>
      <c r="U796" s="12"/>
      <c r="V796" s="12"/>
      <c r="W796" s="12"/>
      <c r="X796" s="12"/>
      <c r="Y796" s="12"/>
      <c r="Z796" s="12"/>
      <c r="AA796" s="12"/>
      <c r="AB796" s="12"/>
      <c r="AC796" s="12"/>
      <c r="AD796" s="12"/>
      <c r="AE796" s="12"/>
      <c r="AF796" s="12"/>
      <c r="AG796" s="12"/>
      <c r="AH796" s="12"/>
      <c r="AI796" s="12"/>
      <c r="AJ796" s="12"/>
      <c r="AK796" s="12"/>
      <c r="AL796" s="12"/>
      <c r="AM796" s="12"/>
      <c r="AN796" s="12"/>
      <c r="AO796" s="12"/>
      <c r="AP796" s="12"/>
      <c r="AQ796" s="12"/>
      <c r="AR796" s="12"/>
      <c r="AS796" s="12"/>
      <c r="AT796" s="12"/>
      <c r="AU796" s="12"/>
      <c r="AV796" s="12"/>
      <c r="AW796" s="12"/>
      <c r="AX796" s="12"/>
      <c r="AY796" s="12"/>
      <c r="AZ796" s="12"/>
      <c r="BA796" s="12"/>
      <c r="BB796" s="12"/>
      <c r="BC796" s="12"/>
      <c r="BD796" s="12"/>
      <c r="BE796" s="12"/>
      <c r="BF796" s="12"/>
      <c r="BG796" s="12"/>
      <c r="BH796" s="12"/>
    </row>
    <row r="797" spans="1:60" ht="15.75" customHeight="1" x14ac:dyDescent="0.25">
      <c r="A797" s="48"/>
      <c r="B797" s="48"/>
      <c r="C797" s="48"/>
      <c r="D797" s="48"/>
      <c r="E797" s="12"/>
      <c r="F797" s="12"/>
      <c r="G797" s="12"/>
      <c r="H797" s="12"/>
      <c r="I797" s="12"/>
      <c r="J797" s="12"/>
      <c r="K797" s="12"/>
      <c r="L797" s="12"/>
      <c r="M797" s="12"/>
      <c r="N797" s="12"/>
      <c r="O797" s="12"/>
      <c r="P797" s="12"/>
      <c r="Q797" s="12"/>
      <c r="R797" s="12"/>
      <c r="S797" s="12"/>
      <c r="T797" s="12"/>
      <c r="U797" s="12"/>
      <c r="V797" s="12"/>
      <c r="W797" s="12"/>
      <c r="X797" s="12"/>
      <c r="Y797" s="12"/>
      <c r="Z797" s="12"/>
      <c r="AA797" s="12"/>
      <c r="AB797" s="12"/>
      <c r="AC797" s="12"/>
      <c r="AD797" s="12"/>
      <c r="AE797" s="12"/>
      <c r="AF797" s="12"/>
      <c r="AG797" s="12"/>
      <c r="AH797" s="12"/>
      <c r="AI797" s="12"/>
      <c r="AJ797" s="12"/>
      <c r="AK797" s="12"/>
      <c r="AL797" s="12"/>
      <c r="AM797" s="12"/>
      <c r="AN797" s="12"/>
      <c r="AO797" s="12"/>
      <c r="AP797" s="12"/>
      <c r="AQ797" s="12"/>
      <c r="AR797" s="12"/>
      <c r="AS797" s="12"/>
      <c r="AT797" s="12"/>
      <c r="AU797" s="12"/>
      <c r="AV797" s="12"/>
      <c r="AW797" s="12"/>
      <c r="AX797" s="12"/>
      <c r="AY797" s="12"/>
      <c r="AZ797" s="12"/>
      <c r="BA797" s="12"/>
      <c r="BB797" s="12"/>
      <c r="BC797" s="12"/>
      <c r="BD797" s="12"/>
      <c r="BE797" s="12"/>
      <c r="BF797" s="12"/>
      <c r="BG797" s="12"/>
      <c r="BH797" s="12"/>
    </row>
    <row r="798" spans="1:60" ht="15.75" customHeight="1" x14ac:dyDescent="0.25">
      <c r="A798" s="48"/>
      <c r="B798" s="48"/>
      <c r="C798" s="48"/>
      <c r="D798" s="48"/>
      <c r="E798" s="12"/>
      <c r="F798" s="12"/>
      <c r="G798" s="12"/>
      <c r="H798" s="12"/>
      <c r="I798" s="12"/>
      <c r="J798" s="12"/>
      <c r="K798" s="12"/>
      <c r="L798" s="12"/>
      <c r="M798" s="12"/>
      <c r="N798" s="12"/>
      <c r="O798" s="12"/>
      <c r="P798" s="12"/>
      <c r="Q798" s="12"/>
      <c r="R798" s="12"/>
      <c r="S798" s="12"/>
      <c r="T798" s="12"/>
      <c r="U798" s="12"/>
      <c r="V798" s="12"/>
      <c r="W798" s="12"/>
      <c r="X798" s="12"/>
      <c r="Y798" s="12"/>
      <c r="Z798" s="12"/>
      <c r="AA798" s="12"/>
      <c r="AB798" s="12"/>
      <c r="AC798" s="12"/>
      <c r="AD798" s="12"/>
      <c r="AE798" s="12"/>
      <c r="AF798" s="12"/>
      <c r="AG798" s="12"/>
      <c r="AH798" s="12"/>
      <c r="AI798" s="12"/>
      <c r="AJ798" s="12"/>
      <c r="AK798" s="12"/>
      <c r="AL798" s="12"/>
      <c r="AM798" s="12"/>
      <c r="AN798" s="12"/>
      <c r="AO798" s="12"/>
      <c r="AP798" s="12"/>
      <c r="AQ798" s="12"/>
      <c r="AR798" s="12"/>
      <c r="AS798" s="12"/>
      <c r="AT798" s="12"/>
      <c r="AU798" s="12"/>
      <c r="AV798" s="12"/>
      <c r="AW798" s="12"/>
      <c r="AX798" s="12"/>
      <c r="AY798" s="12"/>
      <c r="AZ798" s="12"/>
      <c r="BA798" s="12"/>
      <c r="BB798" s="12"/>
      <c r="BC798" s="12"/>
      <c r="BD798" s="12"/>
      <c r="BE798" s="12"/>
      <c r="BF798" s="12"/>
      <c r="BG798" s="12"/>
      <c r="BH798" s="12"/>
    </row>
    <row r="799" spans="1:60" ht="15.75" customHeight="1" x14ac:dyDescent="0.25">
      <c r="A799" s="48"/>
      <c r="B799" s="48"/>
      <c r="C799" s="48"/>
      <c r="D799" s="48"/>
      <c r="E799" s="12"/>
      <c r="F799" s="12"/>
      <c r="G799" s="12"/>
      <c r="H799" s="12"/>
      <c r="I799" s="12"/>
      <c r="J799" s="12"/>
      <c r="K799" s="12"/>
      <c r="L799" s="12"/>
      <c r="M799" s="12"/>
      <c r="N799" s="12"/>
      <c r="O799" s="12"/>
      <c r="P799" s="12"/>
      <c r="Q799" s="12"/>
      <c r="R799" s="12"/>
      <c r="S799" s="12"/>
      <c r="T799" s="12"/>
      <c r="U799" s="12"/>
      <c r="V799" s="12"/>
      <c r="W799" s="12"/>
      <c r="X799" s="12"/>
      <c r="Y799" s="12"/>
      <c r="Z799" s="12"/>
      <c r="AA799" s="12"/>
      <c r="AB799" s="12"/>
      <c r="AC799" s="12"/>
      <c r="AD799" s="12"/>
      <c r="AE799" s="12"/>
      <c r="AF799" s="12"/>
      <c r="AG799" s="12"/>
      <c r="AH799" s="12"/>
      <c r="AI799" s="12"/>
      <c r="AJ799" s="12"/>
      <c r="AK799" s="12"/>
      <c r="AL799" s="12"/>
      <c r="AM799" s="12"/>
      <c r="AN799" s="12"/>
      <c r="AO799" s="12"/>
      <c r="AP799" s="12"/>
      <c r="AQ799" s="12"/>
      <c r="AR799" s="12"/>
      <c r="AS799" s="12"/>
      <c r="AT799" s="12"/>
      <c r="AU799" s="12"/>
      <c r="AV799" s="12"/>
      <c r="AW799" s="12"/>
      <c r="AX799" s="12"/>
      <c r="AY799" s="12"/>
      <c r="AZ799" s="12"/>
      <c r="BA799" s="12"/>
      <c r="BB799" s="12"/>
      <c r="BC799" s="12"/>
      <c r="BD799" s="12"/>
      <c r="BE799" s="12"/>
      <c r="BF799" s="12"/>
      <c r="BG799" s="12"/>
      <c r="BH799" s="12"/>
    </row>
    <row r="800" spans="1:60" ht="15.75" customHeight="1" x14ac:dyDescent="0.25">
      <c r="A800" s="48"/>
      <c r="B800" s="48"/>
      <c r="C800" s="48"/>
      <c r="D800" s="48"/>
      <c r="E800" s="12"/>
      <c r="F800" s="12"/>
      <c r="G800" s="12"/>
      <c r="H800" s="12"/>
      <c r="I800" s="12"/>
      <c r="J800" s="12"/>
      <c r="K800" s="12"/>
      <c r="L800" s="12"/>
      <c r="M800" s="12"/>
      <c r="N800" s="12"/>
      <c r="O800" s="12"/>
      <c r="P800" s="12"/>
      <c r="Q800" s="12"/>
      <c r="R800" s="12"/>
      <c r="S800" s="12"/>
      <c r="T800" s="12"/>
      <c r="U800" s="12"/>
      <c r="V800" s="12"/>
      <c r="W800" s="12"/>
      <c r="X800" s="12"/>
      <c r="Y800" s="12"/>
      <c r="Z800" s="12"/>
      <c r="AA800" s="12"/>
      <c r="AB800" s="12"/>
      <c r="AC800" s="12"/>
      <c r="AD800" s="12"/>
      <c r="AE800" s="12"/>
      <c r="AF800" s="12"/>
      <c r="AG800" s="12"/>
      <c r="AH800" s="12"/>
      <c r="AI800" s="12"/>
      <c r="AJ800" s="12"/>
      <c r="AK800" s="12"/>
      <c r="AL800" s="12"/>
      <c r="AM800" s="12"/>
      <c r="AN800" s="12"/>
      <c r="AO800" s="12"/>
      <c r="AP800" s="12"/>
      <c r="AQ800" s="12"/>
      <c r="AR800" s="12"/>
      <c r="AS800" s="12"/>
      <c r="AT800" s="12"/>
      <c r="AU800" s="12"/>
      <c r="AV800" s="12"/>
      <c r="AW800" s="12"/>
      <c r="AX800" s="12"/>
      <c r="AY800" s="12"/>
      <c r="AZ800" s="12"/>
      <c r="BA800" s="12"/>
      <c r="BB800" s="12"/>
      <c r="BC800" s="12"/>
      <c r="BD800" s="12"/>
      <c r="BE800" s="12"/>
      <c r="BF800" s="12"/>
      <c r="BG800" s="12"/>
      <c r="BH800" s="12"/>
    </row>
    <row r="801" spans="1:60" ht="15.75" customHeight="1" x14ac:dyDescent="0.25">
      <c r="A801" s="48"/>
      <c r="B801" s="48"/>
      <c r="C801" s="48"/>
      <c r="D801" s="48"/>
      <c r="E801" s="12"/>
      <c r="F801" s="12"/>
      <c r="G801" s="12"/>
      <c r="H801" s="12"/>
      <c r="I801" s="12"/>
      <c r="J801" s="12"/>
      <c r="K801" s="12"/>
      <c r="L801" s="12"/>
      <c r="M801" s="12"/>
      <c r="N801" s="12"/>
      <c r="O801" s="12"/>
      <c r="P801" s="12"/>
      <c r="Q801" s="12"/>
      <c r="R801" s="12"/>
      <c r="S801" s="12"/>
      <c r="T801" s="12"/>
      <c r="U801" s="12"/>
      <c r="V801" s="12"/>
      <c r="W801" s="12"/>
      <c r="X801" s="12"/>
      <c r="Y801" s="12"/>
      <c r="Z801" s="12"/>
      <c r="AA801" s="12"/>
      <c r="AB801" s="12"/>
      <c r="AC801" s="12"/>
      <c r="AD801" s="12"/>
      <c r="AE801" s="12"/>
      <c r="AF801" s="12"/>
      <c r="AG801" s="12"/>
      <c r="AH801" s="12"/>
      <c r="AI801" s="12"/>
      <c r="AJ801" s="12"/>
      <c r="AK801" s="12"/>
      <c r="AL801" s="12"/>
      <c r="AM801" s="12"/>
      <c r="AN801" s="12"/>
      <c r="AO801" s="12"/>
      <c r="AP801" s="12"/>
      <c r="AQ801" s="12"/>
      <c r="AR801" s="12"/>
      <c r="AS801" s="12"/>
      <c r="AT801" s="12"/>
      <c r="AU801" s="12"/>
      <c r="AV801" s="12"/>
      <c r="AW801" s="12"/>
      <c r="AX801" s="12"/>
      <c r="AY801" s="12"/>
      <c r="AZ801" s="12"/>
      <c r="BA801" s="12"/>
      <c r="BB801" s="12"/>
      <c r="BC801" s="12"/>
      <c r="BD801" s="12"/>
      <c r="BE801" s="12"/>
      <c r="BF801" s="12"/>
      <c r="BG801" s="12"/>
      <c r="BH801" s="12"/>
    </row>
    <row r="802" spans="1:60" ht="15.75" customHeight="1" x14ac:dyDescent="0.25">
      <c r="A802" s="48"/>
      <c r="B802" s="48"/>
      <c r="C802" s="48"/>
      <c r="D802" s="48"/>
      <c r="E802" s="12"/>
      <c r="F802" s="12"/>
      <c r="G802" s="12"/>
      <c r="H802" s="12"/>
      <c r="I802" s="12"/>
      <c r="J802" s="12"/>
      <c r="K802" s="12"/>
      <c r="L802" s="12"/>
      <c r="M802" s="12"/>
      <c r="N802" s="12"/>
      <c r="O802" s="12"/>
      <c r="P802" s="12"/>
      <c r="Q802" s="12"/>
      <c r="R802" s="12"/>
      <c r="S802" s="12"/>
      <c r="T802" s="12"/>
      <c r="U802" s="12"/>
      <c r="V802" s="12"/>
      <c r="W802" s="12"/>
      <c r="X802" s="12"/>
      <c r="Y802" s="12"/>
      <c r="Z802" s="12"/>
      <c r="AA802" s="12"/>
      <c r="AB802" s="12"/>
      <c r="AC802" s="12"/>
      <c r="AD802" s="12"/>
      <c r="AE802" s="12"/>
      <c r="AF802" s="12"/>
      <c r="AG802" s="12"/>
      <c r="AH802" s="12"/>
      <c r="AI802" s="12"/>
      <c r="AJ802" s="12"/>
      <c r="AK802" s="12"/>
      <c r="AL802" s="12"/>
      <c r="AM802" s="12"/>
      <c r="AN802" s="12"/>
      <c r="AO802" s="12"/>
      <c r="AP802" s="12"/>
      <c r="AQ802" s="12"/>
      <c r="AR802" s="12"/>
      <c r="AS802" s="12"/>
      <c r="AT802" s="12"/>
      <c r="AU802" s="12"/>
      <c r="AV802" s="12"/>
      <c r="AW802" s="12"/>
      <c r="AX802" s="12"/>
      <c r="AY802" s="12"/>
      <c r="AZ802" s="12"/>
      <c r="BA802" s="12"/>
      <c r="BB802" s="12"/>
      <c r="BC802" s="12"/>
      <c r="BD802" s="12"/>
      <c r="BE802" s="12"/>
      <c r="BF802" s="12"/>
      <c r="BG802" s="12"/>
      <c r="BH802" s="12"/>
    </row>
    <row r="803" spans="1:60" ht="15.75" customHeight="1" x14ac:dyDescent="0.25">
      <c r="A803" s="48"/>
      <c r="B803" s="48"/>
      <c r="C803" s="48"/>
      <c r="D803" s="48"/>
      <c r="E803" s="12"/>
      <c r="F803" s="12"/>
      <c r="G803" s="12"/>
      <c r="H803" s="12"/>
      <c r="I803" s="12"/>
      <c r="J803" s="12"/>
      <c r="K803" s="12"/>
      <c r="L803" s="12"/>
      <c r="M803" s="12"/>
      <c r="N803" s="12"/>
      <c r="O803" s="12"/>
      <c r="P803" s="12"/>
      <c r="Q803" s="12"/>
      <c r="R803" s="12"/>
      <c r="S803" s="12"/>
      <c r="T803" s="12"/>
      <c r="U803" s="12"/>
      <c r="V803" s="12"/>
      <c r="W803" s="12"/>
      <c r="X803" s="12"/>
      <c r="Y803" s="12"/>
      <c r="Z803" s="12"/>
      <c r="AA803" s="12"/>
      <c r="AB803" s="12"/>
      <c r="AC803" s="12"/>
      <c r="AD803" s="12"/>
      <c r="AE803" s="12"/>
      <c r="AF803" s="12"/>
      <c r="AG803" s="12"/>
      <c r="AH803" s="12"/>
      <c r="AI803" s="12"/>
      <c r="AJ803" s="12"/>
      <c r="AK803" s="12"/>
      <c r="AL803" s="12"/>
      <c r="AM803" s="12"/>
      <c r="AN803" s="12"/>
      <c r="AO803" s="12"/>
      <c r="AP803" s="12"/>
      <c r="AQ803" s="12"/>
      <c r="AR803" s="12"/>
      <c r="AS803" s="12"/>
      <c r="AT803" s="12"/>
      <c r="AU803" s="12"/>
      <c r="AV803" s="12"/>
      <c r="AW803" s="12"/>
      <c r="AX803" s="12"/>
      <c r="AY803" s="12"/>
      <c r="AZ803" s="12"/>
      <c r="BA803" s="12"/>
      <c r="BB803" s="12"/>
      <c r="BC803" s="12"/>
      <c r="BD803" s="12"/>
      <c r="BE803" s="12"/>
      <c r="BF803" s="12"/>
      <c r="BG803" s="12"/>
      <c r="BH803" s="12"/>
    </row>
    <row r="804" spans="1:60" ht="15.75" customHeight="1" x14ac:dyDescent="0.25">
      <c r="A804" s="48"/>
      <c r="B804" s="48"/>
      <c r="C804" s="48"/>
      <c r="D804" s="48"/>
      <c r="E804" s="12"/>
      <c r="F804" s="12"/>
      <c r="G804" s="12"/>
      <c r="H804" s="12"/>
      <c r="I804" s="12"/>
      <c r="J804" s="12"/>
      <c r="K804" s="12"/>
      <c r="L804" s="12"/>
      <c r="M804" s="12"/>
      <c r="N804" s="12"/>
      <c r="O804" s="12"/>
      <c r="P804" s="12"/>
      <c r="Q804" s="12"/>
      <c r="R804" s="12"/>
      <c r="S804" s="12"/>
      <c r="T804" s="12"/>
      <c r="U804" s="12"/>
      <c r="V804" s="12"/>
      <c r="W804" s="12"/>
      <c r="X804" s="12"/>
      <c r="Y804" s="12"/>
      <c r="Z804" s="12"/>
      <c r="AA804" s="12"/>
      <c r="AB804" s="12"/>
      <c r="AC804" s="12"/>
      <c r="AD804" s="12"/>
      <c r="AE804" s="12"/>
      <c r="AF804" s="12"/>
      <c r="AG804" s="12"/>
      <c r="AH804" s="12"/>
      <c r="AI804" s="12"/>
      <c r="AJ804" s="12"/>
      <c r="AK804" s="12"/>
      <c r="AL804" s="12"/>
      <c r="AM804" s="12"/>
      <c r="AN804" s="12"/>
      <c r="AO804" s="12"/>
      <c r="AP804" s="12"/>
      <c r="AQ804" s="12"/>
      <c r="AR804" s="12"/>
      <c r="AS804" s="12"/>
      <c r="AT804" s="12"/>
      <c r="AU804" s="12"/>
      <c r="AV804" s="12"/>
      <c r="AW804" s="12"/>
      <c r="AX804" s="12"/>
      <c r="AY804" s="12"/>
      <c r="AZ804" s="12"/>
      <c r="BA804" s="12"/>
      <c r="BB804" s="12"/>
      <c r="BC804" s="12"/>
      <c r="BD804" s="12"/>
      <c r="BE804" s="12"/>
      <c r="BF804" s="12"/>
      <c r="BG804" s="12"/>
      <c r="BH804" s="12"/>
    </row>
    <row r="805" spans="1:60" ht="15.75" customHeight="1" x14ac:dyDescent="0.25">
      <c r="A805" s="48"/>
      <c r="B805" s="48"/>
      <c r="C805" s="48"/>
      <c r="D805" s="48"/>
      <c r="E805" s="12"/>
      <c r="F805" s="12"/>
      <c r="G805" s="12"/>
      <c r="H805" s="12"/>
      <c r="I805" s="12"/>
      <c r="J805" s="12"/>
      <c r="K805" s="12"/>
      <c r="L805" s="12"/>
      <c r="M805" s="12"/>
      <c r="N805" s="12"/>
      <c r="O805" s="12"/>
      <c r="P805" s="12"/>
      <c r="Q805" s="12"/>
      <c r="R805" s="12"/>
      <c r="S805" s="12"/>
      <c r="T805" s="12"/>
      <c r="U805" s="12"/>
      <c r="V805" s="12"/>
      <c r="W805" s="12"/>
      <c r="X805" s="12"/>
      <c r="Y805" s="12"/>
      <c r="Z805" s="12"/>
      <c r="AA805" s="12"/>
      <c r="AB805" s="12"/>
      <c r="AC805" s="12"/>
      <c r="AD805" s="12"/>
      <c r="AE805" s="12"/>
      <c r="AF805" s="12"/>
      <c r="AG805" s="12"/>
      <c r="AH805" s="12"/>
      <c r="AI805" s="12"/>
      <c r="AJ805" s="12"/>
      <c r="AK805" s="12"/>
      <c r="AL805" s="12"/>
      <c r="AM805" s="12"/>
      <c r="AN805" s="12"/>
      <c r="AO805" s="12"/>
      <c r="AP805" s="12"/>
      <c r="AQ805" s="12"/>
      <c r="AR805" s="12"/>
      <c r="AS805" s="12"/>
      <c r="AT805" s="12"/>
      <c r="AU805" s="12"/>
      <c r="AV805" s="12"/>
      <c r="AW805" s="12"/>
      <c r="AX805" s="12"/>
      <c r="AY805" s="12"/>
      <c r="AZ805" s="12"/>
      <c r="BA805" s="12"/>
      <c r="BB805" s="12"/>
      <c r="BC805" s="12"/>
      <c r="BD805" s="12"/>
      <c r="BE805" s="12"/>
      <c r="BF805" s="12"/>
      <c r="BG805" s="12"/>
      <c r="BH805" s="12"/>
    </row>
    <row r="806" spans="1:60" ht="15.75" customHeight="1" x14ac:dyDescent="0.25">
      <c r="A806" s="48"/>
      <c r="B806" s="48"/>
      <c r="C806" s="48"/>
      <c r="D806" s="48"/>
      <c r="E806" s="12"/>
      <c r="F806" s="12"/>
      <c r="G806" s="12"/>
      <c r="H806" s="12"/>
      <c r="I806" s="12"/>
      <c r="J806" s="12"/>
      <c r="K806" s="12"/>
      <c r="L806" s="12"/>
      <c r="M806" s="12"/>
      <c r="N806" s="12"/>
      <c r="O806" s="12"/>
      <c r="P806" s="12"/>
      <c r="Q806" s="12"/>
      <c r="R806" s="12"/>
      <c r="S806" s="12"/>
      <c r="T806" s="12"/>
      <c r="U806" s="12"/>
      <c r="V806" s="12"/>
      <c r="W806" s="12"/>
      <c r="X806" s="12"/>
      <c r="Y806" s="12"/>
      <c r="Z806" s="12"/>
      <c r="AA806" s="12"/>
      <c r="AB806" s="12"/>
      <c r="AC806" s="12"/>
      <c r="AD806" s="12"/>
      <c r="AE806" s="12"/>
      <c r="AF806" s="12"/>
      <c r="AG806" s="12"/>
      <c r="AH806" s="12"/>
      <c r="AI806" s="12"/>
      <c r="AJ806" s="12"/>
      <c r="AK806" s="12"/>
      <c r="AL806" s="12"/>
      <c r="AM806" s="12"/>
      <c r="AN806" s="12"/>
      <c r="AO806" s="12"/>
      <c r="AP806" s="12"/>
      <c r="AQ806" s="12"/>
      <c r="AR806" s="12"/>
      <c r="AS806" s="12"/>
      <c r="AT806" s="12"/>
      <c r="AU806" s="12"/>
      <c r="AV806" s="12"/>
      <c r="AW806" s="12"/>
      <c r="AX806" s="12"/>
      <c r="AY806" s="12"/>
      <c r="AZ806" s="12"/>
      <c r="BA806" s="12"/>
      <c r="BB806" s="12"/>
      <c r="BC806" s="12"/>
      <c r="BD806" s="12"/>
      <c r="BE806" s="12"/>
      <c r="BF806" s="12"/>
      <c r="BG806" s="12"/>
      <c r="BH806" s="12"/>
    </row>
    <row r="807" spans="1:60" ht="15.75" customHeight="1" x14ac:dyDescent="0.25">
      <c r="A807" s="48"/>
      <c r="B807" s="48"/>
      <c r="C807" s="48"/>
      <c r="D807" s="48"/>
      <c r="E807" s="12"/>
      <c r="F807" s="12"/>
      <c r="G807" s="12"/>
      <c r="H807" s="12"/>
      <c r="I807" s="12"/>
      <c r="J807" s="12"/>
      <c r="K807" s="12"/>
      <c r="L807" s="12"/>
      <c r="M807" s="12"/>
      <c r="N807" s="12"/>
      <c r="O807" s="12"/>
      <c r="P807" s="12"/>
      <c r="Q807" s="12"/>
      <c r="R807" s="12"/>
      <c r="S807" s="12"/>
      <c r="T807" s="12"/>
      <c r="U807" s="12"/>
      <c r="V807" s="12"/>
      <c r="W807" s="12"/>
      <c r="X807" s="12"/>
      <c r="Y807" s="12"/>
      <c r="Z807" s="12"/>
      <c r="AA807" s="12"/>
      <c r="AB807" s="12"/>
      <c r="AC807" s="12"/>
      <c r="AD807" s="12"/>
      <c r="AE807" s="12"/>
      <c r="AF807" s="12"/>
      <c r="AG807" s="12"/>
      <c r="AH807" s="12"/>
      <c r="AI807" s="12"/>
      <c r="AJ807" s="12"/>
      <c r="AK807" s="12"/>
      <c r="AL807" s="12"/>
      <c r="AM807" s="12"/>
      <c r="AN807" s="12"/>
      <c r="AO807" s="12"/>
      <c r="AP807" s="12"/>
      <c r="AQ807" s="12"/>
      <c r="AR807" s="12"/>
      <c r="AS807" s="12"/>
      <c r="AT807" s="12"/>
      <c r="AU807" s="12"/>
      <c r="AV807" s="12"/>
      <c r="AW807" s="12"/>
      <c r="AX807" s="12"/>
      <c r="AY807" s="12"/>
      <c r="AZ807" s="12"/>
      <c r="BA807" s="12"/>
      <c r="BB807" s="12"/>
      <c r="BC807" s="12"/>
      <c r="BD807" s="12"/>
      <c r="BE807" s="12"/>
      <c r="BF807" s="12"/>
      <c r="BG807" s="12"/>
      <c r="BH807" s="12"/>
    </row>
    <row r="808" spans="1:60" ht="15.75" customHeight="1" x14ac:dyDescent="0.25">
      <c r="A808" s="48"/>
      <c r="B808" s="48"/>
      <c r="C808" s="48"/>
      <c r="D808" s="48"/>
      <c r="E808" s="12"/>
      <c r="F808" s="12"/>
      <c r="G808" s="12"/>
      <c r="H808" s="12"/>
      <c r="I808" s="12"/>
      <c r="J808" s="12"/>
      <c r="K808" s="12"/>
      <c r="L808" s="12"/>
      <c r="M808" s="12"/>
      <c r="N808" s="12"/>
      <c r="O808" s="12"/>
      <c r="P808" s="12"/>
      <c r="Q808" s="12"/>
      <c r="R808" s="12"/>
      <c r="S808" s="12"/>
      <c r="T808" s="12"/>
      <c r="U808" s="12"/>
      <c r="V808" s="12"/>
      <c r="W808" s="12"/>
      <c r="X808" s="12"/>
      <c r="Y808" s="12"/>
      <c r="Z808" s="12"/>
      <c r="AA808" s="12"/>
      <c r="AB808" s="12"/>
      <c r="AC808" s="12"/>
      <c r="AD808" s="12"/>
      <c r="AE808" s="12"/>
      <c r="AF808" s="12"/>
      <c r="AG808" s="12"/>
      <c r="AH808" s="12"/>
      <c r="AI808" s="12"/>
      <c r="AJ808" s="12"/>
      <c r="AK808" s="12"/>
      <c r="AL808" s="12"/>
      <c r="AM808" s="12"/>
      <c r="AN808" s="12"/>
      <c r="AO808" s="12"/>
      <c r="AP808" s="12"/>
      <c r="AQ808" s="12"/>
      <c r="AR808" s="12"/>
      <c r="AS808" s="12"/>
      <c r="AT808" s="12"/>
      <c r="AU808" s="12"/>
      <c r="AV808" s="12"/>
      <c r="AW808" s="12"/>
      <c r="AX808" s="12"/>
      <c r="AY808" s="12"/>
      <c r="AZ808" s="12"/>
      <c r="BA808" s="12"/>
      <c r="BB808" s="12"/>
      <c r="BC808" s="12"/>
      <c r="BD808" s="12"/>
      <c r="BE808" s="12"/>
      <c r="BF808" s="12"/>
      <c r="BG808" s="12"/>
      <c r="BH808" s="12"/>
    </row>
    <row r="809" spans="1:60" ht="15.75" customHeight="1" x14ac:dyDescent="0.25">
      <c r="A809" s="48"/>
      <c r="B809" s="48"/>
      <c r="C809" s="48"/>
      <c r="D809" s="48"/>
      <c r="E809" s="12"/>
      <c r="F809" s="12"/>
      <c r="G809" s="12"/>
      <c r="H809" s="12"/>
      <c r="I809" s="12"/>
      <c r="J809" s="12"/>
      <c r="K809" s="12"/>
      <c r="L809" s="12"/>
      <c r="M809" s="12"/>
      <c r="N809" s="12"/>
      <c r="O809" s="12"/>
      <c r="P809" s="12"/>
      <c r="Q809" s="12"/>
      <c r="R809" s="12"/>
      <c r="S809" s="12"/>
      <c r="T809" s="12"/>
      <c r="U809" s="12"/>
      <c r="V809" s="12"/>
      <c r="W809" s="12"/>
      <c r="X809" s="12"/>
      <c r="Y809" s="12"/>
      <c r="Z809" s="12"/>
      <c r="AA809" s="12"/>
      <c r="AB809" s="12"/>
      <c r="AC809" s="12"/>
      <c r="AD809" s="12"/>
      <c r="AE809" s="12"/>
      <c r="AF809" s="12"/>
      <c r="AG809" s="12"/>
      <c r="AH809" s="12"/>
      <c r="AI809" s="12"/>
      <c r="AJ809" s="12"/>
      <c r="AK809" s="12"/>
      <c r="AL809" s="12"/>
      <c r="AM809" s="12"/>
      <c r="AN809" s="12"/>
      <c r="AO809" s="12"/>
      <c r="AP809" s="12"/>
      <c r="AQ809" s="12"/>
      <c r="AR809" s="12"/>
      <c r="AS809" s="12"/>
      <c r="AT809" s="12"/>
      <c r="AU809" s="12"/>
      <c r="AV809" s="12"/>
      <c r="AW809" s="12"/>
      <c r="AX809" s="12"/>
      <c r="AY809" s="12"/>
      <c r="AZ809" s="12"/>
      <c r="BA809" s="12"/>
      <c r="BB809" s="12"/>
      <c r="BC809" s="12"/>
      <c r="BD809" s="12"/>
      <c r="BE809" s="12"/>
      <c r="BF809" s="12"/>
      <c r="BG809" s="12"/>
      <c r="BH809" s="12"/>
    </row>
    <row r="810" spans="1:60" ht="15.75" customHeight="1" x14ac:dyDescent="0.25">
      <c r="A810" s="48"/>
      <c r="B810" s="48"/>
      <c r="C810" s="48"/>
      <c r="D810" s="48"/>
      <c r="E810" s="12"/>
      <c r="F810" s="12"/>
      <c r="G810" s="12"/>
      <c r="H810" s="12"/>
      <c r="I810" s="12"/>
      <c r="J810" s="12"/>
      <c r="K810" s="12"/>
      <c r="L810" s="12"/>
      <c r="M810" s="12"/>
      <c r="N810" s="12"/>
      <c r="O810" s="12"/>
      <c r="P810" s="12"/>
      <c r="Q810" s="12"/>
      <c r="R810" s="12"/>
      <c r="S810" s="12"/>
      <c r="T810" s="12"/>
      <c r="U810" s="12"/>
      <c r="V810" s="12"/>
      <c r="W810" s="12"/>
      <c r="X810" s="12"/>
      <c r="Y810" s="12"/>
      <c r="Z810" s="12"/>
      <c r="AA810" s="12"/>
      <c r="AB810" s="12"/>
      <c r="AC810" s="12"/>
      <c r="AD810" s="12"/>
      <c r="AE810" s="12"/>
      <c r="AF810" s="12"/>
      <c r="AG810" s="12"/>
      <c r="AH810" s="12"/>
      <c r="AI810" s="12"/>
      <c r="AJ810" s="12"/>
      <c r="AK810" s="12"/>
      <c r="AL810" s="12"/>
      <c r="AM810" s="12"/>
      <c r="AN810" s="12"/>
      <c r="AO810" s="12"/>
      <c r="AP810" s="12"/>
      <c r="AQ810" s="12"/>
      <c r="AR810" s="12"/>
      <c r="AS810" s="12"/>
      <c r="AT810" s="12"/>
      <c r="AU810" s="12"/>
      <c r="AV810" s="12"/>
      <c r="AW810" s="12"/>
      <c r="AX810" s="12"/>
      <c r="AY810" s="12"/>
      <c r="AZ810" s="12"/>
      <c r="BA810" s="12"/>
      <c r="BB810" s="12"/>
      <c r="BC810" s="12"/>
      <c r="BD810" s="12"/>
      <c r="BE810" s="12"/>
      <c r="BF810" s="12"/>
      <c r="BG810" s="12"/>
      <c r="BH810" s="12"/>
    </row>
    <row r="811" spans="1:60" ht="15.75" customHeight="1" x14ac:dyDescent="0.25">
      <c r="A811" s="48"/>
      <c r="B811" s="48"/>
      <c r="C811" s="48"/>
      <c r="D811" s="48"/>
      <c r="E811" s="12"/>
      <c r="F811" s="12"/>
      <c r="G811" s="12"/>
      <c r="H811" s="12"/>
      <c r="I811" s="12"/>
      <c r="J811" s="12"/>
      <c r="K811" s="12"/>
      <c r="L811" s="12"/>
      <c r="M811" s="12"/>
      <c r="N811" s="12"/>
      <c r="O811" s="12"/>
      <c r="P811" s="12"/>
      <c r="Q811" s="12"/>
      <c r="R811" s="12"/>
      <c r="S811" s="12"/>
      <c r="T811" s="12"/>
      <c r="U811" s="12"/>
      <c r="V811" s="12"/>
      <c r="W811" s="12"/>
      <c r="X811" s="12"/>
      <c r="Y811" s="12"/>
      <c r="Z811" s="12"/>
      <c r="AA811" s="12"/>
      <c r="AB811" s="12"/>
      <c r="AC811" s="12"/>
      <c r="AD811" s="12"/>
      <c r="AE811" s="12"/>
      <c r="AF811" s="12"/>
      <c r="AG811" s="12"/>
      <c r="AH811" s="12"/>
      <c r="AI811" s="12"/>
      <c r="AJ811" s="12"/>
      <c r="AK811" s="12"/>
      <c r="AL811" s="12"/>
      <c r="AM811" s="12"/>
      <c r="AN811" s="12"/>
      <c r="AO811" s="12"/>
      <c r="AP811" s="12"/>
      <c r="AQ811" s="12"/>
      <c r="AR811" s="12"/>
      <c r="AS811" s="12"/>
      <c r="AT811" s="12"/>
      <c r="AU811" s="12"/>
      <c r="AV811" s="12"/>
      <c r="AW811" s="12"/>
      <c r="AX811" s="12"/>
      <c r="AY811" s="12"/>
      <c r="AZ811" s="12"/>
      <c r="BA811" s="12"/>
      <c r="BB811" s="12"/>
      <c r="BC811" s="12"/>
      <c r="BD811" s="12"/>
      <c r="BE811" s="12"/>
      <c r="BF811" s="12"/>
      <c r="BG811" s="12"/>
      <c r="BH811" s="12"/>
    </row>
    <row r="812" spans="1:60" ht="15.75" customHeight="1" x14ac:dyDescent="0.25">
      <c r="A812" s="48"/>
      <c r="B812" s="48"/>
      <c r="C812" s="48"/>
      <c r="D812" s="48"/>
      <c r="E812" s="12"/>
      <c r="F812" s="12"/>
      <c r="G812" s="12"/>
      <c r="H812" s="12"/>
      <c r="I812" s="12"/>
      <c r="J812" s="12"/>
      <c r="K812" s="12"/>
      <c r="L812" s="12"/>
      <c r="M812" s="12"/>
      <c r="N812" s="12"/>
      <c r="O812" s="12"/>
      <c r="P812" s="12"/>
      <c r="Q812" s="12"/>
      <c r="R812" s="12"/>
      <c r="S812" s="12"/>
      <c r="T812" s="12"/>
      <c r="U812" s="12"/>
      <c r="V812" s="12"/>
      <c r="W812" s="12"/>
      <c r="X812" s="12"/>
      <c r="Y812" s="12"/>
      <c r="Z812" s="12"/>
      <c r="AA812" s="12"/>
      <c r="AB812" s="12"/>
      <c r="AC812" s="12"/>
      <c r="AD812" s="12"/>
      <c r="AE812" s="12"/>
      <c r="AF812" s="12"/>
      <c r="AG812" s="12"/>
      <c r="AH812" s="12"/>
      <c r="AI812" s="12"/>
      <c r="AJ812" s="12"/>
      <c r="AK812" s="12"/>
      <c r="AL812" s="12"/>
      <c r="AM812" s="12"/>
      <c r="AN812" s="12"/>
      <c r="AO812" s="12"/>
      <c r="AP812" s="12"/>
      <c r="AQ812" s="12"/>
      <c r="AR812" s="12"/>
      <c r="AS812" s="12"/>
      <c r="AT812" s="12"/>
      <c r="AU812" s="12"/>
      <c r="AV812" s="12"/>
      <c r="AW812" s="12"/>
      <c r="AX812" s="12"/>
      <c r="AY812" s="12"/>
      <c r="AZ812" s="12"/>
      <c r="BA812" s="12"/>
      <c r="BB812" s="12"/>
      <c r="BC812" s="12"/>
      <c r="BD812" s="12"/>
      <c r="BE812" s="12"/>
      <c r="BF812" s="12"/>
      <c r="BG812" s="12"/>
      <c r="BH812" s="12"/>
    </row>
    <row r="813" spans="1:60" ht="15.75" customHeight="1" x14ac:dyDescent="0.25">
      <c r="A813" s="48"/>
      <c r="B813" s="48"/>
      <c r="C813" s="48"/>
      <c r="D813" s="48"/>
      <c r="E813" s="12"/>
      <c r="F813" s="12"/>
      <c r="G813" s="12"/>
      <c r="H813" s="12"/>
      <c r="I813" s="12"/>
      <c r="J813" s="12"/>
      <c r="K813" s="12"/>
      <c r="L813" s="12"/>
      <c r="M813" s="12"/>
      <c r="N813" s="12"/>
      <c r="O813" s="12"/>
      <c r="P813" s="12"/>
      <c r="Q813" s="12"/>
      <c r="R813" s="12"/>
      <c r="S813" s="12"/>
      <c r="T813" s="12"/>
      <c r="U813" s="12"/>
      <c r="V813" s="12"/>
      <c r="W813" s="12"/>
      <c r="X813" s="12"/>
      <c r="Y813" s="12"/>
      <c r="Z813" s="12"/>
      <c r="AA813" s="12"/>
      <c r="AB813" s="12"/>
      <c r="AC813" s="12"/>
      <c r="AD813" s="12"/>
      <c r="AE813" s="12"/>
      <c r="AF813" s="12"/>
      <c r="AG813" s="12"/>
      <c r="AH813" s="12"/>
      <c r="AI813" s="12"/>
      <c r="AJ813" s="12"/>
      <c r="AK813" s="12"/>
      <c r="AL813" s="12"/>
      <c r="AM813" s="12"/>
      <c r="AN813" s="12"/>
      <c r="AO813" s="12"/>
      <c r="AP813" s="12"/>
      <c r="AQ813" s="12"/>
      <c r="AR813" s="12"/>
      <c r="AS813" s="12"/>
      <c r="AT813" s="12"/>
      <c r="AU813" s="12"/>
      <c r="AV813" s="12"/>
      <c r="AW813" s="12"/>
      <c r="AX813" s="12"/>
      <c r="AY813" s="12"/>
      <c r="AZ813" s="12"/>
      <c r="BA813" s="12"/>
      <c r="BB813" s="12"/>
      <c r="BC813" s="12"/>
      <c r="BD813" s="12"/>
      <c r="BE813" s="12"/>
      <c r="BF813" s="12"/>
      <c r="BG813" s="12"/>
      <c r="BH813" s="12"/>
    </row>
    <row r="814" spans="1:60" ht="15.75" customHeight="1" x14ac:dyDescent="0.25">
      <c r="A814" s="48"/>
      <c r="B814" s="48"/>
      <c r="C814" s="48"/>
      <c r="D814" s="48"/>
      <c r="E814" s="12"/>
      <c r="F814" s="12"/>
      <c r="G814" s="12"/>
      <c r="H814" s="12"/>
      <c r="I814" s="12"/>
      <c r="J814" s="12"/>
      <c r="K814" s="12"/>
      <c r="L814" s="12"/>
      <c r="M814" s="12"/>
      <c r="N814" s="12"/>
      <c r="O814" s="12"/>
      <c r="P814" s="12"/>
      <c r="Q814" s="12"/>
      <c r="R814" s="12"/>
      <c r="S814" s="12"/>
      <c r="T814" s="12"/>
      <c r="U814" s="12"/>
      <c r="V814" s="12"/>
      <c r="W814" s="12"/>
      <c r="X814" s="12"/>
      <c r="Y814" s="12"/>
      <c r="Z814" s="12"/>
      <c r="AA814" s="12"/>
      <c r="AB814" s="12"/>
      <c r="AC814" s="12"/>
      <c r="AD814" s="12"/>
      <c r="AE814" s="12"/>
      <c r="AF814" s="12"/>
      <c r="AG814" s="12"/>
      <c r="AH814" s="12"/>
      <c r="AI814" s="12"/>
      <c r="AJ814" s="12"/>
      <c r="AK814" s="12"/>
      <c r="AL814" s="12"/>
      <c r="AM814" s="12"/>
      <c r="AN814" s="12"/>
      <c r="AO814" s="12"/>
      <c r="AP814" s="12"/>
      <c r="AQ814" s="12"/>
      <c r="AR814" s="12"/>
      <c r="AS814" s="12"/>
      <c r="AT814" s="12"/>
      <c r="AU814" s="12"/>
      <c r="AV814" s="12"/>
      <c r="AW814" s="12"/>
      <c r="AX814" s="12"/>
      <c r="AY814" s="12"/>
      <c r="AZ814" s="12"/>
      <c r="BA814" s="12"/>
      <c r="BB814" s="12"/>
      <c r="BC814" s="12"/>
      <c r="BD814" s="12"/>
      <c r="BE814" s="12"/>
      <c r="BF814" s="12"/>
      <c r="BG814" s="12"/>
      <c r="BH814" s="12"/>
    </row>
    <row r="815" spans="1:60" ht="15.75" customHeight="1" x14ac:dyDescent="0.25">
      <c r="A815" s="48"/>
      <c r="B815" s="48"/>
      <c r="C815" s="48"/>
      <c r="D815" s="48"/>
      <c r="E815" s="12"/>
      <c r="F815" s="12"/>
      <c r="G815" s="12"/>
      <c r="H815" s="12"/>
      <c r="I815" s="12"/>
      <c r="J815" s="12"/>
      <c r="K815" s="12"/>
      <c r="L815" s="12"/>
      <c r="M815" s="12"/>
      <c r="N815" s="12"/>
      <c r="O815" s="12"/>
      <c r="P815" s="12"/>
      <c r="Q815" s="12"/>
      <c r="R815" s="12"/>
      <c r="S815" s="12"/>
      <c r="T815" s="12"/>
      <c r="U815" s="12"/>
      <c r="V815" s="12"/>
      <c r="W815" s="12"/>
      <c r="X815" s="12"/>
      <c r="Y815" s="12"/>
      <c r="Z815" s="12"/>
      <c r="AA815" s="12"/>
      <c r="AB815" s="12"/>
      <c r="AC815" s="12"/>
      <c r="AD815" s="12"/>
      <c r="AE815" s="12"/>
      <c r="AF815" s="12"/>
      <c r="AG815" s="12"/>
      <c r="AH815" s="12"/>
      <c r="AI815" s="12"/>
      <c r="AJ815" s="12"/>
      <c r="AK815" s="12"/>
      <c r="AL815" s="12"/>
      <c r="AM815" s="12"/>
      <c r="AN815" s="12"/>
      <c r="AO815" s="12"/>
      <c r="AP815" s="12"/>
      <c r="AQ815" s="12"/>
      <c r="AR815" s="12"/>
      <c r="AS815" s="12"/>
      <c r="AT815" s="12"/>
      <c r="AU815" s="12"/>
      <c r="AV815" s="12"/>
      <c r="AW815" s="12"/>
      <c r="AX815" s="12"/>
      <c r="AY815" s="12"/>
      <c r="AZ815" s="12"/>
      <c r="BA815" s="12"/>
      <c r="BB815" s="12"/>
      <c r="BC815" s="12"/>
      <c r="BD815" s="12"/>
      <c r="BE815" s="12"/>
      <c r="BF815" s="12"/>
      <c r="BG815" s="12"/>
      <c r="BH815" s="12"/>
    </row>
    <row r="816" spans="1:60" ht="15.75" customHeight="1" x14ac:dyDescent="0.25">
      <c r="A816" s="48"/>
      <c r="B816" s="48"/>
      <c r="C816" s="48"/>
      <c r="D816" s="48"/>
      <c r="E816" s="12"/>
      <c r="F816" s="12"/>
      <c r="G816" s="12"/>
      <c r="H816" s="12"/>
      <c r="I816" s="12"/>
      <c r="J816" s="12"/>
      <c r="K816" s="12"/>
      <c r="L816" s="12"/>
      <c r="M816" s="12"/>
      <c r="N816" s="12"/>
      <c r="O816" s="12"/>
      <c r="P816" s="12"/>
      <c r="Q816" s="12"/>
      <c r="R816" s="12"/>
      <c r="S816" s="12"/>
      <c r="T816" s="12"/>
      <c r="U816" s="12"/>
      <c r="V816" s="12"/>
      <c r="W816" s="12"/>
      <c r="X816" s="12"/>
      <c r="Y816" s="12"/>
      <c r="Z816" s="12"/>
      <c r="AA816" s="12"/>
      <c r="AB816" s="12"/>
      <c r="AC816" s="12"/>
      <c r="AD816" s="12"/>
      <c r="AE816" s="12"/>
      <c r="AF816" s="12"/>
      <c r="AG816" s="12"/>
      <c r="AH816" s="12"/>
      <c r="AI816" s="12"/>
      <c r="AJ816" s="12"/>
      <c r="AK816" s="12"/>
      <c r="AL816" s="12"/>
      <c r="AM816" s="12"/>
      <c r="AN816" s="12"/>
      <c r="AO816" s="12"/>
      <c r="AP816" s="12"/>
      <c r="AQ816" s="12"/>
      <c r="AR816" s="12"/>
      <c r="AS816" s="12"/>
      <c r="AT816" s="12"/>
      <c r="AU816" s="12"/>
      <c r="AV816" s="12"/>
      <c r="AW816" s="12"/>
      <c r="AX816" s="12"/>
      <c r="AY816" s="12"/>
      <c r="AZ816" s="12"/>
      <c r="BA816" s="12"/>
      <c r="BB816" s="12"/>
      <c r="BC816" s="12"/>
      <c r="BD816" s="12"/>
      <c r="BE816" s="12"/>
      <c r="BF816" s="12"/>
      <c r="BG816" s="12"/>
      <c r="BH816" s="12"/>
    </row>
    <row r="817" spans="1:60" ht="15.75" customHeight="1" x14ac:dyDescent="0.25">
      <c r="A817" s="48"/>
      <c r="B817" s="48"/>
      <c r="C817" s="48"/>
      <c r="D817" s="48"/>
      <c r="E817" s="12"/>
      <c r="F817" s="12"/>
      <c r="G817" s="12"/>
      <c r="H817" s="12"/>
      <c r="I817" s="12"/>
      <c r="J817" s="12"/>
      <c r="K817" s="12"/>
      <c r="L817" s="12"/>
      <c r="M817" s="12"/>
      <c r="N817" s="12"/>
      <c r="O817" s="12"/>
      <c r="P817" s="12"/>
      <c r="Q817" s="12"/>
      <c r="R817" s="12"/>
      <c r="S817" s="12"/>
      <c r="T817" s="12"/>
      <c r="U817" s="12"/>
      <c r="V817" s="12"/>
      <c r="W817" s="12"/>
      <c r="X817" s="12"/>
      <c r="Y817" s="12"/>
      <c r="Z817" s="12"/>
      <c r="AA817" s="12"/>
      <c r="AB817" s="12"/>
      <c r="AC817" s="12"/>
      <c r="AD817" s="12"/>
      <c r="AE817" s="12"/>
      <c r="AF817" s="12"/>
      <c r="AG817" s="12"/>
      <c r="AH817" s="12"/>
      <c r="AI817" s="12"/>
      <c r="AJ817" s="12"/>
      <c r="AK817" s="12"/>
      <c r="AL817" s="12"/>
      <c r="AM817" s="12"/>
      <c r="AN817" s="12"/>
      <c r="AO817" s="12"/>
      <c r="AP817" s="12"/>
      <c r="AQ817" s="12"/>
      <c r="AR817" s="12"/>
      <c r="AS817" s="12"/>
      <c r="AT817" s="12"/>
      <c r="AU817" s="12"/>
      <c r="AV817" s="12"/>
      <c r="AW817" s="12"/>
      <c r="AX817" s="12"/>
      <c r="AY817" s="12"/>
      <c r="AZ817" s="12"/>
      <c r="BA817" s="12"/>
      <c r="BB817" s="12"/>
      <c r="BC817" s="12"/>
      <c r="BD817" s="12"/>
      <c r="BE817" s="12"/>
      <c r="BF817" s="12"/>
      <c r="BG817" s="12"/>
      <c r="BH817" s="12"/>
    </row>
    <row r="818" spans="1:60" ht="15.75" customHeight="1" x14ac:dyDescent="0.25">
      <c r="A818" s="48"/>
      <c r="B818" s="48"/>
      <c r="C818" s="48"/>
      <c r="D818" s="48"/>
      <c r="E818" s="12"/>
      <c r="F818" s="12"/>
      <c r="G818" s="12"/>
      <c r="H818" s="12"/>
      <c r="I818" s="12"/>
      <c r="J818" s="12"/>
      <c r="K818" s="12"/>
      <c r="L818" s="12"/>
      <c r="M818" s="12"/>
      <c r="N818" s="12"/>
      <c r="O818" s="12"/>
      <c r="P818" s="12"/>
      <c r="Q818" s="12"/>
      <c r="R818" s="12"/>
      <c r="S818" s="12"/>
      <c r="T818" s="12"/>
      <c r="U818" s="12"/>
      <c r="V818" s="12"/>
      <c r="W818" s="12"/>
      <c r="X818" s="12"/>
      <c r="Y818" s="12"/>
      <c r="Z818" s="12"/>
      <c r="AA818" s="12"/>
      <c r="AB818" s="12"/>
      <c r="AC818" s="12"/>
      <c r="AD818" s="12"/>
      <c r="AE818" s="12"/>
      <c r="AF818" s="12"/>
      <c r="AG818" s="12"/>
      <c r="AH818" s="12"/>
      <c r="AI818" s="12"/>
      <c r="AJ818" s="12"/>
      <c r="AK818" s="12"/>
      <c r="AL818" s="12"/>
      <c r="AM818" s="12"/>
      <c r="AN818" s="12"/>
      <c r="AO818" s="12"/>
      <c r="AP818" s="12"/>
      <c r="AQ818" s="12"/>
      <c r="AR818" s="12"/>
      <c r="AS818" s="12"/>
      <c r="AT818" s="12"/>
      <c r="AU818" s="12"/>
      <c r="AV818" s="12"/>
      <c r="AW818" s="12"/>
      <c r="AX818" s="12"/>
      <c r="AY818" s="12"/>
      <c r="AZ818" s="12"/>
      <c r="BA818" s="12"/>
      <c r="BB818" s="12"/>
      <c r="BC818" s="12"/>
      <c r="BD818" s="12"/>
      <c r="BE818" s="12"/>
      <c r="BF818" s="12"/>
      <c r="BG818" s="12"/>
      <c r="BH818" s="12"/>
    </row>
    <row r="819" spans="1:60" ht="15.75" customHeight="1" x14ac:dyDescent="0.25">
      <c r="A819" s="48"/>
      <c r="B819" s="48"/>
      <c r="C819" s="48"/>
      <c r="D819" s="48"/>
      <c r="E819" s="12"/>
      <c r="F819" s="12"/>
      <c r="G819" s="12"/>
      <c r="H819" s="12"/>
      <c r="I819" s="12"/>
      <c r="J819" s="12"/>
      <c r="K819" s="12"/>
      <c r="L819" s="12"/>
      <c r="M819" s="12"/>
      <c r="N819" s="12"/>
      <c r="O819" s="12"/>
      <c r="P819" s="12"/>
      <c r="Q819" s="12"/>
      <c r="R819" s="12"/>
      <c r="S819" s="12"/>
      <c r="T819" s="12"/>
      <c r="U819" s="12"/>
      <c r="V819" s="12"/>
      <c r="W819" s="12"/>
      <c r="X819" s="12"/>
      <c r="Y819" s="12"/>
      <c r="Z819" s="12"/>
      <c r="AA819" s="12"/>
      <c r="AB819" s="12"/>
      <c r="AC819" s="12"/>
      <c r="AD819" s="12"/>
      <c r="AE819" s="12"/>
      <c r="AF819" s="12"/>
      <c r="AG819" s="12"/>
      <c r="AH819" s="12"/>
      <c r="AI819" s="12"/>
      <c r="AJ819" s="12"/>
      <c r="AK819" s="12"/>
      <c r="AL819" s="12"/>
      <c r="AM819" s="12"/>
      <c r="AN819" s="12"/>
      <c r="AO819" s="12"/>
      <c r="AP819" s="12"/>
      <c r="AQ819" s="12"/>
      <c r="AR819" s="12"/>
      <c r="AS819" s="12"/>
      <c r="AT819" s="12"/>
      <c r="AU819" s="12"/>
      <c r="AV819" s="12"/>
      <c r="AW819" s="12"/>
      <c r="AX819" s="12"/>
      <c r="AY819" s="12"/>
      <c r="AZ819" s="12"/>
      <c r="BA819" s="12"/>
      <c r="BB819" s="12"/>
      <c r="BC819" s="12"/>
      <c r="BD819" s="12"/>
      <c r="BE819" s="12"/>
      <c r="BF819" s="12"/>
      <c r="BG819" s="12"/>
      <c r="BH819" s="12"/>
    </row>
    <row r="820" spans="1:60" ht="15.75" customHeight="1" x14ac:dyDescent="0.25">
      <c r="A820" s="48"/>
      <c r="B820" s="48"/>
      <c r="C820" s="48"/>
      <c r="D820" s="48"/>
      <c r="E820" s="12"/>
      <c r="F820" s="12"/>
      <c r="G820" s="12"/>
      <c r="H820" s="12"/>
      <c r="I820" s="12"/>
      <c r="J820" s="12"/>
      <c r="K820" s="12"/>
      <c r="L820" s="12"/>
      <c r="M820" s="12"/>
      <c r="N820" s="12"/>
      <c r="O820" s="12"/>
      <c r="P820" s="12"/>
      <c r="Q820" s="12"/>
      <c r="R820" s="12"/>
      <c r="S820" s="12"/>
      <c r="T820" s="12"/>
      <c r="U820" s="12"/>
      <c r="V820" s="12"/>
      <c r="W820" s="12"/>
      <c r="X820" s="12"/>
      <c r="Y820" s="12"/>
      <c r="Z820" s="12"/>
      <c r="AA820" s="12"/>
      <c r="AB820" s="12"/>
      <c r="AC820" s="12"/>
      <c r="AD820" s="12"/>
      <c r="AE820" s="12"/>
      <c r="AF820" s="12"/>
      <c r="AG820" s="12"/>
      <c r="AH820" s="12"/>
      <c r="AI820" s="12"/>
      <c r="AJ820" s="12"/>
      <c r="AK820" s="12"/>
      <c r="AL820" s="12"/>
      <c r="AM820" s="12"/>
      <c r="AN820" s="12"/>
      <c r="AO820" s="12"/>
      <c r="AP820" s="12"/>
      <c r="AQ820" s="12"/>
      <c r="AR820" s="12"/>
      <c r="AS820" s="12"/>
      <c r="AT820" s="12"/>
      <c r="AU820" s="12"/>
      <c r="AV820" s="12"/>
      <c r="AW820" s="12"/>
      <c r="AX820" s="12"/>
      <c r="AY820" s="12"/>
      <c r="AZ820" s="12"/>
      <c r="BA820" s="12"/>
      <c r="BB820" s="12"/>
      <c r="BC820" s="12"/>
      <c r="BD820" s="12"/>
      <c r="BE820" s="12"/>
      <c r="BF820" s="12"/>
      <c r="BG820" s="12"/>
      <c r="BH820" s="12"/>
    </row>
    <row r="821" spans="1:60" ht="15.75" customHeight="1" x14ac:dyDescent="0.25">
      <c r="A821" s="48"/>
      <c r="B821" s="48"/>
      <c r="C821" s="48"/>
      <c r="D821" s="48"/>
      <c r="E821" s="12"/>
      <c r="F821" s="12"/>
      <c r="G821" s="12"/>
      <c r="H821" s="12"/>
      <c r="I821" s="12"/>
      <c r="J821" s="12"/>
      <c r="K821" s="12"/>
      <c r="L821" s="12"/>
      <c r="M821" s="12"/>
      <c r="N821" s="12"/>
      <c r="O821" s="12"/>
      <c r="P821" s="12"/>
      <c r="Q821" s="12"/>
      <c r="R821" s="12"/>
      <c r="S821" s="12"/>
      <c r="T821" s="12"/>
      <c r="U821" s="12"/>
      <c r="V821" s="12"/>
      <c r="W821" s="12"/>
      <c r="X821" s="12"/>
      <c r="Y821" s="12"/>
      <c r="Z821" s="12"/>
      <c r="AA821" s="12"/>
      <c r="AB821" s="12"/>
      <c r="AC821" s="12"/>
      <c r="AD821" s="12"/>
      <c r="AE821" s="12"/>
      <c r="AF821" s="12"/>
      <c r="AG821" s="12"/>
      <c r="AH821" s="12"/>
      <c r="AI821" s="12"/>
      <c r="AJ821" s="12"/>
      <c r="AK821" s="12"/>
      <c r="AL821" s="12"/>
      <c r="AM821" s="12"/>
      <c r="AN821" s="12"/>
      <c r="AO821" s="12"/>
      <c r="AP821" s="12"/>
      <c r="AQ821" s="12"/>
      <c r="AR821" s="12"/>
      <c r="AS821" s="12"/>
      <c r="AT821" s="12"/>
      <c r="AU821" s="12"/>
      <c r="AV821" s="12"/>
      <c r="AW821" s="12"/>
      <c r="AX821" s="12"/>
      <c r="AY821" s="12"/>
      <c r="AZ821" s="12"/>
      <c r="BA821" s="12"/>
      <c r="BB821" s="12"/>
      <c r="BC821" s="12"/>
      <c r="BD821" s="12"/>
      <c r="BE821" s="12"/>
      <c r="BF821" s="12"/>
      <c r="BG821" s="12"/>
      <c r="BH821" s="12"/>
    </row>
    <row r="822" spans="1:60" ht="15.75" customHeight="1" x14ac:dyDescent="0.25">
      <c r="A822" s="48"/>
      <c r="B822" s="48"/>
      <c r="C822" s="48"/>
      <c r="D822" s="48"/>
      <c r="E822" s="12"/>
      <c r="F822" s="12"/>
      <c r="G822" s="12"/>
      <c r="H822" s="12"/>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2"/>
      <c r="BB822" s="12"/>
      <c r="BC822" s="12"/>
      <c r="BD822" s="12"/>
      <c r="BE822" s="12"/>
      <c r="BF822" s="12"/>
      <c r="BG822" s="12"/>
      <c r="BH822" s="12"/>
    </row>
    <row r="823" spans="1:60" ht="15.75" customHeight="1" x14ac:dyDescent="0.25">
      <c r="A823" s="48"/>
      <c r="B823" s="48"/>
      <c r="C823" s="48"/>
      <c r="D823" s="48"/>
      <c r="E823" s="12"/>
      <c r="F823" s="12"/>
      <c r="G823" s="12"/>
      <c r="H823" s="12"/>
      <c r="I823" s="12"/>
      <c r="J823" s="12"/>
      <c r="K823" s="12"/>
      <c r="L823" s="12"/>
      <c r="M823" s="12"/>
      <c r="N823" s="12"/>
      <c r="O823" s="12"/>
      <c r="P823" s="12"/>
      <c r="Q823" s="12"/>
      <c r="R823" s="12"/>
      <c r="S823" s="12"/>
      <c r="T823" s="12"/>
      <c r="U823" s="12"/>
      <c r="V823" s="12"/>
      <c r="W823" s="12"/>
      <c r="X823" s="12"/>
      <c r="Y823" s="12"/>
      <c r="Z823" s="12"/>
      <c r="AA823" s="12"/>
      <c r="AB823" s="12"/>
      <c r="AC823" s="12"/>
      <c r="AD823" s="12"/>
      <c r="AE823" s="12"/>
      <c r="AF823" s="12"/>
      <c r="AG823" s="12"/>
      <c r="AH823" s="12"/>
      <c r="AI823" s="12"/>
      <c r="AJ823" s="12"/>
      <c r="AK823" s="12"/>
      <c r="AL823" s="12"/>
      <c r="AM823" s="12"/>
      <c r="AN823" s="12"/>
      <c r="AO823" s="12"/>
      <c r="AP823" s="12"/>
      <c r="AQ823" s="12"/>
      <c r="AR823" s="12"/>
      <c r="AS823" s="12"/>
      <c r="AT823" s="12"/>
      <c r="AU823" s="12"/>
      <c r="AV823" s="12"/>
      <c r="AW823" s="12"/>
      <c r="AX823" s="12"/>
      <c r="AY823" s="12"/>
      <c r="AZ823" s="12"/>
      <c r="BA823" s="12"/>
      <c r="BB823" s="12"/>
      <c r="BC823" s="12"/>
      <c r="BD823" s="12"/>
      <c r="BE823" s="12"/>
      <c r="BF823" s="12"/>
      <c r="BG823" s="12"/>
      <c r="BH823" s="12"/>
    </row>
    <row r="824" spans="1:60" ht="15.75" customHeight="1" x14ac:dyDescent="0.25">
      <c r="A824" s="48"/>
      <c r="B824" s="48"/>
      <c r="C824" s="48"/>
      <c r="D824" s="48"/>
      <c r="E824" s="12"/>
      <c r="F824" s="12"/>
      <c r="G824" s="12"/>
      <c r="H824" s="12"/>
      <c r="I824" s="12"/>
      <c r="J824" s="12"/>
      <c r="K824" s="12"/>
      <c r="L824" s="12"/>
      <c r="M824" s="12"/>
      <c r="N824" s="12"/>
      <c r="O824" s="12"/>
      <c r="P824" s="12"/>
      <c r="Q824" s="12"/>
      <c r="R824" s="12"/>
      <c r="S824" s="12"/>
      <c r="T824" s="12"/>
      <c r="U824" s="12"/>
      <c r="V824" s="12"/>
      <c r="W824" s="12"/>
      <c r="X824" s="12"/>
      <c r="Y824" s="12"/>
      <c r="Z824" s="12"/>
      <c r="AA824" s="12"/>
      <c r="AB824" s="12"/>
      <c r="AC824" s="12"/>
      <c r="AD824" s="12"/>
      <c r="AE824" s="12"/>
      <c r="AF824" s="12"/>
      <c r="AG824" s="12"/>
      <c r="AH824" s="12"/>
      <c r="AI824" s="12"/>
      <c r="AJ824" s="12"/>
      <c r="AK824" s="12"/>
      <c r="AL824" s="12"/>
      <c r="AM824" s="12"/>
      <c r="AN824" s="12"/>
      <c r="AO824" s="12"/>
      <c r="AP824" s="12"/>
      <c r="AQ824" s="12"/>
      <c r="AR824" s="12"/>
      <c r="AS824" s="12"/>
      <c r="AT824" s="12"/>
      <c r="AU824" s="12"/>
      <c r="AV824" s="12"/>
      <c r="AW824" s="12"/>
      <c r="AX824" s="12"/>
      <c r="AY824" s="12"/>
      <c r="AZ824" s="12"/>
      <c r="BA824" s="12"/>
      <c r="BB824" s="12"/>
      <c r="BC824" s="12"/>
      <c r="BD824" s="12"/>
      <c r="BE824" s="12"/>
      <c r="BF824" s="12"/>
      <c r="BG824" s="12"/>
      <c r="BH824" s="12"/>
    </row>
    <row r="825" spans="1:60" ht="15.75" customHeight="1" x14ac:dyDescent="0.25">
      <c r="A825" s="48"/>
      <c r="B825" s="48"/>
      <c r="C825" s="48"/>
      <c r="D825" s="48"/>
      <c r="E825" s="12"/>
      <c r="F825" s="12"/>
      <c r="G825" s="12"/>
      <c r="H825" s="12"/>
      <c r="I825" s="12"/>
      <c r="J825" s="12"/>
      <c r="K825" s="12"/>
      <c r="L825" s="12"/>
      <c r="M825" s="12"/>
      <c r="N825" s="12"/>
      <c r="O825" s="12"/>
      <c r="P825" s="12"/>
      <c r="Q825" s="12"/>
      <c r="R825" s="12"/>
      <c r="S825" s="12"/>
      <c r="T825" s="12"/>
      <c r="U825" s="12"/>
      <c r="V825" s="12"/>
      <c r="W825" s="12"/>
      <c r="X825" s="12"/>
      <c r="Y825" s="12"/>
      <c r="Z825" s="12"/>
      <c r="AA825" s="12"/>
      <c r="AB825" s="12"/>
      <c r="AC825" s="12"/>
      <c r="AD825" s="12"/>
      <c r="AE825" s="12"/>
      <c r="AF825" s="12"/>
      <c r="AG825" s="12"/>
      <c r="AH825" s="12"/>
      <c r="AI825" s="12"/>
      <c r="AJ825" s="12"/>
      <c r="AK825" s="12"/>
      <c r="AL825" s="12"/>
      <c r="AM825" s="12"/>
      <c r="AN825" s="12"/>
      <c r="AO825" s="12"/>
      <c r="AP825" s="12"/>
      <c r="AQ825" s="12"/>
      <c r="AR825" s="12"/>
      <c r="AS825" s="12"/>
      <c r="AT825" s="12"/>
      <c r="AU825" s="12"/>
      <c r="AV825" s="12"/>
      <c r="AW825" s="12"/>
      <c r="AX825" s="12"/>
      <c r="AY825" s="12"/>
      <c r="AZ825" s="12"/>
      <c r="BA825" s="12"/>
      <c r="BB825" s="12"/>
      <c r="BC825" s="12"/>
      <c r="BD825" s="12"/>
      <c r="BE825" s="12"/>
      <c r="BF825" s="12"/>
      <c r="BG825" s="12"/>
      <c r="BH825" s="12"/>
    </row>
    <row r="826" spans="1:60" ht="15.75" customHeight="1" x14ac:dyDescent="0.25">
      <c r="A826" s="48"/>
      <c r="B826" s="48"/>
      <c r="C826" s="48"/>
      <c r="D826" s="48"/>
      <c r="E826" s="12"/>
      <c r="F826" s="12"/>
      <c r="G826" s="12"/>
      <c r="H826" s="12"/>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I826" s="12"/>
      <c r="AJ826" s="12"/>
      <c r="AK826" s="12"/>
      <c r="AL826" s="12"/>
      <c r="AM826" s="12"/>
      <c r="AN826" s="12"/>
      <c r="AO826" s="12"/>
      <c r="AP826" s="12"/>
      <c r="AQ826" s="12"/>
      <c r="AR826" s="12"/>
      <c r="AS826" s="12"/>
      <c r="AT826" s="12"/>
      <c r="AU826" s="12"/>
      <c r="AV826" s="12"/>
      <c r="AW826" s="12"/>
      <c r="AX826" s="12"/>
      <c r="AY826" s="12"/>
      <c r="AZ826" s="12"/>
      <c r="BA826" s="12"/>
      <c r="BB826" s="12"/>
      <c r="BC826" s="12"/>
      <c r="BD826" s="12"/>
      <c r="BE826" s="12"/>
      <c r="BF826" s="12"/>
      <c r="BG826" s="12"/>
      <c r="BH826" s="12"/>
    </row>
    <row r="827" spans="1:60" ht="15.75" customHeight="1" x14ac:dyDescent="0.25">
      <c r="A827" s="48"/>
      <c r="B827" s="48"/>
      <c r="C827" s="48"/>
      <c r="D827" s="48"/>
      <c r="E827" s="12"/>
      <c r="F827" s="12"/>
      <c r="G827" s="12"/>
      <c r="H827" s="12"/>
      <c r="I827" s="12"/>
      <c r="J827" s="12"/>
      <c r="K827" s="12"/>
      <c r="L827" s="12"/>
      <c r="M827" s="12"/>
      <c r="N827" s="12"/>
      <c r="O827" s="12"/>
      <c r="P827" s="12"/>
      <c r="Q827" s="12"/>
      <c r="R827" s="12"/>
      <c r="S827" s="12"/>
      <c r="T827" s="12"/>
      <c r="U827" s="12"/>
      <c r="V827" s="12"/>
      <c r="W827" s="12"/>
      <c r="X827" s="12"/>
      <c r="Y827" s="12"/>
      <c r="Z827" s="12"/>
      <c r="AA827" s="12"/>
      <c r="AB827" s="12"/>
      <c r="AC827" s="12"/>
      <c r="AD827" s="12"/>
      <c r="AE827" s="12"/>
      <c r="AF827" s="12"/>
      <c r="AG827" s="12"/>
      <c r="AH827" s="12"/>
      <c r="AI827" s="12"/>
      <c r="AJ827" s="12"/>
      <c r="AK827" s="12"/>
      <c r="AL827" s="12"/>
      <c r="AM827" s="12"/>
      <c r="AN827" s="12"/>
      <c r="AO827" s="12"/>
      <c r="AP827" s="12"/>
      <c r="AQ827" s="12"/>
      <c r="AR827" s="12"/>
      <c r="AS827" s="12"/>
      <c r="AT827" s="12"/>
      <c r="AU827" s="12"/>
      <c r="AV827" s="12"/>
      <c r="AW827" s="12"/>
      <c r="AX827" s="12"/>
      <c r="AY827" s="12"/>
      <c r="AZ827" s="12"/>
      <c r="BA827" s="12"/>
      <c r="BB827" s="12"/>
      <c r="BC827" s="12"/>
      <c r="BD827" s="12"/>
      <c r="BE827" s="12"/>
      <c r="BF827" s="12"/>
      <c r="BG827" s="12"/>
      <c r="BH827" s="12"/>
    </row>
    <row r="828" spans="1:60" ht="15.75" customHeight="1" x14ac:dyDescent="0.25">
      <c r="A828" s="48"/>
      <c r="B828" s="48"/>
      <c r="C828" s="48"/>
      <c r="D828" s="48"/>
      <c r="E828" s="12"/>
      <c r="F828" s="12"/>
      <c r="G828" s="12"/>
      <c r="H828" s="12"/>
      <c r="I828" s="12"/>
      <c r="J828" s="12"/>
      <c r="K828" s="12"/>
      <c r="L828" s="12"/>
      <c r="M828" s="12"/>
      <c r="N828" s="12"/>
      <c r="O828" s="12"/>
      <c r="P828" s="12"/>
      <c r="Q828" s="12"/>
      <c r="R828" s="12"/>
      <c r="S828" s="12"/>
      <c r="T828" s="12"/>
      <c r="U828" s="12"/>
      <c r="V828" s="12"/>
      <c r="W828" s="12"/>
      <c r="X828" s="12"/>
      <c r="Y828" s="12"/>
      <c r="Z828" s="12"/>
      <c r="AA828" s="12"/>
      <c r="AB828" s="12"/>
      <c r="AC828" s="12"/>
      <c r="AD828" s="12"/>
      <c r="AE828" s="12"/>
      <c r="AF828" s="12"/>
      <c r="AG828" s="12"/>
      <c r="AH828" s="12"/>
      <c r="AI828" s="12"/>
      <c r="AJ828" s="12"/>
      <c r="AK828" s="12"/>
      <c r="AL828" s="12"/>
      <c r="AM828" s="12"/>
      <c r="AN828" s="12"/>
      <c r="AO828" s="12"/>
      <c r="AP828" s="12"/>
      <c r="AQ828" s="12"/>
      <c r="AR828" s="12"/>
      <c r="AS828" s="12"/>
      <c r="AT828" s="12"/>
      <c r="AU828" s="12"/>
      <c r="AV828" s="12"/>
      <c r="AW828" s="12"/>
      <c r="AX828" s="12"/>
      <c r="AY828" s="12"/>
      <c r="AZ828" s="12"/>
      <c r="BA828" s="12"/>
      <c r="BB828" s="12"/>
      <c r="BC828" s="12"/>
      <c r="BD828" s="12"/>
      <c r="BE828" s="12"/>
      <c r="BF828" s="12"/>
      <c r="BG828" s="12"/>
      <c r="BH828" s="12"/>
    </row>
    <row r="829" spans="1:60" ht="15.75" customHeight="1" x14ac:dyDescent="0.25">
      <c r="A829" s="48"/>
      <c r="B829" s="48"/>
      <c r="C829" s="48"/>
      <c r="D829" s="48"/>
      <c r="E829" s="12"/>
      <c r="F829" s="12"/>
      <c r="G829" s="12"/>
      <c r="H829" s="12"/>
      <c r="I829" s="12"/>
      <c r="J829" s="12"/>
      <c r="K829" s="12"/>
      <c r="L829" s="12"/>
      <c r="M829" s="12"/>
      <c r="N829" s="12"/>
      <c r="O829" s="12"/>
      <c r="P829" s="12"/>
      <c r="Q829" s="12"/>
      <c r="R829" s="12"/>
      <c r="S829" s="12"/>
      <c r="T829" s="12"/>
      <c r="U829" s="12"/>
      <c r="V829" s="12"/>
      <c r="W829" s="12"/>
      <c r="X829" s="12"/>
      <c r="Y829" s="12"/>
      <c r="Z829" s="12"/>
      <c r="AA829" s="12"/>
      <c r="AB829" s="12"/>
      <c r="AC829" s="12"/>
      <c r="AD829" s="12"/>
      <c r="AE829" s="12"/>
      <c r="AF829" s="12"/>
      <c r="AG829" s="12"/>
      <c r="AH829" s="12"/>
      <c r="AI829" s="12"/>
      <c r="AJ829" s="12"/>
      <c r="AK829" s="12"/>
      <c r="AL829" s="12"/>
      <c r="AM829" s="12"/>
      <c r="AN829" s="12"/>
      <c r="AO829" s="12"/>
      <c r="AP829" s="12"/>
      <c r="AQ829" s="12"/>
      <c r="AR829" s="12"/>
      <c r="AS829" s="12"/>
      <c r="AT829" s="12"/>
      <c r="AU829" s="12"/>
      <c r="AV829" s="12"/>
      <c r="AW829" s="12"/>
      <c r="AX829" s="12"/>
      <c r="AY829" s="12"/>
      <c r="AZ829" s="12"/>
      <c r="BA829" s="12"/>
      <c r="BB829" s="12"/>
      <c r="BC829" s="12"/>
      <c r="BD829" s="12"/>
      <c r="BE829" s="12"/>
      <c r="BF829" s="12"/>
      <c r="BG829" s="12"/>
      <c r="BH829" s="12"/>
    </row>
    <row r="830" spans="1:60" ht="15.75" customHeight="1" x14ac:dyDescent="0.25">
      <c r="A830" s="48"/>
      <c r="B830" s="48"/>
      <c r="C830" s="48"/>
      <c r="D830" s="48"/>
      <c r="E830" s="12"/>
      <c r="F830" s="12"/>
      <c r="G830" s="12"/>
      <c r="H830" s="12"/>
      <c r="I830" s="12"/>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2"/>
      <c r="BB830" s="12"/>
      <c r="BC830" s="12"/>
      <c r="BD830" s="12"/>
      <c r="BE830" s="12"/>
      <c r="BF830" s="12"/>
      <c r="BG830" s="12"/>
      <c r="BH830" s="12"/>
    </row>
    <row r="831" spans="1:60" ht="15.75" customHeight="1" x14ac:dyDescent="0.25">
      <c r="A831" s="48"/>
      <c r="B831" s="48"/>
      <c r="C831" s="48"/>
      <c r="D831" s="48"/>
      <c r="E831" s="12"/>
      <c r="F831" s="12"/>
      <c r="G831" s="12"/>
      <c r="H831" s="12"/>
      <c r="I831" s="12"/>
      <c r="J831" s="12"/>
      <c r="K831" s="12"/>
      <c r="L831" s="12"/>
      <c r="M831" s="12"/>
      <c r="N831" s="12"/>
      <c r="O831" s="12"/>
      <c r="P831" s="12"/>
      <c r="Q831" s="12"/>
      <c r="R831" s="12"/>
      <c r="S831" s="12"/>
      <c r="T831" s="12"/>
      <c r="U831" s="12"/>
      <c r="V831" s="12"/>
      <c r="W831" s="12"/>
      <c r="X831" s="12"/>
      <c r="Y831" s="12"/>
      <c r="Z831" s="12"/>
      <c r="AA831" s="12"/>
      <c r="AB831" s="12"/>
      <c r="AC831" s="12"/>
      <c r="AD831" s="12"/>
      <c r="AE831" s="12"/>
      <c r="AF831" s="12"/>
      <c r="AG831" s="12"/>
      <c r="AH831" s="12"/>
      <c r="AI831" s="12"/>
      <c r="AJ831" s="12"/>
      <c r="AK831" s="12"/>
      <c r="AL831" s="12"/>
      <c r="AM831" s="12"/>
      <c r="AN831" s="12"/>
      <c r="AO831" s="12"/>
      <c r="AP831" s="12"/>
      <c r="AQ831" s="12"/>
      <c r="AR831" s="12"/>
      <c r="AS831" s="12"/>
      <c r="AT831" s="12"/>
      <c r="AU831" s="12"/>
      <c r="AV831" s="12"/>
      <c r="AW831" s="12"/>
      <c r="AX831" s="12"/>
      <c r="AY831" s="12"/>
      <c r="AZ831" s="12"/>
      <c r="BA831" s="12"/>
      <c r="BB831" s="12"/>
      <c r="BC831" s="12"/>
      <c r="BD831" s="12"/>
      <c r="BE831" s="12"/>
      <c r="BF831" s="12"/>
      <c r="BG831" s="12"/>
      <c r="BH831" s="12"/>
    </row>
    <row r="832" spans="1:60" ht="15.75" customHeight="1" x14ac:dyDescent="0.25">
      <c r="A832" s="48"/>
      <c r="B832" s="48"/>
      <c r="C832" s="48"/>
      <c r="D832" s="48"/>
      <c r="E832" s="12"/>
      <c r="F832" s="12"/>
      <c r="G832" s="12"/>
      <c r="H832" s="12"/>
      <c r="I832" s="12"/>
      <c r="J832" s="12"/>
      <c r="K832" s="12"/>
      <c r="L832" s="12"/>
      <c r="M832" s="12"/>
      <c r="N832" s="12"/>
      <c r="O832" s="12"/>
      <c r="P832" s="12"/>
      <c r="Q832" s="12"/>
      <c r="R832" s="12"/>
      <c r="S832" s="12"/>
      <c r="T832" s="12"/>
      <c r="U832" s="12"/>
      <c r="V832" s="12"/>
      <c r="W832" s="12"/>
      <c r="X832" s="12"/>
      <c r="Y832" s="12"/>
      <c r="Z832" s="12"/>
      <c r="AA832" s="12"/>
      <c r="AB832" s="12"/>
      <c r="AC832" s="12"/>
      <c r="AD832" s="12"/>
      <c r="AE832" s="12"/>
      <c r="AF832" s="12"/>
      <c r="AG832" s="12"/>
      <c r="AH832" s="12"/>
      <c r="AI832" s="12"/>
      <c r="AJ832" s="12"/>
      <c r="AK832" s="12"/>
      <c r="AL832" s="12"/>
      <c r="AM832" s="12"/>
      <c r="AN832" s="12"/>
      <c r="AO832" s="12"/>
      <c r="AP832" s="12"/>
      <c r="AQ832" s="12"/>
      <c r="AR832" s="12"/>
      <c r="AS832" s="12"/>
      <c r="AT832" s="12"/>
      <c r="AU832" s="12"/>
      <c r="AV832" s="12"/>
      <c r="AW832" s="12"/>
      <c r="AX832" s="12"/>
      <c r="AY832" s="12"/>
      <c r="AZ832" s="12"/>
      <c r="BA832" s="12"/>
      <c r="BB832" s="12"/>
      <c r="BC832" s="12"/>
      <c r="BD832" s="12"/>
      <c r="BE832" s="12"/>
      <c r="BF832" s="12"/>
      <c r="BG832" s="12"/>
      <c r="BH832" s="12"/>
    </row>
    <row r="833" spans="1:60" ht="15.75" customHeight="1" x14ac:dyDescent="0.25">
      <c r="A833" s="48"/>
      <c r="B833" s="48"/>
      <c r="C833" s="48"/>
      <c r="D833" s="48"/>
      <c r="E833" s="12"/>
      <c r="F833" s="12"/>
      <c r="G833" s="12"/>
      <c r="H833" s="12"/>
      <c r="I833" s="12"/>
      <c r="J833" s="12"/>
      <c r="K833" s="12"/>
      <c r="L833" s="12"/>
      <c r="M833" s="12"/>
      <c r="N833" s="12"/>
      <c r="O833" s="12"/>
      <c r="P833" s="12"/>
      <c r="Q833" s="12"/>
      <c r="R833" s="12"/>
      <c r="S833" s="12"/>
      <c r="T833" s="12"/>
      <c r="U833" s="12"/>
      <c r="V833" s="12"/>
      <c r="W833" s="12"/>
      <c r="X833" s="12"/>
      <c r="Y833" s="12"/>
      <c r="Z833" s="12"/>
      <c r="AA833" s="12"/>
      <c r="AB833" s="12"/>
      <c r="AC833" s="12"/>
      <c r="AD833" s="12"/>
      <c r="AE833" s="12"/>
      <c r="AF833" s="12"/>
      <c r="AG833" s="12"/>
      <c r="AH833" s="12"/>
      <c r="AI833" s="12"/>
      <c r="AJ833" s="12"/>
      <c r="AK833" s="12"/>
      <c r="AL833" s="12"/>
      <c r="AM833" s="12"/>
      <c r="AN833" s="12"/>
      <c r="AO833" s="12"/>
      <c r="AP833" s="12"/>
      <c r="AQ833" s="12"/>
      <c r="AR833" s="12"/>
      <c r="AS833" s="12"/>
      <c r="AT833" s="12"/>
      <c r="AU833" s="12"/>
      <c r="AV833" s="12"/>
      <c r="AW833" s="12"/>
      <c r="AX833" s="12"/>
      <c r="AY833" s="12"/>
      <c r="AZ833" s="12"/>
      <c r="BA833" s="12"/>
      <c r="BB833" s="12"/>
      <c r="BC833" s="12"/>
      <c r="BD833" s="12"/>
      <c r="BE833" s="12"/>
      <c r="BF833" s="12"/>
      <c r="BG833" s="12"/>
      <c r="BH833" s="12"/>
    </row>
    <row r="834" spans="1:60" ht="15.75" customHeight="1" x14ac:dyDescent="0.25">
      <c r="A834" s="48"/>
      <c r="B834" s="48"/>
      <c r="C834" s="48"/>
      <c r="D834" s="48"/>
      <c r="E834" s="12"/>
      <c r="F834" s="12"/>
      <c r="G834" s="12"/>
      <c r="H834" s="12"/>
      <c r="I834" s="12"/>
      <c r="J834" s="12"/>
      <c r="K834" s="12"/>
      <c r="L834" s="12"/>
      <c r="M834" s="12"/>
      <c r="N834" s="12"/>
      <c r="O834" s="12"/>
      <c r="P834" s="12"/>
      <c r="Q834" s="12"/>
      <c r="R834" s="12"/>
      <c r="S834" s="12"/>
      <c r="T834" s="12"/>
      <c r="U834" s="12"/>
      <c r="V834" s="12"/>
      <c r="W834" s="12"/>
      <c r="X834" s="12"/>
      <c r="Y834" s="12"/>
      <c r="Z834" s="12"/>
      <c r="AA834" s="12"/>
      <c r="AB834" s="12"/>
      <c r="AC834" s="12"/>
      <c r="AD834" s="12"/>
      <c r="AE834" s="12"/>
      <c r="AF834" s="12"/>
      <c r="AG834" s="12"/>
      <c r="AH834" s="12"/>
      <c r="AI834" s="12"/>
      <c r="AJ834" s="12"/>
      <c r="AK834" s="12"/>
      <c r="AL834" s="12"/>
      <c r="AM834" s="12"/>
      <c r="AN834" s="12"/>
      <c r="AO834" s="12"/>
      <c r="AP834" s="12"/>
      <c r="AQ834" s="12"/>
      <c r="AR834" s="12"/>
      <c r="AS834" s="12"/>
      <c r="AT834" s="12"/>
      <c r="AU834" s="12"/>
      <c r="AV834" s="12"/>
      <c r="AW834" s="12"/>
      <c r="AX834" s="12"/>
      <c r="AY834" s="12"/>
      <c r="AZ834" s="12"/>
      <c r="BA834" s="12"/>
      <c r="BB834" s="12"/>
      <c r="BC834" s="12"/>
      <c r="BD834" s="12"/>
      <c r="BE834" s="12"/>
      <c r="BF834" s="12"/>
      <c r="BG834" s="12"/>
      <c r="BH834" s="12"/>
    </row>
    <row r="835" spans="1:60" ht="15.75" customHeight="1" x14ac:dyDescent="0.25">
      <c r="A835" s="48"/>
      <c r="B835" s="48"/>
      <c r="C835" s="48"/>
      <c r="D835" s="48"/>
      <c r="E835" s="12"/>
      <c r="F835" s="12"/>
      <c r="G835" s="12"/>
      <c r="H835" s="12"/>
      <c r="I835" s="12"/>
      <c r="J835" s="12"/>
      <c r="K835" s="12"/>
      <c r="L835" s="12"/>
      <c r="M835" s="12"/>
      <c r="N835" s="12"/>
      <c r="O835" s="12"/>
      <c r="P835" s="12"/>
      <c r="Q835" s="12"/>
      <c r="R835" s="12"/>
      <c r="S835" s="12"/>
      <c r="T835" s="12"/>
      <c r="U835" s="12"/>
      <c r="V835" s="12"/>
      <c r="W835" s="12"/>
      <c r="X835" s="12"/>
      <c r="Y835" s="12"/>
      <c r="Z835" s="12"/>
      <c r="AA835" s="12"/>
      <c r="AB835" s="12"/>
      <c r="AC835" s="12"/>
      <c r="AD835" s="12"/>
      <c r="AE835" s="12"/>
      <c r="AF835" s="12"/>
      <c r="AG835" s="12"/>
      <c r="AH835" s="12"/>
      <c r="AI835" s="12"/>
      <c r="AJ835" s="12"/>
      <c r="AK835" s="12"/>
      <c r="AL835" s="12"/>
      <c r="AM835" s="12"/>
      <c r="AN835" s="12"/>
      <c r="AO835" s="12"/>
      <c r="AP835" s="12"/>
      <c r="AQ835" s="12"/>
      <c r="AR835" s="12"/>
      <c r="AS835" s="12"/>
      <c r="AT835" s="12"/>
      <c r="AU835" s="12"/>
      <c r="AV835" s="12"/>
      <c r="AW835" s="12"/>
      <c r="AX835" s="12"/>
      <c r="AY835" s="12"/>
      <c r="AZ835" s="12"/>
      <c r="BA835" s="12"/>
      <c r="BB835" s="12"/>
      <c r="BC835" s="12"/>
      <c r="BD835" s="12"/>
      <c r="BE835" s="12"/>
      <c r="BF835" s="12"/>
      <c r="BG835" s="12"/>
      <c r="BH835" s="12"/>
    </row>
    <row r="836" spans="1:60" ht="15.75" customHeight="1" x14ac:dyDescent="0.25">
      <c r="A836" s="48"/>
      <c r="B836" s="48"/>
      <c r="C836" s="48"/>
      <c r="D836" s="48"/>
      <c r="E836" s="12"/>
      <c r="F836" s="12"/>
      <c r="G836" s="12"/>
      <c r="H836" s="12"/>
      <c r="I836" s="12"/>
      <c r="J836" s="12"/>
      <c r="K836" s="12"/>
      <c r="L836" s="12"/>
      <c r="M836" s="12"/>
      <c r="N836" s="12"/>
      <c r="O836" s="12"/>
      <c r="P836" s="12"/>
      <c r="Q836" s="12"/>
      <c r="R836" s="12"/>
      <c r="S836" s="12"/>
      <c r="T836" s="12"/>
      <c r="U836" s="12"/>
      <c r="V836" s="12"/>
      <c r="W836" s="12"/>
      <c r="X836" s="12"/>
      <c r="Y836" s="12"/>
      <c r="Z836" s="12"/>
      <c r="AA836" s="12"/>
      <c r="AB836" s="12"/>
      <c r="AC836" s="12"/>
      <c r="AD836" s="12"/>
      <c r="AE836" s="12"/>
      <c r="AF836" s="12"/>
      <c r="AG836" s="12"/>
      <c r="AH836" s="12"/>
      <c r="AI836" s="12"/>
      <c r="AJ836" s="12"/>
      <c r="AK836" s="12"/>
      <c r="AL836" s="12"/>
      <c r="AM836" s="12"/>
      <c r="AN836" s="12"/>
      <c r="AO836" s="12"/>
      <c r="AP836" s="12"/>
      <c r="AQ836" s="12"/>
      <c r="AR836" s="12"/>
      <c r="AS836" s="12"/>
      <c r="AT836" s="12"/>
      <c r="AU836" s="12"/>
      <c r="AV836" s="12"/>
      <c r="AW836" s="12"/>
      <c r="AX836" s="12"/>
      <c r="AY836" s="12"/>
      <c r="AZ836" s="12"/>
      <c r="BA836" s="12"/>
      <c r="BB836" s="12"/>
      <c r="BC836" s="12"/>
      <c r="BD836" s="12"/>
      <c r="BE836" s="12"/>
      <c r="BF836" s="12"/>
      <c r="BG836" s="12"/>
      <c r="BH836" s="12"/>
    </row>
    <row r="837" spans="1:60" ht="15.75" customHeight="1" x14ac:dyDescent="0.25">
      <c r="A837" s="48"/>
      <c r="B837" s="48"/>
      <c r="C837" s="48"/>
      <c r="D837" s="48"/>
      <c r="E837" s="12"/>
      <c r="F837" s="12"/>
      <c r="G837" s="12"/>
      <c r="H837" s="12"/>
      <c r="I837" s="12"/>
      <c r="J837" s="12"/>
      <c r="K837" s="12"/>
      <c r="L837" s="12"/>
      <c r="M837" s="12"/>
      <c r="N837" s="12"/>
      <c r="O837" s="12"/>
      <c r="P837" s="12"/>
      <c r="Q837" s="12"/>
      <c r="R837" s="12"/>
      <c r="S837" s="12"/>
      <c r="T837" s="12"/>
      <c r="U837" s="12"/>
      <c r="V837" s="12"/>
      <c r="W837" s="12"/>
      <c r="X837" s="12"/>
      <c r="Y837" s="12"/>
      <c r="Z837" s="12"/>
      <c r="AA837" s="12"/>
      <c r="AB837" s="12"/>
      <c r="AC837" s="12"/>
      <c r="AD837" s="12"/>
      <c r="AE837" s="12"/>
      <c r="AF837" s="12"/>
      <c r="AG837" s="12"/>
      <c r="AH837" s="12"/>
      <c r="AI837" s="12"/>
      <c r="AJ837" s="12"/>
      <c r="AK837" s="12"/>
      <c r="AL837" s="12"/>
      <c r="AM837" s="12"/>
      <c r="AN837" s="12"/>
      <c r="AO837" s="12"/>
      <c r="AP837" s="12"/>
      <c r="AQ837" s="12"/>
      <c r="AR837" s="12"/>
      <c r="AS837" s="12"/>
      <c r="AT837" s="12"/>
      <c r="AU837" s="12"/>
      <c r="AV837" s="12"/>
      <c r="AW837" s="12"/>
      <c r="AX837" s="12"/>
      <c r="AY837" s="12"/>
      <c r="AZ837" s="12"/>
      <c r="BA837" s="12"/>
      <c r="BB837" s="12"/>
      <c r="BC837" s="12"/>
      <c r="BD837" s="12"/>
      <c r="BE837" s="12"/>
      <c r="BF837" s="12"/>
      <c r="BG837" s="12"/>
      <c r="BH837" s="12"/>
    </row>
    <row r="838" spans="1:60" ht="15.75" customHeight="1" x14ac:dyDescent="0.25">
      <c r="A838" s="48"/>
      <c r="B838" s="48"/>
      <c r="C838" s="48"/>
      <c r="D838" s="48"/>
      <c r="E838" s="12"/>
      <c r="F838" s="12"/>
      <c r="G838" s="12"/>
      <c r="H838" s="12"/>
      <c r="I838" s="12"/>
      <c r="J838" s="12"/>
      <c r="K838" s="12"/>
      <c r="L838" s="12"/>
      <c r="M838" s="12"/>
      <c r="N838" s="12"/>
      <c r="O838" s="12"/>
      <c r="P838" s="12"/>
      <c r="Q838" s="12"/>
      <c r="R838" s="12"/>
      <c r="S838" s="12"/>
      <c r="T838" s="12"/>
      <c r="U838" s="12"/>
      <c r="V838" s="12"/>
      <c r="W838" s="12"/>
      <c r="X838" s="12"/>
      <c r="Y838" s="12"/>
      <c r="Z838" s="12"/>
      <c r="AA838" s="12"/>
      <c r="AB838" s="12"/>
      <c r="AC838" s="12"/>
      <c r="AD838" s="12"/>
      <c r="AE838" s="12"/>
      <c r="AF838" s="12"/>
      <c r="AG838" s="12"/>
      <c r="AH838" s="12"/>
      <c r="AI838" s="12"/>
      <c r="AJ838" s="12"/>
      <c r="AK838" s="12"/>
      <c r="AL838" s="12"/>
      <c r="AM838" s="12"/>
      <c r="AN838" s="12"/>
      <c r="AO838" s="12"/>
      <c r="AP838" s="12"/>
      <c r="AQ838" s="12"/>
      <c r="AR838" s="12"/>
      <c r="AS838" s="12"/>
      <c r="AT838" s="12"/>
      <c r="AU838" s="12"/>
      <c r="AV838" s="12"/>
      <c r="AW838" s="12"/>
      <c r="AX838" s="12"/>
      <c r="AY838" s="12"/>
      <c r="AZ838" s="12"/>
      <c r="BA838" s="12"/>
      <c r="BB838" s="12"/>
      <c r="BC838" s="12"/>
      <c r="BD838" s="12"/>
      <c r="BE838" s="12"/>
      <c r="BF838" s="12"/>
      <c r="BG838" s="12"/>
      <c r="BH838" s="12"/>
    </row>
    <row r="839" spans="1:60" ht="15.75" customHeight="1" x14ac:dyDescent="0.25">
      <c r="A839" s="48"/>
      <c r="B839" s="48"/>
      <c r="C839" s="48"/>
      <c r="D839" s="48"/>
      <c r="E839" s="12"/>
      <c r="F839" s="12"/>
      <c r="G839" s="12"/>
      <c r="H839" s="12"/>
      <c r="I839" s="12"/>
      <c r="J839" s="12"/>
      <c r="K839" s="12"/>
      <c r="L839" s="12"/>
      <c r="M839" s="12"/>
      <c r="N839" s="12"/>
      <c r="O839" s="12"/>
      <c r="P839" s="12"/>
      <c r="Q839" s="12"/>
      <c r="R839" s="12"/>
      <c r="S839" s="12"/>
      <c r="T839" s="12"/>
      <c r="U839" s="12"/>
      <c r="V839" s="12"/>
      <c r="W839" s="12"/>
      <c r="X839" s="12"/>
      <c r="Y839" s="12"/>
      <c r="Z839" s="12"/>
      <c r="AA839" s="12"/>
      <c r="AB839" s="12"/>
      <c r="AC839" s="12"/>
      <c r="AD839" s="12"/>
      <c r="AE839" s="12"/>
      <c r="AF839" s="12"/>
      <c r="AG839" s="12"/>
      <c r="AH839" s="12"/>
      <c r="AI839" s="12"/>
      <c r="AJ839" s="12"/>
      <c r="AK839" s="12"/>
      <c r="AL839" s="12"/>
      <c r="AM839" s="12"/>
      <c r="AN839" s="12"/>
      <c r="AO839" s="12"/>
      <c r="AP839" s="12"/>
      <c r="AQ839" s="12"/>
      <c r="AR839" s="12"/>
      <c r="AS839" s="12"/>
      <c r="AT839" s="12"/>
      <c r="AU839" s="12"/>
      <c r="AV839" s="12"/>
      <c r="AW839" s="12"/>
      <c r="AX839" s="12"/>
      <c r="AY839" s="12"/>
      <c r="AZ839" s="12"/>
      <c r="BA839" s="12"/>
      <c r="BB839" s="12"/>
      <c r="BC839" s="12"/>
      <c r="BD839" s="12"/>
      <c r="BE839" s="12"/>
      <c r="BF839" s="12"/>
      <c r="BG839" s="12"/>
      <c r="BH839" s="12"/>
    </row>
    <row r="840" spans="1:60" ht="15.75" customHeight="1" x14ac:dyDescent="0.25">
      <c r="A840" s="48"/>
      <c r="B840" s="48"/>
      <c r="C840" s="48"/>
      <c r="D840" s="48"/>
      <c r="E840" s="12"/>
      <c r="F840" s="12"/>
      <c r="G840" s="12"/>
      <c r="H840" s="12"/>
      <c r="I840" s="12"/>
      <c r="J840" s="12"/>
      <c r="K840" s="12"/>
      <c r="L840" s="12"/>
      <c r="M840" s="12"/>
      <c r="N840" s="12"/>
      <c r="O840" s="12"/>
      <c r="P840" s="12"/>
      <c r="Q840" s="12"/>
      <c r="R840" s="12"/>
      <c r="S840" s="12"/>
      <c r="T840" s="12"/>
      <c r="U840" s="12"/>
      <c r="V840" s="12"/>
      <c r="W840" s="12"/>
      <c r="X840" s="12"/>
      <c r="Y840" s="12"/>
      <c r="Z840" s="12"/>
      <c r="AA840" s="12"/>
      <c r="AB840" s="12"/>
      <c r="AC840" s="12"/>
      <c r="AD840" s="12"/>
      <c r="AE840" s="12"/>
      <c r="AF840" s="12"/>
      <c r="AG840" s="12"/>
      <c r="AH840" s="12"/>
      <c r="AI840" s="12"/>
      <c r="AJ840" s="12"/>
      <c r="AK840" s="12"/>
      <c r="AL840" s="12"/>
      <c r="AM840" s="12"/>
      <c r="AN840" s="12"/>
      <c r="AO840" s="12"/>
      <c r="AP840" s="12"/>
      <c r="AQ840" s="12"/>
      <c r="AR840" s="12"/>
      <c r="AS840" s="12"/>
      <c r="AT840" s="12"/>
      <c r="AU840" s="12"/>
      <c r="AV840" s="12"/>
      <c r="AW840" s="12"/>
      <c r="AX840" s="12"/>
      <c r="AY840" s="12"/>
      <c r="AZ840" s="12"/>
      <c r="BA840" s="12"/>
      <c r="BB840" s="12"/>
      <c r="BC840" s="12"/>
      <c r="BD840" s="12"/>
      <c r="BE840" s="12"/>
      <c r="BF840" s="12"/>
      <c r="BG840" s="12"/>
      <c r="BH840" s="12"/>
    </row>
    <row r="841" spans="1:60" ht="15.75" customHeight="1" x14ac:dyDescent="0.25">
      <c r="A841" s="48"/>
      <c r="B841" s="48"/>
      <c r="C841" s="48"/>
      <c r="D841" s="48"/>
      <c r="E841" s="12"/>
      <c r="F841" s="12"/>
      <c r="G841" s="12"/>
      <c r="H841" s="12"/>
      <c r="I841" s="12"/>
      <c r="J841" s="12"/>
      <c r="K841" s="12"/>
      <c r="L841" s="12"/>
      <c r="M841" s="12"/>
      <c r="N841" s="12"/>
      <c r="O841" s="12"/>
      <c r="P841" s="12"/>
      <c r="Q841" s="12"/>
      <c r="R841" s="12"/>
      <c r="S841" s="12"/>
      <c r="T841" s="12"/>
      <c r="U841" s="12"/>
      <c r="V841" s="12"/>
      <c r="W841" s="12"/>
      <c r="X841" s="12"/>
      <c r="Y841" s="12"/>
      <c r="Z841" s="12"/>
      <c r="AA841" s="12"/>
      <c r="AB841" s="12"/>
      <c r="AC841" s="12"/>
      <c r="AD841" s="12"/>
      <c r="AE841" s="12"/>
      <c r="AF841" s="12"/>
      <c r="AG841" s="12"/>
      <c r="AH841" s="12"/>
      <c r="AI841" s="12"/>
      <c r="AJ841" s="12"/>
      <c r="AK841" s="12"/>
      <c r="AL841" s="12"/>
      <c r="AM841" s="12"/>
      <c r="AN841" s="12"/>
      <c r="AO841" s="12"/>
      <c r="AP841" s="12"/>
      <c r="AQ841" s="12"/>
      <c r="AR841" s="12"/>
      <c r="AS841" s="12"/>
      <c r="AT841" s="12"/>
      <c r="AU841" s="12"/>
      <c r="AV841" s="12"/>
      <c r="AW841" s="12"/>
      <c r="AX841" s="12"/>
      <c r="AY841" s="12"/>
      <c r="AZ841" s="12"/>
      <c r="BA841" s="12"/>
      <c r="BB841" s="12"/>
      <c r="BC841" s="12"/>
      <c r="BD841" s="12"/>
      <c r="BE841" s="12"/>
      <c r="BF841" s="12"/>
      <c r="BG841" s="12"/>
      <c r="BH841" s="12"/>
    </row>
    <row r="842" spans="1:60" ht="15.75" customHeight="1" x14ac:dyDescent="0.25">
      <c r="A842" s="48"/>
      <c r="B842" s="48"/>
      <c r="C842" s="48"/>
      <c r="D842" s="48"/>
      <c r="E842" s="12"/>
      <c r="F842" s="12"/>
      <c r="G842" s="12"/>
      <c r="H842" s="12"/>
      <c r="I842" s="12"/>
      <c r="J842" s="12"/>
      <c r="K842" s="12"/>
      <c r="L842" s="12"/>
      <c r="M842" s="12"/>
      <c r="N842" s="12"/>
      <c r="O842" s="12"/>
      <c r="P842" s="12"/>
      <c r="Q842" s="12"/>
      <c r="R842" s="12"/>
      <c r="S842" s="12"/>
      <c r="T842" s="12"/>
      <c r="U842" s="12"/>
      <c r="V842" s="12"/>
      <c r="W842" s="12"/>
      <c r="X842" s="12"/>
      <c r="Y842" s="12"/>
      <c r="Z842" s="12"/>
      <c r="AA842" s="12"/>
      <c r="AB842" s="12"/>
      <c r="AC842" s="12"/>
      <c r="AD842" s="12"/>
      <c r="AE842" s="12"/>
      <c r="AF842" s="12"/>
      <c r="AG842" s="12"/>
      <c r="AH842" s="12"/>
      <c r="AI842" s="12"/>
      <c r="AJ842" s="12"/>
      <c r="AK842" s="12"/>
      <c r="AL842" s="12"/>
      <c r="AM842" s="12"/>
      <c r="AN842" s="12"/>
      <c r="AO842" s="12"/>
      <c r="AP842" s="12"/>
      <c r="AQ842" s="12"/>
      <c r="AR842" s="12"/>
      <c r="AS842" s="12"/>
      <c r="AT842" s="12"/>
      <c r="AU842" s="12"/>
      <c r="AV842" s="12"/>
      <c r="AW842" s="12"/>
      <c r="AX842" s="12"/>
      <c r="AY842" s="12"/>
      <c r="AZ842" s="12"/>
      <c r="BA842" s="12"/>
      <c r="BB842" s="12"/>
      <c r="BC842" s="12"/>
      <c r="BD842" s="12"/>
      <c r="BE842" s="12"/>
      <c r="BF842" s="12"/>
      <c r="BG842" s="12"/>
      <c r="BH842" s="12"/>
    </row>
    <row r="843" spans="1:60" ht="15.75" customHeight="1" x14ac:dyDescent="0.25">
      <c r="A843" s="48"/>
      <c r="B843" s="48"/>
      <c r="C843" s="48"/>
      <c r="D843" s="48"/>
      <c r="E843" s="12"/>
      <c r="F843" s="12"/>
      <c r="G843" s="12"/>
      <c r="H843" s="12"/>
      <c r="I843" s="12"/>
      <c r="J843" s="12"/>
      <c r="K843" s="12"/>
      <c r="L843" s="12"/>
      <c r="M843" s="12"/>
      <c r="N843" s="12"/>
      <c r="O843" s="12"/>
      <c r="P843" s="12"/>
      <c r="Q843" s="12"/>
      <c r="R843" s="12"/>
      <c r="S843" s="12"/>
      <c r="T843" s="12"/>
      <c r="U843" s="12"/>
      <c r="V843" s="12"/>
      <c r="W843" s="12"/>
      <c r="X843" s="12"/>
      <c r="Y843" s="12"/>
      <c r="Z843" s="12"/>
      <c r="AA843" s="12"/>
      <c r="AB843" s="12"/>
      <c r="AC843" s="12"/>
      <c r="AD843" s="12"/>
      <c r="AE843" s="12"/>
      <c r="AF843" s="12"/>
      <c r="AG843" s="12"/>
      <c r="AH843" s="12"/>
      <c r="AI843" s="12"/>
      <c r="AJ843" s="12"/>
      <c r="AK843" s="12"/>
      <c r="AL843" s="12"/>
      <c r="AM843" s="12"/>
      <c r="AN843" s="12"/>
      <c r="AO843" s="12"/>
      <c r="AP843" s="12"/>
      <c r="AQ843" s="12"/>
      <c r="AR843" s="12"/>
      <c r="AS843" s="12"/>
      <c r="AT843" s="12"/>
      <c r="AU843" s="12"/>
      <c r="AV843" s="12"/>
      <c r="AW843" s="12"/>
      <c r="AX843" s="12"/>
      <c r="AY843" s="12"/>
      <c r="AZ843" s="12"/>
      <c r="BA843" s="12"/>
      <c r="BB843" s="12"/>
      <c r="BC843" s="12"/>
      <c r="BD843" s="12"/>
      <c r="BE843" s="12"/>
      <c r="BF843" s="12"/>
      <c r="BG843" s="12"/>
      <c r="BH843" s="12"/>
    </row>
    <row r="844" spans="1:60" ht="15.75" customHeight="1" x14ac:dyDescent="0.25">
      <c r="A844" s="48"/>
      <c r="B844" s="48"/>
      <c r="C844" s="48"/>
      <c r="D844" s="48"/>
      <c r="E844" s="12"/>
      <c r="F844" s="12"/>
      <c r="G844" s="12"/>
      <c r="H844" s="12"/>
      <c r="I844" s="12"/>
      <c r="J844" s="12"/>
      <c r="K844" s="12"/>
      <c r="L844" s="12"/>
      <c r="M844" s="12"/>
      <c r="N844" s="12"/>
      <c r="O844" s="12"/>
      <c r="P844" s="12"/>
      <c r="Q844" s="12"/>
      <c r="R844" s="12"/>
      <c r="S844" s="12"/>
      <c r="T844" s="12"/>
      <c r="U844" s="12"/>
      <c r="V844" s="12"/>
      <c r="W844" s="12"/>
      <c r="X844" s="12"/>
      <c r="Y844" s="12"/>
      <c r="Z844" s="12"/>
      <c r="AA844" s="12"/>
      <c r="AB844" s="12"/>
      <c r="AC844" s="12"/>
      <c r="AD844" s="12"/>
      <c r="AE844" s="12"/>
      <c r="AF844" s="12"/>
      <c r="AG844" s="12"/>
      <c r="AH844" s="12"/>
      <c r="AI844" s="12"/>
      <c r="AJ844" s="12"/>
      <c r="AK844" s="12"/>
      <c r="AL844" s="12"/>
      <c r="AM844" s="12"/>
      <c r="AN844" s="12"/>
      <c r="AO844" s="12"/>
      <c r="AP844" s="12"/>
      <c r="AQ844" s="12"/>
      <c r="AR844" s="12"/>
      <c r="AS844" s="12"/>
      <c r="AT844" s="12"/>
      <c r="AU844" s="12"/>
      <c r="AV844" s="12"/>
      <c r="AW844" s="12"/>
      <c r="AX844" s="12"/>
      <c r="AY844" s="12"/>
      <c r="AZ844" s="12"/>
      <c r="BA844" s="12"/>
      <c r="BB844" s="12"/>
      <c r="BC844" s="12"/>
      <c r="BD844" s="12"/>
      <c r="BE844" s="12"/>
      <c r="BF844" s="12"/>
      <c r="BG844" s="12"/>
      <c r="BH844" s="12"/>
    </row>
    <row r="845" spans="1:60" ht="15.75" customHeight="1" x14ac:dyDescent="0.25">
      <c r="A845" s="48"/>
      <c r="B845" s="48"/>
      <c r="C845" s="48"/>
      <c r="D845" s="48"/>
      <c r="E845" s="12"/>
      <c r="F845" s="12"/>
      <c r="G845" s="12"/>
      <c r="H845" s="12"/>
      <c r="I845" s="12"/>
      <c r="J845" s="12"/>
      <c r="K845" s="12"/>
      <c r="L845" s="12"/>
      <c r="M845" s="12"/>
      <c r="N845" s="12"/>
      <c r="O845" s="12"/>
      <c r="P845" s="12"/>
      <c r="Q845" s="12"/>
      <c r="R845" s="12"/>
      <c r="S845" s="12"/>
      <c r="T845" s="12"/>
      <c r="U845" s="12"/>
      <c r="V845" s="12"/>
      <c r="W845" s="12"/>
      <c r="X845" s="12"/>
      <c r="Y845" s="12"/>
      <c r="Z845" s="12"/>
      <c r="AA845" s="12"/>
      <c r="AB845" s="12"/>
      <c r="AC845" s="12"/>
      <c r="AD845" s="12"/>
      <c r="AE845" s="12"/>
      <c r="AF845" s="12"/>
      <c r="AG845" s="12"/>
      <c r="AH845" s="12"/>
      <c r="AI845" s="12"/>
      <c r="AJ845" s="12"/>
      <c r="AK845" s="12"/>
      <c r="AL845" s="12"/>
      <c r="AM845" s="12"/>
      <c r="AN845" s="12"/>
      <c r="AO845" s="12"/>
      <c r="AP845" s="12"/>
      <c r="AQ845" s="12"/>
      <c r="AR845" s="12"/>
      <c r="AS845" s="12"/>
      <c r="AT845" s="12"/>
      <c r="AU845" s="12"/>
      <c r="AV845" s="12"/>
      <c r="AW845" s="12"/>
      <c r="AX845" s="12"/>
      <c r="AY845" s="12"/>
      <c r="AZ845" s="12"/>
      <c r="BA845" s="12"/>
      <c r="BB845" s="12"/>
      <c r="BC845" s="12"/>
      <c r="BD845" s="12"/>
      <c r="BE845" s="12"/>
      <c r="BF845" s="12"/>
      <c r="BG845" s="12"/>
      <c r="BH845" s="12"/>
    </row>
    <row r="846" spans="1:60" ht="15.75" customHeight="1" x14ac:dyDescent="0.25">
      <c r="A846" s="48"/>
      <c r="B846" s="48"/>
      <c r="C846" s="48"/>
      <c r="D846" s="48"/>
      <c r="E846" s="12"/>
      <c r="F846" s="12"/>
      <c r="G846" s="12"/>
      <c r="H846" s="12"/>
      <c r="I846" s="12"/>
      <c r="J846" s="12"/>
      <c r="K846" s="12"/>
      <c r="L846" s="12"/>
      <c r="M846" s="12"/>
      <c r="N846" s="12"/>
      <c r="O846" s="12"/>
      <c r="P846" s="12"/>
      <c r="Q846" s="12"/>
      <c r="R846" s="12"/>
      <c r="S846" s="12"/>
      <c r="T846" s="12"/>
      <c r="U846" s="12"/>
      <c r="V846" s="12"/>
      <c r="W846" s="12"/>
      <c r="X846" s="12"/>
      <c r="Y846" s="12"/>
      <c r="Z846" s="12"/>
      <c r="AA846" s="12"/>
      <c r="AB846" s="12"/>
      <c r="AC846" s="12"/>
      <c r="AD846" s="12"/>
      <c r="AE846" s="12"/>
      <c r="AF846" s="12"/>
      <c r="AG846" s="12"/>
      <c r="AH846" s="12"/>
      <c r="AI846" s="12"/>
      <c r="AJ846" s="12"/>
      <c r="AK846" s="12"/>
      <c r="AL846" s="12"/>
      <c r="AM846" s="12"/>
      <c r="AN846" s="12"/>
      <c r="AO846" s="12"/>
      <c r="AP846" s="12"/>
      <c r="AQ846" s="12"/>
      <c r="AR846" s="12"/>
      <c r="AS846" s="12"/>
      <c r="AT846" s="12"/>
      <c r="AU846" s="12"/>
      <c r="AV846" s="12"/>
      <c r="AW846" s="12"/>
      <c r="AX846" s="12"/>
      <c r="AY846" s="12"/>
      <c r="AZ846" s="12"/>
      <c r="BA846" s="12"/>
      <c r="BB846" s="12"/>
      <c r="BC846" s="12"/>
      <c r="BD846" s="12"/>
      <c r="BE846" s="12"/>
      <c r="BF846" s="12"/>
      <c r="BG846" s="12"/>
      <c r="BH846" s="12"/>
    </row>
    <row r="847" spans="1:60" ht="15.75" customHeight="1" x14ac:dyDescent="0.25">
      <c r="A847" s="48"/>
      <c r="B847" s="48"/>
      <c r="C847" s="48"/>
      <c r="D847" s="48"/>
      <c r="E847" s="12"/>
      <c r="F847" s="12"/>
      <c r="G847" s="12"/>
      <c r="H847" s="12"/>
      <c r="I847" s="12"/>
      <c r="J847" s="12"/>
      <c r="K847" s="12"/>
      <c r="L847" s="12"/>
      <c r="M847" s="12"/>
      <c r="N847" s="12"/>
      <c r="O847" s="12"/>
      <c r="P847" s="12"/>
      <c r="Q847" s="12"/>
      <c r="R847" s="12"/>
      <c r="S847" s="12"/>
      <c r="T847" s="12"/>
      <c r="U847" s="12"/>
      <c r="V847" s="12"/>
      <c r="W847" s="12"/>
      <c r="X847" s="12"/>
      <c r="Y847" s="12"/>
      <c r="Z847" s="12"/>
      <c r="AA847" s="12"/>
      <c r="AB847" s="12"/>
      <c r="AC847" s="12"/>
      <c r="AD847" s="12"/>
      <c r="AE847" s="12"/>
      <c r="AF847" s="12"/>
      <c r="AG847" s="12"/>
      <c r="AH847" s="12"/>
      <c r="AI847" s="12"/>
      <c r="AJ847" s="12"/>
      <c r="AK847" s="12"/>
      <c r="AL847" s="12"/>
      <c r="AM847" s="12"/>
      <c r="AN847" s="12"/>
      <c r="AO847" s="12"/>
      <c r="AP847" s="12"/>
      <c r="AQ847" s="12"/>
      <c r="AR847" s="12"/>
      <c r="AS847" s="12"/>
      <c r="AT847" s="12"/>
      <c r="AU847" s="12"/>
      <c r="AV847" s="12"/>
      <c r="AW847" s="12"/>
      <c r="AX847" s="12"/>
      <c r="AY847" s="12"/>
      <c r="AZ847" s="12"/>
      <c r="BA847" s="12"/>
      <c r="BB847" s="12"/>
      <c r="BC847" s="12"/>
      <c r="BD847" s="12"/>
      <c r="BE847" s="12"/>
      <c r="BF847" s="12"/>
      <c r="BG847" s="12"/>
      <c r="BH847" s="12"/>
    </row>
    <row r="848" spans="1:60" ht="15.75" customHeight="1" x14ac:dyDescent="0.25">
      <c r="A848" s="48"/>
      <c r="B848" s="48"/>
      <c r="C848" s="48"/>
      <c r="D848" s="48"/>
      <c r="E848" s="12"/>
      <c r="F848" s="12"/>
      <c r="G848" s="12"/>
      <c r="H848" s="12"/>
      <c r="I848" s="12"/>
      <c r="J848" s="12"/>
      <c r="K848" s="12"/>
      <c r="L848" s="12"/>
      <c r="M848" s="12"/>
      <c r="N848" s="12"/>
      <c r="O848" s="12"/>
      <c r="P848" s="12"/>
      <c r="Q848" s="12"/>
      <c r="R848" s="12"/>
      <c r="S848" s="12"/>
      <c r="T848" s="12"/>
      <c r="U848" s="12"/>
      <c r="V848" s="12"/>
      <c r="W848" s="12"/>
      <c r="X848" s="12"/>
      <c r="Y848" s="12"/>
      <c r="Z848" s="12"/>
      <c r="AA848" s="12"/>
      <c r="AB848" s="12"/>
      <c r="AC848" s="12"/>
      <c r="AD848" s="12"/>
      <c r="AE848" s="12"/>
      <c r="AF848" s="12"/>
      <c r="AG848" s="12"/>
      <c r="AH848" s="12"/>
      <c r="AI848" s="12"/>
      <c r="AJ848" s="12"/>
      <c r="AK848" s="12"/>
      <c r="AL848" s="12"/>
      <c r="AM848" s="12"/>
      <c r="AN848" s="12"/>
      <c r="AO848" s="12"/>
      <c r="AP848" s="12"/>
      <c r="AQ848" s="12"/>
      <c r="AR848" s="12"/>
      <c r="AS848" s="12"/>
      <c r="AT848" s="12"/>
      <c r="AU848" s="12"/>
      <c r="AV848" s="12"/>
      <c r="AW848" s="12"/>
      <c r="AX848" s="12"/>
      <c r="AY848" s="12"/>
      <c r="AZ848" s="12"/>
      <c r="BA848" s="12"/>
      <c r="BB848" s="12"/>
      <c r="BC848" s="12"/>
      <c r="BD848" s="12"/>
      <c r="BE848" s="12"/>
      <c r="BF848" s="12"/>
      <c r="BG848" s="12"/>
      <c r="BH848" s="12"/>
    </row>
    <row r="849" spans="1:60" ht="15.75" customHeight="1" x14ac:dyDescent="0.25">
      <c r="A849" s="48"/>
      <c r="B849" s="48"/>
      <c r="C849" s="48"/>
      <c r="D849" s="48"/>
      <c r="E849" s="12"/>
      <c r="F849" s="12"/>
      <c r="G849" s="12"/>
      <c r="H849" s="12"/>
      <c r="I849" s="12"/>
      <c r="J849" s="12"/>
      <c r="K849" s="12"/>
      <c r="L849" s="12"/>
      <c r="M849" s="12"/>
      <c r="N849" s="12"/>
      <c r="O849" s="12"/>
      <c r="P849" s="12"/>
      <c r="Q849" s="12"/>
      <c r="R849" s="12"/>
      <c r="S849" s="12"/>
      <c r="T849" s="12"/>
      <c r="U849" s="12"/>
      <c r="V849" s="12"/>
      <c r="W849" s="12"/>
      <c r="X849" s="12"/>
      <c r="Y849" s="12"/>
      <c r="Z849" s="12"/>
      <c r="AA849" s="12"/>
      <c r="AB849" s="12"/>
      <c r="AC849" s="12"/>
      <c r="AD849" s="12"/>
      <c r="AE849" s="12"/>
      <c r="AF849" s="12"/>
      <c r="AG849" s="12"/>
      <c r="AH849" s="12"/>
      <c r="AI849" s="12"/>
      <c r="AJ849" s="12"/>
      <c r="AK849" s="12"/>
      <c r="AL849" s="12"/>
      <c r="AM849" s="12"/>
      <c r="AN849" s="12"/>
      <c r="AO849" s="12"/>
      <c r="AP849" s="12"/>
      <c r="AQ849" s="12"/>
      <c r="AR849" s="12"/>
      <c r="AS849" s="12"/>
      <c r="AT849" s="12"/>
      <c r="AU849" s="12"/>
      <c r="AV849" s="12"/>
      <c r="AW849" s="12"/>
      <c r="AX849" s="12"/>
      <c r="AY849" s="12"/>
      <c r="AZ849" s="12"/>
      <c r="BA849" s="12"/>
      <c r="BB849" s="12"/>
      <c r="BC849" s="12"/>
      <c r="BD849" s="12"/>
      <c r="BE849" s="12"/>
      <c r="BF849" s="12"/>
      <c r="BG849" s="12"/>
      <c r="BH849" s="12"/>
    </row>
    <row r="850" spans="1:60" ht="15.75" customHeight="1" x14ac:dyDescent="0.25">
      <c r="A850" s="48"/>
      <c r="B850" s="48"/>
      <c r="C850" s="48"/>
      <c r="D850" s="48"/>
      <c r="E850" s="12"/>
      <c r="F850" s="12"/>
      <c r="G850" s="12"/>
      <c r="H850" s="12"/>
      <c r="I850" s="12"/>
      <c r="J850" s="12"/>
      <c r="K850" s="12"/>
      <c r="L850" s="12"/>
      <c r="M850" s="12"/>
      <c r="N850" s="12"/>
      <c r="O850" s="12"/>
      <c r="P850" s="12"/>
      <c r="Q850" s="12"/>
      <c r="R850" s="12"/>
      <c r="S850" s="12"/>
      <c r="T850" s="12"/>
      <c r="U850" s="12"/>
      <c r="V850" s="12"/>
      <c r="W850" s="12"/>
      <c r="X850" s="12"/>
      <c r="Y850" s="12"/>
      <c r="Z850" s="12"/>
      <c r="AA850" s="12"/>
      <c r="AB850" s="12"/>
      <c r="AC850" s="12"/>
      <c r="AD850" s="12"/>
      <c r="AE850" s="12"/>
      <c r="AF850" s="12"/>
      <c r="AG850" s="12"/>
      <c r="AH850" s="12"/>
      <c r="AI850" s="12"/>
      <c r="AJ850" s="12"/>
      <c r="AK850" s="12"/>
      <c r="AL850" s="12"/>
      <c r="AM850" s="12"/>
      <c r="AN850" s="12"/>
      <c r="AO850" s="12"/>
      <c r="AP850" s="12"/>
      <c r="AQ850" s="12"/>
      <c r="AR850" s="12"/>
      <c r="AS850" s="12"/>
      <c r="AT850" s="12"/>
      <c r="AU850" s="12"/>
      <c r="AV850" s="12"/>
      <c r="AW850" s="12"/>
      <c r="AX850" s="12"/>
      <c r="AY850" s="12"/>
      <c r="AZ850" s="12"/>
      <c r="BA850" s="12"/>
      <c r="BB850" s="12"/>
      <c r="BC850" s="12"/>
      <c r="BD850" s="12"/>
      <c r="BE850" s="12"/>
      <c r="BF850" s="12"/>
      <c r="BG850" s="12"/>
      <c r="BH850" s="12"/>
    </row>
    <row r="851" spans="1:60" ht="15.75" customHeight="1" x14ac:dyDescent="0.25">
      <c r="A851" s="48"/>
      <c r="B851" s="48"/>
      <c r="C851" s="48"/>
      <c r="D851" s="48"/>
      <c r="E851" s="12"/>
      <c r="F851" s="12"/>
      <c r="G851" s="12"/>
      <c r="H851" s="12"/>
      <c r="I851" s="12"/>
      <c r="J851" s="12"/>
      <c r="K851" s="12"/>
      <c r="L851" s="12"/>
      <c r="M851" s="12"/>
      <c r="N851" s="12"/>
      <c r="O851" s="12"/>
      <c r="P851" s="12"/>
      <c r="Q851" s="12"/>
      <c r="R851" s="12"/>
      <c r="S851" s="12"/>
      <c r="T851" s="12"/>
      <c r="U851" s="12"/>
      <c r="V851" s="12"/>
      <c r="W851" s="12"/>
      <c r="X851" s="12"/>
      <c r="Y851" s="12"/>
      <c r="Z851" s="12"/>
      <c r="AA851" s="12"/>
      <c r="AB851" s="12"/>
      <c r="AC851" s="12"/>
      <c r="AD851" s="12"/>
      <c r="AE851" s="12"/>
      <c r="AF851" s="12"/>
      <c r="AG851" s="12"/>
      <c r="AH851" s="12"/>
      <c r="AI851" s="12"/>
      <c r="AJ851" s="12"/>
      <c r="AK851" s="12"/>
      <c r="AL851" s="12"/>
      <c r="AM851" s="12"/>
      <c r="AN851" s="12"/>
      <c r="AO851" s="12"/>
      <c r="AP851" s="12"/>
      <c r="AQ851" s="12"/>
      <c r="AR851" s="12"/>
      <c r="AS851" s="12"/>
      <c r="AT851" s="12"/>
      <c r="AU851" s="12"/>
      <c r="AV851" s="12"/>
      <c r="AW851" s="12"/>
      <c r="AX851" s="12"/>
      <c r="AY851" s="12"/>
      <c r="AZ851" s="12"/>
      <c r="BA851" s="12"/>
      <c r="BB851" s="12"/>
      <c r="BC851" s="12"/>
      <c r="BD851" s="12"/>
      <c r="BE851" s="12"/>
      <c r="BF851" s="12"/>
      <c r="BG851" s="12"/>
      <c r="BH851" s="12"/>
    </row>
    <row r="852" spans="1:60" ht="15.75" customHeight="1" x14ac:dyDescent="0.25">
      <c r="A852" s="48"/>
      <c r="B852" s="48"/>
      <c r="C852" s="48"/>
      <c r="D852" s="48"/>
      <c r="E852" s="12"/>
      <c r="F852" s="12"/>
      <c r="G852" s="12"/>
      <c r="H852" s="12"/>
      <c r="I852" s="12"/>
      <c r="J852" s="12"/>
      <c r="K852" s="12"/>
      <c r="L852" s="12"/>
      <c r="M852" s="12"/>
      <c r="N852" s="12"/>
      <c r="O852" s="12"/>
      <c r="P852" s="12"/>
      <c r="Q852" s="12"/>
      <c r="R852" s="12"/>
      <c r="S852" s="12"/>
      <c r="T852" s="12"/>
      <c r="U852" s="12"/>
      <c r="V852" s="12"/>
      <c r="W852" s="12"/>
      <c r="X852" s="12"/>
      <c r="Y852" s="12"/>
      <c r="Z852" s="12"/>
      <c r="AA852" s="12"/>
      <c r="AB852" s="12"/>
      <c r="AC852" s="12"/>
      <c r="AD852" s="12"/>
      <c r="AE852" s="12"/>
      <c r="AF852" s="12"/>
      <c r="AG852" s="12"/>
      <c r="AH852" s="12"/>
      <c r="AI852" s="12"/>
      <c r="AJ852" s="12"/>
      <c r="AK852" s="12"/>
      <c r="AL852" s="12"/>
      <c r="AM852" s="12"/>
      <c r="AN852" s="12"/>
      <c r="AO852" s="12"/>
      <c r="AP852" s="12"/>
      <c r="AQ852" s="12"/>
      <c r="AR852" s="12"/>
      <c r="AS852" s="12"/>
      <c r="AT852" s="12"/>
      <c r="AU852" s="12"/>
      <c r="AV852" s="12"/>
      <c r="AW852" s="12"/>
      <c r="AX852" s="12"/>
      <c r="AY852" s="12"/>
      <c r="AZ852" s="12"/>
      <c r="BA852" s="12"/>
      <c r="BB852" s="12"/>
      <c r="BC852" s="12"/>
      <c r="BD852" s="12"/>
      <c r="BE852" s="12"/>
      <c r="BF852" s="12"/>
      <c r="BG852" s="12"/>
      <c r="BH852" s="12"/>
    </row>
    <row r="853" spans="1:60" ht="15.75" customHeight="1" x14ac:dyDescent="0.25">
      <c r="A853" s="48"/>
      <c r="B853" s="48"/>
      <c r="C853" s="48"/>
      <c r="D853" s="48"/>
      <c r="E853" s="12"/>
      <c r="F853" s="12"/>
      <c r="G853" s="12"/>
      <c r="H853" s="12"/>
      <c r="I853" s="12"/>
      <c r="J853" s="12"/>
      <c r="K853" s="12"/>
      <c r="L853" s="12"/>
      <c r="M853" s="12"/>
      <c r="N853" s="12"/>
      <c r="O853" s="12"/>
      <c r="P853" s="12"/>
      <c r="Q853" s="12"/>
      <c r="R853" s="12"/>
      <c r="S853" s="12"/>
      <c r="T853" s="12"/>
      <c r="U853" s="12"/>
      <c r="V853" s="12"/>
      <c r="W853" s="12"/>
      <c r="X853" s="12"/>
      <c r="Y853" s="12"/>
      <c r="Z853" s="12"/>
      <c r="AA853" s="12"/>
      <c r="AB853" s="12"/>
      <c r="AC853" s="12"/>
      <c r="AD853" s="12"/>
      <c r="AE853" s="12"/>
      <c r="AF853" s="12"/>
      <c r="AG853" s="12"/>
      <c r="AH853" s="12"/>
      <c r="AI853" s="12"/>
      <c r="AJ853" s="12"/>
      <c r="AK853" s="12"/>
      <c r="AL853" s="12"/>
      <c r="AM853" s="12"/>
      <c r="AN853" s="12"/>
      <c r="AO853" s="12"/>
      <c r="AP853" s="12"/>
      <c r="AQ853" s="12"/>
      <c r="AR853" s="12"/>
      <c r="AS853" s="12"/>
      <c r="AT853" s="12"/>
      <c r="AU853" s="12"/>
      <c r="AV853" s="12"/>
      <c r="AW853" s="12"/>
      <c r="AX853" s="12"/>
      <c r="AY853" s="12"/>
      <c r="AZ853" s="12"/>
      <c r="BA853" s="12"/>
      <c r="BB853" s="12"/>
      <c r="BC853" s="12"/>
      <c r="BD853" s="12"/>
      <c r="BE853" s="12"/>
      <c r="BF853" s="12"/>
      <c r="BG853" s="12"/>
      <c r="BH853" s="12"/>
    </row>
    <row r="854" spans="1:60" ht="15.75" customHeight="1" x14ac:dyDescent="0.25">
      <c r="A854" s="48"/>
      <c r="B854" s="48"/>
      <c r="C854" s="48"/>
      <c r="D854" s="48"/>
      <c r="E854" s="12"/>
      <c r="F854" s="12"/>
      <c r="G854" s="12"/>
      <c r="H854" s="12"/>
      <c r="I854" s="12"/>
      <c r="J854" s="12"/>
      <c r="K854" s="12"/>
      <c r="L854" s="12"/>
      <c r="M854" s="12"/>
      <c r="N854" s="12"/>
      <c r="O854" s="12"/>
      <c r="P854" s="12"/>
      <c r="Q854" s="12"/>
      <c r="R854" s="12"/>
      <c r="S854" s="12"/>
      <c r="T854" s="12"/>
      <c r="U854" s="12"/>
      <c r="V854" s="12"/>
      <c r="W854" s="12"/>
      <c r="X854" s="12"/>
      <c r="Y854" s="12"/>
      <c r="Z854" s="12"/>
      <c r="AA854" s="12"/>
      <c r="AB854" s="12"/>
      <c r="AC854" s="12"/>
      <c r="AD854" s="12"/>
      <c r="AE854" s="12"/>
      <c r="AF854" s="12"/>
      <c r="AG854" s="12"/>
      <c r="AH854" s="12"/>
      <c r="AI854" s="12"/>
      <c r="AJ854" s="12"/>
      <c r="AK854" s="12"/>
      <c r="AL854" s="12"/>
      <c r="AM854" s="12"/>
      <c r="AN854" s="12"/>
      <c r="AO854" s="12"/>
      <c r="AP854" s="12"/>
      <c r="AQ854" s="12"/>
      <c r="AR854" s="12"/>
      <c r="AS854" s="12"/>
      <c r="AT854" s="12"/>
      <c r="AU854" s="12"/>
      <c r="AV854" s="12"/>
      <c r="AW854" s="12"/>
      <c r="AX854" s="12"/>
      <c r="AY854" s="12"/>
      <c r="AZ854" s="12"/>
      <c r="BA854" s="12"/>
      <c r="BB854" s="12"/>
      <c r="BC854" s="12"/>
      <c r="BD854" s="12"/>
      <c r="BE854" s="12"/>
      <c r="BF854" s="12"/>
      <c r="BG854" s="12"/>
      <c r="BH854" s="12"/>
    </row>
    <row r="855" spans="1:60" ht="15.75" customHeight="1" x14ac:dyDescent="0.25">
      <c r="A855" s="48"/>
      <c r="B855" s="48"/>
      <c r="C855" s="48"/>
      <c r="D855" s="48"/>
      <c r="E855" s="12"/>
      <c r="F855" s="12"/>
      <c r="G855" s="12"/>
      <c r="H855" s="12"/>
      <c r="I855" s="12"/>
      <c r="J855" s="12"/>
      <c r="K855" s="12"/>
      <c r="L855" s="12"/>
      <c r="M855" s="12"/>
      <c r="N855" s="12"/>
      <c r="O855" s="12"/>
      <c r="P855" s="12"/>
      <c r="Q855" s="12"/>
      <c r="R855" s="12"/>
      <c r="S855" s="12"/>
      <c r="T855" s="12"/>
      <c r="U855" s="12"/>
      <c r="V855" s="12"/>
      <c r="W855" s="12"/>
      <c r="X855" s="12"/>
      <c r="Y855" s="12"/>
      <c r="Z855" s="12"/>
      <c r="AA855" s="12"/>
      <c r="AB855" s="12"/>
      <c r="AC855" s="12"/>
      <c r="AD855" s="12"/>
      <c r="AE855" s="12"/>
      <c r="AF855" s="12"/>
      <c r="AG855" s="12"/>
      <c r="AH855" s="12"/>
      <c r="AI855" s="12"/>
      <c r="AJ855" s="12"/>
      <c r="AK855" s="12"/>
      <c r="AL855" s="12"/>
      <c r="AM855" s="12"/>
      <c r="AN855" s="12"/>
      <c r="AO855" s="12"/>
      <c r="AP855" s="12"/>
      <c r="AQ855" s="12"/>
      <c r="AR855" s="12"/>
      <c r="AS855" s="12"/>
      <c r="AT855" s="12"/>
      <c r="AU855" s="12"/>
      <c r="AV855" s="12"/>
      <c r="AW855" s="12"/>
      <c r="AX855" s="12"/>
      <c r="AY855" s="12"/>
      <c r="AZ855" s="12"/>
      <c r="BA855" s="12"/>
      <c r="BB855" s="12"/>
      <c r="BC855" s="12"/>
      <c r="BD855" s="12"/>
      <c r="BE855" s="12"/>
      <c r="BF855" s="12"/>
      <c r="BG855" s="12"/>
      <c r="BH855" s="12"/>
    </row>
    <row r="856" spans="1:60" ht="15.75" customHeight="1" x14ac:dyDescent="0.25">
      <c r="A856" s="48"/>
      <c r="B856" s="48"/>
      <c r="C856" s="48"/>
      <c r="D856" s="48"/>
      <c r="E856" s="12"/>
      <c r="F856" s="12"/>
      <c r="G856" s="12"/>
      <c r="H856" s="12"/>
      <c r="I856" s="12"/>
      <c r="J856" s="12"/>
      <c r="K856" s="12"/>
      <c r="L856" s="12"/>
      <c r="M856" s="12"/>
      <c r="N856" s="12"/>
      <c r="O856" s="12"/>
      <c r="P856" s="12"/>
      <c r="Q856" s="12"/>
      <c r="R856" s="12"/>
      <c r="S856" s="12"/>
      <c r="T856" s="12"/>
      <c r="U856" s="12"/>
      <c r="V856" s="12"/>
      <c r="W856" s="12"/>
      <c r="X856" s="12"/>
      <c r="Y856" s="12"/>
      <c r="Z856" s="12"/>
      <c r="AA856" s="12"/>
      <c r="AB856" s="12"/>
      <c r="AC856" s="12"/>
      <c r="AD856" s="12"/>
      <c r="AE856" s="12"/>
      <c r="AF856" s="12"/>
      <c r="AG856" s="12"/>
      <c r="AH856" s="12"/>
      <c r="AI856" s="12"/>
      <c r="AJ856" s="12"/>
      <c r="AK856" s="12"/>
      <c r="AL856" s="12"/>
      <c r="AM856" s="12"/>
      <c r="AN856" s="12"/>
      <c r="AO856" s="12"/>
      <c r="AP856" s="12"/>
      <c r="AQ856" s="12"/>
      <c r="AR856" s="12"/>
      <c r="AS856" s="12"/>
      <c r="AT856" s="12"/>
      <c r="AU856" s="12"/>
      <c r="AV856" s="12"/>
      <c r="AW856" s="12"/>
      <c r="AX856" s="12"/>
      <c r="AY856" s="12"/>
      <c r="AZ856" s="12"/>
      <c r="BA856" s="12"/>
      <c r="BB856" s="12"/>
      <c r="BC856" s="12"/>
      <c r="BD856" s="12"/>
      <c r="BE856" s="12"/>
      <c r="BF856" s="12"/>
      <c r="BG856" s="12"/>
      <c r="BH856" s="12"/>
    </row>
    <row r="857" spans="1:60" ht="15.75" customHeight="1" x14ac:dyDescent="0.25">
      <c r="A857" s="48"/>
      <c r="B857" s="48"/>
      <c r="C857" s="48"/>
      <c r="D857" s="48"/>
      <c r="E857" s="12"/>
      <c r="F857" s="12"/>
      <c r="G857" s="12"/>
      <c r="H857" s="12"/>
      <c r="I857" s="12"/>
      <c r="J857" s="12"/>
      <c r="K857" s="12"/>
      <c r="L857" s="12"/>
      <c r="M857" s="12"/>
      <c r="N857" s="12"/>
      <c r="O857" s="12"/>
      <c r="P857" s="12"/>
      <c r="Q857" s="12"/>
      <c r="R857" s="12"/>
      <c r="S857" s="12"/>
      <c r="T857" s="12"/>
      <c r="U857" s="12"/>
      <c r="V857" s="12"/>
      <c r="W857" s="12"/>
      <c r="X857" s="12"/>
      <c r="Y857" s="12"/>
      <c r="Z857" s="12"/>
      <c r="AA857" s="12"/>
      <c r="AB857" s="12"/>
      <c r="AC857" s="12"/>
      <c r="AD857" s="12"/>
      <c r="AE857" s="12"/>
      <c r="AF857" s="12"/>
      <c r="AG857" s="12"/>
      <c r="AH857" s="12"/>
      <c r="AI857" s="12"/>
      <c r="AJ857" s="12"/>
      <c r="AK857" s="12"/>
      <c r="AL857" s="12"/>
      <c r="AM857" s="12"/>
      <c r="AN857" s="12"/>
      <c r="AO857" s="12"/>
      <c r="AP857" s="12"/>
      <c r="AQ857" s="12"/>
      <c r="AR857" s="12"/>
      <c r="AS857" s="12"/>
      <c r="AT857" s="12"/>
      <c r="AU857" s="12"/>
      <c r="AV857" s="12"/>
      <c r="AW857" s="12"/>
      <c r="AX857" s="12"/>
      <c r="AY857" s="12"/>
      <c r="AZ857" s="12"/>
      <c r="BA857" s="12"/>
      <c r="BB857" s="12"/>
      <c r="BC857" s="12"/>
      <c r="BD857" s="12"/>
      <c r="BE857" s="12"/>
      <c r="BF857" s="12"/>
      <c r="BG857" s="12"/>
      <c r="BH857" s="12"/>
    </row>
    <row r="858" spans="1:60" ht="15.75" customHeight="1" x14ac:dyDescent="0.25">
      <c r="A858" s="48"/>
      <c r="B858" s="48"/>
      <c r="C858" s="48"/>
      <c r="D858" s="48"/>
      <c r="E858" s="12"/>
      <c r="F858" s="12"/>
      <c r="G858" s="12"/>
      <c r="H858" s="12"/>
      <c r="I858" s="12"/>
      <c r="J858" s="12"/>
      <c r="K858" s="12"/>
      <c r="L858" s="12"/>
      <c r="M858" s="12"/>
      <c r="N858" s="12"/>
      <c r="O858" s="12"/>
      <c r="P858" s="12"/>
      <c r="Q858" s="12"/>
      <c r="R858" s="12"/>
      <c r="S858" s="12"/>
      <c r="T858" s="12"/>
      <c r="U858" s="12"/>
      <c r="V858" s="12"/>
      <c r="W858" s="12"/>
      <c r="X858" s="12"/>
      <c r="Y858" s="12"/>
      <c r="Z858" s="12"/>
      <c r="AA858" s="12"/>
      <c r="AB858" s="12"/>
      <c r="AC858" s="12"/>
      <c r="AD858" s="12"/>
      <c r="AE858" s="12"/>
      <c r="AF858" s="12"/>
      <c r="AG858" s="12"/>
      <c r="AH858" s="12"/>
      <c r="AI858" s="12"/>
      <c r="AJ858" s="12"/>
      <c r="AK858" s="12"/>
      <c r="AL858" s="12"/>
      <c r="AM858" s="12"/>
      <c r="AN858" s="12"/>
      <c r="AO858" s="12"/>
      <c r="AP858" s="12"/>
      <c r="AQ858" s="12"/>
      <c r="AR858" s="12"/>
      <c r="AS858" s="12"/>
      <c r="AT858" s="12"/>
      <c r="AU858" s="12"/>
      <c r="AV858" s="12"/>
      <c r="AW858" s="12"/>
      <c r="AX858" s="12"/>
      <c r="AY858" s="12"/>
      <c r="AZ858" s="12"/>
      <c r="BA858" s="12"/>
      <c r="BB858" s="12"/>
      <c r="BC858" s="12"/>
      <c r="BD858" s="12"/>
      <c r="BE858" s="12"/>
      <c r="BF858" s="12"/>
      <c r="BG858" s="12"/>
      <c r="BH858" s="12"/>
    </row>
    <row r="859" spans="1:60" ht="15.75" customHeight="1" x14ac:dyDescent="0.25">
      <c r="A859" s="48"/>
      <c r="B859" s="48"/>
      <c r="C859" s="48"/>
      <c r="D859" s="48"/>
      <c r="E859" s="12"/>
      <c r="F859" s="12"/>
      <c r="G859" s="12"/>
      <c r="H859" s="12"/>
      <c r="I859" s="12"/>
      <c r="J859" s="12"/>
      <c r="K859" s="12"/>
      <c r="L859" s="12"/>
      <c r="M859" s="12"/>
      <c r="N859" s="12"/>
      <c r="O859" s="12"/>
      <c r="P859" s="12"/>
      <c r="Q859" s="12"/>
      <c r="R859" s="12"/>
      <c r="S859" s="12"/>
      <c r="T859" s="12"/>
      <c r="U859" s="12"/>
      <c r="V859" s="12"/>
      <c r="W859" s="12"/>
      <c r="X859" s="12"/>
      <c r="Y859" s="12"/>
      <c r="Z859" s="12"/>
      <c r="AA859" s="12"/>
      <c r="AB859" s="12"/>
      <c r="AC859" s="12"/>
      <c r="AD859" s="12"/>
      <c r="AE859" s="12"/>
      <c r="AF859" s="12"/>
      <c r="AG859" s="12"/>
      <c r="AH859" s="12"/>
      <c r="AI859" s="12"/>
      <c r="AJ859" s="12"/>
      <c r="AK859" s="12"/>
      <c r="AL859" s="12"/>
      <c r="AM859" s="12"/>
      <c r="AN859" s="12"/>
      <c r="AO859" s="12"/>
      <c r="AP859" s="12"/>
      <c r="AQ859" s="12"/>
      <c r="AR859" s="12"/>
      <c r="AS859" s="12"/>
      <c r="AT859" s="12"/>
      <c r="AU859" s="12"/>
      <c r="AV859" s="12"/>
      <c r="AW859" s="12"/>
      <c r="AX859" s="12"/>
      <c r="AY859" s="12"/>
      <c r="AZ859" s="12"/>
      <c r="BA859" s="12"/>
      <c r="BB859" s="12"/>
      <c r="BC859" s="12"/>
      <c r="BD859" s="12"/>
      <c r="BE859" s="12"/>
      <c r="BF859" s="12"/>
      <c r="BG859" s="12"/>
      <c r="BH859" s="12"/>
    </row>
    <row r="860" spans="1:60" ht="15.75" customHeight="1" x14ac:dyDescent="0.25">
      <c r="A860" s="48"/>
      <c r="B860" s="48"/>
      <c r="C860" s="48"/>
      <c r="D860" s="48"/>
      <c r="E860" s="12"/>
      <c r="F860" s="12"/>
      <c r="G860" s="12"/>
      <c r="H860" s="12"/>
      <c r="I860" s="12"/>
      <c r="J860" s="12"/>
      <c r="K860" s="12"/>
      <c r="L860" s="12"/>
      <c r="M860" s="12"/>
      <c r="N860" s="12"/>
      <c r="O860" s="12"/>
      <c r="P860" s="12"/>
      <c r="Q860" s="12"/>
      <c r="R860" s="12"/>
      <c r="S860" s="12"/>
      <c r="T860" s="12"/>
      <c r="U860" s="12"/>
      <c r="V860" s="12"/>
      <c r="W860" s="12"/>
      <c r="X860" s="12"/>
      <c r="Y860" s="12"/>
      <c r="Z860" s="12"/>
      <c r="AA860" s="12"/>
      <c r="AB860" s="12"/>
      <c r="AC860" s="12"/>
      <c r="AD860" s="12"/>
      <c r="AE860" s="12"/>
      <c r="AF860" s="12"/>
      <c r="AG860" s="12"/>
      <c r="AH860" s="12"/>
      <c r="AI860" s="12"/>
      <c r="AJ860" s="12"/>
      <c r="AK860" s="12"/>
      <c r="AL860" s="12"/>
      <c r="AM860" s="12"/>
      <c r="AN860" s="12"/>
      <c r="AO860" s="12"/>
      <c r="AP860" s="12"/>
      <c r="AQ860" s="12"/>
      <c r="AR860" s="12"/>
      <c r="AS860" s="12"/>
      <c r="AT860" s="12"/>
      <c r="AU860" s="12"/>
      <c r="AV860" s="12"/>
      <c r="AW860" s="12"/>
      <c r="AX860" s="12"/>
      <c r="AY860" s="12"/>
      <c r="AZ860" s="12"/>
      <c r="BA860" s="12"/>
      <c r="BB860" s="12"/>
      <c r="BC860" s="12"/>
      <c r="BD860" s="12"/>
      <c r="BE860" s="12"/>
      <c r="BF860" s="12"/>
      <c r="BG860" s="12"/>
      <c r="BH860" s="12"/>
    </row>
    <row r="861" spans="1:60" ht="15.75" customHeight="1" x14ac:dyDescent="0.25">
      <c r="A861" s="48"/>
      <c r="B861" s="48"/>
      <c r="C861" s="48"/>
      <c r="D861" s="48"/>
      <c r="E861" s="12"/>
      <c r="F861" s="12"/>
      <c r="G861" s="12"/>
      <c r="H861" s="12"/>
      <c r="I861" s="12"/>
      <c r="J861" s="12"/>
      <c r="K861" s="12"/>
      <c r="L861" s="12"/>
      <c r="M861" s="12"/>
      <c r="N861" s="12"/>
      <c r="O861" s="12"/>
      <c r="P861" s="12"/>
      <c r="Q861" s="12"/>
      <c r="R861" s="12"/>
      <c r="S861" s="12"/>
      <c r="T861" s="12"/>
      <c r="U861" s="12"/>
      <c r="V861" s="12"/>
      <c r="W861" s="12"/>
      <c r="X861" s="12"/>
      <c r="Y861" s="12"/>
      <c r="Z861" s="12"/>
      <c r="AA861" s="12"/>
      <c r="AB861" s="12"/>
      <c r="AC861" s="12"/>
      <c r="AD861" s="12"/>
      <c r="AE861" s="12"/>
      <c r="AF861" s="12"/>
      <c r="AG861" s="12"/>
      <c r="AH861" s="12"/>
      <c r="AI861" s="12"/>
      <c r="AJ861" s="12"/>
      <c r="AK861" s="12"/>
      <c r="AL861" s="12"/>
      <c r="AM861" s="12"/>
      <c r="AN861" s="12"/>
      <c r="AO861" s="12"/>
      <c r="AP861" s="12"/>
      <c r="AQ861" s="12"/>
      <c r="AR861" s="12"/>
      <c r="AS861" s="12"/>
      <c r="AT861" s="12"/>
      <c r="AU861" s="12"/>
      <c r="AV861" s="12"/>
      <c r="AW861" s="12"/>
      <c r="AX861" s="12"/>
      <c r="AY861" s="12"/>
      <c r="AZ861" s="12"/>
      <c r="BA861" s="12"/>
      <c r="BB861" s="12"/>
      <c r="BC861" s="12"/>
      <c r="BD861" s="12"/>
      <c r="BE861" s="12"/>
      <c r="BF861" s="12"/>
      <c r="BG861" s="12"/>
      <c r="BH861" s="12"/>
    </row>
    <row r="862" spans="1:60" ht="15.75" customHeight="1" x14ac:dyDescent="0.25">
      <c r="A862" s="48"/>
      <c r="B862" s="48"/>
      <c r="C862" s="48"/>
      <c r="D862" s="48"/>
      <c r="E862" s="12"/>
      <c r="F862" s="12"/>
      <c r="G862" s="12"/>
      <c r="H862" s="12"/>
      <c r="I862" s="12"/>
      <c r="J862" s="12"/>
      <c r="K862" s="12"/>
      <c r="L862" s="12"/>
      <c r="M862" s="12"/>
      <c r="N862" s="12"/>
      <c r="O862" s="12"/>
      <c r="P862" s="12"/>
      <c r="Q862" s="12"/>
      <c r="R862" s="12"/>
      <c r="S862" s="12"/>
      <c r="T862" s="12"/>
      <c r="U862" s="12"/>
      <c r="V862" s="12"/>
      <c r="W862" s="12"/>
      <c r="X862" s="12"/>
      <c r="Y862" s="12"/>
      <c r="Z862" s="12"/>
      <c r="AA862" s="12"/>
      <c r="AB862" s="12"/>
      <c r="AC862" s="12"/>
      <c r="AD862" s="12"/>
      <c r="AE862" s="12"/>
      <c r="AF862" s="12"/>
      <c r="AG862" s="12"/>
      <c r="AH862" s="12"/>
      <c r="AI862" s="12"/>
      <c r="AJ862" s="12"/>
      <c r="AK862" s="12"/>
      <c r="AL862" s="12"/>
      <c r="AM862" s="12"/>
      <c r="AN862" s="12"/>
      <c r="AO862" s="12"/>
      <c r="AP862" s="12"/>
      <c r="AQ862" s="12"/>
      <c r="AR862" s="12"/>
      <c r="AS862" s="12"/>
      <c r="AT862" s="12"/>
      <c r="AU862" s="12"/>
      <c r="AV862" s="12"/>
      <c r="AW862" s="12"/>
      <c r="AX862" s="12"/>
      <c r="AY862" s="12"/>
      <c r="AZ862" s="12"/>
      <c r="BA862" s="12"/>
      <c r="BB862" s="12"/>
      <c r="BC862" s="12"/>
      <c r="BD862" s="12"/>
      <c r="BE862" s="12"/>
      <c r="BF862" s="12"/>
      <c r="BG862" s="12"/>
      <c r="BH862" s="12"/>
    </row>
    <row r="863" spans="1:60" ht="15.75" customHeight="1" x14ac:dyDescent="0.25">
      <c r="A863" s="48"/>
      <c r="B863" s="48"/>
      <c r="C863" s="48"/>
      <c r="D863" s="48"/>
      <c r="E863" s="12"/>
      <c r="F863" s="12"/>
      <c r="G863" s="12"/>
      <c r="H863" s="12"/>
      <c r="I863" s="12"/>
      <c r="J863" s="12"/>
      <c r="K863" s="12"/>
      <c r="L863" s="12"/>
      <c r="M863" s="12"/>
      <c r="N863" s="12"/>
      <c r="O863" s="12"/>
      <c r="P863" s="12"/>
      <c r="Q863" s="12"/>
      <c r="R863" s="12"/>
      <c r="S863" s="12"/>
      <c r="T863" s="12"/>
      <c r="U863" s="12"/>
      <c r="V863" s="12"/>
      <c r="W863" s="12"/>
      <c r="X863" s="12"/>
      <c r="Y863" s="12"/>
      <c r="Z863" s="12"/>
      <c r="AA863" s="12"/>
      <c r="AB863" s="12"/>
      <c r="AC863" s="12"/>
      <c r="AD863" s="12"/>
      <c r="AE863" s="12"/>
      <c r="AF863" s="12"/>
      <c r="AG863" s="12"/>
      <c r="AH863" s="12"/>
      <c r="AI863" s="12"/>
      <c r="AJ863" s="12"/>
      <c r="AK863" s="12"/>
      <c r="AL863" s="12"/>
      <c r="AM863" s="12"/>
      <c r="AN863" s="12"/>
      <c r="AO863" s="12"/>
      <c r="AP863" s="12"/>
      <c r="AQ863" s="12"/>
      <c r="AR863" s="12"/>
      <c r="AS863" s="12"/>
      <c r="AT863" s="12"/>
      <c r="AU863" s="12"/>
      <c r="AV863" s="12"/>
      <c r="AW863" s="12"/>
      <c r="AX863" s="12"/>
      <c r="AY863" s="12"/>
      <c r="AZ863" s="12"/>
      <c r="BA863" s="12"/>
      <c r="BB863" s="12"/>
      <c r="BC863" s="12"/>
      <c r="BD863" s="12"/>
      <c r="BE863" s="12"/>
      <c r="BF863" s="12"/>
      <c r="BG863" s="12"/>
      <c r="BH863" s="12"/>
    </row>
    <row r="864" spans="1:60" ht="15.75" customHeight="1" x14ac:dyDescent="0.25">
      <c r="A864" s="48"/>
      <c r="B864" s="48"/>
      <c r="C864" s="48"/>
      <c r="D864" s="48"/>
      <c r="E864" s="12"/>
      <c r="F864" s="12"/>
      <c r="G864" s="12"/>
      <c r="H864" s="12"/>
      <c r="I864" s="12"/>
      <c r="J864" s="12"/>
      <c r="K864" s="12"/>
      <c r="L864" s="12"/>
      <c r="M864" s="12"/>
      <c r="N864" s="12"/>
      <c r="O864" s="12"/>
      <c r="P864" s="12"/>
      <c r="Q864" s="12"/>
      <c r="R864" s="12"/>
      <c r="S864" s="12"/>
      <c r="T864" s="12"/>
      <c r="U864" s="12"/>
      <c r="V864" s="12"/>
      <c r="W864" s="12"/>
      <c r="X864" s="12"/>
      <c r="Y864" s="12"/>
      <c r="Z864" s="12"/>
      <c r="AA864" s="12"/>
      <c r="AB864" s="12"/>
      <c r="AC864" s="12"/>
      <c r="AD864" s="12"/>
      <c r="AE864" s="12"/>
      <c r="AF864" s="12"/>
      <c r="AG864" s="12"/>
      <c r="AH864" s="12"/>
      <c r="AI864" s="12"/>
      <c r="AJ864" s="12"/>
      <c r="AK864" s="12"/>
      <c r="AL864" s="12"/>
      <c r="AM864" s="12"/>
      <c r="AN864" s="12"/>
      <c r="AO864" s="12"/>
      <c r="AP864" s="12"/>
      <c r="AQ864" s="12"/>
      <c r="AR864" s="12"/>
      <c r="AS864" s="12"/>
      <c r="AT864" s="12"/>
      <c r="AU864" s="12"/>
      <c r="AV864" s="12"/>
      <c r="AW864" s="12"/>
      <c r="AX864" s="12"/>
      <c r="AY864" s="12"/>
      <c r="AZ864" s="12"/>
      <c r="BA864" s="12"/>
      <c r="BB864" s="12"/>
      <c r="BC864" s="12"/>
      <c r="BD864" s="12"/>
      <c r="BE864" s="12"/>
      <c r="BF864" s="12"/>
      <c r="BG864" s="12"/>
      <c r="BH864" s="12"/>
    </row>
    <row r="865" spans="1:60" ht="15.75" customHeight="1" x14ac:dyDescent="0.25">
      <c r="A865" s="48"/>
      <c r="B865" s="48"/>
      <c r="C865" s="48"/>
      <c r="D865" s="48"/>
      <c r="E865" s="12"/>
      <c r="F865" s="12"/>
      <c r="G865" s="12"/>
      <c r="H865" s="12"/>
      <c r="I865" s="12"/>
      <c r="J865" s="12"/>
      <c r="K865" s="12"/>
      <c r="L865" s="12"/>
      <c r="M865" s="12"/>
      <c r="N865" s="12"/>
      <c r="O865" s="12"/>
      <c r="P865" s="12"/>
      <c r="Q865" s="12"/>
      <c r="R865" s="12"/>
      <c r="S865" s="12"/>
      <c r="T865" s="12"/>
      <c r="U865" s="12"/>
      <c r="V865" s="12"/>
      <c r="W865" s="12"/>
      <c r="X865" s="12"/>
      <c r="Y865" s="12"/>
      <c r="Z865" s="12"/>
      <c r="AA865" s="12"/>
      <c r="AB865" s="12"/>
      <c r="AC865" s="12"/>
      <c r="AD865" s="12"/>
      <c r="AE865" s="12"/>
      <c r="AF865" s="12"/>
      <c r="AG865" s="12"/>
      <c r="AH865" s="12"/>
      <c r="AI865" s="12"/>
      <c r="AJ865" s="12"/>
      <c r="AK865" s="12"/>
      <c r="AL865" s="12"/>
      <c r="AM865" s="12"/>
      <c r="AN865" s="12"/>
      <c r="AO865" s="12"/>
      <c r="AP865" s="12"/>
      <c r="AQ865" s="12"/>
      <c r="AR865" s="12"/>
      <c r="AS865" s="12"/>
      <c r="AT865" s="12"/>
      <c r="AU865" s="12"/>
      <c r="AV865" s="12"/>
      <c r="AW865" s="12"/>
      <c r="AX865" s="12"/>
      <c r="AY865" s="12"/>
      <c r="AZ865" s="12"/>
      <c r="BA865" s="12"/>
      <c r="BB865" s="12"/>
      <c r="BC865" s="12"/>
      <c r="BD865" s="12"/>
      <c r="BE865" s="12"/>
      <c r="BF865" s="12"/>
      <c r="BG865" s="12"/>
      <c r="BH865" s="12"/>
    </row>
    <row r="866" spans="1:60" ht="15.75" customHeight="1" x14ac:dyDescent="0.25">
      <c r="A866" s="48"/>
      <c r="B866" s="48"/>
      <c r="C866" s="48"/>
      <c r="D866" s="48"/>
      <c r="E866" s="12"/>
      <c r="F866" s="12"/>
      <c r="G866" s="12"/>
      <c r="H866" s="12"/>
      <c r="I866" s="12"/>
      <c r="J866" s="12"/>
      <c r="K866" s="12"/>
      <c r="L866" s="12"/>
      <c r="M866" s="12"/>
      <c r="N866" s="12"/>
      <c r="O866" s="12"/>
      <c r="P866" s="12"/>
      <c r="Q866" s="12"/>
      <c r="R866" s="12"/>
      <c r="S866" s="12"/>
      <c r="T866" s="12"/>
      <c r="U866" s="12"/>
      <c r="V866" s="12"/>
      <c r="W866" s="12"/>
      <c r="X866" s="12"/>
      <c r="Y866" s="12"/>
      <c r="Z866" s="12"/>
      <c r="AA866" s="12"/>
      <c r="AB866" s="12"/>
      <c r="AC866" s="12"/>
      <c r="AD866" s="12"/>
      <c r="AE866" s="12"/>
      <c r="AF866" s="12"/>
      <c r="AG866" s="12"/>
      <c r="AH866" s="12"/>
      <c r="AI866" s="12"/>
      <c r="AJ866" s="12"/>
      <c r="AK866" s="12"/>
      <c r="AL866" s="12"/>
      <c r="AM866" s="12"/>
      <c r="AN866" s="12"/>
      <c r="AO866" s="12"/>
      <c r="AP866" s="12"/>
      <c r="AQ866" s="12"/>
      <c r="AR866" s="12"/>
      <c r="AS866" s="12"/>
      <c r="AT866" s="12"/>
      <c r="AU866" s="12"/>
      <c r="AV866" s="12"/>
      <c r="AW866" s="12"/>
      <c r="AX866" s="12"/>
      <c r="AY866" s="12"/>
      <c r="AZ866" s="12"/>
      <c r="BA866" s="12"/>
      <c r="BB866" s="12"/>
      <c r="BC866" s="12"/>
      <c r="BD866" s="12"/>
      <c r="BE866" s="12"/>
      <c r="BF866" s="12"/>
      <c r="BG866" s="12"/>
      <c r="BH866" s="12"/>
    </row>
    <row r="867" spans="1:60" ht="15.75" customHeight="1" x14ac:dyDescent="0.25">
      <c r="A867" s="48"/>
      <c r="B867" s="48"/>
      <c r="C867" s="48"/>
      <c r="D867" s="48"/>
      <c r="E867" s="12"/>
      <c r="F867" s="12"/>
      <c r="G867" s="12"/>
      <c r="H867" s="12"/>
      <c r="I867" s="12"/>
      <c r="J867" s="12"/>
      <c r="K867" s="12"/>
      <c r="L867" s="12"/>
      <c r="M867" s="12"/>
      <c r="N867" s="12"/>
      <c r="O867" s="12"/>
      <c r="P867" s="12"/>
      <c r="Q867" s="12"/>
      <c r="R867" s="12"/>
      <c r="S867" s="12"/>
      <c r="T867" s="12"/>
      <c r="U867" s="12"/>
      <c r="V867" s="12"/>
      <c r="W867" s="12"/>
      <c r="X867" s="12"/>
      <c r="Y867" s="12"/>
      <c r="Z867" s="12"/>
      <c r="AA867" s="12"/>
      <c r="AB867" s="12"/>
      <c r="AC867" s="12"/>
      <c r="AD867" s="12"/>
      <c r="AE867" s="12"/>
      <c r="AF867" s="12"/>
      <c r="AG867" s="12"/>
      <c r="AH867" s="12"/>
      <c r="AI867" s="12"/>
      <c r="AJ867" s="12"/>
      <c r="AK867" s="12"/>
      <c r="AL867" s="12"/>
      <c r="AM867" s="12"/>
      <c r="AN867" s="12"/>
      <c r="AO867" s="12"/>
      <c r="AP867" s="12"/>
      <c r="AQ867" s="12"/>
      <c r="AR867" s="12"/>
      <c r="AS867" s="12"/>
      <c r="AT867" s="12"/>
      <c r="AU867" s="12"/>
      <c r="AV867" s="12"/>
      <c r="AW867" s="12"/>
      <c r="AX867" s="12"/>
      <c r="AY867" s="12"/>
      <c r="AZ867" s="12"/>
      <c r="BA867" s="12"/>
      <c r="BB867" s="12"/>
      <c r="BC867" s="12"/>
      <c r="BD867" s="12"/>
      <c r="BE867" s="12"/>
      <c r="BF867" s="12"/>
      <c r="BG867" s="12"/>
      <c r="BH867" s="12"/>
    </row>
    <row r="868" spans="1:60" ht="15.75" customHeight="1" x14ac:dyDescent="0.25">
      <c r="A868" s="48"/>
      <c r="B868" s="48"/>
      <c r="C868" s="48"/>
      <c r="D868" s="48"/>
      <c r="E868" s="12"/>
      <c r="F868" s="12"/>
      <c r="G868" s="12"/>
      <c r="H868" s="12"/>
      <c r="I868" s="12"/>
      <c r="J868" s="12"/>
      <c r="K868" s="12"/>
      <c r="L868" s="12"/>
      <c r="M868" s="12"/>
      <c r="N868" s="12"/>
      <c r="O868" s="12"/>
      <c r="P868" s="12"/>
      <c r="Q868" s="12"/>
      <c r="R868" s="12"/>
      <c r="S868" s="12"/>
      <c r="T868" s="12"/>
      <c r="U868" s="12"/>
      <c r="V868" s="12"/>
      <c r="W868" s="12"/>
      <c r="X868" s="12"/>
      <c r="Y868" s="12"/>
      <c r="Z868" s="12"/>
      <c r="AA868" s="12"/>
      <c r="AB868" s="12"/>
      <c r="AC868" s="12"/>
      <c r="AD868" s="12"/>
      <c r="AE868" s="12"/>
      <c r="AF868" s="12"/>
      <c r="AG868" s="12"/>
      <c r="AH868" s="12"/>
      <c r="AI868" s="12"/>
      <c r="AJ868" s="12"/>
      <c r="AK868" s="12"/>
      <c r="AL868" s="12"/>
      <c r="AM868" s="12"/>
      <c r="AN868" s="12"/>
      <c r="AO868" s="12"/>
      <c r="AP868" s="12"/>
      <c r="AQ868" s="12"/>
      <c r="AR868" s="12"/>
      <c r="AS868" s="12"/>
      <c r="AT868" s="12"/>
      <c r="AU868" s="12"/>
      <c r="AV868" s="12"/>
      <c r="AW868" s="12"/>
      <c r="AX868" s="12"/>
      <c r="AY868" s="12"/>
      <c r="AZ868" s="12"/>
      <c r="BA868" s="12"/>
      <c r="BB868" s="12"/>
      <c r="BC868" s="12"/>
      <c r="BD868" s="12"/>
      <c r="BE868" s="12"/>
      <c r="BF868" s="12"/>
      <c r="BG868" s="12"/>
      <c r="BH868" s="12"/>
    </row>
    <row r="869" spans="1:60" ht="15.75" customHeight="1" x14ac:dyDescent="0.25">
      <c r="A869" s="48"/>
      <c r="B869" s="48"/>
      <c r="C869" s="48"/>
      <c r="D869" s="48"/>
      <c r="E869" s="12"/>
      <c r="F869" s="12"/>
      <c r="G869" s="12"/>
      <c r="H869" s="12"/>
      <c r="I869" s="12"/>
      <c r="J869" s="12"/>
      <c r="K869" s="12"/>
      <c r="L869" s="12"/>
      <c r="M869" s="12"/>
      <c r="N869" s="12"/>
      <c r="O869" s="12"/>
      <c r="P869" s="12"/>
      <c r="Q869" s="12"/>
      <c r="R869" s="12"/>
      <c r="S869" s="12"/>
      <c r="T869" s="12"/>
      <c r="U869" s="12"/>
      <c r="V869" s="12"/>
      <c r="W869" s="12"/>
      <c r="X869" s="12"/>
      <c r="Y869" s="12"/>
      <c r="Z869" s="12"/>
      <c r="AA869" s="12"/>
      <c r="AB869" s="12"/>
      <c r="AC869" s="12"/>
      <c r="AD869" s="12"/>
      <c r="AE869" s="12"/>
      <c r="AF869" s="12"/>
      <c r="AG869" s="12"/>
      <c r="AH869" s="12"/>
      <c r="AI869" s="12"/>
      <c r="AJ869" s="12"/>
      <c r="AK869" s="12"/>
      <c r="AL869" s="12"/>
      <c r="AM869" s="12"/>
      <c r="AN869" s="12"/>
      <c r="AO869" s="12"/>
      <c r="AP869" s="12"/>
      <c r="AQ869" s="12"/>
      <c r="AR869" s="12"/>
      <c r="AS869" s="12"/>
      <c r="AT869" s="12"/>
      <c r="AU869" s="12"/>
      <c r="AV869" s="12"/>
      <c r="AW869" s="12"/>
      <c r="AX869" s="12"/>
      <c r="AY869" s="12"/>
      <c r="AZ869" s="12"/>
      <c r="BA869" s="12"/>
      <c r="BB869" s="12"/>
      <c r="BC869" s="12"/>
      <c r="BD869" s="12"/>
      <c r="BE869" s="12"/>
      <c r="BF869" s="12"/>
      <c r="BG869" s="12"/>
      <c r="BH869" s="12"/>
    </row>
    <row r="870" spans="1:60" ht="15.75" customHeight="1" x14ac:dyDescent="0.25">
      <c r="A870" s="48"/>
      <c r="B870" s="48"/>
      <c r="C870" s="48"/>
      <c r="D870" s="48"/>
      <c r="E870" s="12"/>
      <c r="F870" s="12"/>
      <c r="G870" s="12"/>
      <c r="H870" s="12"/>
      <c r="I870" s="12"/>
      <c r="J870" s="12"/>
      <c r="K870" s="12"/>
      <c r="L870" s="12"/>
      <c r="M870" s="12"/>
      <c r="N870" s="12"/>
      <c r="O870" s="12"/>
      <c r="P870" s="12"/>
      <c r="Q870" s="12"/>
      <c r="R870" s="12"/>
      <c r="S870" s="12"/>
      <c r="T870" s="12"/>
      <c r="U870" s="12"/>
      <c r="V870" s="12"/>
      <c r="W870" s="12"/>
      <c r="X870" s="12"/>
      <c r="Y870" s="12"/>
      <c r="Z870" s="12"/>
      <c r="AA870" s="12"/>
      <c r="AB870" s="12"/>
      <c r="AC870" s="12"/>
      <c r="AD870" s="12"/>
      <c r="AE870" s="12"/>
      <c r="AF870" s="12"/>
      <c r="AG870" s="12"/>
      <c r="AH870" s="12"/>
      <c r="AI870" s="12"/>
      <c r="AJ870" s="12"/>
      <c r="AK870" s="12"/>
      <c r="AL870" s="12"/>
      <c r="AM870" s="12"/>
      <c r="AN870" s="12"/>
      <c r="AO870" s="12"/>
      <c r="AP870" s="12"/>
      <c r="AQ870" s="12"/>
      <c r="AR870" s="12"/>
      <c r="AS870" s="12"/>
      <c r="AT870" s="12"/>
      <c r="AU870" s="12"/>
      <c r="AV870" s="12"/>
      <c r="AW870" s="12"/>
      <c r="AX870" s="12"/>
      <c r="AY870" s="12"/>
      <c r="AZ870" s="12"/>
      <c r="BA870" s="12"/>
      <c r="BB870" s="12"/>
      <c r="BC870" s="12"/>
      <c r="BD870" s="12"/>
      <c r="BE870" s="12"/>
      <c r="BF870" s="12"/>
      <c r="BG870" s="12"/>
      <c r="BH870" s="12"/>
    </row>
    <row r="871" spans="1:60" ht="15.75" customHeight="1" x14ac:dyDescent="0.25">
      <c r="A871" s="48"/>
      <c r="B871" s="48"/>
      <c r="C871" s="48"/>
      <c r="D871" s="48"/>
      <c r="E871" s="12"/>
      <c r="F871" s="12"/>
      <c r="G871" s="12"/>
      <c r="H871" s="12"/>
      <c r="I871" s="12"/>
      <c r="J871" s="12"/>
      <c r="K871" s="12"/>
      <c r="L871" s="12"/>
      <c r="M871" s="12"/>
      <c r="N871" s="12"/>
      <c r="O871" s="12"/>
      <c r="P871" s="12"/>
      <c r="Q871" s="12"/>
      <c r="R871" s="12"/>
      <c r="S871" s="12"/>
      <c r="T871" s="12"/>
      <c r="U871" s="12"/>
      <c r="V871" s="12"/>
      <c r="W871" s="12"/>
      <c r="X871" s="12"/>
      <c r="Y871" s="12"/>
      <c r="Z871" s="12"/>
      <c r="AA871" s="12"/>
      <c r="AB871" s="12"/>
      <c r="AC871" s="12"/>
      <c r="AD871" s="12"/>
      <c r="AE871" s="12"/>
      <c r="AF871" s="12"/>
      <c r="AG871" s="12"/>
      <c r="AH871" s="12"/>
      <c r="AI871" s="12"/>
      <c r="AJ871" s="12"/>
      <c r="AK871" s="12"/>
      <c r="AL871" s="12"/>
      <c r="AM871" s="12"/>
      <c r="AN871" s="12"/>
      <c r="AO871" s="12"/>
      <c r="AP871" s="12"/>
      <c r="AQ871" s="12"/>
      <c r="AR871" s="12"/>
      <c r="AS871" s="12"/>
      <c r="AT871" s="12"/>
      <c r="AU871" s="12"/>
      <c r="AV871" s="12"/>
      <c r="AW871" s="12"/>
      <c r="AX871" s="12"/>
      <c r="AY871" s="12"/>
      <c r="AZ871" s="12"/>
      <c r="BA871" s="12"/>
      <c r="BB871" s="12"/>
      <c r="BC871" s="12"/>
      <c r="BD871" s="12"/>
      <c r="BE871" s="12"/>
      <c r="BF871" s="12"/>
      <c r="BG871" s="12"/>
      <c r="BH871" s="12"/>
    </row>
    <row r="872" spans="1:60" ht="15.75" customHeight="1" x14ac:dyDescent="0.25">
      <c r="A872" s="48"/>
      <c r="B872" s="48"/>
      <c r="C872" s="48"/>
      <c r="D872" s="48"/>
      <c r="E872" s="12"/>
      <c r="F872" s="12"/>
      <c r="G872" s="12"/>
      <c r="H872" s="12"/>
      <c r="I872" s="12"/>
      <c r="J872" s="12"/>
      <c r="K872" s="12"/>
      <c r="L872" s="12"/>
      <c r="M872" s="12"/>
      <c r="N872" s="12"/>
      <c r="O872" s="12"/>
      <c r="P872" s="12"/>
      <c r="Q872" s="12"/>
      <c r="R872" s="12"/>
      <c r="S872" s="12"/>
      <c r="T872" s="12"/>
      <c r="U872" s="12"/>
      <c r="V872" s="12"/>
      <c r="W872" s="12"/>
      <c r="X872" s="12"/>
      <c r="Y872" s="12"/>
      <c r="Z872" s="12"/>
      <c r="AA872" s="12"/>
      <c r="AB872" s="12"/>
      <c r="AC872" s="12"/>
      <c r="AD872" s="12"/>
      <c r="AE872" s="12"/>
      <c r="AF872" s="12"/>
      <c r="AG872" s="12"/>
      <c r="AH872" s="12"/>
      <c r="AI872" s="12"/>
      <c r="AJ872" s="12"/>
      <c r="AK872" s="12"/>
      <c r="AL872" s="12"/>
      <c r="AM872" s="12"/>
      <c r="AN872" s="12"/>
      <c r="AO872" s="12"/>
      <c r="AP872" s="12"/>
      <c r="AQ872" s="12"/>
      <c r="AR872" s="12"/>
      <c r="AS872" s="12"/>
      <c r="AT872" s="12"/>
      <c r="AU872" s="12"/>
      <c r="AV872" s="12"/>
      <c r="AW872" s="12"/>
      <c r="AX872" s="12"/>
      <c r="AY872" s="12"/>
      <c r="AZ872" s="12"/>
      <c r="BA872" s="12"/>
      <c r="BB872" s="12"/>
      <c r="BC872" s="12"/>
      <c r="BD872" s="12"/>
      <c r="BE872" s="12"/>
      <c r="BF872" s="12"/>
      <c r="BG872" s="12"/>
      <c r="BH872" s="12"/>
    </row>
    <row r="873" spans="1:60" ht="15.75" customHeight="1" x14ac:dyDescent="0.25">
      <c r="A873" s="48"/>
      <c r="B873" s="48"/>
      <c r="C873" s="48"/>
      <c r="D873" s="48"/>
      <c r="E873" s="12"/>
      <c r="F873" s="12"/>
      <c r="G873" s="12"/>
      <c r="H873" s="12"/>
      <c r="I873" s="12"/>
      <c r="J873" s="12"/>
      <c r="K873" s="12"/>
      <c r="L873" s="12"/>
      <c r="M873" s="12"/>
      <c r="N873" s="12"/>
      <c r="O873" s="12"/>
      <c r="P873" s="12"/>
      <c r="Q873" s="12"/>
      <c r="R873" s="12"/>
      <c r="S873" s="12"/>
      <c r="T873" s="12"/>
      <c r="U873" s="12"/>
      <c r="V873" s="12"/>
      <c r="W873" s="12"/>
      <c r="X873" s="12"/>
      <c r="Y873" s="12"/>
      <c r="Z873" s="12"/>
      <c r="AA873" s="12"/>
      <c r="AB873" s="12"/>
      <c r="AC873" s="12"/>
      <c r="AD873" s="12"/>
      <c r="AE873" s="12"/>
      <c r="AF873" s="12"/>
      <c r="AG873" s="12"/>
      <c r="AH873" s="12"/>
      <c r="AI873" s="12"/>
      <c r="AJ873" s="12"/>
      <c r="AK873" s="12"/>
      <c r="AL873" s="12"/>
      <c r="AM873" s="12"/>
      <c r="AN873" s="12"/>
      <c r="AO873" s="12"/>
      <c r="AP873" s="12"/>
      <c r="AQ873" s="12"/>
      <c r="AR873" s="12"/>
      <c r="AS873" s="12"/>
      <c r="AT873" s="12"/>
      <c r="AU873" s="12"/>
      <c r="AV873" s="12"/>
      <c r="AW873" s="12"/>
      <c r="AX873" s="12"/>
      <c r="AY873" s="12"/>
      <c r="AZ873" s="12"/>
      <c r="BA873" s="12"/>
      <c r="BB873" s="12"/>
      <c r="BC873" s="12"/>
      <c r="BD873" s="12"/>
      <c r="BE873" s="12"/>
      <c r="BF873" s="12"/>
      <c r="BG873" s="12"/>
      <c r="BH873" s="12"/>
    </row>
    <row r="874" spans="1:60" ht="15.75" customHeight="1" x14ac:dyDescent="0.25">
      <c r="A874" s="48"/>
      <c r="B874" s="48"/>
      <c r="C874" s="48"/>
      <c r="D874" s="48"/>
      <c r="E874" s="12"/>
      <c r="F874" s="12"/>
      <c r="G874" s="12"/>
      <c r="H874" s="12"/>
      <c r="I874" s="12"/>
      <c r="J874" s="12"/>
      <c r="K874" s="12"/>
      <c r="L874" s="12"/>
      <c r="M874" s="12"/>
      <c r="N874" s="12"/>
      <c r="O874" s="12"/>
      <c r="P874" s="12"/>
      <c r="Q874" s="12"/>
      <c r="R874" s="12"/>
      <c r="S874" s="12"/>
      <c r="T874" s="12"/>
      <c r="U874" s="12"/>
      <c r="V874" s="12"/>
      <c r="W874" s="12"/>
      <c r="X874" s="12"/>
      <c r="Y874" s="12"/>
      <c r="Z874" s="12"/>
      <c r="AA874" s="12"/>
      <c r="AB874" s="12"/>
      <c r="AC874" s="12"/>
      <c r="AD874" s="12"/>
      <c r="AE874" s="12"/>
      <c r="AF874" s="12"/>
      <c r="AG874" s="12"/>
      <c r="AH874" s="12"/>
      <c r="AI874" s="12"/>
      <c r="AJ874" s="12"/>
      <c r="AK874" s="12"/>
      <c r="AL874" s="12"/>
      <c r="AM874" s="12"/>
      <c r="AN874" s="12"/>
      <c r="AO874" s="12"/>
      <c r="AP874" s="12"/>
      <c r="AQ874" s="12"/>
      <c r="AR874" s="12"/>
      <c r="AS874" s="12"/>
      <c r="AT874" s="12"/>
      <c r="AU874" s="12"/>
      <c r="AV874" s="12"/>
      <c r="AW874" s="12"/>
      <c r="AX874" s="12"/>
      <c r="AY874" s="12"/>
      <c r="AZ874" s="12"/>
      <c r="BA874" s="12"/>
      <c r="BB874" s="12"/>
      <c r="BC874" s="12"/>
      <c r="BD874" s="12"/>
      <c r="BE874" s="12"/>
      <c r="BF874" s="12"/>
      <c r="BG874" s="12"/>
      <c r="BH874" s="12"/>
    </row>
    <row r="875" spans="1:60" ht="15.75" customHeight="1" x14ac:dyDescent="0.25">
      <c r="A875" s="48"/>
      <c r="B875" s="48"/>
      <c r="C875" s="48"/>
      <c r="D875" s="48"/>
      <c r="E875" s="12"/>
      <c r="F875" s="12"/>
      <c r="G875" s="12"/>
      <c r="H875" s="12"/>
      <c r="I875" s="12"/>
      <c r="J875" s="12"/>
      <c r="K875" s="12"/>
      <c r="L875" s="12"/>
      <c r="M875" s="12"/>
      <c r="N875" s="12"/>
      <c r="O875" s="12"/>
      <c r="P875" s="12"/>
      <c r="Q875" s="12"/>
      <c r="R875" s="12"/>
      <c r="S875" s="12"/>
      <c r="T875" s="12"/>
      <c r="U875" s="12"/>
      <c r="V875" s="12"/>
      <c r="W875" s="12"/>
      <c r="X875" s="12"/>
      <c r="Y875" s="12"/>
      <c r="Z875" s="12"/>
      <c r="AA875" s="12"/>
      <c r="AB875" s="12"/>
      <c r="AC875" s="12"/>
      <c r="AD875" s="12"/>
      <c r="AE875" s="12"/>
      <c r="AF875" s="12"/>
      <c r="AG875" s="12"/>
      <c r="AH875" s="12"/>
      <c r="AI875" s="12"/>
      <c r="AJ875" s="12"/>
      <c r="AK875" s="12"/>
      <c r="AL875" s="12"/>
      <c r="AM875" s="12"/>
      <c r="AN875" s="12"/>
      <c r="AO875" s="12"/>
      <c r="AP875" s="12"/>
      <c r="AQ875" s="12"/>
      <c r="AR875" s="12"/>
      <c r="AS875" s="12"/>
      <c r="AT875" s="12"/>
      <c r="AU875" s="12"/>
      <c r="AV875" s="12"/>
      <c r="AW875" s="12"/>
      <c r="AX875" s="12"/>
      <c r="AY875" s="12"/>
      <c r="AZ875" s="12"/>
      <c r="BA875" s="12"/>
      <c r="BB875" s="12"/>
      <c r="BC875" s="12"/>
      <c r="BD875" s="12"/>
      <c r="BE875" s="12"/>
      <c r="BF875" s="12"/>
      <c r="BG875" s="12"/>
      <c r="BH875" s="12"/>
    </row>
    <row r="876" spans="1:60" ht="15.75" customHeight="1" x14ac:dyDescent="0.25">
      <c r="A876" s="48"/>
      <c r="B876" s="48"/>
      <c r="C876" s="48"/>
      <c r="D876" s="48"/>
      <c r="E876" s="12"/>
      <c r="F876" s="12"/>
      <c r="G876" s="12"/>
      <c r="H876" s="12"/>
      <c r="I876" s="12"/>
      <c r="J876" s="12"/>
      <c r="K876" s="12"/>
      <c r="L876" s="12"/>
      <c r="M876" s="12"/>
      <c r="N876" s="12"/>
      <c r="O876" s="12"/>
      <c r="P876" s="12"/>
      <c r="Q876" s="12"/>
      <c r="R876" s="12"/>
      <c r="S876" s="12"/>
      <c r="T876" s="12"/>
      <c r="U876" s="12"/>
      <c r="V876" s="12"/>
      <c r="W876" s="12"/>
      <c r="X876" s="12"/>
      <c r="Y876" s="12"/>
      <c r="Z876" s="12"/>
      <c r="AA876" s="12"/>
      <c r="AB876" s="12"/>
      <c r="AC876" s="12"/>
      <c r="AD876" s="12"/>
      <c r="AE876" s="12"/>
      <c r="AF876" s="12"/>
      <c r="AG876" s="12"/>
      <c r="AH876" s="12"/>
      <c r="AI876" s="12"/>
      <c r="AJ876" s="12"/>
      <c r="AK876" s="12"/>
      <c r="AL876" s="12"/>
      <c r="AM876" s="12"/>
      <c r="AN876" s="12"/>
      <c r="AO876" s="12"/>
      <c r="AP876" s="12"/>
      <c r="AQ876" s="12"/>
      <c r="AR876" s="12"/>
      <c r="AS876" s="12"/>
      <c r="AT876" s="12"/>
      <c r="AU876" s="12"/>
      <c r="AV876" s="12"/>
      <c r="AW876" s="12"/>
      <c r="AX876" s="12"/>
      <c r="AY876" s="12"/>
      <c r="AZ876" s="12"/>
      <c r="BA876" s="12"/>
      <c r="BB876" s="12"/>
      <c r="BC876" s="12"/>
      <c r="BD876" s="12"/>
      <c r="BE876" s="12"/>
      <c r="BF876" s="12"/>
      <c r="BG876" s="12"/>
      <c r="BH876" s="12"/>
    </row>
    <row r="877" spans="1:60" ht="15.75" customHeight="1" x14ac:dyDescent="0.25">
      <c r="A877" s="48"/>
      <c r="B877" s="48"/>
      <c r="C877" s="48"/>
      <c r="D877" s="48"/>
      <c r="E877" s="12"/>
      <c r="F877" s="12"/>
      <c r="G877" s="12"/>
      <c r="H877" s="12"/>
      <c r="I877" s="12"/>
      <c r="J877" s="12"/>
      <c r="K877" s="12"/>
      <c r="L877" s="12"/>
      <c r="M877" s="12"/>
      <c r="N877" s="12"/>
      <c r="O877" s="12"/>
      <c r="P877" s="12"/>
      <c r="Q877" s="12"/>
      <c r="R877" s="12"/>
      <c r="S877" s="12"/>
      <c r="T877" s="12"/>
      <c r="U877" s="12"/>
      <c r="V877" s="12"/>
      <c r="W877" s="12"/>
      <c r="X877" s="12"/>
      <c r="Y877" s="12"/>
      <c r="Z877" s="12"/>
      <c r="AA877" s="12"/>
      <c r="AB877" s="12"/>
      <c r="AC877" s="12"/>
      <c r="AD877" s="12"/>
      <c r="AE877" s="12"/>
      <c r="AF877" s="12"/>
      <c r="AG877" s="12"/>
      <c r="AH877" s="12"/>
      <c r="AI877" s="12"/>
      <c r="AJ877" s="12"/>
      <c r="AK877" s="12"/>
      <c r="AL877" s="12"/>
      <c r="AM877" s="12"/>
      <c r="AN877" s="12"/>
      <c r="AO877" s="12"/>
      <c r="AP877" s="12"/>
      <c r="AQ877" s="12"/>
      <c r="AR877" s="12"/>
      <c r="AS877" s="12"/>
      <c r="AT877" s="12"/>
      <c r="AU877" s="12"/>
      <c r="AV877" s="12"/>
      <c r="AW877" s="12"/>
      <c r="AX877" s="12"/>
      <c r="AY877" s="12"/>
      <c r="AZ877" s="12"/>
      <c r="BA877" s="12"/>
      <c r="BB877" s="12"/>
      <c r="BC877" s="12"/>
      <c r="BD877" s="12"/>
      <c r="BE877" s="12"/>
      <c r="BF877" s="12"/>
      <c r="BG877" s="12"/>
      <c r="BH877" s="12"/>
    </row>
    <row r="878" spans="1:60" ht="15.75" customHeight="1" x14ac:dyDescent="0.25">
      <c r="A878" s="48"/>
      <c r="B878" s="48"/>
      <c r="C878" s="48"/>
      <c r="D878" s="48"/>
      <c r="E878" s="12"/>
      <c r="F878" s="12"/>
      <c r="G878" s="12"/>
      <c r="H878" s="12"/>
      <c r="I878" s="12"/>
      <c r="J878" s="12"/>
      <c r="K878" s="12"/>
      <c r="L878" s="12"/>
      <c r="M878" s="12"/>
      <c r="N878" s="12"/>
      <c r="O878" s="12"/>
      <c r="P878" s="12"/>
      <c r="Q878" s="12"/>
      <c r="R878" s="12"/>
      <c r="S878" s="12"/>
      <c r="T878" s="12"/>
      <c r="U878" s="12"/>
      <c r="V878" s="12"/>
      <c r="W878" s="12"/>
      <c r="X878" s="12"/>
      <c r="Y878" s="12"/>
      <c r="Z878" s="12"/>
      <c r="AA878" s="12"/>
      <c r="AB878" s="12"/>
      <c r="AC878" s="12"/>
      <c r="AD878" s="12"/>
      <c r="AE878" s="12"/>
      <c r="AF878" s="12"/>
      <c r="AG878" s="12"/>
      <c r="AH878" s="12"/>
      <c r="AI878" s="12"/>
      <c r="AJ878" s="12"/>
      <c r="AK878" s="12"/>
      <c r="AL878" s="12"/>
      <c r="AM878" s="12"/>
      <c r="AN878" s="12"/>
      <c r="AO878" s="12"/>
      <c r="AP878" s="12"/>
      <c r="AQ878" s="12"/>
      <c r="AR878" s="12"/>
      <c r="AS878" s="12"/>
      <c r="AT878" s="12"/>
      <c r="AU878" s="12"/>
      <c r="AV878" s="12"/>
      <c r="AW878" s="12"/>
      <c r="AX878" s="12"/>
      <c r="AY878" s="12"/>
      <c r="AZ878" s="12"/>
      <c r="BA878" s="12"/>
      <c r="BB878" s="12"/>
      <c r="BC878" s="12"/>
      <c r="BD878" s="12"/>
      <c r="BE878" s="12"/>
      <c r="BF878" s="12"/>
      <c r="BG878" s="12"/>
      <c r="BH878" s="12"/>
    </row>
    <row r="879" spans="1:60" ht="15.75" customHeight="1" x14ac:dyDescent="0.25">
      <c r="A879" s="48"/>
      <c r="B879" s="48"/>
      <c r="C879" s="48"/>
      <c r="D879" s="48"/>
      <c r="E879" s="12"/>
      <c r="F879" s="12"/>
      <c r="G879" s="12"/>
      <c r="H879" s="12"/>
      <c r="I879" s="12"/>
      <c r="J879" s="12"/>
      <c r="K879" s="12"/>
      <c r="L879" s="12"/>
      <c r="M879" s="12"/>
      <c r="N879" s="12"/>
      <c r="O879" s="12"/>
      <c r="P879" s="12"/>
      <c r="Q879" s="12"/>
      <c r="R879" s="12"/>
      <c r="S879" s="12"/>
      <c r="T879" s="12"/>
      <c r="U879" s="12"/>
      <c r="V879" s="12"/>
      <c r="W879" s="12"/>
      <c r="X879" s="12"/>
      <c r="Y879" s="12"/>
      <c r="Z879" s="12"/>
      <c r="AA879" s="12"/>
      <c r="AB879" s="12"/>
      <c r="AC879" s="12"/>
      <c r="AD879" s="12"/>
      <c r="AE879" s="12"/>
      <c r="AF879" s="12"/>
      <c r="AG879" s="12"/>
      <c r="AH879" s="12"/>
      <c r="AI879" s="12"/>
      <c r="AJ879" s="12"/>
      <c r="AK879" s="12"/>
      <c r="AL879" s="12"/>
      <c r="AM879" s="12"/>
      <c r="AN879" s="12"/>
      <c r="AO879" s="12"/>
      <c r="AP879" s="12"/>
      <c r="AQ879" s="12"/>
      <c r="AR879" s="12"/>
      <c r="AS879" s="12"/>
      <c r="AT879" s="12"/>
      <c r="AU879" s="12"/>
      <c r="AV879" s="12"/>
      <c r="AW879" s="12"/>
      <c r="AX879" s="12"/>
      <c r="AY879" s="12"/>
      <c r="AZ879" s="12"/>
      <c r="BA879" s="12"/>
      <c r="BB879" s="12"/>
      <c r="BC879" s="12"/>
      <c r="BD879" s="12"/>
      <c r="BE879" s="12"/>
      <c r="BF879" s="12"/>
      <c r="BG879" s="12"/>
      <c r="BH879" s="12"/>
    </row>
    <row r="880" spans="1:60" ht="15.75" customHeight="1" x14ac:dyDescent="0.25">
      <c r="A880" s="48"/>
      <c r="B880" s="48"/>
      <c r="C880" s="48"/>
      <c r="D880" s="48"/>
      <c r="E880" s="12"/>
      <c r="F880" s="12"/>
      <c r="G880" s="12"/>
      <c r="H880" s="12"/>
      <c r="I880" s="12"/>
      <c r="J880" s="12"/>
      <c r="K880" s="12"/>
      <c r="L880" s="12"/>
      <c r="M880" s="12"/>
      <c r="N880" s="12"/>
      <c r="O880" s="12"/>
      <c r="P880" s="12"/>
      <c r="Q880" s="12"/>
      <c r="R880" s="12"/>
      <c r="S880" s="12"/>
      <c r="T880" s="12"/>
      <c r="U880" s="12"/>
      <c r="V880" s="12"/>
      <c r="W880" s="12"/>
      <c r="X880" s="12"/>
      <c r="Y880" s="12"/>
      <c r="Z880" s="12"/>
      <c r="AA880" s="12"/>
      <c r="AB880" s="12"/>
      <c r="AC880" s="12"/>
      <c r="AD880" s="12"/>
      <c r="AE880" s="12"/>
      <c r="AF880" s="12"/>
      <c r="AG880" s="12"/>
      <c r="AH880" s="12"/>
      <c r="AI880" s="12"/>
      <c r="AJ880" s="12"/>
      <c r="AK880" s="12"/>
      <c r="AL880" s="12"/>
      <c r="AM880" s="12"/>
      <c r="AN880" s="12"/>
      <c r="AO880" s="12"/>
      <c r="AP880" s="12"/>
      <c r="AQ880" s="12"/>
      <c r="AR880" s="12"/>
      <c r="AS880" s="12"/>
      <c r="AT880" s="12"/>
      <c r="AU880" s="12"/>
      <c r="AV880" s="12"/>
      <c r="AW880" s="12"/>
      <c r="AX880" s="12"/>
      <c r="AY880" s="12"/>
      <c r="AZ880" s="12"/>
      <c r="BA880" s="12"/>
      <c r="BB880" s="12"/>
      <c r="BC880" s="12"/>
      <c r="BD880" s="12"/>
      <c r="BE880" s="12"/>
      <c r="BF880" s="12"/>
      <c r="BG880" s="12"/>
      <c r="BH880" s="12"/>
    </row>
    <row r="881" spans="1:60" ht="15.75" customHeight="1" x14ac:dyDescent="0.25">
      <c r="A881" s="48"/>
      <c r="B881" s="48"/>
      <c r="C881" s="48"/>
      <c r="D881" s="48"/>
      <c r="E881" s="12"/>
      <c r="F881" s="12"/>
      <c r="G881" s="12"/>
      <c r="H881" s="12"/>
      <c r="I881" s="12"/>
      <c r="J881" s="12"/>
      <c r="K881" s="12"/>
      <c r="L881" s="12"/>
      <c r="M881" s="12"/>
      <c r="N881" s="12"/>
      <c r="O881" s="12"/>
      <c r="P881" s="12"/>
      <c r="Q881" s="12"/>
      <c r="R881" s="12"/>
      <c r="S881" s="12"/>
      <c r="T881" s="12"/>
      <c r="U881" s="12"/>
      <c r="V881" s="12"/>
      <c r="W881" s="12"/>
      <c r="X881" s="12"/>
      <c r="Y881" s="12"/>
      <c r="Z881" s="12"/>
      <c r="AA881" s="12"/>
      <c r="AB881" s="12"/>
      <c r="AC881" s="12"/>
      <c r="AD881" s="12"/>
      <c r="AE881" s="12"/>
      <c r="AF881" s="12"/>
      <c r="AG881" s="12"/>
      <c r="AH881" s="12"/>
      <c r="AI881" s="12"/>
      <c r="AJ881" s="12"/>
      <c r="AK881" s="12"/>
      <c r="AL881" s="12"/>
      <c r="AM881" s="12"/>
      <c r="AN881" s="12"/>
      <c r="AO881" s="12"/>
      <c r="AP881" s="12"/>
      <c r="AQ881" s="12"/>
      <c r="AR881" s="12"/>
      <c r="AS881" s="12"/>
      <c r="AT881" s="12"/>
      <c r="AU881" s="12"/>
      <c r="AV881" s="12"/>
      <c r="AW881" s="12"/>
      <c r="AX881" s="12"/>
      <c r="AY881" s="12"/>
      <c r="AZ881" s="12"/>
      <c r="BA881" s="12"/>
      <c r="BB881" s="12"/>
      <c r="BC881" s="12"/>
      <c r="BD881" s="12"/>
      <c r="BE881" s="12"/>
      <c r="BF881" s="12"/>
      <c r="BG881" s="12"/>
      <c r="BH881" s="12"/>
    </row>
    <row r="882" spans="1:60" ht="15.75" customHeight="1" x14ac:dyDescent="0.25">
      <c r="A882" s="48"/>
      <c r="B882" s="48"/>
      <c r="C882" s="48"/>
      <c r="D882" s="48"/>
      <c r="E882" s="12"/>
      <c r="F882" s="12"/>
      <c r="G882" s="12"/>
      <c r="H882" s="12"/>
      <c r="I882" s="12"/>
      <c r="J882" s="12"/>
      <c r="K882" s="12"/>
      <c r="L882" s="12"/>
      <c r="M882" s="12"/>
      <c r="N882" s="12"/>
      <c r="O882" s="12"/>
      <c r="P882" s="12"/>
      <c r="Q882" s="12"/>
      <c r="R882" s="12"/>
      <c r="S882" s="12"/>
      <c r="T882" s="12"/>
      <c r="U882" s="12"/>
      <c r="V882" s="12"/>
      <c r="W882" s="12"/>
      <c r="X882" s="12"/>
      <c r="Y882" s="12"/>
      <c r="Z882" s="12"/>
      <c r="AA882" s="12"/>
      <c r="AB882" s="12"/>
      <c r="AC882" s="12"/>
      <c r="AD882" s="12"/>
      <c r="AE882" s="12"/>
      <c r="AF882" s="12"/>
      <c r="AG882" s="12"/>
      <c r="AH882" s="12"/>
      <c r="AI882" s="12"/>
      <c r="AJ882" s="12"/>
      <c r="AK882" s="12"/>
      <c r="AL882" s="12"/>
      <c r="AM882" s="12"/>
      <c r="AN882" s="12"/>
      <c r="AO882" s="12"/>
      <c r="AP882" s="12"/>
      <c r="AQ882" s="12"/>
      <c r="AR882" s="12"/>
      <c r="AS882" s="12"/>
      <c r="AT882" s="12"/>
      <c r="AU882" s="12"/>
      <c r="AV882" s="12"/>
      <c r="AW882" s="12"/>
      <c r="AX882" s="12"/>
      <c r="AY882" s="12"/>
      <c r="AZ882" s="12"/>
      <c r="BA882" s="12"/>
      <c r="BB882" s="12"/>
      <c r="BC882" s="12"/>
      <c r="BD882" s="12"/>
      <c r="BE882" s="12"/>
      <c r="BF882" s="12"/>
      <c r="BG882" s="12"/>
      <c r="BH882" s="12"/>
    </row>
    <row r="883" spans="1:60" ht="15.75" customHeight="1" x14ac:dyDescent="0.25">
      <c r="A883" s="48"/>
      <c r="B883" s="48"/>
      <c r="C883" s="48"/>
      <c r="D883" s="48"/>
      <c r="E883" s="12"/>
      <c r="F883" s="12"/>
      <c r="G883" s="12"/>
      <c r="H883" s="12"/>
      <c r="I883" s="12"/>
      <c r="J883" s="12"/>
      <c r="K883" s="12"/>
      <c r="L883" s="12"/>
      <c r="M883" s="12"/>
      <c r="N883" s="12"/>
      <c r="O883" s="12"/>
      <c r="P883" s="12"/>
      <c r="Q883" s="12"/>
      <c r="R883" s="12"/>
      <c r="S883" s="12"/>
      <c r="T883" s="12"/>
      <c r="U883" s="12"/>
      <c r="V883" s="12"/>
      <c r="W883" s="12"/>
      <c r="X883" s="12"/>
      <c r="Y883" s="12"/>
      <c r="Z883" s="12"/>
      <c r="AA883" s="12"/>
      <c r="AB883" s="12"/>
      <c r="AC883" s="12"/>
      <c r="AD883" s="12"/>
      <c r="AE883" s="12"/>
      <c r="AF883" s="12"/>
      <c r="AG883" s="12"/>
      <c r="AH883" s="12"/>
      <c r="AI883" s="12"/>
      <c r="AJ883" s="12"/>
      <c r="AK883" s="12"/>
      <c r="AL883" s="12"/>
      <c r="AM883" s="12"/>
      <c r="AN883" s="12"/>
      <c r="AO883" s="12"/>
      <c r="AP883" s="12"/>
      <c r="AQ883" s="12"/>
      <c r="AR883" s="12"/>
      <c r="AS883" s="12"/>
      <c r="AT883" s="12"/>
      <c r="AU883" s="12"/>
      <c r="AV883" s="12"/>
      <c r="AW883" s="12"/>
      <c r="AX883" s="12"/>
      <c r="AY883" s="12"/>
      <c r="AZ883" s="12"/>
      <c r="BA883" s="12"/>
      <c r="BB883" s="12"/>
      <c r="BC883" s="12"/>
      <c r="BD883" s="12"/>
      <c r="BE883" s="12"/>
      <c r="BF883" s="12"/>
      <c r="BG883" s="12"/>
      <c r="BH883" s="12"/>
    </row>
    <row r="884" spans="1:60" ht="15.75" customHeight="1" x14ac:dyDescent="0.25">
      <c r="A884" s="48"/>
      <c r="B884" s="48"/>
      <c r="C884" s="48"/>
      <c r="D884" s="48"/>
      <c r="E884" s="12"/>
      <c r="F884" s="12"/>
      <c r="G884" s="12"/>
      <c r="H884" s="12"/>
      <c r="I884" s="12"/>
      <c r="J884" s="12"/>
      <c r="K884" s="12"/>
      <c r="L884" s="12"/>
      <c r="M884" s="12"/>
      <c r="N884" s="12"/>
      <c r="O884" s="12"/>
      <c r="P884" s="12"/>
      <c r="Q884" s="12"/>
      <c r="R884" s="12"/>
      <c r="S884" s="12"/>
      <c r="T884" s="12"/>
      <c r="U884" s="12"/>
      <c r="V884" s="12"/>
      <c r="W884" s="12"/>
      <c r="X884" s="12"/>
      <c r="Y884" s="12"/>
      <c r="Z884" s="12"/>
      <c r="AA884" s="12"/>
      <c r="AB884" s="12"/>
      <c r="AC884" s="12"/>
      <c r="AD884" s="12"/>
      <c r="AE884" s="12"/>
      <c r="AF884" s="12"/>
      <c r="AG884" s="12"/>
      <c r="AH884" s="12"/>
      <c r="AI884" s="12"/>
      <c r="AJ884" s="12"/>
      <c r="AK884" s="12"/>
      <c r="AL884" s="12"/>
      <c r="AM884" s="12"/>
      <c r="AN884" s="12"/>
      <c r="AO884" s="12"/>
      <c r="AP884" s="12"/>
      <c r="AQ884" s="12"/>
      <c r="AR884" s="12"/>
      <c r="AS884" s="12"/>
      <c r="AT884" s="12"/>
      <c r="AU884" s="12"/>
      <c r="AV884" s="12"/>
      <c r="AW884" s="12"/>
      <c r="AX884" s="12"/>
      <c r="AY884" s="12"/>
      <c r="AZ884" s="12"/>
      <c r="BA884" s="12"/>
      <c r="BB884" s="12"/>
      <c r="BC884" s="12"/>
      <c r="BD884" s="12"/>
      <c r="BE884" s="12"/>
      <c r="BF884" s="12"/>
      <c r="BG884" s="12"/>
      <c r="BH884" s="12"/>
    </row>
    <row r="885" spans="1:60" ht="15.75" customHeight="1" x14ac:dyDescent="0.25">
      <c r="A885" s="48"/>
      <c r="B885" s="48"/>
      <c r="C885" s="48"/>
      <c r="D885" s="48"/>
      <c r="E885" s="12"/>
      <c r="F885" s="12"/>
      <c r="G885" s="12"/>
      <c r="H885" s="12"/>
      <c r="I885" s="12"/>
      <c r="J885" s="12"/>
      <c r="K885" s="12"/>
      <c r="L885" s="12"/>
      <c r="M885" s="12"/>
      <c r="N885" s="12"/>
      <c r="O885" s="12"/>
      <c r="P885" s="12"/>
      <c r="Q885" s="12"/>
      <c r="R885" s="12"/>
      <c r="S885" s="12"/>
      <c r="T885" s="12"/>
      <c r="U885" s="12"/>
      <c r="V885" s="12"/>
      <c r="W885" s="12"/>
      <c r="X885" s="12"/>
      <c r="Y885" s="12"/>
      <c r="Z885" s="12"/>
      <c r="AA885" s="12"/>
      <c r="AB885" s="12"/>
      <c r="AC885" s="12"/>
      <c r="AD885" s="12"/>
      <c r="AE885" s="12"/>
      <c r="AF885" s="12"/>
      <c r="AG885" s="12"/>
      <c r="AH885" s="12"/>
      <c r="AI885" s="12"/>
      <c r="AJ885" s="12"/>
      <c r="AK885" s="12"/>
      <c r="AL885" s="12"/>
      <c r="AM885" s="12"/>
      <c r="AN885" s="12"/>
      <c r="AO885" s="12"/>
      <c r="AP885" s="12"/>
      <c r="AQ885" s="12"/>
      <c r="AR885" s="12"/>
      <c r="AS885" s="12"/>
      <c r="AT885" s="12"/>
      <c r="AU885" s="12"/>
      <c r="AV885" s="12"/>
      <c r="AW885" s="12"/>
      <c r="AX885" s="12"/>
      <c r="AY885" s="12"/>
      <c r="AZ885" s="12"/>
      <c r="BA885" s="12"/>
      <c r="BB885" s="12"/>
      <c r="BC885" s="12"/>
      <c r="BD885" s="12"/>
      <c r="BE885" s="12"/>
      <c r="BF885" s="12"/>
      <c r="BG885" s="12"/>
      <c r="BH885" s="12"/>
    </row>
    <row r="886" spans="1:60" ht="15.75" customHeight="1" x14ac:dyDescent="0.25">
      <c r="A886" s="48"/>
      <c r="B886" s="48"/>
      <c r="C886" s="48"/>
      <c r="D886" s="48"/>
      <c r="E886" s="12"/>
      <c r="F886" s="12"/>
      <c r="G886" s="12"/>
      <c r="H886" s="12"/>
      <c r="I886" s="12"/>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2"/>
      <c r="BB886" s="12"/>
      <c r="BC886" s="12"/>
      <c r="BD886" s="12"/>
      <c r="BE886" s="12"/>
      <c r="BF886" s="12"/>
      <c r="BG886" s="12"/>
      <c r="BH886" s="12"/>
    </row>
    <row r="887" spans="1:60" ht="15.75" customHeight="1" x14ac:dyDescent="0.25">
      <c r="A887" s="48"/>
      <c r="B887" s="48"/>
      <c r="C887" s="48"/>
      <c r="D887" s="48"/>
      <c r="E887" s="12"/>
      <c r="F887" s="12"/>
      <c r="G887" s="12"/>
      <c r="H887" s="12"/>
      <c r="I887" s="12"/>
      <c r="J887" s="12"/>
      <c r="K887" s="12"/>
      <c r="L887" s="12"/>
      <c r="M887" s="12"/>
      <c r="N887" s="12"/>
      <c r="O887" s="12"/>
      <c r="P887" s="12"/>
      <c r="Q887" s="12"/>
      <c r="R887" s="12"/>
      <c r="S887" s="12"/>
      <c r="T887" s="12"/>
      <c r="U887" s="12"/>
      <c r="V887" s="12"/>
      <c r="W887" s="12"/>
      <c r="X887" s="12"/>
      <c r="Y887" s="12"/>
      <c r="Z887" s="12"/>
      <c r="AA887" s="12"/>
      <c r="AB887" s="12"/>
      <c r="AC887" s="12"/>
      <c r="AD887" s="12"/>
      <c r="AE887" s="12"/>
      <c r="AF887" s="12"/>
      <c r="AG887" s="12"/>
      <c r="AH887" s="12"/>
      <c r="AI887" s="12"/>
      <c r="AJ887" s="12"/>
      <c r="AK887" s="12"/>
      <c r="AL887" s="12"/>
      <c r="AM887" s="12"/>
      <c r="AN887" s="12"/>
      <c r="AO887" s="12"/>
      <c r="AP887" s="12"/>
      <c r="AQ887" s="12"/>
      <c r="AR887" s="12"/>
      <c r="AS887" s="12"/>
      <c r="AT887" s="12"/>
      <c r="AU887" s="12"/>
      <c r="AV887" s="12"/>
      <c r="AW887" s="12"/>
      <c r="AX887" s="12"/>
      <c r="AY887" s="12"/>
      <c r="AZ887" s="12"/>
      <c r="BA887" s="12"/>
      <c r="BB887" s="12"/>
      <c r="BC887" s="12"/>
      <c r="BD887" s="12"/>
      <c r="BE887" s="12"/>
      <c r="BF887" s="12"/>
      <c r="BG887" s="12"/>
      <c r="BH887" s="12"/>
    </row>
    <row r="888" spans="1:60" ht="15.75" customHeight="1" x14ac:dyDescent="0.25">
      <c r="A888" s="48"/>
      <c r="B888" s="48"/>
      <c r="C888" s="48"/>
      <c r="D888" s="48"/>
      <c r="E888" s="12"/>
      <c r="F888" s="12"/>
      <c r="G888" s="12"/>
      <c r="H888" s="12"/>
      <c r="I888" s="12"/>
      <c r="J888" s="12"/>
      <c r="K888" s="12"/>
      <c r="L888" s="12"/>
      <c r="M888" s="12"/>
      <c r="N888" s="12"/>
      <c r="O888" s="12"/>
      <c r="P888" s="12"/>
      <c r="Q888" s="12"/>
      <c r="R888" s="12"/>
      <c r="S888" s="12"/>
      <c r="T888" s="12"/>
      <c r="U888" s="12"/>
      <c r="V888" s="12"/>
      <c r="W888" s="12"/>
      <c r="X888" s="12"/>
      <c r="Y888" s="12"/>
      <c r="Z888" s="12"/>
      <c r="AA888" s="12"/>
      <c r="AB888" s="12"/>
      <c r="AC888" s="12"/>
      <c r="AD888" s="12"/>
      <c r="AE888" s="12"/>
      <c r="AF888" s="12"/>
      <c r="AG888" s="12"/>
      <c r="AH888" s="12"/>
      <c r="AI888" s="12"/>
      <c r="AJ888" s="12"/>
      <c r="AK888" s="12"/>
      <c r="AL888" s="12"/>
      <c r="AM888" s="12"/>
      <c r="AN888" s="12"/>
      <c r="AO888" s="12"/>
      <c r="AP888" s="12"/>
      <c r="AQ888" s="12"/>
      <c r="AR888" s="12"/>
      <c r="AS888" s="12"/>
      <c r="AT888" s="12"/>
      <c r="AU888" s="12"/>
      <c r="AV888" s="12"/>
      <c r="AW888" s="12"/>
      <c r="AX888" s="12"/>
      <c r="AY888" s="12"/>
      <c r="AZ888" s="12"/>
      <c r="BA888" s="12"/>
      <c r="BB888" s="12"/>
      <c r="BC888" s="12"/>
      <c r="BD888" s="12"/>
      <c r="BE888" s="12"/>
      <c r="BF888" s="12"/>
      <c r="BG888" s="12"/>
      <c r="BH888" s="12"/>
    </row>
    <row r="889" spans="1:60" ht="15.75" customHeight="1" x14ac:dyDescent="0.25">
      <c r="A889" s="48"/>
      <c r="B889" s="48"/>
      <c r="C889" s="48"/>
      <c r="D889" s="48"/>
      <c r="E889" s="12"/>
      <c r="F889" s="12"/>
      <c r="G889" s="12"/>
      <c r="H889" s="12"/>
      <c r="I889" s="12"/>
      <c r="J889" s="12"/>
      <c r="K889" s="12"/>
      <c r="L889" s="12"/>
      <c r="M889" s="12"/>
      <c r="N889" s="12"/>
      <c r="O889" s="12"/>
      <c r="P889" s="12"/>
      <c r="Q889" s="12"/>
      <c r="R889" s="12"/>
      <c r="S889" s="12"/>
      <c r="T889" s="12"/>
      <c r="U889" s="12"/>
      <c r="V889" s="12"/>
      <c r="W889" s="12"/>
      <c r="X889" s="12"/>
      <c r="Y889" s="12"/>
      <c r="Z889" s="12"/>
      <c r="AA889" s="12"/>
      <c r="AB889" s="12"/>
      <c r="AC889" s="12"/>
      <c r="AD889" s="12"/>
      <c r="AE889" s="12"/>
      <c r="AF889" s="12"/>
      <c r="AG889" s="12"/>
      <c r="AH889" s="12"/>
      <c r="AI889" s="12"/>
      <c r="AJ889" s="12"/>
      <c r="AK889" s="12"/>
      <c r="AL889" s="12"/>
      <c r="AM889" s="12"/>
      <c r="AN889" s="12"/>
      <c r="AO889" s="12"/>
      <c r="AP889" s="12"/>
      <c r="AQ889" s="12"/>
      <c r="AR889" s="12"/>
      <c r="AS889" s="12"/>
      <c r="AT889" s="12"/>
      <c r="AU889" s="12"/>
      <c r="AV889" s="12"/>
      <c r="AW889" s="12"/>
      <c r="AX889" s="12"/>
      <c r="AY889" s="12"/>
      <c r="AZ889" s="12"/>
      <c r="BA889" s="12"/>
      <c r="BB889" s="12"/>
      <c r="BC889" s="12"/>
      <c r="BD889" s="12"/>
      <c r="BE889" s="12"/>
      <c r="BF889" s="12"/>
      <c r="BG889" s="12"/>
      <c r="BH889" s="12"/>
    </row>
    <row r="890" spans="1:60" ht="15.75" customHeight="1" x14ac:dyDescent="0.25">
      <c r="A890" s="48"/>
      <c r="B890" s="48"/>
      <c r="C890" s="48"/>
      <c r="D890" s="48"/>
      <c r="E890" s="12"/>
      <c r="F890" s="12"/>
      <c r="G890" s="12"/>
      <c r="H890" s="12"/>
      <c r="I890" s="12"/>
      <c r="J890" s="12"/>
      <c r="K890" s="12"/>
      <c r="L890" s="12"/>
      <c r="M890" s="12"/>
      <c r="N890" s="12"/>
      <c r="O890" s="12"/>
      <c r="P890" s="12"/>
      <c r="Q890" s="12"/>
      <c r="R890" s="12"/>
      <c r="S890" s="12"/>
      <c r="T890" s="12"/>
      <c r="U890" s="12"/>
      <c r="V890" s="12"/>
      <c r="W890" s="12"/>
      <c r="X890" s="12"/>
      <c r="Y890" s="12"/>
      <c r="Z890" s="12"/>
      <c r="AA890" s="12"/>
      <c r="AB890" s="12"/>
      <c r="AC890" s="12"/>
      <c r="AD890" s="12"/>
      <c r="AE890" s="12"/>
      <c r="AF890" s="12"/>
      <c r="AG890" s="12"/>
      <c r="AH890" s="12"/>
      <c r="AI890" s="12"/>
      <c r="AJ890" s="12"/>
      <c r="AK890" s="12"/>
      <c r="AL890" s="12"/>
      <c r="AM890" s="12"/>
      <c r="AN890" s="12"/>
      <c r="AO890" s="12"/>
      <c r="AP890" s="12"/>
      <c r="AQ890" s="12"/>
      <c r="AR890" s="12"/>
      <c r="AS890" s="12"/>
      <c r="AT890" s="12"/>
      <c r="AU890" s="12"/>
      <c r="AV890" s="12"/>
      <c r="AW890" s="12"/>
      <c r="AX890" s="12"/>
      <c r="AY890" s="12"/>
      <c r="AZ890" s="12"/>
      <c r="BA890" s="12"/>
      <c r="BB890" s="12"/>
      <c r="BC890" s="12"/>
      <c r="BD890" s="12"/>
      <c r="BE890" s="12"/>
      <c r="BF890" s="12"/>
      <c r="BG890" s="12"/>
      <c r="BH890" s="12"/>
    </row>
    <row r="891" spans="1:60" ht="15.75" customHeight="1" x14ac:dyDescent="0.25">
      <c r="A891" s="48"/>
      <c r="B891" s="48"/>
      <c r="C891" s="48"/>
      <c r="D891" s="48"/>
      <c r="E891" s="12"/>
      <c r="F891" s="12"/>
      <c r="G891" s="12"/>
      <c r="H891" s="12"/>
      <c r="I891" s="12"/>
      <c r="J891" s="12"/>
      <c r="K891" s="12"/>
      <c r="L891" s="12"/>
      <c r="M891" s="12"/>
      <c r="N891" s="12"/>
      <c r="O891" s="12"/>
      <c r="P891" s="12"/>
      <c r="Q891" s="12"/>
      <c r="R891" s="12"/>
      <c r="S891" s="12"/>
      <c r="T891" s="12"/>
      <c r="U891" s="12"/>
      <c r="V891" s="12"/>
      <c r="W891" s="12"/>
      <c r="X891" s="12"/>
      <c r="Y891" s="12"/>
      <c r="Z891" s="12"/>
      <c r="AA891" s="12"/>
      <c r="AB891" s="12"/>
      <c r="AC891" s="12"/>
      <c r="AD891" s="12"/>
      <c r="AE891" s="12"/>
      <c r="AF891" s="12"/>
      <c r="AG891" s="12"/>
      <c r="AH891" s="12"/>
      <c r="AI891" s="12"/>
      <c r="AJ891" s="12"/>
      <c r="AK891" s="12"/>
      <c r="AL891" s="12"/>
      <c r="AM891" s="12"/>
      <c r="AN891" s="12"/>
      <c r="AO891" s="12"/>
      <c r="AP891" s="12"/>
      <c r="AQ891" s="12"/>
      <c r="AR891" s="12"/>
      <c r="AS891" s="12"/>
      <c r="AT891" s="12"/>
      <c r="AU891" s="12"/>
      <c r="AV891" s="12"/>
      <c r="AW891" s="12"/>
      <c r="AX891" s="12"/>
      <c r="AY891" s="12"/>
      <c r="AZ891" s="12"/>
      <c r="BA891" s="12"/>
      <c r="BB891" s="12"/>
      <c r="BC891" s="12"/>
      <c r="BD891" s="12"/>
      <c r="BE891" s="12"/>
      <c r="BF891" s="12"/>
      <c r="BG891" s="12"/>
      <c r="BH891" s="12"/>
    </row>
    <row r="892" spans="1:60" ht="15.75" customHeight="1" x14ac:dyDescent="0.25">
      <c r="A892" s="48"/>
      <c r="B892" s="48"/>
      <c r="C892" s="48"/>
      <c r="D892" s="48"/>
      <c r="E892" s="12"/>
      <c r="F892" s="12"/>
      <c r="G892" s="12"/>
      <c r="H892" s="12"/>
      <c r="I892" s="12"/>
      <c r="J892" s="12"/>
      <c r="K892" s="12"/>
      <c r="L892" s="12"/>
      <c r="M892" s="12"/>
      <c r="N892" s="12"/>
      <c r="O892" s="12"/>
      <c r="P892" s="12"/>
      <c r="Q892" s="12"/>
      <c r="R892" s="12"/>
      <c r="S892" s="12"/>
      <c r="T892" s="12"/>
      <c r="U892" s="12"/>
      <c r="V892" s="12"/>
      <c r="W892" s="12"/>
      <c r="X892" s="12"/>
      <c r="Y892" s="12"/>
      <c r="Z892" s="12"/>
      <c r="AA892" s="12"/>
      <c r="AB892" s="12"/>
      <c r="AC892" s="12"/>
      <c r="AD892" s="12"/>
      <c r="AE892" s="12"/>
      <c r="AF892" s="12"/>
      <c r="AG892" s="12"/>
      <c r="AH892" s="12"/>
      <c r="AI892" s="12"/>
      <c r="AJ892" s="12"/>
      <c r="AK892" s="12"/>
      <c r="AL892" s="12"/>
      <c r="AM892" s="12"/>
      <c r="AN892" s="12"/>
      <c r="AO892" s="12"/>
      <c r="AP892" s="12"/>
      <c r="AQ892" s="12"/>
      <c r="AR892" s="12"/>
      <c r="AS892" s="12"/>
      <c r="AT892" s="12"/>
      <c r="AU892" s="12"/>
      <c r="AV892" s="12"/>
      <c r="AW892" s="12"/>
      <c r="AX892" s="12"/>
      <c r="AY892" s="12"/>
      <c r="AZ892" s="12"/>
      <c r="BA892" s="12"/>
      <c r="BB892" s="12"/>
      <c r="BC892" s="12"/>
      <c r="BD892" s="12"/>
      <c r="BE892" s="12"/>
      <c r="BF892" s="12"/>
      <c r="BG892" s="12"/>
      <c r="BH892" s="12"/>
    </row>
    <row r="893" spans="1:60" ht="15.75" customHeight="1" x14ac:dyDescent="0.25">
      <c r="A893" s="48"/>
      <c r="B893" s="48"/>
      <c r="C893" s="48"/>
      <c r="D893" s="48"/>
      <c r="E893" s="12"/>
      <c r="F893" s="12"/>
      <c r="G893" s="12"/>
      <c r="H893" s="12"/>
      <c r="I893" s="12"/>
      <c r="J893" s="12"/>
      <c r="K893" s="12"/>
      <c r="L893" s="12"/>
      <c r="M893" s="12"/>
      <c r="N893" s="12"/>
      <c r="O893" s="12"/>
      <c r="P893" s="12"/>
      <c r="Q893" s="12"/>
      <c r="R893" s="12"/>
      <c r="S893" s="12"/>
      <c r="T893" s="12"/>
      <c r="U893" s="12"/>
      <c r="V893" s="12"/>
      <c r="W893" s="12"/>
      <c r="X893" s="12"/>
      <c r="Y893" s="12"/>
      <c r="Z893" s="12"/>
      <c r="AA893" s="12"/>
      <c r="AB893" s="12"/>
      <c r="AC893" s="12"/>
      <c r="AD893" s="12"/>
      <c r="AE893" s="12"/>
      <c r="AF893" s="12"/>
      <c r="AG893" s="12"/>
      <c r="AH893" s="12"/>
      <c r="AI893" s="12"/>
      <c r="AJ893" s="12"/>
      <c r="AK893" s="12"/>
      <c r="AL893" s="12"/>
      <c r="AM893" s="12"/>
      <c r="AN893" s="12"/>
      <c r="AO893" s="12"/>
      <c r="AP893" s="12"/>
      <c r="AQ893" s="12"/>
      <c r="AR893" s="12"/>
      <c r="AS893" s="12"/>
      <c r="AT893" s="12"/>
      <c r="AU893" s="12"/>
      <c r="AV893" s="12"/>
      <c r="AW893" s="12"/>
      <c r="AX893" s="12"/>
      <c r="AY893" s="12"/>
      <c r="AZ893" s="12"/>
      <c r="BA893" s="12"/>
      <c r="BB893" s="12"/>
      <c r="BC893" s="12"/>
      <c r="BD893" s="12"/>
      <c r="BE893" s="12"/>
      <c r="BF893" s="12"/>
      <c r="BG893" s="12"/>
      <c r="BH893" s="12"/>
    </row>
    <row r="894" spans="1:60" ht="15.75" customHeight="1" x14ac:dyDescent="0.25">
      <c r="A894" s="48"/>
      <c r="B894" s="48"/>
      <c r="C894" s="48"/>
      <c r="D894" s="48"/>
      <c r="E894" s="12"/>
      <c r="F894" s="12"/>
      <c r="G894" s="12"/>
      <c r="H894" s="12"/>
      <c r="I894" s="12"/>
      <c r="J894" s="12"/>
      <c r="K894" s="12"/>
      <c r="L894" s="12"/>
      <c r="M894" s="12"/>
      <c r="N894" s="12"/>
      <c r="O894" s="12"/>
      <c r="P894" s="12"/>
      <c r="Q894" s="12"/>
      <c r="R894" s="12"/>
      <c r="S894" s="12"/>
      <c r="T894" s="12"/>
      <c r="U894" s="12"/>
      <c r="V894" s="12"/>
      <c r="W894" s="12"/>
      <c r="X894" s="12"/>
      <c r="Y894" s="12"/>
      <c r="Z894" s="12"/>
      <c r="AA894" s="12"/>
      <c r="AB894" s="12"/>
      <c r="AC894" s="12"/>
      <c r="AD894" s="12"/>
      <c r="AE894" s="12"/>
      <c r="AF894" s="12"/>
      <c r="AG894" s="12"/>
      <c r="AH894" s="12"/>
      <c r="AI894" s="12"/>
      <c r="AJ894" s="12"/>
      <c r="AK894" s="12"/>
      <c r="AL894" s="12"/>
      <c r="AM894" s="12"/>
      <c r="AN894" s="12"/>
      <c r="AO894" s="12"/>
      <c r="AP894" s="12"/>
      <c r="AQ894" s="12"/>
      <c r="AR894" s="12"/>
      <c r="AS894" s="12"/>
      <c r="AT894" s="12"/>
      <c r="AU894" s="12"/>
      <c r="AV894" s="12"/>
      <c r="AW894" s="12"/>
      <c r="AX894" s="12"/>
      <c r="AY894" s="12"/>
      <c r="AZ894" s="12"/>
      <c r="BA894" s="12"/>
      <c r="BB894" s="12"/>
      <c r="BC894" s="12"/>
      <c r="BD894" s="12"/>
      <c r="BE894" s="12"/>
      <c r="BF894" s="12"/>
      <c r="BG894" s="12"/>
      <c r="BH894" s="12"/>
    </row>
    <row r="895" spans="1:60" ht="15.75" customHeight="1" x14ac:dyDescent="0.25">
      <c r="A895" s="48"/>
      <c r="B895" s="48"/>
      <c r="C895" s="48"/>
      <c r="D895" s="48"/>
      <c r="E895" s="12"/>
      <c r="F895" s="12"/>
      <c r="G895" s="12"/>
      <c r="H895" s="12"/>
      <c r="I895" s="12"/>
      <c r="J895" s="12"/>
      <c r="K895" s="12"/>
      <c r="L895" s="12"/>
      <c r="M895" s="12"/>
      <c r="N895" s="12"/>
      <c r="O895" s="12"/>
      <c r="P895" s="12"/>
      <c r="Q895" s="12"/>
      <c r="R895" s="12"/>
      <c r="S895" s="12"/>
      <c r="T895" s="12"/>
      <c r="U895" s="12"/>
      <c r="V895" s="12"/>
      <c r="W895" s="12"/>
      <c r="X895" s="12"/>
      <c r="Y895" s="12"/>
      <c r="Z895" s="12"/>
      <c r="AA895" s="12"/>
      <c r="AB895" s="12"/>
      <c r="AC895" s="12"/>
      <c r="AD895" s="12"/>
      <c r="AE895" s="12"/>
      <c r="AF895" s="12"/>
      <c r="AG895" s="12"/>
      <c r="AH895" s="12"/>
      <c r="AI895" s="12"/>
      <c r="AJ895" s="12"/>
      <c r="AK895" s="12"/>
      <c r="AL895" s="12"/>
      <c r="AM895" s="12"/>
      <c r="AN895" s="12"/>
      <c r="AO895" s="12"/>
      <c r="AP895" s="12"/>
      <c r="AQ895" s="12"/>
      <c r="AR895" s="12"/>
      <c r="AS895" s="12"/>
      <c r="AT895" s="12"/>
      <c r="AU895" s="12"/>
      <c r="AV895" s="12"/>
      <c r="AW895" s="12"/>
      <c r="AX895" s="12"/>
      <c r="AY895" s="12"/>
      <c r="AZ895" s="12"/>
      <c r="BA895" s="12"/>
      <c r="BB895" s="12"/>
      <c r="BC895" s="12"/>
      <c r="BD895" s="12"/>
      <c r="BE895" s="12"/>
      <c r="BF895" s="12"/>
      <c r="BG895" s="12"/>
      <c r="BH895" s="12"/>
    </row>
    <row r="896" spans="1:60" ht="15.75" customHeight="1" x14ac:dyDescent="0.25">
      <c r="A896" s="48"/>
      <c r="B896" s="48"/>
      <c r="C896" s="48"/>
      <c r="D896" s="48"/>
      <c r="E896" s="12"/>
      <c r="F896" s="12"/>
      <c r="G896" s="12"/>
      <c r="H896" s="12"/>
      <c r="I896" s="12"/>
      <c r="J896" s="12"/>
      <c r="K896" s="12"/>
      <c r="L896" s="12"/>
      <c r="M896" s="12"/>
      <c r="N896" s="12"/>
      <c r="O896" s="12"/>
      <c r="P896" s="12"/>
      <c r="Q896" s="12"/>
      <c r="R896" s="12"/>
      <c r="S896" s="12"/>
      <c r="T896" s="12"/>
      <c r="U896" s="12"/>
      <c r="V896" s="12"/>
      <c r="W896" s="12"/>
      <c r="X896" s="12"/>
      <c r="Y896" s="12"/>
      <c r="Z896" s="12"/>
      <c r="AA896" s="12"/>
      <c r="AB896" s="12"/>
      <c r="AC896" s="12"/>
      <c r="AD896" s="12"/>
      <c r="AE896" s="12"/>
      <c r="AF896" s="12"/>
      <c r="AG896" s="12"/>
      <c r="AH896" s="12"/>
      <c r="AI896" s="12"/>
      <c r="AJ896" s="12"/>
      <c r="AK896" s="12"/>
      <c r="AL896" s="12"/>
      <c r="AM896" s="12"/>
      <c r="AN896" s="12"/>
      <c r="AO896" s="12"/>
      <c r="AP896" s="12"/>
      <c r="AQ896" s="12"/>
      <c r="AR896" s="12"/>
      <c r="AS896" s="12"/>
      <c r="AT896" s="12"/>
      <c r="AU896" s="12"/>
      <c r="AV896" s="12"/>
      <c r="AW896" s="12"/>
      <c r="AX896" s="12"/>
      <c r="AY896" s="12"/>
      <c r="AZ896" s="12"/>
      <c r="BA896" s="12"/>
      <c r="BB896" s="12"/>
      <c r="BC896" s="12"/>
      <c r="BD896" s="12"/>
      <c r="BE896" s="12"/>
      <c r="BF896" s="12"/>
      <c r="BG896" s="12"/>
      <c r="BH896" s="12"/>
    </row>
    <row r="897" spans="1:60" ht="15.75" customHeight="1" x14ac:dyDescent="0.25">
      <c r="A897" s="48"/>
      <c r="B897" s="48"/>
      <c r="C897" s="48"/>
      <c r="D897" s="48"/>
      <c r="E897" s="12"/>
      <c r="F897" s="12"/>
      <c r="G897" s="12"/>
      <c r="H897" s="12"/>
      <c r="I897" s="12"/>
      <c r="J897" s="12"/>
      <c r="K897" s="12"/>
      <c r="L897" s="12"/>
      <c r="M897" s="12"/>
      <c r="N897" s="12"/>
      <c r="O897" s="12"/>
      <c r="P897" s="12"/>
      <c r="Q897" s="12"/>
      <c r="R897" s="12"/>
      <c r="S897" s="12"/>
      <c r="T897" s="12"/>
      <c r="U897" s="12"/>
      <c r="V897" s="12"/>
      <c r="W897" s="12"/>
      <c r="X897" s="12"/>
      <c r="Y897" s="12"/>
      <c r="Z897" s="12"/>
      <c r="AA897" s="12"/>
      <c r="AB897" s="12"/>
      <c r="AC897" s="12"/>
      <c r="AD897" s="12"/>
      <c r="AE897" s="12"/>
      <c r="AF897" s="12"/>
      <c r="AG897" s="12"/>
      <c r="AH897" s="12"/>
      <c r="AI897" s="12"/>
      <c r="AJ897" s="12"/>
      <c r="AK897" s="12"/>
      <c r="AL897" s="12"/>
      <c r="AM897" s="12"/>
      <c r="AN897" s="12"/>
      <c r="AO897" s="12"/>
      <c r="AP897" s="12"/>
      <c r="AQ897" s="12"/>
      <c r="AR897" s="12"/>
      <c r="AS897" s="12"/>
      <c r="AT897" s="12"/>
      <c r="AU897" s="12"/>
      <c r="AV897" s="12"/>
      <c r="AW897" s="12"/>
      <c r="AX897" s="12"/>
      <c r="AY897" s="12"/>
      <c r="AZ897" s="12"/>
      <c r="BA897" s="12"/>
      <c r="BB897" s="12"/>
      <c r="BC897" s="12"/>
      <c r="BD897" s="12"/>
      <c r="BE897" s="12"/>
      <c r="BF897" s="12"/>
      <c r="BG897" s="12"/>
      <c r="BH897" s="12"/>
    </row>
    <row r="898" spans="1:60" ht="15.75" customHeight="1" x14ac:dyDescent="0.25">
      <c r="A898" s="48"/>
      <c r="B898" s="48"/>
      <c r="C898" s="48"/>
      <c r="D898" s="48"/>
      <c r="E898" s="12"/>
      <c r="F898" s="12"/>
      <c r="G898" s="12"/>
      <c r="H898" s="12"/>
      <c r="I898" s="12"/>
      <c r="J898" s="12"/>
      <c r="K898" s="12"/>
      <c r="L898" s="12"/>
      <c r="M898" s="12"/>
      <c r="N898" s="12"/>
      <c r="O898" s="12"/>
      <c r="P898" s="12"/>
      <c r="Q898" s="12"/>
      <c r="R898" s="12"/>
      <c r="S898" s="12"/>
      <c r="T898" s="12"/>
      <c r="U898" s="12"/>
      <c r="V898" s="12"/>
      <c r="W898" s="12"/>
      <c r="X898" s="12"/>
      <c r="Y898" s="12"/>
      <c r="Z898" s="12"/>
      <c r="AA898" s="12"/>
      <c r="AB898" s="12"/>
      <c r="AC898" s="12"/>
      <c r="AD898" s="12"/>
      <c r="AE898" s="12"/>
      <c r="AF898" s="12"/>
      <c r="AG898" s="12"/>
      <c r="AH898" s="12"/>
      <c r="AI898" s="12"/>
      <c r="AJ898" s="12"/>
      <c r="AK898" s="12"/>
      <c r="AL898" s="12"/>
      <c r="AM898" s="12"/>
      <c r="AN898" s="12"/>
      <c r="AO898" s="12"/>
      <c r="AP898" s="12"/>
      <c r="AQ898" s="12"/>
      <c r="AR898" s="12"/>
      <c r="AS898" s="12"/>
      <c r="AT898" s="12"/>
      <c r="AU898" s="12"/>
      <c r="AV898" s="12"/>
      <c r="AW898" s="12"/>
      <c r="AX898" s="12"/>
      <c r="AY898" s="12"/>
      <c r="AZ898" s="12"/>
      <c r="BA898" s="12"/>
      <c r="BB898" s="12"/>
      <c r="BC898" s="12"/>
      <c r="BD898" s="12"/>
      <c r="BE898" s="12"/>
      <c r="BF898" s="12"/>
      <c r="BG898" s="12"/>
      <c r="BH898" s="12"/>
    </row>
    <row r="899" spans="1:60" ht="15.75" customHeight="1" x14ac:dyDescent="0.25">
      <c r="A899" s="48"/>
      <c r="B899" s="48"/>
      <c r="C899" s="48"/>
      <c r="D899" s="48"/>
      <c r="E899" s="12"/>
      <c r="F899" s="12"/>
      <c r="G899" s="12"/>
      <c r="H899" s="12"/>
      <c r="I899" s="12"/>
      <c r="J899" s="12"/>
      <c r="K899" s="12"/>
      <c r="L899" s="12"/>
      <c r="M899" s="12"/>
      <c r="N899" s="12"/>
      <c r="O899" s="12"/>
      <c r="P899" s="12"/>
      <c r="Q899" s="12"/>
      <c r="R899" s="12"/>
      <c r="S899" s="12"/>
      <c r="T899" s="12"/>
      <c r="U899" s="12"/>
      <c r="V899" s="12"/>
      <c r="W899" s="12"/>
      <c r="X899" s="12"/>
      <c r="Y899" s="12"/>
      <c r="Z899" s="12"/>
      <c r="AA899" s="12"/>
      <c r="AB899" s="12"/>
      <c r="AC899" s="12"/>
      <c r="AD899" s="12"/>
      <c r="AE899" s="12"/>
      <c r="AF899" s="12"/>
      <c r="AG899" s="12"/>
      <c r="AH899" s="12"/>
      <c r="AI899" s="12"/>
      <c r="AJ899" s="12"/>
      <c r="AK899" s="12"/>
      <c r="AL899" s="12"/>
      <c r="AM899" s="12"/>
      <c r="AN899" s="12"/>
      <c r="AO899" s="12"/>
      <c r="AP899" s="12"/>
      <c r="AQ899" s="12"/>
      <c r="AR899" s="12"/>
      <c r="AS899" s="12"/>
      <c r="AT899" s="12"/>
      <c r="AU899" s="12"/>
      <c r="AV899" s="12"/>
      <c r="AW899" s="12"/>
      <c r="AX899" s="12"/>
      <c r="AY899" s="12"/>
      <c r="AZ899" s="12"/>
      <c r="BA899" s="12"/>
      <c r="BB899" s="12"/>
      <c r="BC899" s="12"/>
      <c r="BD899" s="12"/>
      <c r="BE899" s="12"/>
      <c r="BF899" s="12"/>
      <c r="BG899" s="12"/>
      <c r="BH899" s="12"/>
    </row>
    <row r="900" spans="1:60" ht="15.75" customHeight="1" x14ac:dyDescent="0.25">
      <c r="A900" s="48"/>
      <c r="B900" s="48"/>
      <c r="C900" s="48"/>
      <c r="D900" s="48"/>
      <c r="E900" s="12"/>
      <c r="F900" s="12"/>
      <c r="G900" s="12"/>
      <c r="H900" s="12"/>
      <c r="I900" s="12"/>
      <c r="J900" s="12"/>
      <c r="K900" s="12"/>
      <c r="L900" s="12"/>
      <c r="M900" s="12"/>
      <c r="N900" s="12"/>
      <c r="O900" s="12"/>
      <c r="P900" s="12"/>
      <c r="Q900" s="12"/>
      <c r="R900" s="12"/>
      <c r="S900" s="12"/>
      <c r="T900" s="12"/>
      <c r="U900" s="12"/>
      <c r="V900" s="12"/>
      <c r="W900" s="12"/>
      <c r="X900" s="12"/>
      <c r="Y900" s="12"/>
      <c r="Z900" s="12"/>
      <c r="AA900" s="12"/>
      <c r="AB900" s="12"/>
      <c r="AC900" s="12"/>
      <c r="AD900" s="12"/>
      <c r="AE900" s="12"/>
      <c r="AF900" s="12"/>
      <c r="AG900" s="12"/>
      <c r="AH900" s="12"/>
      <c r="AI900" s="12"/>
      <c r="AJ900" s="12"/>
      <c r="AK900" s="12"/>
      <c r="AL900" s="12"/>
      <c r="AM900" s="12"/>
      <c r="AN900" s="12"/>
      <c r="AO900" s="12"/>
      <c r="AP900" s="12"/>
      <c r="AQ900" s="12"/>
      <c r="AR900" s="12"/>
      <c r="AS900" s="12"/>
      <c r="AT900" s="12"/>
      <c r="AU900" s="12"/>
      <c r="AV900" s="12"/>
      <c r="AW900" s="12"/>
      <c r="AX900" s="12"/>
      <c r="AY900" s="12"/>
      <c r="AZ900" s="12"/>
      <c r="BA900" s="12"/>
      <c r="BB900" s="12"/>
      <c r="BC900" s="12"/>
      <c r="BD900" s="12"/>
      <c r="BE900" s="12"/>
      <c r="BF900" s="12"/>
      <c r="BG900" s="12"/>
      <c r="BH900" s="12"/>
    </row>
    <row r="901" spans="1:60" ht="15.75" customHeight="1" x14ac:dyDescent="0.25">
      <c r="A901" s="48"/>
      <c r="B901" s="48"/>
      <c r="C901" s="48"/>
      <c r="D901" s="48"/>
      <c r="E901" s="12"/>
      <c r="F901" s="12"/>
      <c r="G901" s="12"/>
      <c r="H901" s="12"/>
      <c r="I901" s="12"/>
      <c r="J901" s="12"/>
      <c r="K901" s="12"/>
      <c r="L901" s="12"/>
      <c r="M901" s="12"/>
      <c r="N901" s="12"/>
      <c r="O901" s="12"/>
      <c r="P901" s="12"/>
      <c r="Q901" s="12"/>
      <c r="R901" s="12"/>
      <c r="S901" s="12"/>
      <c r="T901" s="12"/>
      <c r="U901" s="12"/>
      <c r="V901" s="12"/>
      <c r="W901" s="12"/>
      <c r="X901" s="12"/>
      <c r="Y901" s="12"/>
      <c r="Z901" s="12"/>
      <c r="AA901" s="12"/>
      <c r="AB901" s="12"/>
      <c r="AC901" s="12"/>
      <c r="AD901" s="12"/>
      <c r="AE901" s="12"/>
      <c r="AF901" s="12"/>
      <c r="AG901" s="12"/>
      <c r="AH901" s="12"/>
      <c r="AI901" s="12"/>
      <c r="AJ901" s="12"/>
      <c r="AK901" s="12"/>
      <c r="AL901" s="12"/>
      <c r="AM901" s="12"/>
      <c r="AN901" s="12"/>
      <c r="AO901" s="12"/>
      <c r="AP901" s="12"/>
      <c r="AQ901" s="12"/>
      <c r="AR901" s="12"/>
      <c r="AS901" s="12"/>
      <c r="AT901" s="12"/>
      <c r="AU901" s="12"/>
      <c r="AV901" s="12"/>
      <c r="AW901" s="12"/>
      <c r="AX901" s="12"/>
      <c r="AY901" s="12"/>
      <c r="AZ901" s="12"/>
      <c r="BA901" s="12"/>
      <c r="BB901" s="12"/>
      <c r="BC901" s="12"/>
      <c r="BD901" s="12"/>
      <c r="BE901" s="12"/>
      <c r="BF901" s="12"/>
      <c r="BG901" s="12"/>
      <c r="BH901" s="12"/>
    </row>
    <row r="902" spans="1:60" ht="15.75" customHeight="1" x14ac:dyDescent="0.25">
      <c r="A902" s="48"/>
      <c r="B902" s="48"/>
      <c r="C902" s="48"/>
      <c r="D902" s="48"/>
      <c r="E902" s="12"/>
      <c r="F902" s="12"/>
      <c r="G902" s="12"/>
      <c r="H902" s="12"/>
      <c r="I902" s="12"/>
      <c r="J902" s="12"/>
      <c r="K902" s="12"/>
      <c r="L902" s="12"/>
      <c r="M902" s="12"/>
      <c r="N902" s="12"/>
      <c r="O902" s="12"/>
      <c r="P902" s="12"/>
      <c r="Q902" s="12"/>
      <c r="R902" s="12"/>
      <c r="S902" s="12"/>
      <c r="T902" s="12"/>
      <c r="U902" s="12"/>
      <c r="V902" s="12"/>
      <c r="W902" s="12"/>
      <c r="X902" s="12"/>
      <c r="Y902" s="12"/>
      <c r="Z902" s="12"/>
      <c r="AA902" s="12"/>
      <c r="AB902" s="12"/>
      <c r="AC902" s="12"/>
      <c r="AD902" s="12"/>
      <c r="AE902" s="12"/>
      <c r="AF902" s="12"/>
      <c r="AG902" s="12"/>
      <c r="AH902" s="12"/>
      <c r="AI902" s="12"/>
      <c r="AJ902" s="12"/>
      <c r="AK902" s="12"/>
      <c r="AL902" s="12"/>
      <c r="AM902" s="12"/>
      <c r="AN902" s="12"/>
      <c r="AO902" s="12"/>
      <c r="AP902" s="12"/>
      <c r="AQ902" s="12"/>
      <c r="AR902" s="12"/>
      <c r="AS902" s="12"/>
      <c r="AT902" s="12"/>
      <c r="AU902" s="12"/>
      <c r="AV902" s="12"/>
      <c r="AW902" s="12"/>
      <c r="AX902" s="12"/>
      <c r="AY902" s="12"/>
      <c r="AZ902" s="12"/>
      <c r="BA902" s="12"/>
      <c r="BB902" s="12"/>
      <c r="BC902" s="12"/>
      <c r="BD902" s="12"/>
      <c r="BE902" s="12"/>
      <c r="BF902" s="12"/>
      <c r="BG902" s="12"/>
      <c r="BH902" s="12"/>
    </row>
    <row r="903" spans="1:60" ht="15.75" customHeight="1" x14ac:dyDescent="0.25">
      <c r="A903" s="48"/>
      <c r="B903" s="48"/>
      <c r="C903" s="48"/>
      <c r="D903" s="48"/>
      <c r="E903" s="12"/>
      <c r="F903" s="12"/>
      <c r="G903" s="12"/>
      <c r="H903" s="12"/>
      <c r="I903" s="12"/>
      <c r="J903" s="12"/>
      <c r="K903" s="12"/>
      <c r="L903" s="12"/>
      <c r="M903" s="12"/>
      <c r="N903" s="12"/>
      <c r="O903" s="12"/>
      <c r="P903" s="12"/>
      <c r="Q903" s="12"/>
      <c r="R903" s="12"/>
      <c r="S903" s="12"/>
      <c r="T903" s="12"/>
      <c r="U903" s="12"/>
      <c r="V903" s="12"/>
      <c r="W903" s="12"/>
      <c r="X903" s="12"/>
      <c r="Y903" s="12"/>
      <c r="Z903" s="12"/>
      <c r="AA903" s="12"/>
      <c r="AB903" s="12"/>
      <c r="AC903" s="12"/>
      <c r="AD903" s="12"/>
      <c r="AE903" s="12"/>
      <c r="AF903" s="12"/>
      <c r="AG903" s="12"/>
      <c r="AH903" s="12"/>
      <c r="AI903" s="12"/>
      <c r="AJ903" s="12"/>
      <c r="AK903" s="12"/>
      <c r="AL903" s="12"/>
      <c r="AM903" s="12"/>
      <c r="AN903" s="12"/>
      <c r="AO903" s="12"/>
      <c r="AP903" s="12"/>
      <c r="AQ903" s="12"/>
      <c r="AR903" s="12"/>
      <c r="AS903" s="12"/>
      <c r="AT903" s="12"/>
      <c r="AU903" s="12"/>
      <c r="AV903" s="12"/>
      <c r="AW903" s="12"/>
      <c r="AX903" s="12"/>
      <c r="AY903" s="12"/>
      <c r="AZ903" s="12"/>
      <c r="BA903" s="12"/>
      <c r="BB903" s="12"/>
      <c r="BC903" s="12"/>
      <c r="BD903" s="12"/>
      <c r="BE903" s="12"/>
      <c r="BF903" s="12"/>
      <c r="BG903" s="12"/>
      <c r="BH903" s="12"/>
    </row>
    <row r="904" spans="1:60" ht="15.75" customHeight="1" x14ac:dyDescent="0.25">
      <c r="A904" s="48"/>
      <c r="B904" s="48"/>
      <c r="C904" s="48"/>
      <c r="D904" s="48"/>
      <c r="E904" s="12"/>
      <c r="F904" s="12"/>
      <c r="G904" s="12"/>
      <c r="H904" s="12"/>
      <c r="I904" s="12"/>
      <c r="J904" s="12"/>
      <c r="K904" s="12"/>
      <c r="L904" s="12"/>
      <c r="M904" s="12"/>
      <c r="N904" s="12"/>
      <c r="O904" s="12"/>
      <c r="P904" s="12"/>
      <c r="Q904" s="12"/>
      <c r="R904" s="12"/>
      <c r="S904" s="12"/>
      <c r="T904" s="12"/>
      <c r="U904" s="12"/>
      <c r="V904" s="12"/>
      <c r="W904" s="12"/>
      <c r="X904" s="12"/>
      <c r="Y904" s="12"/>
      <c r="Z904" s="12"/>
      <c r="AA904" s="12"/>
      <c r="AB904" s="12"/>
      <c r="AC904" s="12"/>
      <c r="AD904" s="12"/>
      <c r="AE904" s="12"/>
      <c r="AF904" s="12"/>
      <c r="AG904" s="12"/>
      <c r="AH904" s="12"/>
      <c r="AI904" s="12"/>
      <c r="AJ904" s="12"/>
      <c r="AK904" s="12"/>
      <c r="AL904" s="12"/>
      <c r="AM904" s="12"/>
      <c r="AN904" s="12"/>
      <c r="AO904" s="12"/>
      <c r="AP904" s="12"/>
      <c r="AQ904" s="12"/>
      <c r="AR904" s="12"/>
      <c r="AS904" s="12"/>
      <c r="AT904" s="12"/>
      <c r="AU904" s="12"/>
      <c r="AV904" s="12"/>
      <c r="AW904" s="12"/>
      <c r="AX904" s="12"/>
      <c r="AY904" s="12"/>
      <c r="AZ904" s="12"/>
      <c r="BA904" s="12"/>
      <c r="BB904" s="12"/>
      <c r="BC904" s="12"/>
      <c r="BD904" s="12"/>
      <c r="BE904" s="12"/>
      <c r="BF904" s="12"/>
      <c r="BG904" s="12"/>
      <c r="BH904" s="12"/>
    </row>
    <row r="905" spans="1:60" ht="15.75" customHeight="1" x14ac:dyDescent="0.25">
      <c r="A905" s="48"/>
      <c r="B905" s="48"/>
      <c r="C905" s="48"/>
      <c r="D905" s="48"/>
      <c r="E905" s="12"/>
      <c r="F905" s="12"/>
      <c r="G905" s="12"/>
      <c r="H905" s="12"/>
      <c r="I905" s="12"/>
      <c r="J905" s="12"/>
      <c r="K905" s="12"/>
      <c r="L905" s="12"/>
      <c r="M905" s="12"/>
      <c r="N905" s="12"/>
      <c r="O905" s="12"/>
      <c r="P905" s="12"/>
      <c r="Q905" s="12"/>
      <c r="R905" s="12"/>
      <c r="S905" s="12"/>
      <c r="T905" s="12"/>
      <c r="U905" s="12"/>
      <c r="V905" s="12"/>
      <c r="W905" s="12"/>
      <c r="X905" s="12"/>
      <c r="Y905" s="12"/>
      <c r="Z905" s="12"/>
      <c r="AA905" s="12"/>
      <c r="AB905" s="12"/>
      <c r="AC905" s="12"/>
      <c r="AD905" s="12"/>
      <c r="AE905" s="12"/>
      <c r="AF905" s="12"/>
      <c r="AG905" s="12"/>
      <c r="AH905" s="12"/>
      <c r="AI905" s="12"/>
      <c r="AJ905" s="12"/>
      <c r="AK905" s="12"/>
      <c r="AL905" s="12"/>
      <c r="AM905" s="12"/>
      <c r="AN905" s="12"/>
      <c r="AO905" s="12"/>
      <c r="AP905" s="12"/>
      <c r="AQ905" s="12"/>
      <c r="AR905" s="12"/>
      <c r="AS905" s="12"/>
      <c r="AT905" s="12"/>
      <c r="AU905" s="12"/>
      <c r="AV905" s="12"/>
      <c r="AW905" s="12"/>
      <c r="AX905" s="12"/>
      <c r="AY905" s="12"/>
      <c r="AZ905" s="12"/>
      <c r="BA905" s="12"/>
      <c r="BB905" s="12"/>
      <c r="BC905" s="12"/>
      <c r="BD905" s="12"/>
      <c r="BE905" s="12"/>
      <c r="BF905" s="12"/>
      <c r="BG905" s="12"/>
      <c r="BH905" s="12"/>
    </row>
    <row r="906" spans="1:60" ht="15.75" customHeight="1" x14ac:dyDescent="0.25">
      <c r="A906" s="48"/>
      <c r="B906" s="48"/>
      <c r="C906" s="48"/>
      <c r="D906" s="48"/>
      <c r="E906" s="12"/>
      <c r="F906" s="12"/>
      <c r="G906" s="12"/>
      <c r="H906" s="12"/>
      <c r="I906" s="12"/>
      <c r="J906" s="12"/>
      <c r="K906" s="12"/>
      <c r="L906" s="12"/>
      <c r="M906" s="12"/>
      <c r="N906" s="12"/>
      <c r="O906" s="12"/>
      <c r="P906" s="12"/>
      <c r="Q906" s="12"/>
      <c r="R906" s="12"/>
      <c r="S906" s="12"/>
      <c r="T906" s="12"/>
      <c r="U906" s="12"/>
      <c r="V906" s="12"/>
      <c r="W906" s="12"/>
      <c r="X906" s="12"/>
      <c r="Y906" s="12"/>
      <c r="Z906" s="12"/>
      <c r="AA906" s="12"/>
      <c r="AB906" s="12"/>
      <c r="AC906" s="12"/>
      <c r="AD906" s="12"/>
      <c r="AE906" s="12"/>
      <c r="AF906" s="12"/>
      <c r="AG906" s="12"/>
      <c r="AH906" s="12"/>
      <c r="AI906" s="12"/>
      <c r="AJ906" s="12"/>
      <c r="AK906" s="12"/>
      <c r="AL906" s="12"/>
      <c r="AM906" s="12"/>
      <c r="AN906" s="12"/>
      <c r="AO906" s="12"/>
      <c r="AP906" s="12"/>
      <c r="AQ906" s="12"/>
      <c r="AR906" s="12"/>
      <c r="AS906" s="12"/>
      <c r="AT906" s="12"/>
      <c r="AU906" s="12"/>
      <c r="AV906" s="12"/>
      <c r="AW906" s="12"/>
      <c r="AX906" s="12"/>
      <c r="AY906" s="12"/>
      <c r="AZ906" s="12"/>
      <c r="BA906" s="12"/>
      <c r="BB906" s="12"/>
      <c r="BC906" s="12"/>
      <c r="BD906" s="12"/>
      <c r="BE906" s="12"/>
      <c r="BF906" s="12"/>
      <c r="BG906" s="12"/>
      <c r="BH906" s="12"/>
    </row>
    <row r="907" spans="1:60" ht="15.75" customHeight="1" x14ac:dyDescent="0.25">
      <c r="A907" s="48"/>
      <c r="B907" s="48"/>
      <c r="C907" s="48"/>
      <c r="D907" s="48"/>
      <c r="E907" s="12"/>
      <c r="F907" s="12"/>
      <c r="G907" s="12"/>
      <c r="H907" s="12"/>
      <c r="I907" s="12"/>
      <c r="J907" s="12"/>
      <c r="K907" s="12"/>
      <c r="L907" s="12"/>
      <c r="M907" s="12"/>
      <c r="N907" s="12"/>
      <c r="O907" s="12"/>
      <c r="P907" s="12"/>
      <c r="Q907" s="12"/>
      <c r="R907" s="12"/>
      <c r="S907" s="12"/>
      <c r="T907" s="12"/>
      <c r="U907" s="12"/>
      <c r="V907" s="12"/>
      <c r="W907" s="12"/>
      <c r="X907" s="12"/>
      <c r="Y907" s="12"/>
      <c r="Z907" s="12"/>
      <c r="AA907" s="12"/>
      <c r="AB907" s="12"/>
      <c r="AC907" s="12"/>
      <c r="AD907" s="12"/>
      <c r="AE907" s="12"/>
      <c r="AF907" s="12"/>
      <c r="AG907" s="12"/>
      <c r="AH907" s="12"/>
      <c r="AI907" s="12"/>
      <c r="AJ907" s="12"/>
      <c r="AK907" s="12"/>
      <c r="AL907" s="12"/>
      <c r="AM907" s="12"/>
      <c r="AN907" s="12"/>
      <c r="AO907" s="12"/>
      <c r="AP907" s="12"/>
      <c r="AQ907" s="12"/>
      <c r="AR907" s="12"/>
      <c r="AS907" s="12"/>
      <c r="AT907" s="12"/>
      <c r="AU907" s="12"/>
      <c r="AV907" s="12"/>
      <c r="AW907" s="12"/>
      <c r="AX907" s="12"/>
      <c r="AY907" s="12"/>
      <c r="AZ907" s="12"/>
      <c r="BA907" s="12"/>
      <c r="BB907" s="12"/>
      <c r="BC907" s="12"/>
      <c r="BD907" s="12"/>
      <c r="BE907" s="12"/>
      <c r="BF907" s="12"/>
      <c r="BG907" s="12"/>
      <c r="BH907" s="12"/>
    </row>
    <row r="908" spans="1:60" ht="15.75" customHeight="1" x14ac:dyDescent="0.25">
      <c r="A908" s="48"/>
      <c r="B908" s="48"/>
      <c r="C908" s="48"/>
      <c r="D908" s="48"/>
      <c r="E908" s="12"/>
      <c r="F908" s="12"/>
      <c r="G908" s="12"/>
      <c r="H908" s="12"/>
      <c r="I908" s="12"/>
      <c r="J908" s="12"/>
      <c r="K908" s="12"/>
      <c r="L908" s="12"/>
      <c r="M908" s="12"/>
      <c r="N908" s="12"/>
      <c r="O908" s="12"/>
      <c r="P908" s="12"/>
      <c r="Q908" s="12"/>
      <c r="R908" s="12"/>
      <c r="S908" s="12"/>
      <c r="T908" s="12"/>
      <c r="U908" s="12"/>
      <c r="V908" s="12"/>
      <c r="W908" s="12"/>
      <c r="X908" s="12"/>
      <c r="Y908" s="12"/>
      <c r="Z908" s="12"/>
      <c r="AA908" s="12"/>
      <c r="AB908" s="12"/>
      <c r="AC908" s="12"/>
      <c r="AD908" s="12"/>
      <c r="AE908" s="12"/>
      <c r="AF908" s="12"/>
      <c r="AG908" s="12"/>
      <c r="AH908" s="12"/>
      <c r="AI908" s="12"/>
      <c r="AJ908" s="12"/>
      <c r="AK908" s="12"/>
      <c r="AL908" s="12"/>
      <c r="AM908" s="12"/>
      <c r="AN908" s="12"/>
      <c r="AO908" s="12"/>
      <c r="AP908" s="12"/>
      <c r="AQ908" s="12"/>
      <c r="AR908" s="12"/>
      <c r="AS908" s="12"/>
      <c r="AT908" s="12"/>
      <c r="AU908" s="12"/>
      <c r="AV908" s="12"/>
      <c r="AW908" s="12"/>
      <c r="AX908" s="12"/>
      <c r="AY908" s="12"/>
      <c r="AZ908" s="12"/>
      <c r="BA908" s="12"/>
      <c r="BB908" s="12"/>
      <c r="BC908" s="12"/>
      <c r="BD908" s="12"/>
      <c r="BE908" s="12"/>
      <c r="BF908" s="12"/>
      <c r="BG908" s="12"/>
      <c r="BH908" s="12"/>
    </row>
    <row r="909" spans="1:60" ht="15.75" customHeight="1" x14ac:dyDescent="0.25">
      <c r="A909" s="48"/>
      <c r="B909" s="48"/>
      <c r="C909" s="48"/>
      <c r="D909" s="48"/>
      <c r="E909" s="12"/>
      <c r="F909" s="12"/>
      <c r="G909" s="12"/>
      <c r="H909" s="12"/>
      <c r="I909" s="12"/>
      <c r="J909" s="12"/>
      <c r="K909" s="12"/>
      <c r="L909" s="12"/>
      <c r="M909" s="12"/>
      <c r="N909" s="12"/>
      <c r="O909" s="12"/>
      <c r="P909" s="12"/>
      <c r="Q909" s="12"/>
      <c r="R909" s="12"/>
      <c r="S909" s="12"/>
      <c r="T909" s="12"/>
      <c r="U909" s="12"/>
      <c r="V909" s="12"/>
      <c r="W909" s="12"/>
      <c r="X909" s="12"/>
      <c r="Y909" s="12"/>
      <c r="Z909" s="12"/>
      <c r="AA909" s="12"/>
      <c r="AB909" s="12"/>
      <c r="AC909" s="12"/>
      <c r="AD909" s="12"/>
      <c r="AE909" s="12"/>
      <c r="AF909" s="12"/>
      <c r="AG909" s="12"/>
      <c r="AH909" s="12"/>
      <c r="AI909" s="12"/>
      <c r="AJ909" s="12"/>
      <c r="AK909" s="12"/>
      <c r="AL909" s="12"/>
      <c r="AM909" s="12"/>
      <c r="AN909" s="12"/>
      <c r="AO909" s="12"/>
      <c r="AP909" s="12"/>
      <c r="AQ909" s="12"/>
      <c r="AR909" s="12"/>
      <c r="AS909" s="12"/>
      <c r="AT909" s="12"/>
      <c r="AU909" s="12"/>
      <c r="AV909" s="12"/>
      <c r="AW909" s="12"/>
      <c r="AX909" s="12"/>
      <c r="AY909" s="12"/>
      <c r="AZ909" s="12"/>
      <c r="BA909" s="12"/>
      <c r="BB909" s="12"/>
      <c r="BC909" s="12"/>
      <c r="BD909" s="12"/>
      <c r="BE909" s="12"/>
      <c r="BF909" s="12"/>
      <c r="BG909" s="12"/>
      <c r="BH909" s="12"/>
    </row>
    <row r="910" spans="1:60" ht="15.75" customHeight="1" x14ac:dyDescent="0.25">
      <c r="A910" s="48"/>
      <c r="B910" s="48"/>
      <c r="C910" s="48"/>
      <c r="D910" s="48"/>
      <c r="E910" s="12"/>
      <c r="F910" s="12"/>
      <c r="G910" s="12"/>
      <c r="H910" s="12"/>
      <c r="I910" s="12"/>
      <c r="J910" s="12"/>
      <c r="K910" s="12"/>
      <c r="L910" s="12"/>
      <c r="M910" s="12"/>
      <c r="N910" s="12"/>
      <c r="O910" s="12"/>
      <c r="P910" s="12"/>
      <c r="Q910" s="12"/>
      <c r="R910" s="12"/>
      <c r="S910" s="12"/>
      <c r="T910" s="12"/>
      <c r="U910" s="12"/>
      <c r="V910" s="12"/>
      <c r="W910" s="12"/>
      <c r="X910" s="12"/>
      <c r="Y910" s="12"/>
      <c r="Z910" s="12"/>
      <c r="AA910" s="12"/>
      <c r="AB910" s="12"/>
      <c r="AC910" s="12"/>
      <c r="AD910" s="12"/>
      <c r="AE910" s="12"/>
      <c r="AF910" s="12"/>
      <c r="AG910" s="12"/>
      <c r="AH910" s="12"/>
      <c r="AI910" s="12"/>
      <c r="AJ910" s="12"/>
      <c r="AK910" s="12"/>
      <c r="AL910" s="12"/>
      <c r="AM910" s="12"/>
      <c r="AN910" s="12"/>
      <c r="AO910" s="12"/>
      <c r="AP910" s="12"/>
      <c r="AQ910" s="12"/>
      <c r="AR910" s="12"/>
      <c r="AS910" s="12"/>
      <c r="AT910" s="12"/>
      <c r="AU910" s="12"/>
      <c r="AV910" s="12"/>
      <c r="AW910" s="12"/>
      <c r="AX910" s="12"/>
      <c r="AY910" s="12"/>
      <c r="AZ910" s="12"/>
      <c r="BA910" s="12"/>
      <c r="BB910" s="12"/>
      <c r="BC910" s="12"/>
      <c r="BD910" s="12"/>
      <c r="BE910" s="12"/>
      <c r="BF910" s="12"/>
      <c r="BG910" s="12"/>
      <c r="BH910" s="12"/>
    </row>
    <row r="911" spans="1:60" ht="15.75" customHeight="1" x14ac:dyDescent="0.25">
      <c r="A911" s="48"/>
      <c r="B911" s="48"/>
      <c r="C911" s="48"/>
      <c r="D911" s="48"/>
      <c r="E911" s="12"/>
      <c r="F911" s="12"/>
      <c r="G911" s="12"/>
      <c r="H911" s="12"/>
      <c r="I911" s="12"/>
      <c r="J911" s="12"/>
      <c r="K911" s="12"/>
      <c r="L911" s="12"/>
      <c r="M911" s="12"/>
      <c r="N911" s="12"/>
      <c r="O911" s="12"/>
      <c r="P911" s="12"/>
      <c r="Q911" s="12"/>
      <c r="R911" s="12"/>
      <c r="S911" s="12"/>
      <c r="T911" s="12"/>
      <c r="U911" s="12"/>
      <c r="V911" s="12"/>
      <c r="W911" s="12"/>
      <c r="X911" s="12"/>
      <c r="Y911" s="12"/>
      <c r="Z911" s="12"/>
      <c r="AA911" s="12"/>
      <c r="AB911" s="12"/>
      <c r="AC911" s="12"/>
      <c r="AD911" s="12"/>
      <c r="AE911" s="12"/>
      <c r="AF911" s="12"/>
      <c r="AG911" s="12"/>
      <c r="AH911" s="12"/>
      <c r="AI911" s="12"/>
      <c r="AJ911" s="12"/>
      <c r="AK911" s="12"/>
      <c r="AL911" s="12"/>
      <c r="AM911" s="12"/>
      <c r="AN911" s="12"/>
      <c r="AO911" s="12"/>
      <c r="AP911" s="12"/>
      <c r="AQ911" s="12"/>
      <c r="AR911" s="12"/>
      <c r="AS911" s="12"/>
      <c r="AT911" s="12"/>
      <c r="AU911" s="12"/>
      <c r="AV911" s="12"/>
      <c r="AW911" s="12"/>
      <c r="AX911" s="12"/>
      <c r="AY911" s="12"/>
      <c r="AZ911" s="12"/>
      <c r="BA911" s="12"/>
      <c r="BB911" s="12"/>
      <c r="BC911" s="12"/>
      <c r="BD911" s="12"/>
      <c r="BE911" s="12"/>
      <c r="BF911" s="12"/>
      <c r="BG911" s="12"/>
      <c r="BH911" s="12"/>
    </row>
    <row r="912" spans="1:60" ht="15.75" customHeight="1" x14ac:dyDescent="0.25">
      <c r="A912" s="48"/>
      <c r="B912" s="48"/>
      <c r="C912" s="48"/>
      <c r="D912" s="48"/>
      <c r="E912" s="12"/>
      <c r="F912" s="12"/>
      <c r="G912" s="12"/>
      <c r="H912" s="12"/>
      <c r="I912" s="12"/>
      <c r="J912" s="12"/>
      <c r="K912" s="12"/>
      <c r="L912" s="12"/>
      <c r="M912" s="12"/>
      <c r="N912" s="12"/>
      <c r="O912" s="12"/>
      <c r="P912" s="12"/>
      <c r="Q912" s="12"/>
      <c r="R912" s="12"/>
      <c r="S912" s="12"/>
      <c r="T912" s="12"/>
      <c r="U912" s="12"/>
      <c r="V912" s="12"/>
      <c r="W912" s="12"/>
      <c r="X912" s="12"/>
      <c r="Y912" s="12"/>
      <c r="Z912" s="12"/>
      <c r="AA912" s="12"/>
      <c r="AB912" s="12"/>
      <c r="AC912" s="12"/>
      <c r="AD912" s="12"/>
      <c r="AE912" s="12"/>
      <c r="AF912" s="12"/>
      <c r="AG912" s="12"/>
      <c r="AH912" s="12"/>
      <c r="AI912" s="12"/>
      <c r="AJ912" s="12"/>
      <c r="AK912" s="12"/>
      <c r="AL912" s="12"/>
      <c r="AM912" s="12"/>
      <c r="AN912" s="12"/>
      <c r="AO912" s="12"/>
      <c r="AP912" s="12"/>
      <c r="AQ912" s="12"/>
      <c r="AR912" s="12"/>
      <c r="AS912" s="12"/>
      <c r="AT912" s="12"/>
      <c r="AU912" s="12"/>
      <c r="AV912" s="12"/>
      <c r="AW912" s="12"/>
      <c r="AX912" s="12"/>
      <c r="AY912" s="12"/>
      <c r="AZ912" s="12"/>
      <c r="BA912" s="12"/>
      <c r="BB912" s="12"/>
      <c r="BC912" s="12"/>
      <c r="BD912" s="12"/>
      <c r="BE912" s="12"/>
      <c r="BF912" s="12"/>
      <c r="BG912" s="12"/>
      <c r="BH912" s="12"/>
    </row>
    <row r="913" spans="1:60" ht="15.75" customHeight="1" x14ac:dyDescent="0.25">
      <c r="A913" s="48"/>
      <c r="B913" s="48"/>
      <c r="C913" s="48"/>
      <c r="D913" s="48"/>
      <c r="E913" s="12"/>
      <c r="F913" s="12"/>
      <c r="G913" s="12"/>
      <c r="H913" s="12"/>
      <c r="I913" s="12"/>
      <c r="J913" s="12"/>
      <c r="K913" s="12"/>
      <c r="L913" s="12"/>
      <c r="M913" s="12"/>
      <c r="N913" s="12"/>
      <c r="O913" s="12"/>
      <c r="P913" s="12"/>
      <c r="Q913" s="12"/>
      <c r="R913" s="12"/>
      <c r="S913" s="12"/>
      <c r="T913" s="12"/>
      <c r="U913" s="12"/>
      <c r="V913" s="12"/>
      <c r="W913" s="12"/>
      <c r="X913" s="12"/>
      <c r="Y913" s="12"/>
      <c r="Z913" s="12"/>
      <c r="AA913" s="12"/>
      <c r="AB913" s="12"/>
      <c r="AC913" s="12"/>
      <c r="AD913" s="12"/>
      <c r="AE913" s="12"/>
      <c r="AF913" s="12"/>
      <c r="AG913" s="12"/>
      <c r="AH913" s="12"/>
      <c r="AI913" s="12"/>
      <c r="AJ913" s="12"/>
      <c r="AK913" s="12"/>
      <c r="AL913" s="12"/>
      <c r="AM913" s="12"/>
      <c r="AN913" s="12"/>
      <c r="AO913" s="12"/>
      <c r="AP913" s="12"/>
      <c r="AQ913" s="12"/>
      <c r="AR913" s="12"/>
      <c r="AS913" s="12"/>
      <c r="AT913" s="12"/>
      <c r="AU913" s="12"/>
      <c r="AV913" s="12"/>
      <c r="AW913" s="12"/>
      <c r="AX913" s="12"/>
      <c r="AY913" s="12"/>
      <c r="AZ913" s="12"/>
      <c r="BA913" s="12"/>
      <c r="BB913" s="12"/>
      <c r="BC913" s="12"/>
      <c r="BD913" s="12"/>
      <c r="BE913" s="12"/>
      <c r="BF913" s="12"/>
      <c r="BG913" s="12"/>
      <c r="BH913" s="12"/>
    </row>
    <row r="914" spans="1:60" ht="15.75" customHeight="1" x14ac:dyDescent="0.25">
      <c r="A914" s="48"/>
      <c r="B914" s="48"/>
      <c r="C914" s="48"/>
      <c r="D914" s="48"/>
      <c r="E914" s="12"/>
      <c r="F914" s="12"/>
      <c r="G914" s="12"/>
      <c r="H914" s="12"/>
      <c r="I914" s="12"/>
      <c r="J914" s="12"/>
      <c r="K914" s="12"/>
      <c r="L914" s="12"/>
      <c r="M914" s="12"/>
      <c r="N914" s="12"/>
      <c r="O914" s="12"/>
      <c r="P914" s="12"/>
      <c r="Q914" s="12"/>
      <c r="R914" s="12"/>
      <c r="S914" s="12"/>
      <c r="T914" s="12"/>
      <c r="U914" s="12"/>
      <c r="V914" s="12"/>
      <c r="W914" s="12"/>
      <c r="X914" s="12"/>
      <c r="Y914" s="12"/>
      <c r="Z914" s="12"/>
      <c r="AA914" s="12"/>
      <c r="AB914" s="12"/>
      <c r="AC914" s="12"/>
      <c r="AD914" s="12"/>
      <c r="AE914" s="12"/>
      <c r="AF914" s="12"/>
      <c r="AG914" s="12"/>
      <c r="AH914" s="12"/>
      <c r="AI914" s="12"/>
      <c r="AJ914" s="12"/>
      <c r="AK914" s="12"/>
      <c r="AL914" s="12"/>
      <c r="AM914" s="12"/>
      <c r="AN914" s="12"/>
      <c r="AO914" s="12"/>
      <c r="AP914" s="12"/>
      <c r="AQ914" s="12"/>
      <c r="AR914" s="12"/>
      <c r="AS914" s="12"/>
      <c r="AT914" s="12"/>
      <c r="AU914" s="12"/>
      <c r="AV914" s="12"/>
      <c r="AW914" s="12"/>
      <c r="AX914" s="12"/>
      <c r="AY914" s="12"/>
      <c r="AZ914" s="12"/>
      <c r="BA914" s="12"/>
      <c r="BB914" s="12"/>
      <c r="BC914" s="12"/>
      <c r="BD914" s="12"/>
      <c r="BE914" s="12"/>
      <c r="BF914" s="12"/>
      <c r="BG914" s="12"/>
      <c r="BH914" s="12"/>
    </row>
    <row r="915" spans="1:60" ht="15.75" customHeight="1" x14ac:dyDescent="0.25">
      <c r="A915" s="48"/>
      <c r="B915" s="48"/>
      <c r="C915" s="48"/>
      <c r="D915" s="48"/>
      <c r="E915" s="12"/>
      <c r="F915" s="12"/>
      <c r="G915" s="12"/>
      <c r="H915" s="12"/>
      <c r="I915" s="12"/>
      <c r="J915" s="12"/>
      <c r="K915" s="12"/>
      <c r="L915" s="12"/>
      <c r="M915" s="12"/>
      <c r="N915" s="12"/>
      <c r="O915" s="12"/>
      <c r="P915" s="12"/>
      <c r="Q915" s="12"/>
      <c r="R915" s="12"/>
      <c r="S915" s="12"/>
      <c r="T915" s="12"/>
      <c r="U915" s="12"/>
      <c r="V915" s="12"/>
      <c r="W915" s="12"/>
      <c r="X915" s="12"/>
      <c r="Y915" s="12"/>
      <c r="Z915" s="12"/>
      <c r="AA915" s="12"/>
      <c r="AB915" s="12"/>
      <c r="AC915" s="12"/>
      <c r="AD915" s="12"/>
      <c r="AE915" s="12"/>
      <c r="AF915" s="12"/>
      <c r="AG915" s="12"/>
      <c r="AH915" s="12"/>
      <c r="AI915" s="12"/>
      <c r="AJ915" s="12"/>
      <c r="AK915" s="12"/>
      <c r="AL915" s="12"/>
      <c r="AM915" s="12"/>
      <c r="AN915" s="12"/>
      <c r="AO915" s="12"/>
      <c r="AP915" s="12"/>
      <c r="AQ915" s="12"/>
      <c r="AR915" s="12"/>
      <c r="AS915" s="12"/>
      <c r="AT915" s="12"/>
      <c r="AU915" s="12"/>
      <c r="AV915" s="12"/>
      <c r="AW915" s="12"/>
      <c r="AX915" s="12"/>
      <c r="AY915" s="12"/>
      <c r="AZ915" s="12"/>
      <c r="BA915" s="12"/>
      <c r="BB915" s="12"/>
      <c r="BC915" s="12"/>
      <c r="BD915" s="12"/>
      <c r="BE915" s="12"/>
      <c r="BF915" s="12"/>
      <c r="BG915" s="12"/>
      <c r="BH915" s="12"/>
    </row>
    <row r="916" spans="1:60" ht="15.75" customHeight="1" x14ac:dyDescent="0.25">
      <c r="A916" s="48"/>
      <c r="B916" s="48"/>
      <c r="C916" s="48"/>
      <c r="D916" s="48"/>
      <c r="E916" s="12"/>
      <c r="F916" s="12"/>
      <c r="G916" s="12"/>
      <c r="H916" s="12"/>
      <c r="I916" s="12"/>
      <c r="J916" s="12"/>
      <c r="K916" s="12"/>
      <c r="L916" s="12"/>
      <c r="M916" s="12"/>
      <c r="N916" s="12"/>
      <c r="O916" s="12"/>
      <c r="P916" s="12"/>
      <c r="Q916" s="12"/>
      <c r="R916" s="12"/>
      <c r="S916" s="12"/>
      <c r="T916" s="12"/>
      <c r="U916" s="12"/>
      <c r="V916" s="12"/>
      <c r="W916" s="12"/>
      <c r="X916" s="12"/>
      <c r="Y916" s="12"/>
      <c r="Z916" s="12"/>
      <c r="AA916" s="12"/>
      <c r="AB916" s="12"/>
      <c r="AC916" s="12"/>
      <c r="AD916" s="12"/>
      <c r="AE916" s="12"/>
      <c r="AF916" s="12"/>
      <c r="AG916" s="12"/>
      <c r="AH916" s="12"/>
      <c r="AI916" s="12"/>
      <c r="AJ916" s="12"/>
      <c r="AK916" s="12"/>
      <c r="AL916" s="12"/>
      <c r="AM916" s="12"/>
      <c r="AN916" s="12"/>
      <c r="AO916" s="12"/>
      <c r="AP916" s="12"/>
      <c r="AQ916" s="12"/>
      <c r="AR916" s="12"/>
      <c r="AS916" s="12"/>
      <c r="AT916" s="12"/>
      <c r="AU916" s="12"/>
      <c r="AV916" s="12"/>
      <c r="AW916" s="12"/>
      <c r="AX916" s="12"/>
      <c r="AY916" s="12"/>
      <c r="AZ916" s="12"/>
      <c r="BA916" s="12"/>
      <c r="BB916" s="12"/>
      <c r="BC916" s="12"/>
      <c r="BD916" s="12"/>
      <c r="BE916" s="12"/>
      <c r="BF916" s="12"/>
      <c r="BG916" s="12"/>
      <c r="BH916" s="12"/>
    </row>
    <row r="917" spans="1:60" ht="15.75" customHeight="1" x14ac:dyDescent="0.25">
      <c r="A917" s="48"/>
      <c r="B917" s="48"/>
      <c r="C917" s="48"/>
      <c r="D917" s="48"/>
      <c r="E917" s="12"/>
      <c r="F917" s="12"/>
      <c r="G917" s="12"/>
      <c r="H917" s="12"/>
      <c r="I917" s="12"/>
      <c r="J917" s="12"/>
      <c r="K917" s="12"/>
      <c r="L917" s="12"/>
      <c r="M917" s="12"/>
      <c r="N917" s="12"/>
      <c r="O917" s="12"/>
      <c r="P917" s="12"/>
      <c r="Q917" s="12"/>
      <c r="R917" s="12"/>
      <c r="S917" s="12"/>
      <c r="T917" s="12"/>
      <c r="U917" s="12"/>
      <c r="V917" s="12"/>
      <c r="W917" s="12"/>
      <c r="X917" s="12"/>
      <c r="Y917" s="12"/>
      <c r="Z917" s="12"/>
      <c r="AA917" s="12"/>
      <c r="AB917" s="12"/>
      <c r="AC917" s="12"/>
      <c r="AD917" s="12"/>
      <c r="AE917" s="12"/>
      <c r="AF917" s="12"/>
      <c r="AG917" s="12"/>
      <c r="AH917" s="12"/>
      <c r="AI917" s="12"/>
      <c r="AJ917" s="12"/>
      <c r="AK917" s="12"/>
      <c r="AL917" s="12"/>
      <c r="AM917" s="12"/>
      <c r="AN917" s="12"/>
      <c r="AO917" s="12"/>
      <c r="AP917" s="12"/>
      <c r="AQ917" s="12"/>
      <c r="AR917" s="12"/>
      <c r="AS917" s="12"/>
      <c r="AT917" s="12"/>
      <c r="AU917" s="12"/>
      <c r="AV917" s="12"/>
      <c r="AW917" s="12"/>
      <c r="AX917" s="12"/>
      <c r="AY917" s="12"/>
      <c r="AZ917" s="12"/>
      <c r="BA917" s="12"/>
      <c r="BB917" s="12"/>
      <c r="BC917" s="12"/>
      <c r="BD917" s="12"/>
      <c r="BE917" s="12"/>
      <c r="BF917" s="12"/>
      <c r="BG917" s="12"/>
      <c r="BH917" s="12"/>
    </row>
    <row r="918" spans="1:60" ht="15.75" customHeight="1" x14ac:dyDescent="0.25">
      <c r="A918" s="48"/>
      <c r="B918" s="48"/>
      <c r="C918" s="48"/>
      <c r="D918" s="48"/>
      <c r="E918" s="12"/>
      <c r="F918" s="12"/>
      <c r="G918" s="12"/>
      <c r="H918" s="12"/>
      <c r="I918" s="12"/>
      <c r="J918" s="12"/>
      <c r="K918" s="12"/>
      <c r="L918" s="12"/>
      <c r="M918" s="12"/>
      <c r="N918" s="12"/>
      <c r="O918" s="12"/>
      <c r="P918" s="12"/>
      <c r="Q918" s="12"/>
      <c r="R918" s="12"/>
      <c r="S918" s="12"/>
      <c r="T918" s="12"/>
      <c r="U918" s="12"/>
      <c r="V918" s="12"/>
      <c r="W918" s="12"/>
      <c r="X918" s="12"/>
      <c r="Y918" s="12"/>
      <c r="Z918" s="12"/>
      <c r="AA918" s="12"/>
      <c r="AB918" s="12"/>
      <c r="AC918" s="12"/>
      <c r="AD918" s="12"/>
      <c r="AE918" s="12"/>
      <c r="AF918" s="12"/>
      <c r="AG918" s="12"/>
      <c r="AH918" s="12"/>
      <c r="AI918" s="12"/>
      <c r="AJ918" s="12"/>
      <c r="AK918" s="12"/>
      <c r="AL918" s="12"/>
      <c r="AM918" s="12"/>
      <c r="AN918" s="12"/>
      <c r="AO918" s="12"/>
      <c r="AP918" s="12"/>
      <c r="AQ918" s="12"/>
      <c r="AR918" s="12"/>
      <c r="AS918" s="12"/>
      <c r="AT918" s="12"/>
      <c r="AU918" s="12"/>
      <c r="AV918" s="12"/>
      <c r="AW918" s="12"/>
      <c r="AX918" s="12"/>
      <c r="AY918" s="12"/>
      <c r="AZ918" s="12"/>
      <c r="BA918" s="12"/>
      <c r="BB918" s="12"/>
      <c r="BC918" s="12"/>
      <c r="BD918" s="12"/>
      <c r="BE918" s="12"/>
      <c r="BF918" s="12"/>
      <c r="BG918" s="12"/>
      <c r="BH918" s="12"/>
    </row>
    <row r="919" spans="1:60" ht="15.75" customHeight="1" x14ac:dyDescent="0.25">
      <c r="A919" s="48"/>
      <c r="B919" s="48"/>
      <c r="C919" s="48"/>
      <c r="D919" s="48"/>
      <c r="E919" s="12"/>
      <c r="F919" s="12"/>
      <c r="G919" s="12"/>
      <c r="H919" s="12"/>
      <c r="I919" s="12"/>
      <c r="J919" s="12"/>
      <c r="K919" s="12"/>
      <c r="L919" s="12"/>
      <c r="M919" s="12"/>
      <c r="N919" s="12"/>
      <c r="O919" s="12"/>
      <c r="P919" s="12"/>
      <c r="Q919" s="12"/>
      <c r="R919" s="12"/>
      <c r="S919" s="12"/>
      <c r="T919" s="12"/>
      <c r="U919" s="12"/>
      <c r="V919" s="12"/>
      <c r="W919" s="12"/>
      <c r="X919" s="12"/>
      <c r="Y919" s="12"/>
      <c r="Z919" s="12"/>
      <c r="AA919" s="12"/>
      <c r="AB919" s="12"/>
      <c r="AC919" s="12"/>
      <c r="AD919" s="12"/>
      <c r="AE919" s="12"/>
      <c r="AF919" s="12"/>
      <c r="AG919" s="12"/>
      <c r="AH919" s="12"/>
      <c r="AI919" s="12"/>
      <c r="AJ919" s="12"/>
      <c r="AK919" s="12"/>
      <c r="AL919" s="12"/>
      <c r="AM919" s="12"/>
      <c r="AN919" s="12"/>
      <c r="AO919" s="12"/>
      <c r="AP919" s="12"/>
      <c r="AQ919" s="12"/>
      <c r="AR919" s="12"/>
      <c r="AS919" s="12"/>
      <c r="AT919" s="12"/>
      <c r="AU919" s="12"/>
      <c r="AV919" s="12"/>
      <c r="AW919" s="12"/>
      <c r="AX919" s="12"/>
      <c r="AY919" s="12"/>
      <c r="AZ919" s="12"/>
      <c r="BA919" s="12"/>
      <c r="BB919" s="12"/>
      <c r="BC919" s="12"/>
      <c r="BD919" s="12"/>
      <c r="BE919" s="12"/>
      <c r="BF919" s="12"/>
      <c r="BG919" s="12"/>
      <c r="BH919" s="12"/>
    </row>
    <row r="920" spans="1:60" ht="15.75" customHeight="1" x14ac:dyDescent="0.25">
      <c r="A920" s="48"/>
      <c r="B920" s="48"/>
      <c r="C920" s="48"/>
      <c r="D920" s="48"/>
      <c r="E920" s="12"/>
      <c r="F920" s="12"/>
      <c r="G920" s="12"/>
      <c r="H920" s="12"/>
      <c r="I920" s="12"/>
      <c r="J920" s="12"/>
      <c r="K920" s="12"/>
      <c r="L920" s="12"/>
      <c r="M920" s="12"/>
      <c r="N920" s="12"/>
      <c r="O920" s="12"/>
      <c r="P920" s="12"/>
      <c r="Q920" s="12"/>
      <c r="R920" s="12"/>
      <c r="S920" s="12"/>
      <c r="T920" s="12"/>
      <c r="U920" s="12"/>
      <c r="V920" s="12"/>
      <c r="W920" s="12"/>
      <c r="X920" s="12"/>
      <c r="Y920" s="12"/>
      <c r="Z920" s="12"/>
      <c r="AA920" s="12"/>
      <c r="AB920" s="12"/>
      <c r="AC920" s="12"/>
      <c r="AD920" s="12"/>
      <c r="AE920" s="12"/>
      <c r="AF920" s="12"/>
      <c r="AG920" s="12"/>
      <c r="AH920" s="12"/>
      <c r="AI920" s="12"/>
      <c r="AJ920" s="12"/>
      <c r="AK920" s="12"/>
      <c r="AL920" s="12"/>
      <c r="AM920" s="12"/>
      <c r="AN920" s="12"/>
      <c r="AO920" s="12"/>
      <c r="AP920" s="12"/>
      <c r="AQ920" s="12"/>
      <c r="AR920" s="12"/>
      <c r="AS920" s="12"/>
      <c r="AT920" s="12"/>
      <c r="AU920" s="12"/>
      <c r="AV920" s="12"/>
      <c r="AW920" s="12"/>
      <c r="AX920" s="12"/>
      <c r="AY920" s="12"/>
      <c r="AZ920" s="12"/>
      <c r="BA920" s="12"/>
      <c r="BB920" s="12"/>
      <c r="BC920" s="12"/>
      <c r="BD920" s="12"/>
      <c r="BE920" s="12"/>
      <c r="BF920" s="12"/>
      <c r="BG920" s="12"/>
      <c r="BH920" s="12"/>
    </row>
    <row r="921" spans="1:60" ht="15.75" customHeight="1" x14ac:dyDescent="0.25">
      <c r="A921" s="48"/>
      <c r="B921" s="48"/>
      <c r="C921" s="48"/>
      <c r="D921" s="48"/>
      <c r="E921" s="12"/>
      <c r="F921" s="12"/>
      <c r="G921" s="12"/>
      <c r="H921" s="12"/>
      <c r="I921" s="12"/>
      <c r="J921" s="12"/>
      <c r="K921" s="12"/>
      <c r="L921" s="12"/>
      <c r="M921" s="12"/>
      <c r="N921" s="12"/>
      <c r="O921" s="12"/>
      <c r="P921" s="12"/>
      <c r="Q921" s="12"/>
      <c r="R921" s="12"/>
      <c r="S921" s="12"/>
      <c r="T921" s="12"/>
      <c r="U921" s="12"/>
      <c r="V921" s="12"/>
      <c r="W921" s="12"/>
      <c r="X921" s="12"/>
      <c r="Y921" s="12"/>
      <c r="Z921" s="12"/>
      <c r="AA921" s="12"/>
      <c r="AB921" s="12"/>
      <c r="AC921" s="12"/>
      <c r="AD921" s="12"/>
      <c r="AE921" s="12"/>
      <c r="AF921" s="12"/>
      <c r="AG921" s="12"/>
      <c r="AH921" s="12"/>
      <c r="AI921" s="12"/>
      <c r="AJ921" s="12"/>
      <c r="AK921" s="12"/>
      <c r="AL921" s="12"/>
      <c r="AM921" s="12"/>
      <c r="AN921" s="12"/>
      <c r="AO921" s="12"/>
      <c r="AP921" s="12"/>
      <c r="AQ921" s="12"/>
      <c r="AR921" s="12"/>
      <c r="AS921" s="12"/>
      <c r="AT921" s="12"/>
      <c r="AU921" s="12"/>
      <c r="AV921" s="12"/>
      <c r="AW921" s="12"/>
      <c r="AX921" s="12"/>
      <c r="AY921" s="12"/>
      <c r="AZ921" s="12"/>
      <c r="BA921" s="12"/>
      <c r="BB921" s="12"/>
      <c r="BC921" s="12"/>
      <c r="BD921" s="12"/>
      <c r="BE921" s="12"/>
      <c r="BF921" s="12"/>
      <c r="BG921" s="12"/>
      <c r="BH921" s="12"/>
    </row>
    <row r="922" spans="1:60" ht="15.75" customHeight="1" x14ac:dyDescent="0.25">
      <c r="A922" s="48"/>
      <c r="B922" s="48"/>
      <c r="C922" s="48"/>
      <c r="D922" s="48"/>
      <c r="E922" s="12"/>
      <c r="F922" s="12"/>
      <c r="G922" s="12"/>
      <c r="H922" s="12"/>
      <c r="I922" s="12"/>
      <c r="J922" s="12"/>
      <c r="K922" s="12"/>
      <c r="L922" s="12"/>
      <c r="M922" s="12"/>
      <c r="N922" s="12"/>
      <c r="O922" s="12"/>
      <c r="P922" s="12"/>
      <c r="Q922" s="12"/>
      <c r="R922" s="12"/>
      <c r="S922" s="12"/>
      <c r="T922" s="12"/>
      <c r="U922" s="12"/>
      <c r="V922" s="12"/>
      <c r="W922" s="12"/>
      <c r="X922" s="12"/>
      <c r="Y922" s="12"/>
      <c r="Z922" s="12"/>
      <c r="AA922" s="12"/>
      <c r="AB922" s="12"/>
      <c r="AC922" s="12"/>
      <c r="AD922" s="12"/>
      <c r="AE922" s="12"/>
      <c r="AF922" s="12"/>
      <c r="AG922" s="12"/>
      <c r="AH922" s="12"/>
      <c r="AI922" s="12"/>
      <c r="AJ922" s="12"/>
      <c r="AK922" s="12"/>
      <c r="AL922" s="12"/>
      <c r="AM922" s="12"/>
      <c r="AN922" s="12"/>
      <c r="AO922" s="12"/>
      <c r="AP922" s="12"/>
      <c r="AQ922" s="12"/>
      <c r="AR922" s="12"/>
      <c r="AS922" s="12"/>
      <c r="AT922" s="12"/>
      <c r="AU922" s="12"/>
      <c r="AV922" s="12"/>
      <c r="AW922" s="12"/>
      <c r="AX922" s="12"/>
      <c r="AY922" s="12"/>
      <c r="AZ922" s="12"/>
      <c r="BA922" s="12"/>
      <c r="BB922" s="12"/>
      <c r="BC922" s="12"/>
      <c r="BD922" s="12"/>
      <c r="BE922" s="12"/>
      <c r="BF922" s="12"/>
      <c r="BG922" s="12"/>
      <c r="BH922" s="12"/>
    </row>
    <row r="923" spans="1:60" ht="15.75" customHeight="1" x14ac:dyDescent="0.25">
      <c r="A923" s="48"/>
      <c r="B923" s="48"/>
      <c r="C923" s="48"/>
      <c r="D923" s="48"/>
      <c r="E923" s="12"/>
      <c r="F923" s="12"/>
      <c r="G923" s="12"/>
      <c r="H923" s="12"/>
      <c r="I923" s="12"/>
      <c r="J923" s="12"/>
      <c r="K923" s="12"/>
      <c r="L923" s="12"/>
      <c r="M923" s="12"/>
      <c r="N923" s="12"/>
      <c r="O923" s="12"/>
      <c r="P923" s="12"/>
      <c r="Q923" s="12"/>
      <c r="R923" s="12"/>
      <c r="S923" s="12"/>
      <c r="T923" s="12"/>
      <c r="U923" s="12"/>
      <c r="V923" s="12"/>
      <c r="W923" s="12"/>
      <c r="X923" s="12"/>
      <c r="Y923" s="12"/>
      <c r="Z923" s="12"/>
      <c r="AA923" s="12"/>
      <c r="AB923" s="12"/>
      <c r="AC923" s="12"/>
      <c r="AD923" s="12"/>
      <c r="AE923" s="12"/>
      <c r="AF923" s="12"/>
      <c r="AG923" s="12"/>
      <c r="AH923" s="12"/>
      <c r="AI923" s="12"/>
      <c r="AJ923" s="12"/>
      <c r="AK923" s="12"/>
      <c r="AL923" s="12"/>
      <c r="AM923" s="12"/>
      <c r="AN923" s="12"/>
      <c r="AO923" s="12"/>
      <c r="AP923" s="12"/>
      <c r="AQ923" s="12"/>
      <c r="AR923" s="12"/>
      <c r="AS923" s="12"/>
      <c r="AT923" s="12"/>
      <c r="AU923" s="12"/>
      <c r="AV923" s="12"/>
      <c r="AW923" s="12"/>
      <c r="AX923" s="12"/>
      <c r="AY923" s="12"/>
      <c r="AZ923" s="12"/>
      <c r="BA923" s="12"/>
      <c r="BB923" s="12"/>
      <c r="BC923" s="12"/>
      <c r="BD923" s="12"/>
      <c r="BE923" s="12"/>
      <c r="BF923" s="12"/>
      <c r="BG923" s="12"/>
      <c r="BH923" s="12"/>
    </row>
    <row r="924" spans="1:60" ht="15.75" customHeight="1" x14ac:dyDescent="0.25">
      <c r="A924" s="48"/>
      <c r="B924" s="48"/>
      <c r="C924" s="48"/>
      <c r="D924" s="48"/>
      <c r="E924" s="12"/>
      <c r="F924" s="12"/>
      <c r="G924" s="12"/>
      <c r="H924" s="12"/>
      <c r="I924" s="12"/>
      <c r="J924" s="12"/>
      <c r="K924" s="12"/>
      <c r="L924" s="12"/>
      <c r="M924" s="12"/>
      <c r="N924" s="12"/>
      <c r="O924" s="12"/>
      <c r="P924" s="12"/>
      <c r="Q924" s="12"/>
      <c r="R924" s="12"/>
      <c r="S924" s="12"/>
      <c r="T924" s="12"/>
      <c r="U924" s="12"/>
      <c r="V924" s="12"/>
      <c r="W924" s="12"/>
      <c r="X924" s="12"/>
      <c r="Y924" s="12"/>
      <c r="Z924" s="12"/>
      <c r="AA924" s="12"/>
      <c r="AB924" s="12"/>
      <c r="AC924" s="12"/>
      <c r="AD924" s="12"/>
      <c r="AE924" s="12"/>
      <c r="AF924" s="12"/>
      <c r="AG924" s="12"/>
      <c r="AH924" s="12"/>
      <c r="AI924" s="12"/>
      <c r="AJ924" s="12"/>
      <c r="AK924" s="12"/>
      <c r="AL924" s="12"/>
      <c r="AM924" s="12"/>
      <c r="AN924" s="12"/>
      <c r="AO924" s="12"/>
      <c r="AP924" s="12"/>
      <c r="AQ924" s="12"/>
      <c r="AR924" s="12"/>
      <c r="AS924" s="12"/>
      <c r="AT924" s="12"/>
      <c r="AU924" s="12"/>
      <c r="AV924" s="12"/>
      <c r="AW924" s="12"/>
      <c r="AX924" s="12"/>
      <c r="AY924" s="12"/>
      <c r="AZ924" s="12"/>
      <c r="BA924" s="12"/>
      <c r="BB924" s="12"/>
      <c r="BC924" s="12"/>
      <c r="BD924" s="12"/>
      <c r="BE924" s="12"/>
      <c r="BF924" s="12"/>
      <c r="BG924" s="12"/>
      <c r="BH924" s="12"/>
    </row>
    <row r="925" spans="1:60" ht="15.75" customHeight="1" x14ac:dyDescent="0.25">
      <c r="A925" s="48"/>
      <c r="B925" s="48"/>
      <c r="C925" s="48"/>
      <c r="D925" s="48"/>
      <c r="E925" s="12"/>
      <c r="F925" s="12"/>
      <c r="G925" s="12"/>
      <c r="H925" s="12"/>
      <c r="I925" s="12"/>
      <c r="J925" s="12"/>
      <c r="K925" s="12"/>
      <c r="L925" s="12"/>
      <c r="M925" s="12"/>
      <c r="N925" s="12"/>
      <c r="O925" s="12"/>
      <c r="P925" s="12"/>
      <c r="Q925" s="12"/>
      <c r="R925" s="12"/>
      <c r="S925" s="12"/>
      <c r="T925" s="12"/>
      <c r="U925" s="12"/>
      <c r="V925" s="12"/>
      <c r="W925" s="12"/>
      <c r="X925" s="12"/>
      <c r="Y925" s="12"/>
      <c r="Z925" s="12"/>
      <c r="AA925" s="12"/>
      <c r="AB925" s="12"/>
      <c r="AC925" s="12"/>
      <c r="AD925" s="12"/>
      <c r="AE925" s="12"/>
      <c r="AF925" s="12"/>
      <c r="AG925" s="12"/>
      <c r="AH925" s="12"/>
      <c r="AI925" s="12"/>
      <c r="AJ925" s="12"/>
      <c r="AK925" s="12"/>
      <c r="AL925" s="12"/>
      <c r="AM925" s="12"/>
      <c r="AN925" s="12"/>
      <c r="AO925" s="12"/>
      <c r="AP925" s="12"/>
      <c r="AQ925" s="12"/>
      <c r="AR925" s="12"/>
      <c r="AS925" s="12"/>
      <c r="AT925" s="12"/>
      <c r="AU925" s="12"/>
      <c r="AV925" s="12"/>
      <c r="AW925" s="12"/>
      <c r="AX925" s="12"/>
      <c r="AY925" s="12"/>
      <c r="AZ925" s="12"/>
      <c r="BA925" s="12"/>
      <c r="BB925" s="12"/>
      <c r="BC925" s="12"/>
      <c r="BD925" s="12"/>
      <c r="BE925" s="12"/>
      <c r="BF925" s="12"/>
      <c r="BG925" s="12"/>
      <c r="BH925" s="12"/>
    </row>
    <row r="926" spans="1:60" ht="15.75" customHeight="1" x14ac:dyDescent="0.25">
      <c r="A926" s="48"/>
      <c r="B926" s="48"/>
      <c r="C926" s="48"/>
      <c r="D926" s="48"/>
      <c r="E926" s="12"/>
      <c r="F926" s="12"/>
      <c r="G926" s="12"/>
      <c r="H926" s="12"/>
      <c r="I926" s="12"/>
      <c r="J926" s="12"/>
      <c r="K926" s="12"/>
      <c r="L926" s="12"/>
      <c r="M926" s="12"/>
      <c r="N926" s="12"/>
      <c r="O926" s="12"/>
      <c r="P926" s="12"/>
      <c r="Q926" s="12"/>
      <c r="R926" s="12"/>
      <c r="S926" s="12"/>
      <c r="T926" s="12"/>
      <c r="U926" s="12"/>
      <c r="V926" s="12"/>
      <c r="W926" s="12"/>
      <c r="X926" s="12"/>
      <c r="Y926" s="12"/>
      <c r="Z926" s="12"/>
      <c r="AA926" s="12"/>
      <c r="AB926" s="12"/>
      <c r="AC926" s="12"/>
      <c r="AD926" s="12"/>
      <c r="AE926" s="12"/>
      <c r="AF926" s="12"/>
      <c r="AG926" s="12"/>
      <c r="AH926" s="12"/>
      <c r="AI926" s="12"/>
      <c r="AJ926" s="12"/>
      <c r="AK926" s="12"/>
      <c r="AL926" s="12"/>
      <c r="AM926" s="12"/>
      <c r="AN926" s="12"/>
      <c r="AO926" s="12"/>
      <c r="AP926" s="12"/>
      <c r="AQ926" s="12"/>
      <c r="AR926" s="12"/>
      <c r="AS926" s="12"/>
      <c r="AT926" s="12"/>
      <c r="AU926" s="12"/>
      <c r="AV926" s="12"/>
      <c r="AW926" s="12"/>
      <c r="AX926" s="12"/>
      <c r="AY926" s="12"/>
      <c r="AZ926" s="12"/>
      <c r="BA926" s="12"/>
      <c r="BB926" s="12"/>
      <c r="BC926" s="12"/>
      <c r="BD926" s="12"/>
      <c r="BE926" s="12"/>
      <c r="BF926" s="12"/>
      <c r="BG926" s="12"/>
      <c r="BH926" s="12"/>
    </row>
    <row r="927" spans="1:60" ht="15.75" customHeight="1" x14ac:dyDescent="0.25">
      <c r="A927" s="48"/>
      <c r="B927" s="48"/>
      <c r="C927" s="48"/>
      <c r="D927" s="48"/>
      <c r="E927" s="12"/>
      <c r="F927" s="12"/>
      <c r="G927" s="12"/>
      <c r="H927" s="12"/>
      <c r="I927" s="12"/>
      <c r="J927" s="12"/>
      <c r="K927" s="12"/>
      <c r="L927" s="12"/>
      <c r="M927" s="12"/>
      <c r="N927" s="12"/>
      <c r="O927" s="12"/>
      <c r="P927" s="12"/>
      <c r="Q927" s="12"/>
      <c r="R927" s="12"/>
      <c r="S927" s="12"/>
      <c r="T927" s="12"/>
      <c r="U927" s="12"/>
      <c r="V927" s="12"/>
      <c r="W927" s="12"/>
      <c r="X927" s="12"/>
      <c r="Y927" s="12"/>
      <c r="Z927" s="12"/>
      <c r="AA927" s="12"/>
      <c r="AB927" s="12"/>
      <c r="AC927" s="12"/>
      <c r="AD927" s="12"/>
      <c r="AE927" s="12"/>
      <c r="AF927" s="12"/>
      <c r="AG927" s="12"/>
      <c r="AH927" s="12"/>
      <c r="AI927" s="12"/>
      <c r="AJ927" s="12"/>
      <c r="AK927" s="12"/>
      <c r="AL927" s="12"/>
      <c r="AM927" s="12"/>
      <c r="AN927" s="12"/>
      <c r="AO927" s="12"/>
      <c r="AP927" s="12"/>
      <c r="AQ927" s="12"/>
      <c r="AR927" s="12"/>
      <c r="AS927" s="12"/>
      <c r="AT927" s="12"/>
      <c r="AU927" s="12"/>
      <c r="AV927" s="12"/>
      <c r="AW927" s="12"/>
      <c r="AX927" s="12"/>
      <c r="AY927" s="12"/>
      <c r="AZ927" s="12"/>
      <c r="BA927" s="12"/>
      <c r="BB927" s="12"/>
      <c r="BC927" s="12"/>
      <c r="BD927" s="12"/>
      <c r="BE927" s="12"/>
      <c r="BF927" s="12"/>
      <c r="BG927" s="12"/>
      <c r="BH927" s="12"/>
    </row>
    <row r="928" spans="1:60" ht="15.75" customHeight="1" x14ac:dyDescent="0.25">
      <c r="A928" s="48"/>
      <c r="B928" s="48"/>
      <c r="C928" s="48"/>
      <c r="D928" s="48"/>
      <c r="E928" s="12"/>
      <c r="F928" s="12"/>
      <c r="G928" s="12"/>
      <c r="H928" s="12"/>
      <c r="I928" s="12"/>
      <c r="J928" s="12"/>
      <c r="K928" s="12"/>
      <c r="L928" s="12"/>
      <c r="M928" s="12"/>
      <c r="N928" s="12"/>
      <c r="O928" s="12"/>
      <c r="P928" s="12"/>
      <c r="Q928" s="12"/>
      <c r="R928" s="12"/>
      <c r="S928" s="12"/>
      <c r="T928" s="12"/>
      <c r="U928" s="12"/>
      <c r="V928" s="12"/>
      <c r="W928" s="12"/>
      <c r="X928" s="12"/>
      <c r="Y928" s="12"/>
      <c r="Z928" s="12"/>
      <c r="AA928" s="12"/>
      <c r="AB928" s="12"/>
      <c r="AC928" s="12"/>
      <c r="AD928" s="12"/>
      <c r="AE928" s="12"/>
      <c r="AF928" s="12"/>
      <c r="AG928" s="12"/>
      <c r="AH928" s="12"/>
      <c r="AI928" s="12"/>
      <c r="AJ928" s="12"/>
      <c r="AK928" s="12"/>
      <c r="AL928" s="12"/>
      <c r="AM928" s="12"/>
      <c r="AN928" s="12"/>
      <c r="AO928" s="12"/>
      <c r="AP928" s="12"/>
      <c r="AQ928" s="12"/>
      <c r="AR928" s="12"/>
      <c r="AS928" s="12"/>
      <c r="AT928" s="12"/>
      <c r="AU928" s="12"/>
      <c r="AV928" s="12"/>
      <c r="AW928" s="12"/>
      <c r="AX928" s="12"/>
      <c r="AY928" s="12"/>
      <c r="AZ928" s="12"/>
      <c r="BA928" s="12"/>
      <c r="BB928" s="12"/>
      <c r="BC928" s="12"/>
      <c r="BD928" s="12"/>
      <c r="BE928" s="12"/>
      <c r="BF928" s="12"/>
      <c r="BG928" s="12"/>
      <c r="BH928" s="12"/>
    </row>
    <row r="929" spans="1:60" ht="15.75" customHeight="1" x14ac:dyDescent="0.25">
      <c r="A929" s="48"/>
      <c r="B929" s="48"/>
      <c r="C929" s="48"/>
      <c r="D929" s="48"/>
      <c r="E929" s="12"/>
      <c r="F929" s="12"/>
      <c r="G929" s="12"/>
      <c r="H929" s="12"/>
      <c r="I929" s="12"/>
      <c r="J929" s="12"/>
      <c r="K929" s="12"/>
      <c r="L929" s="12"/>
      <c r="M929" s="12"/>
      <c r="N929" s="12"/>
      <c r="O929" s="12"/>
      <c r="P929" s="12"/>
      <c r="Q929" s="12"/>
      <c r="R929" s="12"/>
      <c r="S929" s="12"/>
      <c r="T929" s="12"/>
      <c r="U929" s="12"/>
      <c r="V929" s="12"/>
      <c r="W929" s="12"/>
      <c r="X929" s="12"/>
      <c r="Y929" s="12"/>
      <c r="Z929" s="12"/>
      <c r="AA929" s="12"/>
      <c r="AB929" s="12"/>
      <c r="AC929" s="12"/>
      <c r="AD929" s="12"/>
      <c r="AE929" s="12"/>
      <c r="AF929" s="12"/>
      <c r="AG929" s="12"/>
      <c r="AH929" s="12"/>
      <c r="AI929" s="12"/>
      <c r="AJ929" s="12"/>
      <c r="AK929" s="12"/>
      <c r="AL929" s="12"/>
      <c r="AM929" s="12"/>
      <c r="AN929" s="12"/>
      <c r="AO929" s="12"/>
      <c r="AP929" s="12"/>
      <c r="AQ929" s="12"/>
      <c r="AR929" s="12"/>
      <c r="AS929" s="12"/>
      <c r="AT929" s="12"/>
      <c r="AU929" s="12"/>
      <c r="AV929" s="12"/>
      <c r="AW929" s="12"/>
      <c r="AX929" s="12"/>
      <c r="AY929" s="12"/>
      <c r="AZ929" s="12"/>
      <c r="BA929" s="12"/>
      <c r="BB929" s="12"/>
      <c r="BC929" s="12"/>
      <c r="BD929" s="12"/>
      <c r="BE929" s="12"/>
      <c r="BF929" s="12"/>
      <c r="BG929" s="12"/>
      <c r="BH929" s="12"/>
    </row>
    <row r="930" spans="1:60" ht="15.75" customHeight="1" x14ac:dyDescent="0.25">
      <c r="A930" s="48"/>
      <c r="B930" s="48"/>
      <c r="C930" s="48"/>
      <c r="D930" s="48"/>
      <c r="E930" s="12"/>
      <c r="F930" s="12"/>
      <c r="G930" s="12"/>
      <c r="H930" s="12"/>
      <c r="I930" s="12"/>
      <c r="J930" s="12"/>
      <c r="K930" s="12"/>
      <c r="L930" s="12"/>
      <c r="M930" s="12"/>
      <c r="N930" s="12"/>
      <c r="O930" s="12"/>
      <c r="P930" s="12"/>
      <c r="Q930" s="12"/>
      <c r="R930" s="12"/>
      <c r="S930" s="12"/>
      <c r="T930" s="12"/>
      <c r="U930" s="12"/>
      <c r="V930" s="12"/>
      <c r="W930" s="12"/>
      <c r="X930" s="12"/>
      <c r="Y930" s="12"/>
      <c r="Z930" s="12"/>
      <c r="AA930" s="12"/>
      <c r="AB930" s="12"/>
      <c r="AC930" s="12"/>
      <c r="AD930" s="12"/>
      <c r="AE930" s="12"/>
      <c r="AF930" s="12"/>
      <c r="AG930" s="12"/>
      <c r="AH930" s="12"/>
      <c r="AI930" s="12"/>
      <c r="AJ930" s="12"/>
      <c r="AK930" s="12"/>
      <c r="AL930" s="12"/>
      <c r="AM930" s="12"/>
      <c r="AN930" s="12"/>
      <c r="AO930" s="12"/>
      <c r="AP930" s="12"/>
      <c r="AQ930" s="12"/>
      <c r="AR930" s="12"/>
      <c r="AS930" s="12"/>
      <c r="AT930" s="12"/>
      <c r="AU930" s="12"/>
      <c r="AV930" s="12"/>
      <c r="AW930" s="12"/>
      <c r="AX930" s="12"/>
      <c r="AY930" s="12"/>
      <c r="AZ930" s="12"/>
      <c r="BA930" s="12"/>
      <c r="BB930" s="12"/>
      <c r="BC930" s="12"/>
      <c r="BD930" s="12"/>
      <c r="BE930" s="12"/>
      <c r="BF930" s="12"/>
      <c r="BG930" s="12"/>
      <c r="BH930" s="12"/>
    </row>
    <row r="931" spans="1:60" ht="15.75" customHeight="1" x14ac:dyDescent="0.25">
      <c r="A931" s="48"/>
      <c r="B931" s="48"/>
      <c r="C931" s="48"/>
      <c r="D931" s="48"/>
      <c r="E931" s="12"/>
      <c r="F931" s="12"/>
      <c r="G931" s="12"/>
      <c r="H931" s="12"/>
      <c r="I931" s="12"/>
      <c r="J931" s="12"/>
      <c r="K931" s="12"/>
      <c r="L931" s="12"/>
      <c r="M931" s="12"/>
      <c r="N931" s="12"/>
      <c r="O931" s="12"/>
      <c r="P931" s="12"/>
      <c r="Q931" s="12"/>
      <c r="R931" s="12"/>
      <c r="S931" s="12"/>
      <c r="T931" s="12"/>
      <c r="U931" s="12"/>
      <c r="V931" s="12"/>
      <c r="W931" s="12"/>
      <c r="X931" s="12"/>
      <c r="Y931" s="12"/>
      <c r="Z931" s="12"/>
      <c r="AA931" s="12"/>
      <c r="AB931" s="12"/>
      <c r="AC931" s="12"/>
      <c r="AD931" s="12"/>
      <c r="AE931" s="12"/>
      <c r="AF931" s="12"/>
      <c r="AG931" s="12"/>
      <c r="AH931" s="12"/>
      <c r="AI931" s="12"/>
      <c r="AJ931" s="12"/>
      <c r="AK931" s="12"/>
      <c r="AL931" s="12"/>
      <c r="AM931" s="12"/>
      <c r="AN931" s="12"/>
      <c r="AO931" s="12"/>
      <c r="AP931" s="12"/>
      <c r="AQ931" s="12"/>
      <c r="AR931" s="12"/>
      <c r="AS931" s="12"/>
      <c r="AT931" s="12"/>
      <c r="AU931" s="12"/>
      <c r="AV931" s="12"/>
      <c r="AW931" s="12"/>
      <c r="AX931" s="12"/>
      <c r="AY931" s="12"/>
      <c r="AZ931" s="12"/>
      <c r="BA931" s="12"/>
      <c r="BB931" s="12"/>
      <c r="BC931" s="12"/>
      <c r="BD931" s="12"/>
      <c r="BE931" s="12"/>
      <c r="BF931" s="12"/>
      <c r="BG931" s="12"/>
      <c r="BH931" s="12"/>
    </row>
    <row r="932" spans="1:60" ht="15.75" customHeight="1" x14ac:dyDescent="0.25">
      <c r="A932" s="48"/>
      <c r="B932" s="48"/>
      <c r="C932" s="48"/>
      <c r="D932" s="48"/>
      <c r="E932" s="12"/>
      <c r="F932" s="12"/>
      <c r="G932" s="12"/>
      <c r="H932" s="12"/>
      <c r="I932" s="12"/>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2"/>
      <c r="BB932" s="12"/>
      <c r="BC932" s="12"/>
      <c r="BD932" s="12"/>
      <c r="BE932" s="12"/>
      <c r="BF932" s="12"/>
      <c r="BG932" s="12"/>
      <c r="BH932" s="12"/>
    </row>
    <row r="933" spans="1:60" ht="15.75" customHeight="1" x14ac:dyDescent="0.25">
      <c r="A933" s="48"/>
      <c r="B933" s="48"/>
      <c r="C933" s="48"/>
      <c r="D933" s="48"/>
      <c r="E933" s="12"/>
      <c r="F933" s="12"/>
      <c r="G933" s="12"/>
      <c r="H933" s="12"/>
      <c r="I933" s="12"/>
      <c r="J933" s="12"/>
      <c r="K933" s="12"/>
      <c r="L933" s="12"/>
      <c r="M933" s="12"/>
      <c r="N933" s="12"/>
      <c r="O933" s="12"/>
      <c r="P933" s="12"/>
      <c r="Q933" s="12"/>
      <c r="R933" s="12"/>
      <c r="S933" s="12"/>
      <c r="T933" s="12"/>
      <c r="U933" s="12"/>
      <c r="V933" s="12"/>
      <c r="W933" s="12"/>
      <c r="X933" s="12"/>
      <c r="Y933" s="12"/>
      <c r="Z933" s="12"/>
      <c r="AA933" s="12"/>
      <c r="AB933" s="12"/>
      <c r="AC933" s="12"/>
      <c r="AD933" s="12"/>
      <c r="AE933" s="12"/>
      <c r="AF933" s="12"/>
      <c r="AG933" s="12"/>
      <c r="AH933" s="12"/>
      <c r="AI933" s="12"/>
      <c r="AJ933" s="12"/>
      <c r="AK933" s="12"/>
      <c r="AL933" s="12"/>
      <c r="AM933" s="12"/>
      <c r="AN933" s="12"/>
      <c r="AO933" s="12"/>
      <c r="AP933" s="12"/>
      <c r="AQ933" s="12"/>
      <c r="AR933" s="12"/>
      <c r="AS933" s="12"/>
      <c r="AT933" s="12"/>
      <c r="AU933" s="12"/>
      <c r="AV933" s="12"/>
      <c r="AW933" s="12"/>
      <c r="AX933" s="12"/>
      <c r="AY933" s="12"/>
      <c r="AZ933" s="12"/>
      <c r="BA933" s="12"/>
      <c r="BB933" s="12"/>
      <c r="BC933" s="12"/>
      <c r="BD933" s="12"/>
      <c r="BE933" s="12"/>
      <c r="BF933" s="12"/>
      <c r="BG933" s="12"/>
      <c r="BH933" s="12"/>
    </row>
    <row r="934" spans="1:60" ht="15.75" customHeight="1" x14ac:dyDescent="0.25">
      <c r="A934" s="48"/>
      <c r="B934" s="48"/>
      <c r="C934" s="48"/>
      <c r="D934" s="48"/>
      <c r="E934" s="12"/>
      <c r="F934" s="12"/>
      <c r="G934" s="12"/>
      <c r="H934" s="12"/>
      <c r="I934" s="12"/>
      <c r="J934" s="12"/>
      <c r="K934" s="12"/>
      <c r="L934" s="12"/>
      <c r="M934" s="12"/>
      <c r="N934" s="12"/>
      <c r="O934" s="12"/>
      <c r="P934" s="12"/>
      <c r="Q934" s="12"/>
      <c r="R934" s="12"/>
      <c r="S934" s="12"/>
      <c r="T934" s="12"/>
      <c r="U934" s="12"/>
      <c r="V934" s="12"/>
      <c r="W934" s="12"/>
      <c r="X934" s="12"/>
      <c r="Y934" s="12"/>
      <c r="Z934" s="12"/>
      <c r="AA934" s="12"/>
      <c r="AB934" s="12"/>
      <c r="AC934" s="12"/>
      <c r="AD934" s="12"/>
      <c r="AE934" s="12"/>
      <c r="AF934" s="12"/>
      <c r="AG934" s="12"/>
      <c r="AH934" s="12"/>
      <c r="AI934" s="12"/>
      <c r="AJ934" s="12"/>
      <c r="AK934" s="12"/>
      <c r="AL934" s="12"/>
      <c r="AM934" s="12"/>
      <c r="AN934" s="12"/>
      <c r="AO934" s="12"/>
      <c r="AP934" s="12"/>
      <c r="AQ934" s="12"/>
      <c r="AR934" s="12"/>
      <c r="AS934" s="12"/>
      <c r="AT934" s="12"/>
      <c r="AU934" s="12"/>
      <c r="AV934" s="12"/>
      <c r="AW934" s="12"/>
      <c r="AX934" s="12"/>
      <c r="AY934" s="12"/>
      <c r="AZ934" s="12"/>
      <c r="BA934" s="12"/>
      <c r="BB934" s="12"/>
      <c r="BC934" s="12"/>
      <c r="BD934" s="12"/>
      <c r="BE934" s="12"/>
      <c r="BF934" s="12"/>
      <c r="BG934" s="12"/>
      <c r="BH934" s="12"/>
    </row>
    <row r="935" spans="1:60" ht="15.75" customHeight="1" x14ac:dyDescent="0.25">
      <c r="A935" s="48"/>
      <c r="B935" s="48"/>
      <c r="C935" s="48"/>
      <c r="D935" s="48"/>
      <c r="E935" s="12"/>
      <c r="F935" s="12"/>
      <c r="G935" s="12"/>
      <c r="H935" s="12"/>
      <c r="I935" s="12"/>
      <c r="J935" s="12"/>
      <c r="K935" s="12"/>
      <c r="L935" s="12"/>
      <c r="M935" s="12"/>
      <c r="N935" s="12"/>
      <c r="O935" s="12"/>
      <c r="P935" s="12"/>
      <c r="Q935" s="12"/>
      <c r="R935" s="12"/>
      <c r="S935" s="12"/>
      <c r="T935" s="12"/>
      <c r="U935" s="12"/>
      <c r="V935" s="12"/>
      <c r="W935" s="12"/>
      <c r="X935" s="12"/>
      <c r="Y935" s="12"/>
      <c r="Z935" s="12"/>
      <c r="AA935" s="12"/>
      <c r="AB935" s="12"/>
      <c r="AC935" s="12"/>
      <c r="AD935" s="12"/>
      <c r="AE935" s="12"/>
      <c r="AF935" s="12"/>
      <c r="AG935" s="12"/>
      <c r="AH935" s="12"/>
      <c r="AI935" s="12"/>
      <c r="AJ935" s="12"/>
      <c r="AK935" s="12"/>
      <c r="AL935" s="12"/>
      <c r="AM935" s="12"/>
      <c r="AN935" s="12"/>
      <c r="AO935" s="12"/>
      <c r="AP935" s="12"/>
      <c r="AQ935" s="12"/>
      <c r="AR935" s="12"/>
      <c r="AS935" s="12"/>
      <c r="AT935" s="12"/>
      <c r="AU935" s="12"/>
      <c r="AV935" s="12"/>
      <c r="AW935" s="12"/>
      <c r="AX935" s="12"/>
      <c r="AY935" s="12"/>
      <c r="AZ935" s="12"/>
      <c r="BA935" s="12"/>
      <c r="BB935" s="12"/>
      <c r="BC935" s="12"/>
      <c r="BD935" s="12"/>
      <c r="BE935" s="12"/>
      <c r="BF935" s="12"/>
      <c r="BG935" s="12"/>
      <c r="BH935" s="12"/>
    </row>
    <row r="936" spans="1:60" ht="15.75" customHeight="1" x14ac:dyDescent="0.25">
      <c r="A936" s="48"/>
      <c r="B936" s="48"/>
      <c r="C936" s="48"/>
      <c r="D936" s="48"/>
      <c r="E936" s="12"/>
      <c r="F936" s="12"/>
      <c r="G936" s="12"/>
      <c r="H936" s="12"/>
      <c r="I936" s="12"/>
      <c r="J936" s="12"/>
      <c r="K936" s="12"/>
      <c r="L936" s="12"/>
      <c r="M936" s="12"/>
      <c r="N936" s="12"/>
      <c r="O936" s="12"/>
      <c r="P936" s="12"/>
      <c r="Q936" s="12"/>
      <c r="R936" s="12"/>
      <c r="S936" s="12"/>
      <c r="T936" s="12"/>
      <c r="U936" s="12"/>
      <c r="V936" s="12"/>
      <c r="W936" s="12"/>
      <c r="X936" s="12"/>
      <c r="Y936" s="12"/>
      <c r="Z936" s="12"/>
      <c r="AA936" s="12"/>
      <c r="AB936" s="12"/>
      <c r="AC936" s="12"/>
      <c r="AD936" s="12"/>
      <c r="AE936" s="12"/>
      <c r="AF936" s="12"/>
      <c r="AG936" s="12"/>
      <c r="AH936" s="12"/>
      <c r="AI936" s="12"/>
      <c r="AJ936" s="12"/>
      <c r="AK936" s="12"/>
      <c r="AL936" s="12"/>
      <c r="AM936" s="12"/>
      <c r="AN936" s="12"/>
      <c r="AO936" s="12"/>
      <c r="AP936" s="12"/>
      <c r="AQ936" s="12"/>
      <c r="AR936" s="12"/>
      <c r="AS936" s="12"/>
      <c r="AT936" s="12"/>
      <c r="AU936" s="12"/>
      <c r="AV936" s="12"/>
      <c r="AW936" s="12"/>
      <c r="AX936" s="12"/>
      <c r="AY936" s="12"/>
      <c r="AZ936" s="12"/>
      <c r="BA936" s="12"/>
      <c r="BB936" s="12"/>
      <c r="BC936" s="12"/>
      <c r="BD936" s="12"/>
      <c r="BE936" s="12"/>
      <c r="BF936" s="12"/>
      <c r="BG936" s="12"/>
      <c r="BH936" s="12"/>
    </row>
    <row r="937" spans="1:60" ht="15.75" customHeight="1" x14ac:dyDescent="0.25">
      <c r="A937" s="48"/>
      <c r="B937" s="48"/>
      <c r="C937" s="48"/>
      <c r="D937" s="48"/>
      <c r="E937" s="12"/>
      <c r="F937" s="12"/>
      <c r="G937" s="12"/>
      <c r="H937" s="12"/>
      <c r="I937" s="12"/>
      <c r="J937" s="12"/>
      <c r="K937" s="12"/>
      <c r="L937" s="12"/>
      <c r="M937" s="12"/>
      <c r="N937" s="12"/>
      <c r="O937" s="12"/>
      <c r="P937" s="12"/>
      <c r="Q937" s="12"/>
      <c r="R937" s="12"/>
      <c r="S937" s="12"/>
      <c r="T937" s="12"/>
      <c r="U937" s="12"/>
      <c r="V937" s="12"/>
      <c r="W937" s="12"/>
      <c r="X937" s="12"/>
      <c r="Y937" s="12"/>
      <c r="Z937" s="12"/>
      <c r="AA937" s="12"/>
      <c r="AB937" s="12"/>
      <c r="AC937" s="12"/>
      <c r="AD937" s="12"/>
      <c r="AE937" s="12"/>
      <c r="AF937" s="12"/>
      <c r="AG937" s="12"/>
      <c r="AH937" s="12"/>
      <c r="AI937" s="12"/>
      <c r="AJ937" s="12"/>
      <c r="AK937" s="12"/>
      <c r="AL937" s="12"/>
      <c r="AM937" s="12"/>
      <c r="AN937" s="12"/>
      <c r="AO937" s="12"/>
      <c r="AP937" s="12"/>
      <c r="AQ937" s="12"/>
      <c r="AR937" s="12"/>
      <c r="AS937" s="12"/>
      <c r="AT937" s="12"/>
      <c r="AU937" s="12"/>
      <c r="AV937" s="12"/>
      <c r="AW937" s="12"/>
      <c r="AX937" s="12"/>
      <c r="AY937" s="12"/>
      <c r="AZ937" s="12"/>
      <c r="BA937" s="12"/>
      <c r="BB937" s="12"/>
      <c r="BC937" s="12"/>
      <c r="BD937" s="12"/>
      <c r="BE937" s="12"/>
      <c r="BF937" s="12"/>
      <c r="BG937" s="12"/>
      <c r="BH937" s="12"/>
    </row>
    <row r="938" spans="1:60" ht="15.75" customHeight="1" x14ac:dyDescent="0.25">
      <c r="A938" s="48"/>
      <c r="B938" s="48"/>
      <c r="C938" s="48"/>
      <c r="D938" s="48"/>
      <c r="E938" s="12"/>
      <c r="F938" s="12"/>
      <c r="G938" s="12"/>
      <c r="H938" s="12"/>
      <c r="I938" s="12"/>
      <c r="J938" s="12"/>
      <c r="K938" s="12"/>
      <c r="L938" s="12"/>
      <c r="M938" s="12"/>
      <c r="N938" s="12"/>
      <c r="O938" s="12"/>
      <c r="P938" s="12"/>
      <c r="Q938" s="12"/>
      <c r="R938" s="12"/>
      <c r="S938" s="12"/>
      <c r="T938" s="12"/>
      <c r="U938" s="12"/>
      <c r="V938" s="12"/>
      <c r="W938" s="12"/>
      <c r="X938" s="12"/>
      <c r="Y938" s="12"/>
      <c r="Z938" s="12"/>
      <c r="AA938" s="12"/>
      <c r="AB938" s="12"/>
      <c r="AC938" s="12"/>
      <c r="AD938" s="12"/>
      <c r="AE938" s="12"/>
      <c r="AF938" s="12"/>
      <c r="AG938" s="12"/>
      <c r="AH938" s="12"/>
      <c r="AI938" s="12"/>
      <c r="AJ938" s="12"/>
      <c r="AK938" s="12"/>
      <c r="AL938" s="12"/>
      <c r="AM938" s="12"/>
      <c r="AN938" s="12"/>
      <c r="AO938" s="12"/>
      <c r="AP938" s="12"/>
      <c r="AQ938" s="12"/>
      <c r="AR938" s="12"/>
      <c r="AS938" s="12"/>
      <c r="AT938" s="12"/>
      <c r="AU938" s="12"/>
      <c r="AV938" s="12"/>
      <c r="AW938" s="12"/>
      <c r="AX938" s="12"/>
      <c r="AY938" s="12"/>
      <c r="AZ938" s="12"/>
      <c r="BA938" s="12"/>
      <c r="BB938" s="12"/>
      <c r="BC938" s="12"/>
      <c r="BD938" s="12"/>
      <c r="BE938" s="12"/>
      <c r="BF938" s="12"/>
      <c r="BG938" s="12"/>
      <c r="BH938" s="12"/>
    </row>
    <row r="939" spans="1:60" ht="15.75" customHeight="1" x14ac:dyDescent="0.25">
      <c r="A939" s="48"/>
      <c r="B939" s="48"/>
      <c r="C939" s="48"/>
      <c r="D939" s="48"/>
      <c r="E939" s="12"/>
      <c r="F939" s="12"/>
      <c r="G939" s="12"/>
      <c r="H939" s="12"/>
      <c r="I939" s="12"/>
      <c r="J939" s="12"/>
      <c r="K939" s="12"/>
      <c r="L939" s="12"/>
      <c r="M939" s="12"/>
      <c r="N939" s="12"/>
      <c r="O939" s="12"/>
      <c r="P939" s="12"/>
      <c r="Q939" s="12"/>
      <c r="R939" s="12"/>
      <c r="S939" s="12"/>
      <c r="T939" s="12"/>
      <c r="U939" s="12"/>
      <c r="V939" s="12"/>
      <c r="W939" s="12"/>
      <c r="X939" s="12"/>
      <c r="Y939" s="12"/>
      <c r="Z939" s="12"/>
      <c r="AA939" s="12"/>
      <c r="AB939" s="12"/>
      <c r="AC939" s="12"/>
      <c r="AD939" s="12"/>
      <c r="AE939" s="12"/>
      <c r="AF939" s="12"/>
      <c r="AG939" s="12"/>
      <c r="AH939" s="12"/>
      <c r="AI939" s="12"/>
      <c r="AJ939" s="12"/>
      <c r="AK939" s="12"/>
      <c r="AL939" s="12"/>
      <c r="AM939" s="12"/>
      <c r="AN939" s="12"/>
      <c r="AO939" s="12"/>
      <c r="AP939" s="12"/>
      <c r="AQ939" s="12"/>
      <c r="AR939" s="12"/>
      <c r="AS939" s="12"/>
      <c r="AT939" s="12"/>
      <c r="AU939" s="12"/>
      <c r="AV939" s="12"/>
      <c r="AW939" s="12"/>
      <c r="AX939" s="12"/>
      <c r="AY939" s="12"/>
      <c r="AZ939" s="12"/>
      <c r="BA939" s="12"/>
      <c r="BB939" s="12"/>
      <c r="BC939" s="12"/>
      <c r="BD939" s="12"/>
      <c r="BE939" s="12"/>
      <c r="BF939" s="12"/>
      <c r="BG939" s="12"/>
      <c r="BH939" s="12"/>
    </row>
    <row r="940" spans="1:60" ht="15.75" customHeight="1" x14ac:dyDescent="0.25">
      <c r="A940" s="48"/>
      <c r="B940" s="48"/>
      <c r="C940" s="48"/>
      <c r="D940" s="48"/>
      <c r="E940" s="12"/>
      <c r="F940" s="12"/>
      <c r="G940" s="12"/>
      <c r="H940" s="12"/>
      <c r="I940" s="12"/>
      <c r="J940" s="12"/>
      <c r="K940" s="12"/>
      <c r="L940" s="12"/>
      <c r="M940" s="12"/>
      <c r="N940" s="12"/>
      <c r="O940" s="12"/>
      <c r="P940" s="12"/>
      <c r="Q940" s="12"/>
      <c r="R940" s="12"/>
      <c r="S940" s="12"/>
      <c r="T940" s="12"/>
      <c r="U940" s="12"/>
      <c r="V940" s="12"/>
      <c r="W940" s="12"/>
      <c r="X940" s="12"/>
      <c r="Y940" s="12"/>
      <c r="Z940" s="12"/>
      <c r="AA940" s="12"/>
      <c r="AB940" s="12"/>
      <c r="AC940" s="12"/>
      <c r="AD940" s="12"/>
      <c r="AE940" s="12"/>
      <c r="AF940" s="12"/>
      <c r="AG940" s="12"/>
      <c r="AH940" s="12"/>
      <c r="AI940" s="12"/>
      <c r="AJ940" s="12"/>
      <c r="AK940" s="12"/>
      <c r="AL940" s="12"/>
      <c r="AM940" s="12"/>
      <c r="AN940" s="12"/>
      <c r="AO940" s="12"/>
      <c r="AP940" s="12"/>
      <c r="AQ940" s="12"/>
      <c r="AR940" s="12"/>
      <c r="AS940" s="12"/>
      <c r="AT940" s="12"/>
      <c r="AU940" s="12"/>
      <c r="AV940" s="12"/>
      <c r="AW940" s="12"/>
      <c r="AX940" s="12"/>
      <c r="AY940" s="12"/>
      <c r="AZ940" s="12"/>
      <c r="BA940" s="12"/>
      <c r="BB940" s="12"/>
      <c r="BC940" s="12"/>
      <c r="BD940" s="12"/>
      <c r="BE940" s="12"/>
      <c r="BF940" s="12"/>
      <c r="BG940" s="12"/>
      <c r="BH940" s="12"/>
    </row>
    <row r="941" spans="1:60" ht="15.75" customHeight="1" x14ac:dyDescent="0.25">
      <c r="A941" s="48"/>
      <c r="B941" s="48"/>
      <c r="C941" s="48"/>
      <c r="D941" s="48"/>
      <c r="E941" s="12"/>
      <c r="F941" s="12"/>
      <c r="G941" s="12"/>
      <c r="H941" s="12"/>
      <c r="I941" s="12"/>
      <c r="J941" s="12"/>
      <c r="K941" s="12"/>
      <c r="L941" s="12"/>
      <c r="M941" s="12"/>
      <c r="N941" s="12"/>
      <c r="O941" s="12"/>
      <c r="P941" s="12"/>
      <c r="Q941" s="12"/>
      <c r="R941" s="12"/>
      <c r="S941" s="12"/>
      <c r="T941" s="12"/>
      <c r="U941" s="12"/>
      <c r="V941" s="12"/>
      <c r="W941" s="12"/>
      <c r="X941" s="12"/>
      <c r="Y941" s="12"/>
      <c r="Z941" s="12"/>
      <c r="AA941" s="12"/>
      <c r="AB941" s="12"/>
      <c r="AC941" s="12"/>
      <c r="AD941" s="12"/>
      <c r="AE941" s="12"/>
      <c r="AF941" s="12"/>
      <c r="AG941" s="12"/>
      <c r="AH941" s="12"/>
      <c r="AI941" s="12"/>
      <c r="AJ941" s="12"/>
      <c r="AK941" s="12"/>
      <c r="AL941" s="12"/>
      <c r="AM941" s="12"/>
      <c r="AN941" s="12"/>
      <c r="AO941" s="12"/>
      <c r="AP941" s="12"/>
      <c r="AQ941" s="12"/>
      <c r="AR941" s="12"/>
      <c r="AS941" s="12"/>
      <c r="AT941" s="12"/>
      <c r="AU941" s="12"/>
      <c r="AV941" s="12"/>
      <c r="AW941" s="12"/>
      <c r="AX941" s="12"/>
      <c r="AY941" s="12"/>
      <c r="AZ941" s="12"/>
      <c r="BA941" s="12"/>
      <c r="BB941" s="12"/>
      <c r="BC941" s="12"/>
      <c r="BD941" s="12"/>
      <c r="BE941" s="12"/>
      <c r="BF941" s="12"/>
      <c r="BG941" s="12"/>
      <c r="BH941" s="12"/>
    </row>
    <row r="942" spans="1:60" ht="15.75" customHeight="1" x14ac:dyDescent="0.25">
      <c r="A942" s="48"/>
      <c r="B942" s="48"/>
      <c r="C942" s="48"/>
      <c r="D942" s="48"/>
      <c r="E942" s="12"/>
      <c r="F942" s="12"/>
      <c r="G942" s="12"/>
      <c r="H942" s="12"/>
      <c r="I942" s="12"/>
      <c r="J942" s="12"/>
      <c r="K942" s="12"/>
      <c r="L942" s="12"/>
      <c r="M942" s="12"/>
      <c r="N942" s="12"/>
      <c r="O942" s="12"/>
      <c r="P942" s="12"/>
      <c r="Q942" s="12"/>
      <c r="R942" s="12"/>
      <c r="S942" s="12"/>
      <c r="T942" s="12"/>
      <c r="U942" s="12"/>
      <c r="V942" s="12"/>
      <c r="W942" s="12"/>
      <c r="X942" s="12"/>
      <c r="Y942" s="12"/>
      <c r="Z942" s="12"/>
      <c r="AA942" s="12"/>
      <c r="AB942" s="12"/>
      <c r="AC942" s="12"/>
      <c r="AD942" s="12"/>
      <c r="AE942" s="12"/>
      <c r="AF942" s="12"/>
      <c r="AG942" s="12"/>
      <c r="AH942" s="12"/>
      <c r="AI942" s="12"/>
      <c r="AJ942" s="12"/>
      <c r="AK942" s="12"/>
      <c r="AL942" s="12"/>
      <c r="AM942" s="12"/>
      <c r="AN942" s="12"/>
      <c r="AO942" s="12"/>
      <c r="AP942" s="12"/>
      <c r="AQ942" s="12"/>
      <c r="AR942" s="12"/>
      <c r="AS942" s="12"/>
      <c r="AT942" s="12"/>
      <c r="AU942" s="12"/>
      <c r="AV942" s="12"/>
      <c r="AW942" s="12"/>
      <c r="AX942" s="12"/>
      <c r="AY942" s="12"/>
      <c r="AZ942" s="12"/>
      <c r="BA942" s="12"/>
      <c r="BB942" s="12"/>
      <c r="BC942" s="12"/>
      <c r="BD942" s="12"/>
      <c r="BE942" s="12"/>
      <c r="BF942" s="12"/>
      <c r="BG942" s="12"/>
      <c r="BH942" s="12"/>
    </row>
    <row r="943" spans="1:60" ht="15.75" customHeight="1" x14ac:dyDescent="0.25">
      <c r="A943" s="48"/>
      <c r="B943" s="48"/>
      <c r="C943" s="48"/>
      <c r="D943" s="48"/>
      <c r="E943" s="12"/>
      <c r="F943" s="12"/>
      <c r="G943" s="12"/>
      <c r="H943" s="12"/>
      <c r="I943" s="12"/>
      <c r="J943" s="12"/>
      <c r="K943" s="12"/>
      <c r="L943" s="12"/>
      <c r="M943" s="12"/>
      <c r="N943" s="12"/>
      <c r="O943" s="12"/>
      <c r="P943" s="12"/>
      <c r="Q943" s="12"/>
      <c r="R943" s="12"/>
      <c r="S943" s="12"/>
      <c r="T943" s="12"/>
      <c r="U943" s="12"/>
      <c r="V943" s="12"/>
      <c r="W943" s="12"/>
      <c r="X943" s="12"/>
      <c r="Y943" s="12"/>
      <c r="Z943" s="12"/>
      <c r="AA943" s="12"/>
      <c r="AB943" s="12"/>
      <c r="AC943" s="12"/>
      <c r="AD943" s="12"/>
      <c r="AE943" s="12"/>
      <c r="AF943" s="12"/>
      <c r="AG943" s="12"/>
      <c r="AH943" s="12"/>
      <c r="AI943" s="12"/>
      <c r="AJ943" s="12"/>
      <c r="AK943" s="12"/>
      <c r="AL943" s="12"/>
      <c r="AM943" s="12"/>
      <c r="AN943" s="12"/>
      <c r="AO943" s="12"/>
      <c r="AP943" s="12"/>
      <c r="AQ943" s="12"/>
      <c r="AR943" s="12"/>
      <c r="AS943" s="12"/>
      <c r="AT943" s="12"/>
      <c r="AU943" s="12"/>
      <c r="AV943" s="12"/>
      <c r="AW943" s="12"/>
      <c r="AX943" s="12"/>
      <c r="AY943" s="12"/>
      <c r="AZ943" s="12"/>
      <c r="BA943" s="12"/>
      <c r="BB943" s="12"/>
      <c r="BC943" s="12"/>
      <c r="BD943" s="12"/>
      <c r="BE943" s="12"/>
      <c r="BF943" s="12"/>
      <c r="BG943" s="12"/>
      <c r="BH943" s="12"/>
    </row>
    <row r="944" spans="1:60" ht="15.75" customHeight="1" x14ac:dyDescent="0.25">
      <c r="A944" s="48"/>
      <c r="B944" s="48"/>
      <c r="C944" s="48"/>
      <c r="D944" s="48"/>
      <c r="E944" s="12"/>
      <c r="F944" s="12"/>
      <c r="G944" s="12"/>
      <c r="H944" s="12"/>
      <c r="I944" s="12"/>
      <c r="J944" s="12"/>
      <c r="K944" s="12"/>
      <c r="L944" s="12"/>
      <c r="M944" s="12"/>
      <c r="N944" s="12"/>
      <c r="O944" s="12"/>
      <c r="P944" s="12"/>
      <c r="Q944" s="12"/>
      <c r="R944" s="12"/>
      <c r="S944" s="12"/>
      <c r="T944" s="12"/>
      <c r="U944" s="12"/>
      <c r="V944" s="12"/>
      <c r="W944" s="12"/>
      <c r="X944" s="12"/>
      <c r="Y944" s="12"/>
      <c r="Z944" s="12"/>
      <c r="AA944" s="12"/>
      <c r="AB944" s="12"/>
      <c r="AC944" s="12"/>
      <c r="AD944" s="12"/>
      <c r="AE944" s="12"/>
      <c r="AF944" s="12"/>
      <c r="AG944" s="12"/>
      <c r="AH944" s="12"/>
      <c r="AI944" s="12"/>
      <c r="AJ944" s="12"/>
      <c r="AK944" s="12"/>
      <c r="AL944" s="12"/>
      <c r="AM944" s="12"/>
      <c r="AN944" s="12"/>
      <c r="AO944" s="12"/>
      <c r="AP944" s="12"/>
      <c r="AQ944" s="12"/>
      <c r="AR944" s="12"/>
      <c r="AS944" s="12"/>
      <c r="AT944" s="12"/>
      <c r="AU944" s="12"/>
      <c r="AV944" s="12"/>
      <c r="AW944" s="12"/>
      <c r="AX944" s="12"/>
      <c r="AY944" s="12"/>
      <c r="AZ944" s="12"/>
      <c r="BA944" s="12"/>
      <c r="BB944" s="12"/>
      <c r="BC944" s="12"/>
      <c r="BD944" s="12"/>
      <c r="BE944" s="12"/>
      <c r="BF944" s="12"/>
      <c r="BG944" s="12"/>
      <c r="BH944" s="12"/>
    </row>
    <row r="945" spans="1:60" ht="15.75" customHeight="1" x14ac:dyDescent="0.25">
      <c r="A945" s="48"/>
      <c r="B945" s="48"/>
      <c r="C945" s="48"/>
      <c r="D945" s="48"/>
      <c r="E945" s="12"/>
      <c r="F945" s="12"/>
      <c r="G945" s="12"/>
      <c r="H945" s="12"/>
      <c r="I945" s="12"/>
      <c r="J945" s="12"/>
      <c r="K945" s="12"/>
      <c r="L945" s="12"/>
      <c r="M945" s="12"/>
      <c r="N945" s="12"/>
      <c r="O945" s="12"/>
      <c r="P945" s="12"/>
      <c r="Q945" s="12"/>
      <c r="R945" s="12"/>
      <c r="S945" s="12"/>
      <c r="T945" s="12"/>
      <c r="U945" s="12"/>
      <c r="V945" s="12"/>
      <c r="W945" s="12"/>
      <c r="X945" s="12"/>
      <c r="Y945" s="12"/>
      <c r="Z945" s="12"/>
      <c r="AA945" s="12"/>
      <c r="AB945" s="12"/>
      <c r="AC945" s="12"/>
      <c r="AD945" s="12"/>
      <c r="AE945" s="12"/>
      <c r="AF945" s="12"/>
      <c r="AG945" s="12"/>
      <c r="AH945" s="12"/>
      <c r="AI945" s="12"/>
      <c r="AJ945" s="12"/>
      <c r="AK945" s="12"/>
      <c r="AL945" s="12"/>
      <c r="AM945" s="12"/>
      <c r="AN945" s="12"/>
      <c r="AO945" s="12"/>
      <c r="AP945" s="12"/>
      <c r="AQ945" s="12"/>
      <c r="AR945" s="12"/>
      <c r="AS945" s="12"/>
      <c r="AT945" s="12"/>
      <c r="AU945" s="12"/>
      <c r="AV945" s="12"/>
      <c r="AW945" s="12"/>
      <c r="AX945" s="12"/>
      <c r="AY945" s="12"/>
      <c r="AZ945" s="12"/>
      <c r="BA945" s="12"/>
      <c r="BB945" s="12"/>
      <c r="BC945" s="12"/>
      <c r="BD945" s="12"/>
      <c r="BE945" s="12"/>
      <c r="BF945" s="12"/>
      <c r="BG945" s="12"/>
      <c r="BH945" s="12"/>
    </row>
    <row r="946" spans="1:60" ht="15.75" customHeight="1" x14ac:dyDescent="0.25">
      <c r="A946" s="48"/>
      <c r="B946" s="48"/>
      <c r="C946" s="48"/>
      <c r="D946" s="48"/>
      <c r="E946" s="12"/>
      <c r="F946" s="12"/>
      <c r="G946" s="12"/>
      <c r="H946" s="12"/>
      <c r="I946" s="12"/>
      <c r="J946" s="12"/>
      <c r="K946" s="12"/>
      <c r="L946" s="12"/>
      <c r="M946" s="12"/>
      <c r="N946" s="12"/>
      <c r="O946" s="12"/>
      <c r="P946" s="12"/>
      <c r="Q946" s="12"/>
      <c r="R946" s="12"/>
      <c r="S946" s="12"/>
      <c r="T946" s="12"/>
      <c r="U946" s="12"/>
      <c r="V946" s="12"/>
      <c r="W946" s="12"/>
      <c r="X946" s="12"/>
      <c r="Y946" s="12"/>
      <c r="Z946" s="12"/>
      <c r="AA946" s="12"/>
      <c r="AB946" s="12"/>
      <c r="AC946" s="12"/>
      <c r="AD946" s="12"/>
      <c r="AE946" s="12"/>
      <c r="AF946" s="12"/>
      <c r="AG946" s="12"/>
      <c r="AH946" s="12"/>
      <c r="AI946" s="12"/>
      <c r="AJ946" s="12"/>
      <c r="AK946" s="12"/>
      <c r="AL946" s="12"/>
      <c r="AM946" s="12"/>
      <c r="AN946" s="12"/>
      <c r="AO946" s="12"/>
      <c r="AP946" s="12"/>
      <c r="AQ946" s="12"/>
      <c r="AR946" s="12"/>
      <c r="AS946" s="12"/>
      <c r="AT946" s="12"/>
      <c r="AU946" s="12"/>
      <c r="AV946" s="12"/>
      <c r="AW946" s="12"/>
      <c r="AX946" s="12"/>
      <c r="AY946" s="12"/>
      <c r="AZ946" s="12"/>
      <c r="BA946" s="12"/>
      <c r="BB946" s="12"/>
      <c r="BC946" s="12"/>
      <c r="BD946" s="12"/>
      <c r="BE946" s="12"/>
      <c r="BF946" s="12"/>
      <c r="BG946" s="12"/>
      <c r="BH946" s="12"/>
    </row>
    <row r="947" spans="1:60" ht="15.75" customHeight="1" x14ac:dyDescent="0.25">
      <c r="A947" s="48"/>
      <c r="B947" s="48"/>
      <c r="C947" s="48"/>
      <c r="D947" s="48"/>
      <c r="E947" s="12"/>
      <c r="F947" s="12"/>
      <c r="G947" s="12"/>
      <c r="H947" s="12"/>
      <c r="I947" s="12"/>
      <c r="J947" s="12"/>
      <c r="K947" s="12"/>
      <c r="L947" s="12"/>
      <c r="M947" s="12"/>
      <c r="N947" s="12"/>
      <c r="O947" s="12"/>
      <c r="P947" s="12"/>
      <c r="Q947" s="12"/>
      <c r="R947" s="12"/>
      <c r="S947" s="12"/>
      <c r="T947" s="12"/>
      <c r="U947" s="12"/>
      <c r="V947" s="12"/>
      <c r="W947" s="12"/>
      <c r="X947" s="12"/>
      <c r="Y947" s="12"/>
      <c r="Z947" s="12"/>
      <c r="AA947" s="12"/>
      <c r="AB947" s="12"/>
      <c r="AC947" s="12"/>
      <c r="AD947" s="12"/>
      <c r="AE947" s="12"/>
      <c r="AF947" s="12"/>
      <c r="AG947" s="12"/>
      <c r="AH947" s="12"/>
      <c r="AI947" s="12"/>
      <c r="AJ947" s="12"/>
      <c r="AK947" s="12"/>
      <c r="AL947" s="12"/>
      <c r="AM947" s="12"/>
      <c r="AN947" s="12"/>
      <c r="AO947" s="12"/>
      <c r="AP947" s="12"/>
      <c r="AQ947" s="12"/>
      <c r="AR947" s="12"/>
      <c r="AS947" s="12"/>
      <c r="AT947" s="12"/>
      <c r="AU947" s="12"/>
      <c r="AV947" s="12"/>
      <c r="AW947" s="12"/>
      <c r="AX947" s="12"/>
      <c r="AY947" s="12"/>
      <c r="AZ947" s="12"/>
      <c r="BA947" s="12"/>
      <c r="BB947" s="12"/>
      <c r="BC947" s="12"/>
      <c r="BD947" s="12"/>
      <c r="BE947" s="12"/>
      <c r="BF947" s="12"/>
      <c r="BG947" s="12"/>
      <c r="BH947" s="12"/>
    </row>
    <row r="948" spans="1:60" ht="15.75" customHeight="1" x14ac:dyDescent="0.25">
      <c r="A948" s="48"/>
      <c r="B948" s="48"/>
      <c r="C948" s="48"/>
      <c r="D948" s="48"/>
      <c r="E948" s="12"/>
      <c r="F948" s="12"/>
      <c r="G948" s="12"/>
      <c r="H948" s="12"/>
      <c r="I948" s="12"/>
      <c r="J948" s="12"/>
      <c r="K948" s="12"/>
      <c r="L948" s="12"/>
      <c r="M948" s="12"/>
      <c r="N948" s="12"/>
      <c r="O948" s="12"/>
      <c r="P948" s="12"/>
      <c r="Q948" s="12"/>
      <c r="R948" s="12"/>
      <c r="S948" s="12"/>
      <c r="T948" s="12"/>
      <c r="U948" s="12"/>
      <c r="V948" s="12"/>
      <c r="W948" s="12"/>
      <c r="X948" s="12"/>
      <c r="Y948" s="12"/>
      <c r="Z948" s="12"/>
      <c r="AA948" s="12"/>
      <c r="AB948" s="12"/>
      <c r="AC948" s="12"/>
      <c r="AD948" s="12"/>
      <c r="AE948" s="12"/>
      <c r="AF948" s="12"/>
      <c r="AG948" s="12"/>
      <c r="AH948" s="12"/>
      <c r="AI948" s="12"/>
      <c r="AJ948" s="12"/>
      <c r="AK948" s="12"/>
      <c r="AL948" s="12"/>
      <c r="AM948" s="12"/>
      <c r="AN948" s="12"/>
      <c r="AO948" s="12"/>
      <c r="AP948" s="12"/>
      <c r="AQ948" s="12"/>
      <c r="AR948" s="12"/>
      <c r="AS948" s="12"/>
      <c r="AT948" s="12"/>
      <c r="AU948" s="12"/>
      <c r="AV948" s="12"/>
      <c r="AW948" s="12"/>
      <c r="AX948" s="12"/>
      <c r="AY948" s="12"/>
      <c r="AZ948" s="12"/>
      <c r="BA948" s="12"/>
      <c r="BB948" s="12"/>
      <c r="BC948" s="12"/>
      <c r="BD948" s="12"/>
      <c r="BE948" s="12"/>
      <c r="BF948" s="12"/>
      <c r="BG948" s="12"/>
      <c r="BH948" s="12"/>
    </row>
    <row r="949" spans="1:60" ht="15.75" customHeight="1" x14ac:dyDescent="0.25">
      <c r="A949" s="48"/>
      <c r="B949" s="48"/>
      <c r="C949" s="48"/>
      <c r="D949" s="48"/>
      <c r="E949" s="12"/>
      <c r="F949" s="12"/>
      <c r="G949" s="12"/>
      <c r="H949" s="12"/>
      <c r="I949" s="12"/>
      <c r="J949" s="12"/>
      <c r="K949" s="12"/>
      <c r="L949" s="12"/>
      <c r="M949" s="12"/>
      <c r="N949" s="12"/>
      <c r="O949" s="12"/>
      <c r="P949" s="12"/>
      <c r="Q949" s="12"/>
      <c r="R949" s="12"/>
      <c r="S949" s="12"/>
      <c r="T949" s="12"/>
      <c r="U949" s="12"/>
      <c r="V949" s="12"/>
      <c r="W949" s="12"/>
      <c r="X949" s="12"/>
      <c r="Y949" s="12"/>
      <c r="Z949" s="12"/>
      <c r="AA949" s="12"/>
      <c r="AB949" s="12"/>
      <c r="AC949" s="12"/>
      <c r="AD949" s="12"/>
      <c r="AE949" s="12"/>
      <c r="AF949" s="12"/>
      <c r="AG949" s="12"/>
      <c r="AH949" s="12"/>
      <c r="AI949" s="12"/>
      <c r="AJ949" s="12"/>
      <c r="AK949" s="12"/>
      <c r="AL949" s="12"/>
      <c r="AM949" s="12"/>
      <c r="AN949" s="12"/>
      <c r="AO949" s="12"/>
      <c r="AP949" s="12"/>
      <c r="AQ949" s="12"/>
      <c r="AR949" s="12"/>
      <c r="AS949" s="12"/>
      <c r="AT949" s="12"/>
      <c r="AU949" s="12"/>
      <c r="AV949" s="12"/>
      <c r="AW949" s="12"/>
      <c r="AX949" s="12"/>
      <c r="AY949" s="12"/>
      <c r="AZ949" s="12"/>
      <c r="BA949" s="12"/>
      <c r="BB949" s="12"/>
      <c r="BC949" s="12"/>
      <c r="BD949" s="12"/>
      <c r="BE949" s="12"/>
      <c r="BF949" s="12"/>
      <c r="BG949" s="12"/>
      <c r="BH949" s="12"/>
    </row>
    <row r="950" spans="1:60" ht="15.75" customHeight="1" x14ac:dyDescent="0.25">
      <c r="A950" s="48"/>
      <c r="B950" s="48"/>
      <c r="C950" s="48"/>
      <c r="D950" s="48"/>
      <c r="E950" s="12"/>
      <c r="F950" s="12"/>
      <c r="G950" s="12"/>
      <c r="H950" s="12"/>
      <c r="I950" s="12"/>
      <c r="J950" s="12"/>
      <c r="K950" s="12"/>
      <c r="L950" s="12"/>
      <c r="M950" s="12"/>
      <c r="N950" s="12"/>
      <c r="O950" s="12"/>
      <c r="P950" s="12"/>
      <c r="Q950" s="12"/>
      <c r="R950" s="12"/>
      <c r="S950" s="12"/>
      <c r="T950" s="12"/>
      <c r="U950" s="12"/>
      <c r="V950" s="12"/>
      <c r="W950" s="12"/>
      <c r="X950" s="12"/>
      <c r="Y950" s="12"/>
      <c r="Z950" s="12"/>
      <c r="AA950" s="12"/>
      <c r="AB950" s="12"/>
      <c r="AC950" s="12"/>
      <c r="AD950" s="12"/>
      <c r="AE950" s="12"/>
      <c r="AF950" s="12"/>
      <c r="AG950" s="12"/>
      <c r="AH950" s="12"/>
      <c r="AI950" s="12"/>
      <c r="AJ950" s="12"/>
      <c r="AK950" s="12"/>
      <c r="AL950" s="12"/>
      <c r="AM950" s="12"/>
      <c r="AN950" s="12"/>
      <c r="AO950" s="12"/>
      <c r="AP950" s="12"/>
      <c r="AQ950" s="12"/>
      <c r="AR950" s="12"/>
      <c r="AS950" s="12"/>
      <c r="AT950" s="12"/>
      <c r="AU950" s="12"/>
      <c r="AV950" s="12"/>
      <c r="AW950" s="12"/>
      <c r="AX950" s="12"/>
      <c r="AY950" s="12"/>
      <c r="AZ950" s="12"/>
      <c r="BA950" s="12"/>
      <c r="BB950" s="12"/>
      <c r="BC950" s="12"/>
      <c r="BD950" s="12"/>
      <c r="BE950" s="12"/>
      <c r="BF950" s="12"/>
      <c r="BG950" s="12"/>
      <c r="BH950" s="12"/>
    </row>
    <row r="951" spans="1:60" ht="15.75" customHeight="1" x14ac:dyDescent="0.25">
      <c r="A951" s="48"/>
      <c r="B951" s="48"/>
      <c r="C951" s="48"/>
      <c r="D951" s="48"/>
      <c r="E951" s="12"/>
      <c r="F951" s="12"/>
      <c r="G951" s="12"/>
      <c r="H951" s="12"/>
      <c r="I951" s="12"/>
      <c r="J951" s="12"/>
      <c r="K951" s="12"/>
      <c r="L951" s="12"/>
      <c r="M951" s="12"/>
      <c r="N951" s="12"/>
      <c r="O951" s="12"/>
      <c r="P951" s="12"/>
      <c r="Q951" s="12"/>
      <c r="R951" s="12"/>
      <c r="S951" s="12"/>
      <c r="T951" s="12"/>
      <c r="U951" s="12"/>
      <c r="V951" s="12"/>
      <c r="W951" s="12"/>
      <c r="X951" s="12"/>
      <c r="Y951" s="12"/>
      <c r="Z951" s="12"/>
      <c r="AA951" s="12"/>
      <c r="AB951" s="12"/>
      <c r="AC951" s="12"/>
      <c r="AD951" s="12"/>
      <c r="AE951" s="12"/>
      <c r="AF951" s="12"/>
      <c r="AG951" s="12"/>
      <c r="AH951" s="12"/>
      <c r="AI951" s="12"/>
      <c r="AJ951" s="12"/>
      <c r="AK951" s="12"/>
      <c r="AL951" s="12"/>
      <c r="AM951" s="12"/>
      <c r="AN951" s="12"/>
      <c r="AO951" s="12"/>
      <c r="AP951" s="12"/>
      <c r="AQ951" s="12"/>
      <c r="AR951" s="12"/>
      <c r="AS951" s="12"/>
      <c r="AT951" s="12"/>
      <c r="AU951" s="12"/>
      <c r="AV951" s="12"/>
      <c r="AW951" s="12"/>
      <c r="AX951" s="12"/>
      <c r="AY951" s="12"/>
      <c r="AZ951" s="12"/>
      <c r="BA951" s="12"/>
      <c r="BB951" s="12"/>
      <c r="BC951" s="12"/>
      <c r="BD951" s="12"/>
      <c r="BE951" s="12"/>
      <c r="BF951" s="12"/>
      <c r="BG951" s="12"/>
      <c r="BH951" s="12"/>
    </row>
    <row r="952" spans="1:60" ht="15.75" customHeight="1" x14ac:dyDescent="0.25">
      <c r="A952" s="48"/>
      <c r="B952" s="48"/>
      <c r="C952" s="48"/>
      <c r="D952" s="48"/>
      <c r="E952" s="12"/>
      <c r="F952" s="12"/>
      <c r="G952" s="12"/>
      <c r="H952" s="12"/>
      <c r="I952" s="12"/>
      <c r="J952" s="12"/>
      <c r="K952" s="12"/>
      <c r="L952" s="12"/>
      <c r="M952" s="12"/>
      <c r="N952" s="12"/>
      <c r="O952" s="12"/>
      <c r="P952" s="12"/>
      <c r="Q952" s="12"/>
      <c r="R952" s="12"/>
      <c r="S952" s="12"/>
      <c r="T952" s="12"/>
      <c r="U952" s="12"/>
      <c r="V952" s="12"/>
      <c r="W952" s="12"/>
      <c r="X952" s="12"/>
      <c r="Y952" s="12"/>
      <c r="Z952" s="12"/>
      <c r="AA952" s="12"/>
      <c r="AB952" s="12"/>
      <c r="AC952" s="12"/>
      <c r="AD952" s="12"/>
      <c r="AE952" s="12"/>
      <c r="AF952" s="12"/>
      <c r="AG952" s="12"/>
      <c r="AH952" s="12"/>
      <c r="AI952" s="12"/>
      <c r="AJ952" s="12"/>
      <c r="AK952" s="12"/>
      <c r="AL952" s="12"/>
      <c r="AM952" s="12"/>
      <c r="AN952" s="12"/>
      <c r="AO952" s="12"/>
      <c r="AP952" s="12"/>
      <c r="AQ952" s="12"/>
      <c r="AR952" s="12"/>
      <c r="AS952" s="12"/>
      <c r="AT952" s="12"/>
      <c r="AU952" s="12"/>
      <c r="AV952" s="12"/>
      <c r="AW952" s="12"/>
      <c r="AX952" s="12"/>
      <c r="AY952" s="12"/>
      <c r="AZ952" s="12"/>
      <c r="BA952" s="12"/>
      <c r="BB952" s="12"/>
      <c r="BC952" s="12"/>
      <c r="BD952" s="12"/>
      <c r="BE952" s="12"/>
      <c r="BF952" s="12"/>
      <c r="BG952" s="12"/>
      <c r="BH952" s="12"/>
    </row>
    <row r="953" spans="1:60" ht="15.75" customHeight="1" x14ac:dyDescent="0.25">
      <c r="A953" s="48"/>
      <c r="B953" s="48"/>
      <c r="C953" s="48"/>
      <c r="D953" s="48"/>
      <c r="E953" s="12"/>
      <c r="F953" s="12"/>
      <c r="G953" s="12"/>
      <c r="H953" s="12"/>
      <c r="I953" s="12"/>
      <c r="J953" s="12"/>
      <c r="K953" s="12"/>
      <c r="L953" s="12"/>
      <c r="M953" s="12"/>
      <c r="N953" s="12"/>
      <c r="O953" s="12"/>
      <c r="P953" s="12"/>
      <c r="Q953" s="12"/>
      <c r="R953" s="12"/>
      <c r="S953" s="12"/>
      <c r="T953" s="12"/>
      <c r="U953" s="12"/>
      <c r="V953" s="12"/>
      <c r="W953" s="12"/>
      <c r="X953" s="12"/>
      <c r="Y953" s="12"/>
      <c r="Z953" s="12"/>
      <c r="AA953" s="12"/>
      <c r="AB953" s="12"/>
      <c r="AC953" s="12"/>
      <c r="AD953" s="12"/>
      <c r="AE953" s="12"/>
      <c r="AF953" s="12"/>
      <c r="AG953" s="12"/>
      <c r="AH953" s="12"/>
      <c r="AI953" s="12"/>
      <c r="AJ953" s="12"/>
      <c r="AK953" s="12"/>
      <c r="AL953" s="12"/>
      <c r="AM953" s="12"/>
      <c r="AN953" s="12"/>
      <c r="AO953" s="12"/>
      <c r="AP953" s="12"/>
      <c r="AQ953" s="12"/>
      <c r="AR953" s="12"/>
      <c r="AS953" s="12"/>
      <c r="AT953" s="12"/>
      <c r="AU953" s="12"/>
      <c r="AV953" s="12"/>
      <c r="AW953" s="12"/>
      <c r="AX953" s="12"/>
      <c r="AY953" s="12"/>
      <c r="AZ953" s="12"/>
      <c r="BA953" s="12"/>
      <c r="BB953" s="12"/>
      <c r="BC953" s="12"/>
      <c r="BD953" s="12"/>
      <c r="BE953" s="12"/>
      <c r="BF953" s="12"/>
      <c r="BG953" s="12"/>
      <c r="BH953" s="12"/>
    </row>
    <row r="954" spans="1:60" ht="15.75" customHeight="1" x14ac:dyDescent="0.25">
      <c r="A954" s="48"/>
      <c r="B954" s="48"/>
      <c r="C954" s="48"/>
      <c r="D954" s="48"/>
      <c r="E954" s="12"/>
      <c r="F954" s="12"/>
      <c r="G954" s="12"/>
      <c r="H954" s="12"/>
      <c r="I954" s="12"/>
      <c r="J954" s="12"/>
      <c r="K954" s="12"/>
      <c r="L954" s="12"/>
      <c r="M954" s="12"/>
      <c r="N954" s="12"/>
      <c r="O954" s="12"/>
      <c r="P954" s="12"/>
      <c r="Q954" s="12"/>
      <c r="R954" s="12"/>
      <c r="S954" s="12"/>
      <c r="T954" s="12"/>
      <c r="U954" s="12"/>
      <c r="V954" s="12"/>
      <c r="W954" s="12"/>
      <c r="X954" s="12"/>
      <c r="Y954" s="12"/>
      <c r="Z954" s="12"/>
      <c r="AA954" s="12"/>
      <c r="AB954" s="12"/>
      <c r="AC954" s="12"/>
      <c r="AD954" s="12"/>
      <c r="AE954" s="12"/>
      <c r="AF954" s="12"/>
      <c r="AG954" s="12"/>
      <c r="AH954" s="12"/>
      <c r="AI954" s="12"/>
      <c r="AJ954" s="12"/>
      <c r="AK954" s="12"/>
      <c r="AL954" s="12"/>
      <c r="AM954" s="12"/>
      <c r="AN954" s="12"/>
      <c r="AO954" s="12"/>
      <c r="AP954" s="12"/>
      <c r="AQ954" s="12"/>
      <c r="AR954" s="12"/>
      <c r="AS954" s="12"/>
      <c r="AT954" s="12"/>
      <c r="AU954" s="12"/>
      <c r="AV954" s="12"/>
      <c r="AW954" s="12"/>
      <c r="AX954" s="12"/>
      <c r="AY954" s="12"/>
      <c r="AZ954" s="12"/>
      <c r="BA954" s="12"/>
      <c r="BB954" s="12"/>
      <c r="BC954" s="12"/>
      <c r="BD954" s="12"/>
      <c r="BE954" s="12"/>
      <c r="BF954" s="12"/>
      <c r="BG954" s="12"/>
      <c r="BH954" s="12"/>
    </row>
    <row r="955" spans="1:60" ht="15.75" customHeight="1" x14ac:dyDescent="0.25">
      <c r="A955" s="48"/>
      <c r="B955" s="48"/>
      <c r="C955" s="48"/>
      <c r="D955" s="48"/>
      <c r="E955" s="12"/>
      <c r="F955" s="12"/>
      <c r="G955" s="12"/>
      <c r="H955" s="12"/>
      <c r="I955" s="12"/>
      <c r="J955" s="12"/>
      <c r="K955" s="12"/>
      <c r="L955" s="12"/>
      <c r="M955" s="12"/>
      <c r="N955" s="12"/>
      <c r="O955" s="12"/>
      <c r="P955" s="12"/>
      <c r="Q955" s="12"/>
      <c r="R955" s="12"/>
      <c r="S955" s="12"/>
      <c r="T955" s="12"/>
      <c r="U955" s="12"/>
      <c r="V955" s="12"/>
      <c r="W955" s="12"/>
      <c r="X955" s="12"/>
      <c r="Y955" s="12"/>
      <c r="Z955" s="12"/>
      <c r="AA955" s="12"/>
      <c r="AB955" s="12"/>
      <c r="AC955" s="12"/>
      <c r="AD955" s="12"/>
      <c r="AE955" s="12"/>
      <c r="AF955" s="12"/>
      <c r="AG955" s="12"/>
      <c r="AH955" s="12"/>
      <c r="AI955" s="12"/>
      <c r="AJ955" s="12"/>
      <c r="AK955" s="12"/>
      <c r="AL955" s="12"/>
      <c r="AM955" s="12"/>
      <c r="AN955" s="12"/>
      <c r="AO955" s="12"/>
      <c r="AP955" s="12"/>
      <c r="AQ955" s="12"/>
      <c r="AR955" s="12"/>
      <c r="AS955" s="12"/>
      <c r="AT955" s="12"/>
      <c r="AU955" s="12"/>
      <c r="AV955" s="12"/>
      <c r="AW955" s="12"/>
      <c r="AX955" s="12"/>
      <c r="AY955" s="12"/>
      <c r="AZ955" s="12"/>
      <c r="BA955" s="12"/>
      <c r="BB955" s="12"/>
      <c r="BC955" s="12"/>
      <c r="BD955" s="12"/>
      <c r="BE955" s="12"/>
      <c r="BF955" s="12"/>
      <c r="BG955" s="12"/>
      <c r="BH955" s="12"/>
    </row>
    <row r="956" spans="1:60" ht="15.75" customHeight="1" x14ac:dyDescent="0.25">
      <c r="A956" s="48"/>
      <c r="B956" s="48"/>
      <c r="C956" s="48"/>
      <c r="D956" s="48"/>
      <c r="E956" s="12"/>
      <c r="F956" s="12"/>
      <c r="G956" s="12"/>
      <c r="H956" s="12"/>
      <c r="I956" s="12"/>
      <c r="J956" s="12"/>
      <c r="K956" s="12"/>
      <c r="L956" s="12"/>
      <c r="M956" s="12"/>
      <c r="N956" s="12"/>
      <c r="O956" s="12"/>
      <c r="P956" s="12"/>
      <c r="Q956" s="12"/>
      <c r="R956" s="12"/>
      <c r="S956" s="12"/>
      <c r="T956" s="12"/>
      <c r="U956" s="12"/>
      <c r="V956" s="12"/>
      <c r="W956" s="12"/>
      <c r="X956" s="12"/>
      <c r="Y956" s="12"/>
      <c r="Z956" s="12"/>
      <c r="AA956" s="12"/>
      <c r="AB956" s="12"/>
      <c r="AC956" s="12"/>
      <c r="AD956" s="12"/>
      <c r="AE956" s="12"/>
      <c r="AF956" s="12"/>
      <c r="AG956" s="12"/>
      <c r="AH956" s="12"/>
      <c r="AI956" s="12"/>
      <c r="AJ956" s="12"/>
      <c r="AK956" s="12"/>
      <c r="AL956" s="12"/>
      <c r="AM956" s="12"/>
      <c r="AN956" s="12"/>
      <c r="AO956" s="12"/>
      <c r="AP956" s="12"/>
      <c r="AQ956" s="12"/>
      <c r="AR956" s="12"/>
      <c r="AS956" s="12"/>
      <c r="AT956" s="12"/>
      <c r="AU956" s="12"/>
      <c r="AV956" s="12"/>
      <c r="AW956" s="12"/>
      <c r="AX956" s="12"/>
      <c r="AY956" s="12"/>
      <c r="AZ956" s="12"/>
      <c r="BA956" s="12"/>
      <c r="BB956" s="12"/>
      <c r="BC956" s="12"/>
      <c r="BD956" s="12"/>
      <c r="BE956" s="12"/>
      <c r="BF956" s="12"/>
      <c r="BG956" s="12"/>
      <c r="BH956" s="12"/>
    </row>
    <row r="957" spans="1:60" ht="15.75" customHeight="1" x14ac:dyDescent="0.25">
      <c r="A957" s="48"/>
      <c r="B957" s="48"/>
      <c r="C957" s="48"/>
      <c r="D957" s="48"/>
      <c r="E957" s="12"/>
      <c r="F957" s="12"/>
      <c r="G957" s="12"/>
      <c r="H957" s="12"/>
      <c r="I957" s="12"/>
      <c r="J957" s="12"/>
      <c r="K957" s="12"/>
      <c r="L957" s="12"/>
      <c r="M957" s="12"/>
      <c r="N957" s="12"/>
      <c r="O957" s="12"/>
      <c r="P957" s="12"/>
      <c r="Q957" s="12"/>
      <c r="R957" s="12"/>
      <c r="S957" s="12"/>
      <c r="T957" s="12"/>
      <c r="U957" s="12"/>
      <c r="V957" s="12"/>
      <c r="W957" s="12"/>
      <c r="X957" s="12"/>
      <c r="Y957" s="12"/>
      <c r="Z957" s="12"/>
      <c r="AA957" s="12"/>
      <c r="AB957" s="12"/>
      <c r="AC957" s="12"/>
      <c r="AD957" s="12"/>
      <c r="AE957" s="12"/>
      <c r="AF957" s="12"/>
      <c r="AG957" s="12"/>
      <c r="AH957" s="12"/>
      <c r="AI957" s="12"/>
      <c r="AJ957" s="12"/>
      <c r="AK957" s="12"/>
      <c r="AL957" s="12"/>
      <c r="AM957" s="12"/>
      <c r="AN957" s="12"/>
      <c r="AO957" s="12"/>
      <c r="AP957" s="12"/>
      <c r="AQ957" s="12"/>
      <c r="AR957" s="12"/>
      <c r="AS957" s="12"/>
      <c r="AT957" s="12"/>
      <c r="AU957" s="12"/>
      <c r="AV957" s="12"/>
      <c r="AW957" s="12"/>
      <c r="AX957" s="12"/>
      <c r="AY957" s="12"/>
      <c r="AZ957" s="12"/>
      <c r="BA957" s="12"/>
      <c r="BB957" s="12"/>
      <c r="BC957" s="12"/>
      <c r="BD957" s="12"/>
      <c r="BE957" s="12"/>
      <c r="BF957" s="12"/>
      <c r="BG957" s="12"/>
      <c r="BH957" s="12"/>
    </row>
    <row r="958" spans="1:60" ht="15.75" customHeight="1" x14ac:dyDescent="0.25">
      <c r="A958" s="48"/>
      <c r="B958" s="48"/>
      <c r="C958" s="48"/>
      <c r="D958" s="48"/>
      <c r="E958" s="12"/>
      <c r="F958" s="12"/>
      <c r="G958" s="12"/>
      <c r="H958" s="12"/>
      <c r="I958" s="12"/>
      <c r="J958" s="12"/>
      <c r="K958" s="12"/>
      <c r="L958" s="12"/>
      <c r="M958" s="12"/>
      <c r="N958" s="12"/>
      <c r="O958" s="12"/>
      <c r="P958" s="12"/>
      <c r="Q958" s="12"/>
      <c r="R958" s="12"/>
      <c r="S958" s="12"/>
      <c r="T958" s="12"/>
      <c r="U958" s="12"/>
      <c r="V958" s="12"/>
      <c r="W958" s="12"/>
      <c r="X958" s="12"/>
      <c r="Y958" s="12"/>
      <c r="Z958" s="12"/>
      <c r="AA958" s="12"/>
      <c r="AB958" s="12"/>
      <c r="AC958" s="12"/>
      <c r="AD958" s="12"/>
      <c r="AE958" s="12"/>
      <c r="AF958" s="12"/>
      <c r="AG958" s="12"/>
      <c r="AH958" s="12"/>
      <c r="AI958" s="12"/>
      <c r="AJ958" s="12"/>
      <c r="AK958" s="12"/>
      <c r="AL958" s="12"/>
      <c r="AM958" s="12"/>
      <c r="AN958" s="12"/>
      <c r="AO958" s="12"/>
      <c r="AP958" s="12"/>
      <c r="AQ958" s="12"/>
      <c r="AR958" s="12"/>
      <c r="AS958" s="12"/>
      <c r="AT958" s="12"/>
      <c r="AU958" s="12"/>
      <c r="AV958" s="12"/>
      <c r="AW958" s="12"/>
      <c r="AX958" s="12"/>
      <c r="AY958" s="12"/>
      <c r="AZ958" s="12"/>
      <c r="BA958" s="12"/>
      <c r="BB958" s="12"/>
      <c r="BC958" s="12"/>
      <c r="BD958" s="12"/>
      <c r="BE958" s="12"/>
      <c r="BF958" s="12"/>
      <c r="BG958" s="12"/>
      <c r="BH958" s="12"/>
    </row>
    <row r="959" spans="1:60" ht="15.75" customHeight="1" x14ac:dyDescent="0.25">
      <c r="A959" s="48"/>
      <c r="B959" s="48"/>
      <c r="C959" s="48"/>
      <c r="D959" s="48"/>
      <c r="E959" s="12"/>
      <c r="F959" s="12"/>
      <c r="G959" s="12"/>
      <c r="H959" s="12"/>
      <c r="I959" s="12"/>
      <c r="J959" s="12"/>
      <c r="K959" s="12"/>
      <c r="L959" s="12"/>
      <c r="M959" s="12"/>
      <c r="N959" s="12"/>
      <c r="O959" s="12"/>
      <c r="P959" s="12"/>
      <c r="Q959" s="12"/>
      <c r="R959" s="12"/>
      <c r="S959" s="12"/>
      <c r="T959" s="12"/>
      <c r="U959" s="12"/>
      <c r="V959" s="12"/>
      <c r="W959" s="12"/>
      <c r="X959" s="12"/>
      <c r="Y959" s="12"/>
      <c r="Z959" s="12"/>
      <c r="AA959" s="12"/>
      <c r="AB959" s="12"/>
      <c r="AC959" s="12"/>
      <c r="AD959" s="12"/>
      <c r="AE959" s="12"/>
      <c r="AF959" s="12"/>
      <c r="AG959" s="12"/>
      <c r="AH959" s="12"/>
      <c r="AI959" s="12"/>
      <c r="AJ959" s="12"/>
      <c r="AK959" s="12"/>
      <c r="AL959" s="12"/>
      <c r="AM959" s="12"/>
      <c r="AN959" s="12"/>
      <c r="AO959" s="12"/>
      <c r="AP959" s="12"/>
      <c r="AQ959" s="12"/>
      <c r="AR959" s="12"/>
      <c r="AS959" s="12"/>
      <c r="AT959" s="12"/>
      <c r="AU959" s="12"/>
      <c r="AV959" s="12"/>
      <c r="AW959" s="12"/>
      <c r="AX959" s="12"/>
      <c r="AY959" s="12"/>
      <c r="AZ959" s="12"/>
      <c r="BA959" s="12"/>
      <c r="BB959" s="12"/>
      <c r="BC959" s="12"/>
      <c r="BD959" s="12"/>
      <c r="BE959" s="12"/>
      <c r="BF959" s="12"/>
      <c r="BG959" s="12"/>
      <c r="BH959" s="12"/>
    </row>
    <row r="960" spans="1:60" ht="15.75" customHeight="1" x14ac:dyDescent="0.25">
      <c r="A960" s="48"/>
      <c r="B960" s="48"/>
      <c r="C960" s="48"/>
      <c r="D960" s="48"/>
      <c r="E960" s="12"/>
      <c r="F960" s="12"/>
      <c r="G960" s="12"/>
      <c r="H960" s="12"/>
      <c r="I960" s="12"/>
      <c r="J960" s="12"/>
      <c r="K960" s="12"/>
      <c r="L960" s="12"/>
      <c r="M960" s="12"/>
      <c r="N960" s="12"/>
      <c r="O960" s="12"/>
      <c r="P960" s="12"/>
      <c r="Q960" s="12"/>
      <c r="R960" s="12"/>
      <c r="S960" s="12"/>
      <c r="T960" s="12"/>
      <c r="U960" s="12"/>
      <c r="V960" s="12"/>
      <c r="W960" s="12"/>
      <c r="X960" s="12"/>
      <c r="Y960" s="12"/>
      <c r="Z960" s="12"/>
      <c r="AA960" s="12"/>
      <c r="AB960" s="12"/>
      <c r="AC960" s="12"/>
      <c r="AD960" s="12"/>
      <c r="AE960" s="12"/>
      <c r="AF960" s="12"/>
      <c r="AG960" s="12"/>
      <c r="AH960" s="12"/>
      <c r="AI960" s="12"/>
      <c r="AJ960" s="12"/>
      <c r="AK960" s="12"/>
      <c r="AL960" s="12"/>
      <c r="AM960" s="12"/>
      <c r="AN960" s="12"/>
      <c r="AO960" s="12"/>
      <c r="AP960" s="12"/>
      <c r="AQ960" s="12"/>
      <c r="AR960" s="12"/>
      <c r="AS960" s="12"/>
      <c r="AT960" s="12"/>
      <c r="AU960" s="12"/>
      <c r="AV960" s="12"/>
      <c r="AW960" s="12"/>
      <c r="AX960" s="12"/>
      <c r="AY960" s="12"/>
      <c r="AZ960" s="12"/>
      <c r="BA960" s="12"/>
      <c r="BB960" s="12"/>
      <c r="BC960" s="12"/>
      <c r="BD960" s="12"/>
      <c r="BE960" s="12"/>
      <c r="BF960" s="12"/>
      <c r="BG960" s="12"/>
      <c r="BH960" s="12"/>
    </row>
    <row r="961" spans="1:60" ht="15.75" customHeight="1" x14ac:dyDescent="0.25">
      <c r="A961" s="48"/>
      <c r="B961" s="48"/>
      <c r="C961" s="48"/>
      <c r="D961" s="48"/>
      <c r="E961" s="12"/>
      <c r="F961" s="12"/>
      <c r="G961" s="12"/>
      <c r="H961" s="12"/>
      <c r="I961" s="12"/>
      <c r="J961" s="12"/>
      <c r="K961" s="12"/>
      <c r="L961" s="12"/>
      <c r="M961" s="12"/>
      <c r="N961" s="12"/>
      <c r="O961" s="12"/>
      <c r="P961" s="12"/>
      <c r="Q961" s="12"/>
      <c r="R961" s="12"/>
      <c r="S961" s="12"/>
      <c r="T961" s="12"/>
      <c r="U961" s="12"/>
      <c r="V961" s="12"/>
      <c r="W961" s="12"/>
      <c r="X961" s="12"/>
      <c r="Y961" s="12"/>
      <c r="Z961" s="12"/>
      <c r="AA961" s="12"/>
      <c r="AB961" s="12"/>
      <c r="AC961" s="12"/>
      <c r="AD961" s="12"/>
      <c r="AE961" s="12"/>
      <c r="AF961" s="12"/>
      <c r="AG961" s="12"/>
      <c r="AH961" s="12"/>
      <c r="AI961" s="12"/>
      <c r="AJ961" s="12"/>
      <c r="AK961" s="12"/>
      <c r="AL961" s="12"/>
      <c r="AM961" s="12"/>
      <c r="AN961" s="12"/>
      <c r="AO961" s="12"/>
      <c r="AP961" s="12"/>
      <c r="AQ961" s="12"/>
      <c r="AR961" s="12"/>
      <c r="AS961" s="12"/>
      <c r="AT961" s="12"/>
      <c r="AU961" s="12"/>
      <c r="AV961" s="12"/>
      <c r="AW961" s="12"/>
      <c r="AX961" s="12"/>
      <c r="AY961" s="12"/>
      <c r="AZ961" s="12"/>
      <c r="BA961" s="12"/>
      <c r="BB961" s="12"/>
      <c r="BC961" s="12"/>
      <c r="BD961" s="12"/>
      <c r="BE961" s="12"/>
      <c r="BF961" s="12"/>
      <c r="BG961" s="12"/>
      <c r="BH961" s="12"/>
    </row>
    <row r="962" spans="1:60" ht="15.75" customHeight="1" x14ac:dyDescent="0.25">
      <c r="A962" s="48"/>
      <c r="B962" s="48"/>
      <c r="C962" s="48"/>
      <c r="D962" s="48"/>
      <c r="E962" s="12"/>
      <c r="F962" s="12"/>
      <c r="G962" s="12"/>
      <c r="H962" s="12"/>
      <c r="I962" s="12"/>
      <c r="J962" s="12"/>
      <c r="K962" s="12"/>
      <c r="L962" s="12"/>
      <c r="M962" s="12"/>
      <c r="N962" s="12"/>
      <c r="O962" s="12"/>
      <c r="P962" s="12"/>
      <c r="Q962" s="12"/>
      <c r="R962" s="12"/>
      <c r="S962" s="12"/>
      <c r="T962" s="12"/>
      <c r="U962" s="12"/>
      <c r="V962" s="12"/>
      <c r="W962" s="12"/>
      <c r="X962" s="12"/>
      <c r="Y962" s="12"/>
      <c r="Z962" s="12"/>
      <c r="AA962" s="12"/>
      <c r="AB962" s="12"/>
      <c r="AC962" s="12"/>
      <c r="AD962" s="12"/>
      <c r="AE962" s="12"/>
      <c r="AF962" s="12"/>
      <c r="AG962" s="12"/>
      <c r="AH962" s="12"/>
      <c r="AI962" s="12"/>
      <c r="AJ962" s="12"/>
      <c r="AK962" s="12"/>
      <c r="AL962" s="12"/>
      <c r="AM962" s="12"/>
      <c r="AN962" s="12"/>
      <c r="AO962" s="12"/>
      <c r="AP962" s="12"/>
      <c r="AQ962" s="12"/>
      <c r="AR962" s="12"/>
      <c r="AS962" s="12"/>
      <c r="AT962" s="12"/>
      <c r="AU962" s="12"/>
      <c r="AV962" s="12"/>
      <c r="AW962" s="12"/>
      <c r="AX962" s="12"/>
      <c r="AY962" s="12"/>
      <c r="AZ962" s="12"/>
      <c r="BA962" s="12"/>
      <c r="BB962" s="12"/>
      <c r="BC962" s="12"/>
      <c r="BD962" s="12"/>
      <c r="BE962" s="12"/>
      <c r="BF962" s="12"/>
      <c r="BG962" s="12"/>
      <c r="BH962" s="12"/>
    </row>
    <row r="963" spans="1:60" ht="15.75" customHeight="1" x14ac:dyDescent="0.25">
      <c r="A963" s="48"/>
      <c r="B963" s="48"/>
      <c r="C963" s="48"/>
      <c r="D963" s="48"/>
      <c r="E963" s="12"/>
      <c r="F963" s="12"/>
      <c r="G963" s="12"/>
      <c r="H963" s="12"/>
      <c r="I963" s="12"/>
      <c r="J963" s="12"/>
      <c r="K963" s="12"/>
      <c r="L963" s="12"/>
      <c r="M963" s="12"/>
      <c r="N963" s="12"/>
      <c r="O963" s="12"/>
      <c r="P963" s="12"/>
      <c r="Q963" s="12"/>
      <c r="R963" s="12"/>
      <c r="S963" s="12"/>
      <c r="T963" s="12"/>
      <c r="U963" s="12"/>
      <c r="V963" s="12"/>
      <c r="W963" s="12"/>
      <c r="X963" s="12"/>
      <c r="Y963" s="12"/>
      <c r="Z963" s="12"/>
      <c r="AA963" s="12"/>
      <c r="AB963" s="12"/>
      <c r="AC963" s="12"/>
      <c r="AD963" s="12"/>
      <c r="AE963" s="12"/>
      <c r="AF963" s="12"/>
      <c r="AG963" s="12"/>
      <c r="AH963" s="12"/>
      <c r="AI963" s="12"/>
      <c r="AJ963" s="12"/>
      <c r="AK963" s="12"/>
      <c r="AL963" s="12"/>
      <c r="AM963" s="12"/>
      <c r="AN963" s="12"/>
      <c r="AO963" s="12"/>
      <c r="AP963" s="12"/>
      <c r="AQ963" s="12"/>
      <c r="AR963" s="12"/>
      <c r="AS963" s="12"/>
      <c r="AT963" s="12"/>
      <c r="AU963" s="12"/>
      <c r="AV963" s="12"/>
      <c r="AW963" s="12"/>
      <c r="AX963" s="12"/>
      <c r="AY963" s="12"/>
      <c r="AZ963" s="12"/>
      <c r="BA963" s="12"/>
      <c r="BB963" s="12"/>
      <c r="BC963" s="12"/>
      <c r="BD963" s="12"/>
      <c r="BE963" s="12"/>
      <c r="BF963" s="12"/>
      <c r="BG963" s="12"/>
      <c r="BH963" s="12"/>
    </row>
    <row r="964" spans="1:60" ht="15.75" customHeight="1" x14ac:dyDescent="0.25">
      <c r="A964" s="48"/>
      <c r="B964" s="48"/>
      <c r="C964" s="48"/>
      <c r="D964" s="48"/>
      <c r="E964" s="12"/>
      <c r="F964" s="12"/>
      <c r="G964" s="12"/>
      <c r="H964" s="12"/>
      <c r="I964" s="12"/>
      <c r="J964" s="12"/>
      <c r="K964" s="12"/>
      <c r="L964" s="12"/>
      <c r="M964" s="12"/>
      <c r="N964" s="12"/>
      <c r="O964" s="12"/>
      <c r="P964" s="12"/>
      <c r="Q964" s="12"/>
      <c r="R964" s="12"/>
      <c r="S964" s="12"/>
      <c r="T964" s="12"/>
      <c r="U964" s="12"/>
      <c r="V964" s="12"/>
      <c r="W964" s="12"/>
      <c r="X964" s="12"/>
      <c r="Y964" s="12"/>
      <c r="Z964" s="12"/>
      <c r="AA964" s="12"/>
      <c r="AB964" s="12"/>
      <c r="AC964" s="12"/>
      <c r="AD964" s="12"/>
      <c r="AE964" s="12"/>
      <c r="AF964" s="12"/>
      <c r="AG964" s="12"/>
      <c r="AH964" s="12"/>
      <c r="AI964" s="12"/>
      <c r="AJ964" s="12"/>
      <c r="AK964" s="12"/>
      <c r="AL964" s="12"/>
      <c r="AM964" s="12"/>
      <c r="AN964" s="12"/>
      <c r="AO964" s="12"/>
      <c r="AP964" s="12"/>
      <c r="AQ964" s="12"/>
      <c r="AR964" s="12"/>
      <c r="AS964" s="12"/>
      <c r="AT964" s="12"/>
      <c r="AU964" s="12"/>
      <c r="AV964" s="12"/>
      <c r="AW964" s="12"/>
      <c r="AX964" s="12"/>
      <c r="AY964" s="12"/>
      <c r="AZ964" s="12"/>
      <c r="BA964" s="12"/>
      <c r="BB964" s="12"/>
      <c r="BC964" s="12"/>
      <c r="BD964" s="12"/>
      <c r="BE964" s="12"/>
      <c r="BF964" s="12"/>
      <c r="BG964" s="12"/>
      <c r="BH964" s="12"/>
    </row>
    <row r="965" spans="1:60" ht="15.75" customHeight="1" x14ac:dyDescent="0.25">
      <c r="A965" s="48"/>
      <c r="B965" s="48"/>
      <c r="C965" s="48"/>
      <c r="D965" s="48"/>
      <c r="E965" s="12"/>
      <c r="F965" s="12"/>
      <c r="G965" s="12"/>
      <c r="H965" s="12"/>
      <c r="I965" s="12"/>
      <c r="J965" s="12"/>
      <c r="K965" s="12"/>
      <c r="L965" s="12"/>
      <c r="M965" s="12"/>
      <c r="N965" s="12"/>
      <c r="O965" s="12"/>
      <c r="P965" s="12"/>
      <c r="Q965" s="12"/>
      <c r="R965" s="12"/>
      <c r="S965" s="12"/>
      <c r="T965" s="12"/>
      <c r="U965" s="12"/>
      <c r="V965" s="12"/>
      <c r="W965" s="12"/>
      <c r="X965" s="12"/>
      <c r="Y965" s="12"/>
      <c r="Z965" s="12"/>
      <c r="AA965" s="12"/>
      <c r="AB965" s="12"/>
      <c r="AC965" s="12"/>
      <c r="AD965" s="12"/>
      <c r="AE965" s="12"/>
      <c r="AF965" s="12"/>
      <c r="AG965" s="12"/>
      <c r="AH965" s="12"/>
      <c r="AI965" s="12"/>
      <c r="AJ965" s="12"/>
      <c r="AK965" s="12"/>
      <c r="AL965" s="12"/>
      <c r="AM965" s="12"/>
      <c r="AN965" s="12"/>
      <c r="AO965" s="12"/>
      <c r="AP965" s="12"/>
      <c r="AQ965" s="12"/>
      <c r="AR965" s="12"/>
      <c r="AS965" s="12"/>
      <c r="AT965" s="12"/>
      <c r="AU965" s="12"/>
      <c r="AV965" s="12"/>
      <c r="AW965" s="12"/>
      <c r="AX965" s="12"/>
      <c r="AY965" s="12"/>
      <c r="AZ965" s="12"/>
      <c r="BA965" s="12"/>
      <c r="BB965" s="12"/>
      <c r="BC965" s="12"/>
      <c r="BD965" s="12"/>
      <c r="BE965" s="12"/>
      <c r="BF965" s="12"/>
      <c r="BG965" s="12"/>
      <c r="BH965" s="12"/>
    </row>
    <row r="966" spans="1:60" ht="15.75" customHeight="1" x14ac:dyDescent="0.25">
      <c r="A966" s="48"/>
      <c r="B966" s="48"/>
      <c r="C966" s="48"/>
      <c r="D966" s="48"/>
      <c r="E966" s="12"/>
      <c r="F966" s="12"/>
      <c r="G966" s="12"/>
      <c r="H966" s="12"/>
      <c r="I966" s="12"/>
      <c r="J966" s="12"/>
      <c r="K966" s="12"/>
      <c r="L966" s="12"/>
      <c r="M966" s="12"/>
      <c r="N966" s="12"/>
      <c r="O966" s="12"/>
      <c r="P966" s="12"/>
      <c r="Q966" s="12"/>
      <c r="R966" s="12"/>
      <c r="S966" s="12"/>
      <c r="T966" s="12"/>
      <c r="U966" s="12"/>
      <c r="V966" s="12"/>
      <c r="W966" s="12"/>
      <c r="X966" s="12"/>
      <c r="Y966" s="12"/>
      <c r="Z966" s="12"/>
      <c r="AA966" s="12"/>
      <c r="AB966" s="12"/>
      <c r="AC966" s="12"/>
      <c r="AD966" s="12"/>
      <c r="AE966" s="12"/>
      <c r="AF966" s="12"/>
      <c r="AG966" s="12"/>
      <c r="AH966" s="12"/>
      <c r="AI966" s="12"/>
      <c r="AJ966" s="12"/>
      <c r="AK966" s="12"/>
      <c r="AL966" s="12"/>
      <c r="AM966" s="12"/>
      <c r="AN966" s="12"/>
      <c r="AO966" s="12"/>
      <c r="AP966" s="12"/>
      <c r="AQ966" s="12"/>
      <c r="AR966" s="12"/>
      <c r="AS966" s="12"/>
      <c r="AT966" s="12"/>
      <c r="AU966" s="12"/>
      <c r="AV966" s="12"/>
      <c r="AW966" s="12"/>
      <c r="AX966" s="12"/>
      <c r="AY966" s="12"/>
      <c r="AZ966" s="12"/>
      <c r="BA966" s="12"/>
      <c r="BB966" s="12"/>
      <c r="BC966" s="12"/>
      <c r="BD966" s="12"/>
      <c r="BE966" s="12"/>
      <c r="BF966" s="12"/>
      <c r="BG966" s="12"/>
      <c r="BH966" s="12"/>
    </row>
    <row r="967" spans="1:60" ht="15.75" customHeight="1" x14ac:dyDescent="0.25">
      <c r="A967" s="48"/>
      <c r="B967" s="48"/>
      <c r="C967" s="48"/>
      <c r="D967" s="48"/>
      <c r="E967" s="12"/>
      <c r="F967" s="12"/>
      <c r="G967" s="12"/>
      <c r="H967" s="12"/>
      <c r="I967" s="12"/>
      <c r="J967" s="12"/>
      <c r="K967" s="12"/>
      <c r="L967" s="12"/>
      <c r="M967" s="12"/>
      <c r="N967" s="12"/>
      <c r="O967" s="12"/>
      <c r="P967" s="12"/>
      <c r="Q967" s="12"/>
      <c r="R967" s="12"/>
      <c r="S967" s="12"/>
      <c r="T967" s="12"/>
      <c r="U967" s="12"/>
      <c r="V967" s="12"/>
      <c r="W967" s="12"/>
      <c r="X967" s="12"/>
      <c r="Y967" s="12"/>
      <c r="Z967" s="12"/>
      <c r="AA967" s="12"/>
      <c r="AB967" s="12"/>
      <c r="AC967" s="12"/>
      <c r="AD967" s="12"/>
      <c r="AE967" s="12"/>
      <c r="AF967" s="12"/>
      <c r="AG967" s="12"/>
      <c r="AH967" s="12"/>
      <c r="AI967" s="12"/>
      <c r="AJ967" s="12"/>
      <c r="AK967" s="12"/>
      <c r="AL967" s="12"/>
      <c r="AM967" s="12"/>
      <c r="AN967" s="12"/>
      <c r="AO967" s="12"/>
      <c r="AP967" s="12"/>
      <c r="AQ967" s="12"/>
      <c r="AR967" s="12"/>
      <c r="AS967" s="12"/>
      <c r="AT967" s="12"/>
      <c r="AU967" s="12"/>
      <c r="AV967" s="12"/>
      <c r="AW967" s="12"/>
      <c r="AX967" s="12"/>
      <c r="AY967" s="12"/>
      <c r="AZ967" s="12"/>
      <c r="BA967" s="12"/>
      <c r="BB967" s="12"/>
      <c r="BC967" s="12"/>
      <c r="BD967" s="12"/>
      <c r="BE967" s="12"/>
      <c r="BF967" s="12"/>
      <c r="BG967" s="12"/>
      <c r="BH967" s="12"/>
    </row>
    <row r="968" spans="1:60" ht="15.75" customHeight="1" x14ac:dyDescent="0.25">
      <c r="A968" s="48"/>
      <c r="B968" s="48"/>
      <c r="C968" s="48"/>
      <c r="D968" s="48"/>
      <c r="E968" s="12"/>
      <c r="F968" s="12"/>
      <c r="G968" s="12"/>
      <c r="H968" s="12"/>
      <c r="I968" s="12"/>
      <c r="J968" s="12"/>
      <c r="K968" s="12"/>
      <c r="L968" s="12"/>
      <c r="M968" s="12"/>
      <c r="N968" s="12"/>
      <c r="O968" s="12"/>
      <c r="P968" s="12"/>
      <c r="Q968" s="12"/>
      <c r="R968" s="12"/>
      <c r="S968" s="12"/>
      <c r="T968" s="12"/>
      <c r="U968" s="12"/>
      <c r="V968" s="12"/>
      <c r="W968" s="12"/>
      <c r="X968" s="12"/>
      <c r="Y968" s="12"/>
      <c r="Z968" s="12"/>
      <c r="AA968" s="12"/>
      <c r="AB968" s="12"/>
      <c r="AC968" s="12"/>
      <c r="AD968" s="12"/>
      <c r="AE968" s="12"/>
      <c r="AF968" s="12"/>
      <c r="AG968" s="12"/>
      <c r="AH968" s="12"/>
      <c r="AI968" s="12"/>
      <c r="AJ968" s="12"/>
      <c r="AK968" s="12"/>
      <c r="AL968" s="12"/>
      <c r="AM968" s="12"/>
      <c r="AN968" s="12"/>
      <c r="AO968" s="12"/>
      <c r="AP968" s="12"/>
      <c r="AQ968" s="12"/>
      <c r="AR968" s="12"/>
      <c r="AS968" s="12"/>
      <c r="AT968" s="12"/>
      <c r="AU968" s="12"/>
      <c r="AV968" s="12"/>
      <c r="AW968" s="12"/>
      <c r="AX968" s="12"/>
      <c r="AY968" s="12"/>
      <c r="AZ968" s="12"/>
      <c r="BA968" s="12"/>
      <c r="BB968" s="12"/>
      <c r="BC968" s="12"/>
      <c r="BD968" s="12"/>
      <c r="BE968" s="12"/>
      <c r="BF968" s="12"/>
      <c r="BG968" s="12"/>
      <c r="BH968" s="12"/>
    </row>
    <row r="969" spans="1:60" ht="15.75" customHeight="1" x14ac:dyDescent="0.25">
      <c r="A969" s="48"/>
      <c r="B969" s="48"/>
      <c r="C969" s="48"/>
      <c r="D969" s="48"/>
      <c r="E969" s="12"/>
      <c r="F969" s="12"/>
      <c r="G969" s="12"/>
      <c r="H969" s="12"/>
      <c r="I969" s="12"/>
      <c r="J969" s="12"/>
      <c r="K969" s="12"/>
      <c r="L969" s="12"/>
      <c r="M969" s="12"/>
      <c r="N969" s="12"/>
      <c r="O969" s="12"/>
      <c r="P969" s="12"/>
      <c r="Q969" s="12"/>
      <c r="R969" s="12"/>
      <c r="S969" s="12"/>
      <c r="T969" s="12"/>
      <c r="U969" s="12"/>
      <c r="V969" s="12"/>
      <c r="W969" s="12"/>
      <c r="X969" s="12"/>
      <c r="Y969" s="12"/>
      <c r="Z969" s="12"/>
      <c r="AA969" s="12"/>
      <c r="AB969" s="12"/>
      <c r="AC969" s="12"/>
      <c r="AD969" s="12"/>
      <c r="AE969" s="12"/>
      <c r="AF969" s="12"/>
      <c r="AG969" s="12"/>
      <c r="AH969" s="12"/>
      <c r="AI969" s="12"/>
      <c r="AJ969" s="12"/>
      <c r="AK969" s="12"/>
      <c r="AL969" s="12"/>
      <c r="AM969" s="12"/>
      <c r="AN969" s="12"/>
      <c r="AO969" s="12"/>
      <c r="AP969" s="12"/>
      <c r="AQ969" s="12"/>
      <c r="AR969" s="12"/>
      <c r="AS969" s="12"/>
      <c r="AT969" s="12"/>
      <c r="AU969" s="12"/>
      <c r="AV969" s="12"/>
      <c r="AW969" s="12"/>
      <c r="AX969" s="12"/>
      <c r="AY969" s="12"/>
      <c r="AZ969" s="12"/>
      <c r="BA969" s="12"/>
      <c r="BB969" s="12"/>
      <c r="BC969" s="12"/>
      <c r="BD969" s="12"/>
      <c r="BE969" s="12"/>
      <c r="BF969" s="12"/>
      <c r="BG969" s="12"/>
      <c r="BH969" s="12"/>
    </row>
    <row r="970" spans="1:60" ht="15.75" customHeight="1" x14ac:dyDescent="0.25">
      <c r="A970" s="48"/>
      <c r="B970" s="48"/>
      <c r="C970" s="48"/>
      <c r="D970" s="48"/>
      <c r="E970" s="12"/>
      <c r="F970" s="12"/>
      <c r="G970" s="12"/>
      <c r="H970" s="12"/>
      <c r="I970" s="12"/>
      <c r="J970" s="12"/>
      <c r="K970" s="12"/>
      <c r="L970" s="12"/>
      <c r="M970" s="12"/>
      <c r="N970" s="12"/>
      <c r="O970" s="12"/>
      <c r="P970" s="12"/>
      <c r="Q970" s="12"/>
      <c r="R970" s="12"/>
      <c r="S970" s="12"/>
      <c r="T970" s="12"/>
      <c r="U970" s="12"/>
      <c r="V970" s="12"/>
      <c r="W970" s="12"/>
      <c r="X970" s="12"/>
      <c r="Y970" s="12"/>
      <c r="Z970" s="12"/>
      <c r="AA970" s="12"/>
      <c r="AB970" s="12"/>
      <c r="AC970" s="12"/>
      <c r="AD970" s="12"/>
      <c r="AE970" s="12"/>
      <c r="AF970" s="12"/>
      <c r="AG970" s="12"/>
      <c r="AH970" s="12"/>
      <c r="AI970" s="12"/>
      <c r="AJ970" s="12"/>
      <c r="AK970" s="12"/>
      <c r="AL970" s="12"/>
      <c r="AM970" s="12"/>
      <c r="AN970" s="12"/>
      <c r="AO970" s="12"/>
      <c r="AP970" s="12"/>
      <c r="AQ970" s="12"/>
      <c r="AR970" s="12"/>
      <c r="AS970" s="12"/>
      <c r="AT970" s="12"/>
      <c r="AU970" s="12"/>
      <c r="AV970" s="12"/>
      <c r="AW970" s="12"/>
      <c r="AX970" s="12"/>
      <c r="AY970" s="12"/>
      <c r="AZ970" s="12"/>
      <c r="BA970" s="12"/>
      <c r="BB970" s="12"/>
      <c r="BC970" s="12"/>
      <c r="BD970" s="12"/>
      <c r="BE970" s="12"/>
      <c r="BF970" s="12"/>
      <c r="BG970" s="12"/>
      <c r="BH970" s="12"/>
    </row>
    <row r="971" spans="1:60" ht="15.75" customHeight="1" x14ac:dyDescent="0.25">
      <c r="A971" s="48"/>
      <c r="B971" s="48"/>
      <c r="C971" s="48"/>
      <c r="D971" s="48"/>
      <c r="E971" s="12"/>
      <c r="F971" s="12"/>
      <c r="G971" s="12"/>
      <c r="H971" s="12"/>
      <c r="I971" s="12"/>
      <c r="J971" s="12"/>
      <c r="K971" s="12"/>
      <c r="L971" s="12"/>
      <c r="M971" s="12"/>
      <c r="N971" s="12"/>
      <c r="O971" s="12"/>
      <c r="P971" s="12"/>
      <c r="Q971" s="12"/>
      <c r="R971" s="12"/>
      <c r="S971" s="12"/>
      <c r="T971" s="12"/>
      <c r="U971" s="12"/>
      <c r="V971" s="12"/>
      <c r="W971" s="12"/>
      <c r="X971" s="12"/>
      <c r="Y971" s="12"/>
      <c r="Z971" s="12"/>
      <c r="AA971" s="12"/>
      <c r="AB971" s="12"/>
      <c r="AC971" s="12"/>
      <c r="AD971" s="12"/>
      <c r="AE971" s="12"/>
      <c r="AF971" s="12"/>
      <c r="AG971" s="12"/>
      <c r="AH971" s="12"/>
      <c r="AI971" s="12"/>
      <c r="AJ971" s="12"/>
      <c r="AK971" s="12"/>
      <c r="AL971" s="12"/>
      <c r="AM971" s="12"/>
      <c r="AN971" s="12"/>
      <c r="AO971" s="12"/>
      <c r="AP971" s="12"/>
      <c r="AQ971" s="12"/>
      <c r="AR971" s="12"/>
      <c r="AS971" s="12"/>
      <c r="AT971" s="12"/>
      <c r="AU971" s="12"/>
      <c r="AV971" s="12"/>
      <c r="AW971" s="12"/>
      <c r="AX971" s="12"/>
      <c r="AY971" s="12"/>
      <c r="AZ971" s="12"/>
      <c r="BA971" s="12"/>
      <c r="BB971" s="12"/>
      <c r="BC971" s="12"/>
      <c r="BD971" s="12"/>
      <c r="BE971" s="12"/>
      <c r="BF971" s="12"/>
      <c r="BG971" s="12"/>
      <c r="BH971" s="12"/>
    </row>
    <row r="972" spans="1:60" ht="15.75" customHeight="1" x14ac:dyDescent="0.25">
      <c r="A972" s="48"/>
      <c r="B972" s="48"/>
      <c r="C972" s="48"/>
      <c r="D972" s="48"/>
      <c r="E972" s="12"/>
      <c r="F972" s="12"/>
      <c r="G972" s="12"/>
      <c r="H972" s="12"/>
      <c r="I972" s="12"/>
      <c r="J972" s="12"/>
      <c r="K972" s="12"/>
      <c r="L972" s="12"/>
      <c r="M972" s="12"/>
      <c r="N972" s="12"/>
      <c r="O972" s="12"/>
      <c r="P972" s="12"/>
      <c r="Q972" s="12"/>
      <c r="R972" s="12"/>
      <c r="S972" s="12"/>
      <c r="T972" s="12"/>
      <c r="U972" s="12"/>
      <c r="V972" s="12"/>
      <c r="W972" s="12"/>
      <c r="X972" s="12"/>
      <c r="Y972" s="12"/>
      <c r="Z972" s="12"/>
      <c r="AA972" s="12"/>
      <c r="AB972" s="12"/>
      <c r="AC972" s="12"/>
      <c r="AD972" s="12"/>
      <c r="AE972" s="12"/>
      <c r="AF972" s="12"/>
      <c r="AG972" s="12"/>
      <c r="AH972" s="12"/>
      <c r="AI972" s="12"/>
      <c r="AJ972" s="12"/>
      <c r="AK972" s="12"/>
      <c r="AL972" s="12"/>
      <c r="AM972" s="12"/>
      <c r="AN972" s="12"/>
      <c r="AO972" s="12"/>
      <c r="AP972" s="12"/>
      <c r="AQ972" s="12"/>
      <c r="AR972" s="12"/>
      <c r="AS972" s="12"/>
      <c r="AT972" s="12"/>
      <c r="AU972" s="12"/>
      <c r="AV972" s="12"/>
      <c r="AW972" s="12"/>
      <c r="AX972" s="12"/>
      <c r="AY972" s="12"/>
      <c r="AZ972" s="12"/>
      <c r="BA972" s="12"/>
      <c r="BB972" s="12"/>
      <c r="BC972" s="12"/>
      <c r="BD972" s="12"/>
      <c r="BE972" s="12"/>
      <c r="BF972" s="12"/>
      <c r="BG972" s="12"/>
      <c r="BH972" s="12"/>
    </row>
    <row r="973" spans="1:60" ht="15.75" customHeight="1" x14ac:dyDescent="0.25">
      <c r="A973" s="48"/>
      <c r="B973" s="48"/>
      <c r="C973" s="48"/>
      <c r="D973" s="48"/>
      <c r="E973" s="12"/>
      <c r="F973" s="12"/>
      <c r="G973" s="12"/>
      <c r="H973" s="12"/>
      <c r="I973" s="12"/>
      <c r="J973" s="12"/>
      <c r="K973" s="12"/>
      <c r="L973" s="12"/>
      <c r="M973" s="12"/>
      <c r="N973" s="12"/>
      <c r="O973" s="12"/>
      <c r="P973" s="12"/>
      <c r="Q973" s="12"/>
      <c r="R973" s="12"/>
      <c r="S973" s="12"/>
      <c r="T973" s="12"/>
      <c r="U973" s="12"/>
      <c r="V973" s="12"/>
      <c r="W973" s="12"/>
      <c r="X973" s="12"/>
      <c r="Y973" s="12"/>
      <c r="Z973" s="12"/>
      <c r="AA973" s="12"/>
      <c r="AB973" s="12"/>
      <c r="AC973" s="12"/>
      <c r="AD973" s="12"/>
      <c r="AE973" s="12"/>
      <c r="AF973" s="12"/>
      <c r="AG973" s="12"/>
      <c r="AH973" s="12"/>
      <c r="AI973" s="12"/>
      <c r="AJ973" s="12"/>
      <c r="AK973" s="12"/>
      <c r="AL973" s="12"/>
      <c r="AM973" s="12"/>
      <c r="AN973" s="12"/>
      <c r="AO973" s="12"/>
      <c r="AP973" s="12"/>
      <c r="AQ973" s="12"/>
      <c r="AR973" s="12"/>
      <c r="AS973" s="12"/>
      <c r="AT973" s="12"/>
      <c r="AU973" s="12"/>
      <c r="AV973" s="12"/>
      <c r="AW973" s="12"/>
      <c r="AX973" s="12"/>
      <c r="AY973" s="12"/>
      <c r="AZ973" s="12"/>
      <c r="BA973" s="12"/>
      <c r="BB973" s="12"/>
      <c r="BC973" s="12"/>
      <c r="BD973" s="12"/>
      <c r="BE973" s="12"/>
      <c r="BF973" s="12"/>
      <c r="BG973" s="12"/>
      <c r="BH973" s="12"/>
    </row>
    <row r="974" spans="1:60" ht="15.75" customHeight="1" x14ac:dyDescent="0.25">
      <c r="A974" s="48"/>
      <c r="B974" s="48"/>
      <c r="C974" s="48"/>
      <c r="D974" s="48"/>
      <c r="E974" s="12"/>
      <c r="F974" s="12"/>
      <c r="G974" s="12"/>
      <c r="H974" s="12"/>
      <c r="I974" s="12"/>
      <c r="J974" s="12"/>
      <c r="K974" s="12"/>
      <c r="L974" s="12"/>
      <c r="M974" s="12"/>
      <c r="N974" s="12"/>
      <c r="O974" s="12"/>
      <c r="P974" s="12"/>
      <c r="Q974" s="12"/>
      <c r="R974" s="12"/>
      <c r="S974" s="12"/>
      <c r="T974" s="12"/>
      <c r="U974" s="12"/>
      <c r="V974" s="12"/>
      <c r="W974" s="12"/>
      <c r="X974" s="12"/>
      <c r="Y974" s="12"/>
      <c r="Z974" s="12"/>
      <c r="AA974" s="12"/>
      <c r="AB974" s="12"/>
      <c r="AC974" s="12"/>
      <c r="AD974" s="12"/>
      <c r="AE974" s="12"/>
      <c r="AF974" s="12"/>
      <c r="AG974" s="12"/>
      <c r="AH974" s="12"/>
      <c r="AI974" s="12"/>
      <c r="AJ974" s="12"/>
      <c r="AK974" s="12"/>
      <c r="AL974" s="12"/>
      <c r="AM974" s="12"/>
      <c r="AN974" s="12"/>
      <c r="AO974" s="12"/>
      <c r="AP974" s="12"/>
      <c r="AQ974" s="12"/>
      <c r="AR974" s="12"/>
      <c r="AS974" s="12"/>
      <c r="AT974" s="12"/>
      <c r="AU974" s="12"/>
      <c r="AV974" s="12"/>
      <c r="AW974" s="12"/>
      <c r="AX974" s="12"/>
      <c r="AY974" s="12"/>
      <c r="AZ974" s="12"/>
      <c r="BA974" s="12"/>
      <c r="BB974" s="12"/>
      <c r="BC974" s="12"/>
      <c r="BD974" s="12"/>
      <c r="BE974" s="12"/>
      <c r="BF974" s="12"/>
      <c r="BG974" s="12"/>
      <c r="BH974" s="12"/>
    </row>
    <row r="975" spans="1:60" ht="15.75" customHeight="1" x14ac:dyDescent="0.25">
      <c r="A975" s="48"/>
      <c r="B975" s="48"/>
      <c r="C975" s="48"/>
      <c r="D975" s="48"/>
      <c r="E975" s="12"/>
      <c r="F975" s="12"/>
      <c r="G975" s="12"/>
      <c r="H975" s="12"/>
      <c r="I975" s="12"/>
      <c r="J975" s="12"/>
      <c r="K975" s="12"/>
      <c r="L975" s="12"/>
      <c r="M975" s="12"/>
      <c r="N975" s="12"/>
      <c r="O975" s="12"/>
      <c r="P975" s="12"/>
      <c r="Q975" s="12"/>
      <c r="R975" s="12"/>
      <c r="S975" s="12"/>
      <c r="T975" s="12"/>
      <c r="U975" s="12"/>
      <c r="V975" s="12"/>
      <c r="W975" s="12"/>
      <c r="X975" s="12"/>
      <c r="Y975" s="12"/>
      <c r="Z975" s="12"/>
      <c r="AA975" s="12"/>
      <c r="AB975" s="12"/>
      <c r="AC975" s="12"/>
      <c r="AD975" s="12"/>
      <c r="AE975" s="12"/>
      <c r="AF975" s="12"/>
      <c r="AG975" s="12"/>
      <c r="AH975" s="12"/>
      <c r="AI975" s="12"/>
      <c r="AJ975" s="12"/>
      <c r="AK975" s="12"/>
      <c r="AL975" s="12"/>
      <c r="AM975" s="12"/>
      <c r="AN975" s="12"/>
      <c r="AO975" s="12"/>
      <c r="AP975" s="12"/>
      <c r="AQ975" s="12"/>
      <c r="AR975" s="12"/>
      <c r="AS975" s="12"/>
      <c r="AT975" s="12"/>
      <c r="AU975" s="12"/>
      <c r="AV975" s="12"/>
      <c r="AW975" s="12"/>
      <c r="AX975" s="12"/>
      <c r="AY975" s="12"/>
      <c r="AZ975" s="12"/>
      <c r="BA975" s="12"/>
      <c r="BB975" s="12"/>
      <c r="BC975" s="12"/>
      <c r="BD975" s="12"/>
      <c r="BE975" s="12"/>
      <c r="BF975" s="12"/>
      <c r="BG975" s="12"/>
      <c r="BH975" s="12"/>
    </row>
    <row r="976" spans="1:60" ht="15.75" customHeight="1" x14ac:dyDescent="0.25">
      <c r="A976" s="48"/>
      <c r="B976" s="48"/>
      <c r="C976" s="48"/>
      <c r="D976" s="48"/>
      <c r="E976" s="12"/>
      <c r="F976" s="12"/>
      <c r="G976" s="12"/>
      <c r="H976" s="12"/>
      <c r="I976" s="12"/>
      <c r="J976" s="12"/>
      <c r="K976" s="12"/>
      <c r="L976" s="12"/>
      <c r="M976" s="12"/>
      <c r="N976" s="12"/>
      <c r="O976" s="12"/>
      <c r="P976" s="12"/>
      <c r="Q976" s="12"/>
      <c r="R976" s="12"/>
      <c r="S976" s="12"/>
      <c r="T976" s="12"/>
      <c r="U976" s="12"/>
      <c r="V976" s="12"/>
      <c r="W976" s="12"/>
      <c r="X976" s="12"/>
      <c r="Y976" s="12"/>
      <c r="Z976" s="12"/>
      <c r="AA976" s="12"/>
      <c r="AB976" s="12"/>
      <c r="AC976" s="12"/>
      <c r="AD976" s="12"/>
      <c r="AE976" s="12"/>
      <c r="AF976" s="12"/>
      <c r="AG976" s="12"/>
      <c r="AH976" s="12"/>
      <c r="AI976" s="12"/>
      <c r="AJ976" s="12"/>
      <c r="AK976" s="12"/>
      <c r="AL976" s="12"/>
      <c r="AM976" s="12"/>
      <c r="AN976" s="12"/>
      <c r="AO976" s="12"/>
      <c r="AP976" s="12"/>
      <c r="AQ976" s="12"/>
      <c r="AR976" s="12"/>
      <c r="AS976" s="12"/>
      <c r="AT976" s="12"/>
      <c r="AU976" s="12"/>
      <c r="AV976" s="12"/>
      <c r="AW976" s="12"/>
      <c r="AX976" s="12"/>
      <c r="AY976" s="12"/>
      <c r="AZ976" s="12"/>
      <c r="BA976" s="12"/>
      <c r="BB976" s="12"/>
      <c r="BC976" s="12"/>
      <c r="BD976" s="12"/>
      <c r="BE976" s="12"/>
      <c r="BF976" s="12"/>
      <c r="BG976" s="12"/>
      <c r="BH976" s="12"/>
    </row>
    <row r="977" spans="1:60" ht="15.75" customHeight="1" x14ac:dyDescent="0.25">
      <c r="A977" s="48"/>
      <c r="B977" s="48"/>
      <c r="C977" s="48"/>
      <c r="D977" s="48"/>
      <c r="E977" s="12"/>
      <c r="F977" s="12"/>
      <c r="G977" s="12"/>
      <c r="H977" s="12"/>
      <c r="I977" s="12"/>
      <c r="J977" s="12"/>
      <c r="K977" s="12"/>
      <c r="L977" s="12"/>
      <c r="M977" s="12"/>
      <c r="N977" s="12"/>
      <c r="O977" s="12"/>
      <c r="P977" s="12"/>
      <c r="Q977" s="12"/>
      <c r="R977" s="12"/>
      <c r="S977" s="12"/>
      <c r="T977" s="12"/>
      <c r="U977" s="12"/>
      <c r="V977" s="12"/>
      <c r="W977" s="12"/>
      <c r="X977" s="12"/>
      <c r="Y977" s="12"/>
      <c r="Z977" s="12"/>
      <c r="AA977" s="12"/>
      <c r="AB977" s="12"/>
      <c r="AC977" s="12"/>
      <c r="AD977" s="12"/>
      <c r="AE977" s="12"/>
      <c r="AF977" s="12"/>
      <c r="AG977" s="12"/>
      <c r="AH977" s="12"/>
      <c r="AI977" s="12"/>
      <c r="AJ977" s="12"/>
      <c r="AK977" s="12"/>
      <c r="AL977" s="12"/>
      <c r="AM977" s="12"/>
      <c r="AN977" s="12"/>
      <c r="AO977" s="12"/>
      <c r="AP977" s="12"/>
      <c r="AQ977" s="12"/>
      <c r="AR977" s="12"/>
      <c r="AS977" s="12"/>
      <c r="AT977" s="12"/>
      <c r="AU977" s="12"/>
      <c r="AV977" s="12"/>
      <c r="AW977" s="12"/>
      <c r="AX977" s="12"/>
      <c r="AY977" s="12"/>
      <c r="AZ977" s="12"/>
      <c r="BA977" s="12"/>
      <c r="BB977" s="12"/>
      <c r="BC977" s="12"/>
      <c r="BD977" s="12"/>
      <c r="BE977" s="12"/>
      <c r="BF977" s="12"/>
      <c r="BG977" s="12"/>
      <c r="BH977" s="12"/>
    </row>
    <row r="978" spans="1:60" ht="15.75" customHeight="1" x14ac:dyDescent="0.25">
      <c r="A978" s="48"/>
      <c r="B978" s="48"/>
      <c r="C978" s="48"/>
      <c r="D978" s="48"/>
      <c r="E978" s="12"/>
      <c r="F978" s="12"/>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2"/>
      <c r="BB978" s="12"/>
      <c r="BC978" s="12"/>
      <c r="BD978" s="12"/>
      <c r="BE978" s="12"/>
      <c r="BF978" s="12"/>
      <c r="BG978" s="12"/>
      <c r="BH978" s="12"/>
    </row>
    <row r="979" spans="1:60" ht="15.75" customHeight="1" x14ac:dyDescent="0.25">
      <c r="A979" s="48"/>
      <c r="B979" s="48"/>
      <c r="C979" s="48"/>
      <c r="D979" s="48"/>
      <c r="E979" s="12"/>
      <c r="F979" s="12"/>
      <c r="G979" s="12"/>
      <c r="H979" s="12"/>
      <c r="I979" s="12"/>
      <c r="J979" s="12"/>
      <c r="K979" s="12"/>
      <c r="L979" s="12"/>
      <c r="M979" s="12"/>
      <c r="N979" s="12"/>
      <c r="O979" s="12"/>
      <c r="P979" s="12"/>
      <c r="Q979" s="12"/>
      <c r="R979" s="12"/>
      <c r="S979" s="12"/>
      <c r="T979" s="12"/>
      <c r="U979" s="12"/>
      <c r="V979" s="12"/>
      <c r="W979" s="12"/>
      <c r="X979" s="12"/>
      <c r="Y979" s="12"/>
      <c r="Z979" s="12"/>
      <c r="AA979" s="12"/>
      <c r="AB979" s="12"/>
      <c r="AC979" s="12"/>
      <c r="AD979" s="12"/>
      <c r="AE979" s="12"/>
      <c r="AF979" s="12"/>
      <c r="AG979" s="12"/>
      <c r="AH979" s="12"/>
      <c r="AI979" s="12"/>
      <c r="AJ979" s="12"/>
      <c r="AK979" s="12"/>
      <c r="AL979" s="12"/>
      <c r="AM979" s="12"/>
      <c r="AN979" s="12"/>
      <c r="AO979" s="12"/>
      <c r="AP979" s="12"/>
      <c r="AQ979" s="12"/>
      <c r="AR979" s="12"/>
      <c r="AS979" s="12"/>
      <c r="AT979" s="12"/>
      <c r="AU979" s="12"/>
      <c r="AV979" s="12"/>
      <c r="AW979" s="12"/>
      <c r="AX979" s="12"/>
      <c r="AY979" s="12"/>
      <c r="AZ979" s="12"/>
      <c r="BA979" s="12"/>
      <c r="BB979" s="12"/>
      <c r="BC979" s="12"/>
      <c r="BD979" s="12"/>
      <c r="BE979" s="12"/>
      <c r="BF979" s="12"/>
      <c r="BG979" s="12"/>
      <c r="BH979" s="12"/>
    </row>
    <row r="980" spans="1:60" ht="15.75" customHeight="1" x14ac:dyDescent="0.25">
      <c r="A980" s="48"/>
      <c r="B980" s="48"/>
      <c r="C980" s="48"/>
      <c r="D980" s="48"/>
      <c r="E980" s="12"/>
      <c r="F980" s="12"/>
      <c r="G980" s="12"/>
      <c r="H980" s="12"/>
      <c r="I980" s="12"/>
      <c r="J980" s="12"/>
      <c r="K980" s="12"/>
      <c r="L980" s="12"/>
      <c r="M980" s="12"/>
      <c r="N980" s="12"/>
      <c r="O980" s="12"/>
      <c r="P980" s="12"/>
      <c r="Q980" s="12"/>
      <c r="R980" s="12"/>
      <c r="S980" s="12"/>
      <c r="T980" s="12"/>
      <c r="U980" s="12"/>
      <c r="V980" s="12"/>
      <c r="W980" s="12"/>
      <c r="X980" s="12"/>
      <c r="Y980" s="12"/>
      <c r="Z980" s="12"/>
      <c r="AA980" s="12"/>
      <c r="AB980" s="12"/>
      <c r="AC980" s="12"/>
      <c r="AD980" s="12"/>
      <c r="AE980" s="12"/>
      <c r="AF980" s="12"/>
      <c r="AG980" s="12"/>
      <c r="AH980" s="12"/>
      <c r="AI980" s="12"/>
      <c r="AJ980" s="12"/>
      <c r="AK980" s="12"/>
      <c r="AL980" s="12"/>
      <c r="AM980" s="12"/>
      <c r="AN980" s="12"/>
      <c r="AO980" s="12"/>
      <c r="AP980" s="12"/>
      <c r="AQ980" s="12"/>
      <c r="AR980" s="12"/>
      <c r="AS980" s="12"/>
      <c r="AT980" s="12"/>
      <c r="AU980" s="12"/>
      <c r="AV980" s="12"/>
      <c r="AW980" s="12"/>
      <c r="AX980" s="12"/>
      <c r="AY980" s="12"/>
      <c r="AZ980" s="12"/>
      <c r="BA980" s="12"/>
      <c r="BB980" s="12"/>
      <c r="BC980" s="12"/>
      <c r="BD980" s="12"/>
      <c r="BE980" s="12"/>
      <c r="BF980" s="12"/>
      <c r="BG980" s="12"/>
      <c r="BH980" s="12"/>
    </row>
    <row r="981" spans="1:60" ht="15.75" customHeight="1" x14ac:dyDescent="0.25">
      <c r="A981" s="48"/>
      <c r="B981" s="48"/>
      <c r="C981" s="48"/>
      <c r="D981" s="48"/>
      <c r="E981" s="12"/>
      <c r="F981" s="12"/>
      <c r="G981" s="12"/>
      <c r="H981" s="12"/>
      <c r="I981" s="12"/>
      <c r="J981" s="12"/>
      <c r="K981" s="12"/>
      <c r="L981" s="12"/>
      <c r="M981" s="12"/>
      <c r="N981" s="12"/>
      <c r="O981" s="12"/>
      <c r="P981" s="12"/>
      <c r="Q981" s="12"/>
      <c r="R981" s="12"/>
      <c r="S981" s="12"/>
      <c r="T981" s="12"/>
      <c r="U981" s="12"/>
      <c r="V981" s="12"/>
      <c r="W981" s="12"/>
      <c r="X981" s="12"/>
      <c r="Y981" s="12"/>
      <c r="Z981" s="12"/>
      <c r="AA981" s="12"/>
      <c r="AB981" s="12"/>
      <c r="AC981" s="12"/>
      <c r="AD981" s="12"/>
      <c r="AE981" s="12"/>
      <c r="AF981" s="12"/>
      <c r="AG981" s="12"/>
      <c r="AH981" s="12"/>
      <c r="AI981" s="12"/>
      <c r="AJ981" s="12"/>
      <c r="AK981" s="12"/>
      <c r="AL981" s="12"/>
      <c r="AM981" s="12"/>
      <c r="AN981" s="12"/>
      <c r="AO981" s="12"/>
      <c r="AP981" s="12"/>
      <c r="AQ981" s="12"/>
      <c r="AR981" s="12"/>
      <c r="AS981" s="12"/>
      <c r="AT981" s="12"/>
      <c r="AU981" s="12"/>
      <c r="AV981" s="12"/>
      <c r="AW981" s="12"/>
      <c r="AX981" s="12"/>
      <c r="AY981" s="12"/>
      <c r="AZ981" s="12"/>
      <c r="BA981" s="12"/>
      <c r="BB981" s="12"/>
      <c r="BC981" s="12"/>
      <c r="BD981" s="12"/>
      <c r="BE981" s="12"/>
      <c r="BF981" s="12"/>
      <c r="BG981" s="12"/>
      <c r="BH981" s="12"/>
    </row>
    <row r="982" spans="1:60" ht="15.75" customHeight="1" x14ac:dyDescent="0.25">
      <c r="A982" s="48"/>
      <c r="B982" s="48"/>
      <c r="C982" s="48"/>
      <c r="D982" s="48"/>
      <c r="E982" s="12"/>
      <c r="F982" s="12"/>
      <c r="G982" s="12"/>
      <c r="H982" s="12"/>
      <c r="I982" s="12"/>
      <c r="J982" s="12"/>
      <c r="K982" s="12"/>
      <c r="L982" s="12"/>
      <c r="M982" s="12"/>
      <c r="N982" s="12"/>
      <c r="O982" s="12"/>
      <c r="P982" s="12"/>
      <c r="Q982" s="12"/>
      <c r="R982" s="12"/>
      <c r="S982" s="12"/>
      <c r="T982" s="12"/>
      <c r="U982" s="12"/>
      <c r="V982" s="12"/>
      <c r="W982" s="12"/>
      <c r="X982" s="12"/>
      <c r="Y982" s="12"/>
      <c r="Z982" s="12"/>
      <c r="AA982" s="12"/>
      <c r="AB982" s="12"/>
      <c r="AC982" s="12"/>
      <c r="AD982" s="12"/>
      <c r="AE982" s="12"/>
      <c r="AF982" s="12"/>
      <c r="AG982" s="12"/>
      <c r="AH982" s="12"/>
      <c r="AI982" s="12"/>
      <c r="AJ982" s="12"/>
      <c r="AK982" s="12"/>
      <c r="AL982" s="12"/>
      <c r="AM982" s="12"/>
      <c r="AN982" s="12"/>
      <c r="AO982" s="12"/>
      <c r="AP982" s="12"/>
      <c r="AQ982" s="12"/>
      <c r="AR982" s="12"/>
      <c r="AS982" s="12"/>
      <c r="AT982" s="12"/>
      <c r="AU982" s="12"/>
      <c r="AV982" s="12"/>
      <c r="AW982" s="12"/>
      <c r="AX982" s="12"/>
      <c r="AY982" s="12"/>
      <c r="AZ982" s="12"/>
      <c r="BA982" s="12"/>
      <c r="BB982" s="12"/>
      <c r="BC982" s="12"/>
      <c r="BD982" s="12"/>
      <c r="BE982" s="12"/>
      <c r="BF982" s="12"/>
      <c r="BG982" s="12"/>
      <c r="BH982" s="12"/>
    </row>
    <row r="983" spans="1:60" ht="15.75" customHeight="1" x14ac:dyDescent="0.25">
      <c r="A983" s="48"/>
      <c r="B983" s="48"/>
      <c r="C983" s="48"/>
      <c r="D983" s="48"/>
      <c r="E983" s="12"/>
      <c r="F983" s="12"/>
      <c r="G983" s="12"/>
      <c r="H983" s="12"/>
      <c r="I983" s="12"/>
      <c r="J983" s="12"/>
      <c r="K983" s="12"/>
      <c r="L983" s="12"/>
      <c r="M983" s="12"/>
      <c r="N983" s="12"/>
      <c r="O983" s="12"/>
      <c r="P983" s="12"/>
      <c r="Q983" s="12"/>
      <c r="R983" s="12"/>
      <c r="S983" s="12"/>
      <c r="T983" s="12"/>
      <c r="U983" s="12"/>
      <c r="V983" s="12"/>
      <c r="W983" s="12"/>
      <c r="X983" s="12"/>
      <c r="Y983" s="12"/>
      <c r="Z983" s="12"/>
      <c r="AA983" s="12"/>
      <c r="AB983" s="12"/>
      <c r="AC983" s="12"/>
      <c r="AD983" s="12"/>
      <c r="AE983" s="12"/>
      <c r="AF983" s="12"/>
      <c r="AG983" s="12"/>
      <c r="AH983" s="12"/>
      <c r="AI983" s="12"/>
      <c r="AJ983" s="12"/>
      <c r="AK983" s="12"/>
      <c r="AL983" s="12"/>
      <c r="AM983" s="12"/>
      <c r="AN983" s="12"/>
      <c r="AO983" s="12"/>
      <c r="AP983" s="12"/>
      <c r="AQ983" s="12"/>
      <c r="AR983" s="12"/>
      <c r="AS983" s="12"/>
      <c r="AT983" s="12"/>
      <c r="AU983" s="12"/>
      <c r="AV983" s="12"/>
      <c r="AW983" s="12"/>
      <c r="AX983" s="12"/>
      <c r="AY983" s="12"/>
      <c r="AZ983" s="12"/>
      <c r="BA983" s="12"/>
      <c r="BB983" s="12"/>
      <c r="BC983" s="12"/>
      <c r="BD983" s="12"/>
      <c r="BE983" s="12"/>
      <c r="BF983" s="12"/>
      <c r="BG983" s="12"/>
      <c r="BH983" s="12"/>
    </row>
    <row r="984" spans="1:60" ht="15.75" customHeight="1" x14ac:dyDescent="0.25">
      <c r="A984" s="48"/>
      <c r="B984" s="48"/>
      <c r="C984" s="48"/>
      <c r="D984" s="48"/>
      <c r="E984" s="12"/>
      <c r="F984" s="12"/>
      <c r="G984" s="12"/>
      <c r="H984" s="12"/>
      <c r="I984" s="12"/>
      <c r="J984" s="12"/>
      <c r="K984" s="12"/>
      <c r="L984" s="12"/>
      <c r="M984" s="12"/>
      <c r="N984" s="12"/>
      <c r="O984" s="12"/>
      <c r="P984" s="12"/>
      <c r="Q984" s="12"/>
      <c r="R984" s="12"/>
      <c r="S984" s="12"/>
      <c r="T984" s="12"/>
      <c r="U984" s="12"/>
      <c r="V984" s="12"/>
      <c r="W984" s="12"/>
      <c r="X984" s="12"/>
      <c r="Y984" s="12"/>
      <c r="Z984" s="12"/>
      <c r="AA984" s="12"/>
      <c r="AB984" s="12"/>
      <c r="AC984" s="12"/>
      <c r="AD984" s="12"/>
      <c r="AE984" s="12"/>
      <c r="AF984" s="12"/>
      <c r="AG984" s="12"/>
      <c r="AH984" s="12"/>
      <c r="AI984" s="12"/>
      <c r="AJ984" s="12"/>
      <c r="AK984" s="12"/>
      <c r="AL984" s="12"/>
      <c r="AM984" s="12"/>
      <c r="AN984" s="12"/>
      <c r="AO984" s="12"/>
      <c r="AP984" s="12"/>
      <c r="AQ984" s="12"/>
      <c r="AR984" s="12"/>
      <c r="AS984" s="12"/>
      <c r="AT984" s="12"/>
      <c r="AU984" s="12"/>
      <c r="AV984" s="12"/>
      <c r="AW984" s="12"/>
      <c r="AX984" s="12"/>
      <c r="AY984" s="12"/>
      <c r="AZ984" s="12"/>
      <c r="BA984" s="12"/>
      <c r="BB984" s="12"/>
      <c r="BC984" s="12"/>
      <c r="BD984" s="12"/>
      <c r="BE984" s="12"/>
      <c r="BF984" s="12"/>
      <c r="BG984" s="12"/>
      <c r="BH984" s="12"/>
    </row>
    <row r="985" spans="1:60" ht="15.75" customHeight="1" x14ac:dyDescent="0.25">
      <c r="A985" s="48"/>
      <c r="B985" s="48"/>
      <c r="C985" s="48"/>
      <c r="D985" s="48"/>
      <c r="E985" s="12"/>
      <c r="F985" s="12"/>
      <c r="G985" s="12"/>
      <c r="H985" s="12"/>
      <c r="I985" s="12"/>
      <c r="J985" s="12"/>
      <c r="K985" s="12"/>
      <c r="L985" s="12"/>
      <c r="M985" s="12"/>
      <c r="N985" s="12"/>
      <c r="O985" s="12"/>
      <c r="P985" s="12"/>
      <c r="Q985" s="12"/>
      <c r="R985" s="12"/>
      <c r="S985" s="12"/>
      <c r="T985" s="12"/>
      <c r="U985" s="12"/>
      <c r="V985" s="12"/>
      <c r="W985" s="12"/>
      <c r="X985" s="12"/>
      <c r="Y985" s="12"/>
      <c r="Z985" s="12"/>
      <c r="AA985" s="12"/>
      <c r="AB985" s="12"/>
      <c r="AC985" s="12"/>
      <c r="AD985" s="12"/>
      <c r="AE985" s="12"/>
      <c r="AF985" s="12"/>
      <c r="AG985" s="12"/>
      <c r="AH985" s="12"/>
      <c r="AI985" s="12"/>
      <c r="AJ985" s="12"/>
      <c r="AK985" s="12"/>
      <c r="AL985" s="12"/>
      <c r="AM985" s="12"/>
      <c r="AN985" s="12"/>
      <c r="AO985" s="12"/>
      <c r="AP985" s="12"/>
      <c r="AQ985" s="12"/>
      <c r="AR985" s="12"/>
      <c r="AS985" s="12"/>
      <c r="AT985" s="12"/>
      <c r="AU985" s="12"/>
      <c r="AV985" s="12"/>
      <c r="AW985" s="12"/>
      <c r="AX985" s="12"/>
      <c r="AY985" s="12"/>
      <c r="AZ985" s="12"/>
      <c r="BA985" s="12"/>
      <c r="BB985" s="12"/>
      <c r="BC985" s="12"/>
      <c r="BD985" s="12"/>
      <c r="BE985" s="12"/>
      <c r="BF985" s="12"/>
      <c r="BG985" s="12"/>
      <c r="BH985" s="12"/>
    </row>
    <row r="986" spans="1:60" ht="15.75" customHeight="1" x14ac:dyDescent="0.25">
      <c r="A986" s="48"/>
      <c r="B986" s="48"/>
      <c r="C986" s="48"/>
      <c r="D986" s="48"/>
      <c r="E986" s="12"/>
      <c r="F986" s="12"/>
      <c r="G986" s="12"/>
      <c r="H986" s="12"/>
      <c r="I986" s="12"/>
      <c r="J986" s="12"/>
      <c r="K986" s="12"/>
      <c r="L986" s="12"/>
      <c r="M986" s="12"/>
      <c r="N986" s="12"/>
      <c r="O986" s="12"/>
      <c r="P986" s="12"/>
      <c r="Q986" s="12"/>
      <c r="R986" s="12"/>
      <c r="S986" s="12"/>
      <c r="T986" s="12"/>
      <c r="U986" s="12"/>
      <c r="V986" s="12"/>
      <c r="W986" s="12"/>
      <c r="X986" s="12"/>
      <c r="Y986" s="12"/>
      <c r="Z986" s="12"/>
      <c r="AA986" s="12"/>
      <c r="AB986" s="12"/>
      <c r="AC986" s="12"/>
      <c r="AD986" s="12"/>
      <c r="AE986" s="12"/>
      <c r="AF986" s="12"/>
      <c r="AG986" s="12"/>
      <c r="AH986" s="12"/>
      <c r="AI986" s="12"/>
      <c r="AJ986" s="12"/>
      <c r="AK986" s="12"/>
      <c r="AL986" s="12"/>
      <c r="AM986" s="12"/>
      <c r="AN986" s="12"/>
      <c r="AO986" s="12"/>
      <c r="AP986" s="12"/>
      <c r="AQ986" s="12"/>
      <c r="AR986" s="12"/>
      <c r="AS986" s="12"/>
      <c r="AT986" s="12"/>
      <c r="AU986" s="12"/>
      <c r="AV986" s="12"/>
      <c r="AW986" s="12"/>
      <c r="AX986" s="12"/>
      <c r="AY986" s="12"/>
      <c r="AZ986" s="12"/>
      <c r="BA986" s="12"/>
      <c r="BB986" s="12"/>
      <c r="BC986" s="12"/>
      <c r="BD986" s="12"/>
      <c r="BE986" s="12"/>
      <c r="BF986" s="12"/>
      <c r="BG986" s="12"/>
      <c r="BH986" s="12"/>
    </row>
    <row r="987" spans="1:60" ht="15.75" customHeight="1" x14ac:dyDescent="0.25">
      <c r="A987" s="48"/>
      <c r="B987" s="48"/>
      <c r="C987" s="48"/>
      <c r="D987" s="48"/>
      <c r="E987" s="12"/>
      <c r="F987" s="12"/>
      <c r="G987" s="12"/>
      <c r="H987" s="12"/>
      <c r="I987" s="12"/>
      <c r="J987" s="12"/>
      <c r="K987" s="12"/>
      <c r="L987" s="12"/>
      <c r="M987" s="12"/>
      <c r="N987" s="12"/>
      <c r="O987" s="12"/>
      <c r="P987" s="12"/>
      <c r="Q987" s="12"/>
      <c r="R987" s="12"/>
      <c r="S987" s="12"/>
      <c r="T987" s="12"/>
      <c r="U987" s="12"/>
      <c r="V987" s="12"/>
      <c r="W987" s="12"/>
      <c r="X987" s="12"/>
      <c r="Y987" s="12"/>
      <c r="Z987" s="12"/>
      <c r="AA987" s="12"/>
      <c r="AB987" s="12"/>
      <c r="AC987" s="12"/>
      <c r="AD987" s="12"/>
      <c r="AE987" s="12"/>
      <c r="AF987" s="12"/>
      <c r="AG987" s="12"/>
      <c r="AH987" s="12"/>
      <c r="AI987" s="12"/>
      <c r="AJ987" s="12"/>
      <c r="AK987" s="12"/>
      <c r="AL987" s="12"/>
      <c r="AM987" s="12"/>
      <c r="AN987" s="12"/>
      <c r="AO987" s="12"/>
      <c r="AP987" s="12"/>
      <c r="AQ987" s="12"/>
      <c r="AR987" s="12"/>
      <c r="AS987" s="12"/>
      <c r="AT987" s="12"/>
      <c r="AU987" s="12"/>
      <c r="AV987" s="12"/>
      <c r="AW987" s="12"/>
      <c r="AX987" s="12"/>
      <c r="AY987" s="12"/>
      <c r="AZ987" s="12"/>
      <c r="BA987" s="12"/>
      <c r="BB987" s="12"/>
      <c r="BC987" s="12"/>
      <c r="BD987" s="12"/>
      <c r="BE987" s="12"/>
      <c r="BF987" s="12"/>
      <c r="BG987" s="12"/>
      <c r="BH987" s="12"/>
    </row>
    <row r="988" spans="1:60" ht="15.75" customHeight="1" x14ac:dyDescent="0.25">
      <c r="A988" s="48"/>
      <c r="B988" s="48"/>
      <c r="C988" s="48"/>
      <c r="D988" s="48"/>
      <c r="E988" s="12"/>
      <c r="F988" s="12"/>
      <c r="G988" s="12"/>
      <c r="H988" s="12"/>
      <c r="I988" s="12"/>
      <c r="J988" s="12"/>
      <c r="K988" s="12"/>
      <c r="L988" s="12"/>
      <c r="M988" s="12"/>
      <c r="N988" s="12"/>
      <c r="O988" s="12"/>
      <c r="P988" s="12"/>
      <c r="Q988" s="12"/>
      <c r="R988" s="12"/>
      <c r="S988" s="12"/>
      <c r="T988" s="12"/>
      <c r="U988" s="12"/>
      <c r="V988" s="12"/>
      <c r="W988" s="12"/>
      <c r="X988" s="12"/>
      <c r="Y988" s="12"/>
      <c r="Z988" s="12"/>
      <c r="AA988" s="12"/>
      <c r="AB988" s="12"/>
      <c r="AC988" s="12"/>
      <c r="AD988" s="12"/>
      <c r="AE988" s="12"/>
      <c r="AF988" s="12"/>
      <c r="AG988" s="12"/>
      <c r="AH988" s="12"/>
      <c r="AI988" s="12"/>
      <c r="AJ988" s="12"/>
      <c r="AK988" s="12"/>
      <c r="AL988" s="12"/>
      <c r="AM988" s="12"/>
      <c r="AN988" s="12"/>
      <c r="AO988" s="12"/>
      <c r="AP988" s="12"/>
      <c r="AQ988" s="12"/>
      <c r="AR988" s="12"/>
      <c r="AS988" s="12"/>
      <c r="AT988" s="12"/>
      <c r="AU988" s="12"/>
      <c r="AV988" s="12"/>
      <c r="AW988" s="12"/>
      <c r="AX988" s="12"/>
      <c r="AY988" s="12"/>
      <c r="AZ988" s="12"/>
      <c r="BA988" s="12"/>
      <c r="BB988" s="12"/>
      <c r="BC988" s="12"/>
      <c r="BD988" s="12"/>
      <c r="BE988" s="12"/>
      <c r="BF988" s="12"/>
      <c r="BG988" s="12"/>
      <c r="BH988" s="12"/>
    </row>
    <row r="989" spans="1:60" ht="15.75" customHeight="1" x14ac:dyDescent="0.25">
      <c r="A989" s="48"/>
      <c r="B989" s="48"/>
      <c r="C989" s="48"/>
      <c r="D989" s="48"/>
      <c r="E989" s="12"/>
      <c r="F989" s="12"/>
      <c r="G989" s="12"/>
      <c r="H989" s="12"/>
      <c r="I989" s="12"/>
      <c r="J989" s="12"/>
      <c r="K989" s="12"/>
      <c r="L989" s="12"/>
      <c r="M989" s="12"/>
      <c r="N989" s="12"/>
      <c r="O989" s="12"/>
      <c r="P989" s="12"/>
      <c r="Q989" s="12"/>
      <c r="R989" s="12"/>
      <c r="S989" s="12"/>
      <c r="T989" s="12"/>
      <c r="U989" s="12"/>
      <c r="V989" s="12"/>
      <c r="W989" s="12"/>
      <c r="X989" s="12"/>
      <c r="Y989" s="12"/>
      <c r="Z989" s="12"/>
      <c r="AA989" s="12"/>
      <c r="AB989" s="12"/>
      <c r="AC989" s="12"/>
      <c r="AD989" s="12"/>
      <c r="AE989" s="12"/>
      <c r="AF989" s="12"/>
      <c r="AG989" s="12"/>
      <c r="AH989" s="12"/>
      <c r="AI989" s="12"/>
      <c r="AJ989" s="12"/>
      <c r="AK989" s="12"/>
      <c r="AL989" s="12"/>
      <c r="AM989" s="12"/>
      <c r="AN989" s="12"/>
      <c r="AO989" s="12"/>
      <c r="AP989" s="12"/>
      <c r="AQ989" s="12"/>
      <c r="AR989" s="12"/>
      <c r="AS989" s="12"/>
      <c r="AT989" s="12"/>
      <c r="AU989" s="12"/>
      <c r="AV989" s="12"/>
      <c r="AW989" s="12"/>
      <c r="AX989" s="12"/>
      <c r="AY989" s="12"/>
      <c r="AZ989" s="12"/>
      <c r="BA989" s="12"/>
      <c r="BB989" s="12"/>
      <c r="BC989" s="12"/>
      <c r="BD989" s="12"/>
      <c r="BE989" s="12"/>
      <c r="BF989" s="12"/>
      <c r="BG989" s="12"/>
      <c r="BH989" s="12"/>
    </row>
    <row r="990" spans="1:60" ht="15.75" customHeight="1" x14ac:dyDescent="0.25">
      <c r="A990" s="48"/>
      <c r="B990" s="48"/>
      <c r="C990" s="48"/>
      <c r="D990" s="48"/>
      <c r="E990" s="12"/>
      <c r="F990" s="12"/>
      <c r="G990" s="12"/>
      <c r="H990" s="12"/>
      <c r="I990" s="12"/>
      <c r="J990" s="12"/>
      <c r="K990" s="12"/>
      <c r="L990" s="12"/>
      <c r="M990" s="12"/>
      <c r="N990" s="12"/>
      <c r="O990" s="12"/>
      <c r="P990" s="12"/>
      <c r="Q990" s="12"/>
      <c r="R990" s="12"/>
      <c r="S990" s="12"/>
      <c r="T990" s="12"/>
      <c r="U990" s="12"/>
      <c r="V990" s="12"/>
      <c r="W990" s="12"/>
      <c r="X990" s="12"/>
      <c r="Y990" s="12"/>
      <c r="Z990" s="12"/>
      <c r="AA990" s="12"/>
      <c r="AB990" s="12"/>
      <c r="AC990" s="12"/>
      <c r="AD990" s="12"/>
      <c r="AE990" s="12"/>
      <c r="AF990" s="12"/>
      <c r="AG990" s="12"/>
      <c r="AH990" s="12"/>
      <c r="AI990" s="12"/>
      <c r="AJ990" s="12"/>
      <c r="AK990" s="12"/>
      <c r="AL990" s="12"/>
      <c r="AM990" s="12"/>
      <c r="AN990" s="12"/>
      <c r="AO990" s="12"/>
      <c r="AP990" s="12"/>
      <c r="AQ990" s="12"/>
      <c r="AR990" s="12"/>
      <c r="AS990" s="12"/>
      <c r="AT990" s="12"/>
      <c r="AU990" s="12"/>
      <c r="AV990" s="12"/>
      <c r="AW990" s="12"/>
      <c r="AX990" s="12"/>
      <c r="AY990" s="12"/>
      <c r="AZ990" s="12"/>
      <c r="BA990" s="12"/>
      <c r="BB990" s="12"/>
      <c r="BC990" s="12"/>
      <c r="BD990" s="12"/>
      <c r="BE990" s="12"/>
      <c r="BF990" s="12"/>
      <c r="BG990" s="12"/>
      <c r="BH990" s="12"/>
    </row>
    <row r="991" spans="1:60" ht="15.75" customHeight="1" x14ac:dyDescent="0.25">
      <c r="A991" s="48"/>
      <c r="B991" s="48"/>
      <c r="C991" s="48"/>
      <c r="D991" s="48"/>
      <c r="E991" s="12"/>
      <c r="F991" s="12"/>
      <c r="G991" s="12"/>
      <c r="H991" s="12"/>
      <c r="I991" s="12"/>
      <c r="J991" s="12"/>
      <c r="K991" s="12"/>
      <c r="L991" s="12"/>
      <c r="M991" s="12"/>
      <c r="N991" s="12"/>
      <c r="O991" s="12"/>
      <c r="P991" s="12"/>
      <c r="Q991" s="12"/>
      <c r="R991" s="12"/>
      <c r="S991" s="12"/>
      <c r="T991" s="12"/>
      <c r="U991" s="12"/>
      <c r="V991" s="12"/>
      <c r="W991" s="12"/>
      <c r="X991" s="12"/>
      <c r="Y991" s="12"/>
      <c r="Z991" s="12"/>
      <c r="AA991" s="12"/>
      <c r="AB991" s="12"/>
      <c r="AC991" s="12"/>
      <c r="AD991" s="12"/>
      <c r="AE991" s="12"/>
      <c r="AF991" s="12"/>
      <c r="AG991" s="12"/>
      <c r="AH991" s="12"/>
      <c r="AI991" s="12"/>
      <c r="AJ991" s="12"/>
      <c r="AK991" s="12"/>
      <c r="AL991" s="12"/>
      <c r="AM991" s="12"/>
      <c r="AN991" s="12"/>
      <c r="AO991" s="12"/>
      <c r="AP991" s="12"/>
      <c r="AQ991" s="12"/>
      <c r="AR991" s="12"/>
      <c r="AS991" s="12"/>
      <c r="AT991" s="12"/>
      <c r="AU991" s="12"/>
      <c r="AV991" s="12"/>
      <c r="AW991" s="12"/>
      <c r="AX991" s="12"/>
      <c r="AY991" s="12"/>
      <c r="AZ991" s="12"/>
      <c r="BA991" s="12"/>
      <c r="BB991" s="12"/>
      <c r="BC991" s="12"/>
      <c r="BD991" s="12"/>
      <c r="BE991" s="12"/>
      <c r="BF991" s="12"/>
      <c r="BG991" s="12"/>
      <c r="BH991" s="12"/>
    </row>
    <row r="992" spans="1:60" ht="15.75" customHeight="1" x14ac:dyDescent="0.25">
      <c r="A992" s="48"/>
      <c r="B992" s="48"/>
      <c r="C992" s="48"/>
      <c r="D992" s="48"/>
      <c r="E992" s="12"/>
      <c r="F992" s="12"/>
      <c r="G992" s="12"/>
      <c r="H992" s="12"/>
      <c r="I992" s="12"/>
      <c r="J992" s="12"/>
      <c r="K992" s="12"/>
      <c r="L992" s="12"/>
      <c r="M992" s="12"/>
      <c r="N992" s="12"/>
      <c r="O992" s="12"/>
      <c r="P992" s="12"/>
      <c r="Q992" s="12"/>
      <c r="R992" s="12"/>
      <c r="S992" s="12"/>
      <c r="T992" s="12"/>
      <c r="U992" s="12"/>
      <c r="V992" s="12"/>
      <c r="W992" s="12"/>
      <c r="X992" s="12"/>
      <c r="Y992" s="12"/>
      <c r="Z992" s="12"/>
      <c r="AA992" s="12"/>
      <c r="AB992" s="12"/>
      <c r="AC992" s="12"/>
      <c r="AD992" s="12"/>
      <c r="AE992" s="12"/>
      <c r="AF992" s="12"/>
      <c r="AG992" s="12"/>
      <c r="AH992" s="12"/>
      <c r="AI992" s="12"/>
      <c r="AJ992" s="12"/>
      <c r="AK992" s="12"/>
      <c r="AL992" s="12"/>
      <c r="AM992" s="12"/>
      <c r="AN992" s="12"/>
      <c r="AO992" s="12"/>
      <c r="AP992" s="12"/>
      <c r="AQ992" s="12"/>
      <c r="AR992" s="12"/>
      <c r="AS992" s="12"/>
      <c r="AT992" s="12"/>
      <c r="AU992" s="12"/>
      <c r="AV992" s="12"/>
      <c r="AW992" s="12"/>
      <c r="AX992" s="12"/>
      <c r="AY992" s="12"/>
      <c r="AZ992" s="12"/>
      <c r="BA992" s="12"/>
      <c r="BB992" s="12"/>
      <c r="BC992" s="12"/>
      <c r="BD992" s="12"/>
      <c r="BE992" s="12"/>
      <c r="BF992" s="12"/>
      <c r="BG992" s="12"/>
      <c r="BH992" s="12"/>
    </row>
    <row r="993" spans="1:60" ht="15.75" customHeight="1" x14ac:dyDescent="0.25">
      <c r="A993" s="48"/>
      <c r="B993" s="48"/>
      <c r="C993" s="48"/>
      <c r="D993" s="48"/>
      <c r="E993" s="12"/>
      <c r="F993" s="12"/>
      <c r="G993" s="12"/>
      <c r="H993" s="12"/>
      <c r="I993" s="12"/>
      <c r="J993" s="12"/>
      <c r="K993" s="12"/>
      <c r="L993" s="12"/>
      <c r="M993" s="12"/>
      <c r="N993" s="12"/>
      <c r="O993" s="12"/>
      <c r="P993" s="12"/>
      <c r="Q993" s="12"/>
      <c r="R993" s="12"/>
      <c r="S993" s="12"/>
      <c r="T993" s="12"/>
      <c r="U993" s="12"/>
      <c r="V993" s="12"/>
      <c r="W993" s="12"/>
      <c r="X993" s="12"/>
      <c r="Y993" s="12"/>
      <c r="Z993" s="12"/>
      <c r="AA993" s="12"/>
      <c r="AB993" s="12"/>
      <c r="AC993" s="12"/>
      <c r="AD993" s="12"/>
      <c r="AE993" s="12"/>
      <c r="AF993" s="12"/>
      <c r="AG993" s="12"/>
      <c r="AH993" s="12"/>
      <c r="AI993" s="12"/>
      <c r="AJ993" s="12"/>
      <c r="AK993" s="12"/>
      <c r="AL993" s="12"/>
      <c r="AM993" s="12"/>
      <c r="AN993" s="12"/>
      <c r="AO993" s="12"/>
      <c r="AP993" s="12"/>
      <c r="AQ993" s="12"/>
      <c r="AR993" s="12"/>
      <c r="AS993" s="12"/>
      <c r="AT993" s="12"/>
      <c r="AU993" s="12"/>
      <c r="AV993" s="12"/>
      <c r="AW993" s="12"/>
      <c r="AX993" s="12"/>
      <c r="AY993" s="12"/>
      <c r="AZ993" s="12"/>
      <c r="BA993" s="12"/>
      <c r="BB993" s="12"/>
      <c r="BC993" s="12"/>
      <c r="BD993" s="12"/>
      <c r="BE993" s="12"/>
      <c r="BF993" s="12"/>
      <c r="BG993" s="12"/>
      <c r="BH993" s="12"/>
    </row>
    <row r="994" spans="1:60" ht="15.75" customHeight="1" x14ac:dyDescent="0.25">
      <c r="A994" s="48"/>
      <c r="B994" s="48"/>
      <c r="C994" s="48"/>
      <c r="D994" s="48"/>
      <c r="E994" s="12"/>
      <c r="F994" s="12"/>
      <c r="G994" s="12"/>
      <c r="H994" s="12"/>
      <c r="I994" s="12"/>
      <c r="J994" s="12"/>
      <c r="K994" s="12"/>
      <c r="L994" s="12"/>
      <c r="M994" s="12"/>
      <c r="N994" s="12"/>
      <c r="O994" s="12"/>
      <c r="P994" s="12"/>
      <c r="Q994" s="12"/>
      <c r="R994" s="12"/>
      <c r="S994" s="12"/>
      <c r="T994" s="12"/>
      <c r="U994" s="12"/>
      <c r="V994" s="12"/>
      <c r="W994" s="12"/>
      <c r="X994" s="12"/>
      <c r="Y994" s="12"/>
      <c r="Z994" s="12"/>
      <c r="AA994" s="12"/>
      <c r="AB994" s="12"/>
      <c r="AC994" s="12"/>
      <c r="AD994" s="12"/>
      <c r="AE994" s="12"/>
      <c r="AF994" s="12"/>
      <c r="AG994" s="12"/>
      <c r="AH994" s="12"/>
      <c r="AI994" s="12"/>
      <c r="AJ994" s="12"/>
      <c r="AK994" s="12"/>
      <c r="AL994" s="12"/>
      <c r="AM994" s="12"/>
      <c r="AN994" s="12"/>
      <c r="AO994" s="12"/>
      <c r="AP994" s="12"/>
      <c r="AQ994" s="12"/>
      <c r="AR994" s="12"/>
      <c r="AS994" s="12"/>
      <c r="AT994" s="12"/>
      <c r="AU994" s="12"/>
      <c r="AV994" s="12"/>
      <c r="AW994" s="12"/>
      <c r="AX994" s="12"/>
      <c r="AY994" s="12"/>
      <c r="AZ994" s="12"/>
      <c r="BA994" s="12"/>
      <c r="BB994" s="12"/>
      <c r="BC994" s="12"/>
      <c r="BD994" s="12"/>
      <c r="BE994" s="12"/>
      <c r="BF994" s="12"/>
      <c r="BG994" s="12"/>
      <c r="BH994" s="12"/>
    </row>
    <row r="995" spans="1:60" ht="15.75" customHeight="1" x14ac:dyDescent="0.25">
      <c r="A995" s="48"/>
      <c r="B995" s="48"/>
      <c r="C995" s="48"/>
      <c r="D995" s="48"/>
      <c r="E995" s="12"/>
      <c r="F995" s="12"/>
      <c r="G995" s="12"/>
      <c r="H995" s="12"/>
      <c r="I995" s="12"/>
      <c r="J995" s="12"/>
      <c r="K995" s="12"/>
      <c r="L995" s="12"/>
      <c r="M995" s="12"/>
      <c r="N995" s="12"/>
      <c r="O995" s="12"/>
      <c r="P995" s="12"/>
      <c r="Q995" s="12"/>
      <c r="R995" s="12"/>
      <c r="S995" s="12"/>
      <c r="T995" s="12"/>
      <c r="U995" s="12"/>
      <c r="V995" s="12"/>
      <c r="W995" s="12"/>
      <c r="X995" s="12"/>
      <c r="Y995" s="12"/>
      <c r="Z995" s="12"/>
      <c r="AA995" s="12"/>
      <c r="AB995" s="12"/>
      <c r="AC995" s="12"/>
      <c r="AD995" s="12"/>
      <c r="AE995" s="12"/>
      <c r="AF995" s="12"/>
      <c r="AG995" s="12"/>
      <c r="AH995" s="12"/>
      <c r="AI995" s="12"/>
      <c r="AJ995" s="12"/>
      <c r="AK995" s="12"/>
      <c r="AL995" s="12"/>
      <c r="AM995" s="12"/>
      <c r="AN995" s="12"/>
      <c r="AO995" s="12"/>
      <c r="AP995" s="12"/>
      <c r="AQ995" s="12"/>
      <c r="AR995" s="12"/>
      <c r="AS995" s="12"/>
      <c r="AT995" s="12"/>
      <c r="AU995" s="12"/>
      <c r="AV995" s="12"/>
      <c r="AW995" s="12"/>
      <c r="AX995" s="12"/>
      <c r="AY995" s="12"/>
      <c r="AZ995" s="12"/>
      <c r="BA995" s="12"/>
      <c r="BB995" s="12"/>
      <c r="BC995" s="12"/>
      <c r="BD995" s="12"/>
      <c r="BE995" s="12"/>
      <c r="BF995" s="12"/>
      <c r="BG995" s="12"/>
      <c r="BH995" s="12"/>
    </row>
    <row r="996" spans="1:60" ht="15.75" customHeight="1" x14ac:dyDescent="0.25">
      <c r="A996" s="48"/>
      <c r="B996" s="48"/>
      <c r="C996" s="48"/>
      <c r="D996" s="48"/>
      <c r="E996" s="12"/>
      <c r="F996" s="12"/>
      <c r="G996" s="12"/>
      <c r="H996" s="12"/>
      <c r="I996" s="12"/>
      <c r="J996" s="12"/>
      <c r="K996" s="12"/>
      <c r="L996" s="12"/>
      <c r="M996" s="12"/>
      <c r="N996" s="12"/>
      <c r="O996" s="12"/>
      <c r="P996" s="12"/>
      <c r="Q996" s="12"/>
      <c r="R996" s="12"/>
      <c r="S996" s="12"/>
      <c r="T996" s="12"/>
      <c r="U996" s="12"/>
      <c r="V996" s="12"/>
      <c r="W996" s="12"/>
      <c r="X996" s="12"/>
      <c r="Y996" s="12"/>
      <c r="Z996" s="12"/>
      <c r="AA996" s="12"/>
      <c r="AB996" s="12"/>
      <c r="AC996" s="12"/>
      <c r="AD996" s="12"/>
      <c r="AE996" s="12"/>
      <c r="AF996" s="12"/>
      <c r="AG996" s="12"/>
      <c r="AH996" s="12"/>
      <c r="AI996" s="12"/>
      <c r="AJ996" s="12"/>
      <c r="AK996" s="12"/>
      <c r="AL996" s="12"/>
      <c r="AM996" s="12"/>
      <c r="AN996" s="12"/>
      <c r="AO996" s="12"/>
      <c r="AP996" s="12"/>
      <c r="AQ996" s="12"/>
      <c r="AR996" s="12"/>
      <c r="AS996" s="12"/>
      <c r="AT996" s="12"/>
      <c r="AU996" s="12"/>
      <c r="AV996" s="12"/>
      <c r="AW996" s="12"/>
      <c r="AX996" s="12"/>
      <c r="AY996" s="12"/>
      <c r="AZ996" s="12"/>
      <c r="BA996" s="12"/>
      <c r="BB996" s="12"/>
      <c r="BC996" s="12"/>
      <c r="BD996" s="12"/>
      <c r="BE996" s="12"/>
      <c r="BF996" s="12"/>
      <c r="BG996" s="12"/>
      <c r="BH996" s="12"/>
    </row>
    <row r="997" spans="1:60" ht="15.75" customHeight="1" x14ac:dyDescent="0.25">
      <c r="A997" s="48"/>
      <c r="B997" s="48"/>
      <c r="C997" s="48"/>
      <c r="D997" s="48"/>
      <c r="E997" s="12"/>
      <c r="F997" s="12"/>
      <c r="G997" s="12"/>
      <c r="H997" s="12"/>
      <c r="I997" s="12"/>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2"/>
      <c r="BB997" s="12"/>
      <c r="BC997" s="12"/>
      <c r="BD997" s="12"/>
      <c r="BE997" s="12"/>
      <c r="BF997" s="12"/>
      <c r="BG997" s="12"/>
      <c r="BH997" s="12"/>
    </row>
    <row r="998" spans="1:60" ht="15.75" customHeight="1" x14ac:dyDescent="0.25">
      <c r="A998" s="48"/>
      <c r="B998" s="48"/>
      <c r="C998" s="48"/>
      <c r="D998" s="48"/>
      <c r="E998" s="12"/>
      <c r="F998" s="12"/>
      <c r="G998" s="12"/>
      <c r="H998" s="12"/>
      <c r="I998" s="12"/>
      <c r="J998" s="12"/>
      <c r="K998" s="12"/>
      <c r="L998" s="12"/>
      <c r="M998" s="12"/>
      <c r="N998" s="12"/>
      <c r="O998" s="12"/>
      <c r="P998" s="12"/>
      <c r="Q998" s="12"/>
      <c r="R998" s="12"/>
      <c r="S998" s="12"/>
      <c r="T998" s="12"/>
      <c r="U998" s="12"/>
      <c r="V998" s="12"/>
      <c r="W998" s="12"/>
      <c r="X998" s="12"/>
      <c r="Y998" s="12"/>
      <c r="Z998" s="12"/>
      <c r="AA998" s="12"/>
      <c r="AB998" s="12"/>
      <c r="AC998" s="12"/>
      <c r="AD998" s="12"/>
      <c r="AE998" s="12"/>
      <c r="AF998" s="12"/>
      <c r="AG998" s="12"/>
      <c r="AH998" s="12"/>
      <c r="AI998" s="12"/>
      <c r="AJ998" s="12"/>
      <c r="AK998" s="12"/>
      <c r="AL998" s="12"/>
      <c r="AM998" s="12"/>
      <c r="AN998" s="12"/>
      <c r="AO998" s="12"/>
      <c r="AP998" s="12"/>
      <c r="AQ998" s="12"/>
      <c r="AR998" s="12"/>
      <c r="AS998" s="12"/>
      <c r="AT998" s="12"/>
      <c r="AU998" s="12"/>
      <c r="AV998" s="12"/>
      <c r="AW998" s="12"/>
      <c r="AX998" s="12"/>
      <c r="AY998" s="12"/>
      <c r="AZ998" s="12"/>
      <c r="BA998" s="12"/>
      <c r="BB998" s="12"/>
      <c r="BC998" s="12"/>
      <c r="BD998" s="12"/>
      <c r="BE998" s="12"/>
      <c r="BF998" s="12"/>
      <c r="BG998" s="12"/>
      <c r="BH998" s="12"/>
    </row>
    <row r="999" spans="1:60" ht="15.75" customHeight="1" x14ac:dyDescent="0.25">
      <c r="A999" s="48"/>
      <c r="B999" s="48"/>
      <c r="C999" s="48"/>
      <c r="D999" s="48"/>
      <c r="E999" s="12"/>
      <c r="F999" s="12"/>
      <c r="G999" s="12"/>
      <c r="H999" s="12"/>
      <c r="I999" s="12"/>
      <c r="J999" s="12"/>
      <c r="K999" s="12"/>
      <c r="L999" s="12"/>
      <c r="M999" s="12"/>
      <c r="N999" s="12"/>
      <c r="O999" s="12"/>
      <c r="P999" s="12"/>
      <c r="Q999" s="12"/>
      <c r="R999" s="12"/>
      <c r="S999" s="12"/>
      <c r="T999" s="12"/>
      <c r="U999" s="12"/>
      <c r="V999" s="12"/>
      <c r="W999" s="12"/>
      <c r="X999" s="12"/>
      <c r="Y999" s="12"/>
      <c r="Z999" s="12"/>
      <c r="AA999" s="12"/>
      <c r="AB999" s="12"/>
      <c r="AC999" s="12"/>
      <c r="AD999" s="12"/>
      <c r="AE999" s="12"/>
      <c r="AF999" s="12"/>
      <c r="AG999" s="12"/>
      <c r="AH999" s="12"/>
      <c r="AI999" s="12"/>
      <c r="AJ999" s="12"/>
      <c r="AK999" s="12"/>
      <c r="AL999" s="12"/>
      <c r="AM999" s="12"/>
      <c r="AN999" s="12"/>
      <c r="AO999" s="12"/>
      <c r="AP999" s="12"/>
      <c r="AQ999" s="12"/>
      <c r="AR999" s="12"/>
      <c r="AS999" s="12"/>
      <c r="AT999" s="12"/>
      <c r="AU999" s="12"/>
      <c r="AV999" s="12"/>
      <c r="AW999" s="12"/>
      <c r="AX999" s="12"/>
      <c r="AY999" s="12"/>
      <c r="AZ999" s="12"/>
      <c r="BA999" s="12"/>
      <c r="BB999" s="12"/>
      <c r="BC999" s="12"/>
      <c r="BD999" s="12"/>
      <c r="BE999" s="12"/>
      <c r="BF999" s="12"/>
      <c r="BG999" s="12"/>
      <c r="BH999" s="12"/>
    </row>
    <row r="1000" spans="1:60" ht="15.75" customHeight="1" x14ac:dyDescent="0.25">
      <c r="A1000" s="48"/>
      <c r="B1000" s="48"/>
      <c r="C1000" s="48"/>
      <c r="D1000" s="48"/>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c r="AA1000" s="12"/>
      <c r="AB1000" s="12"/>
      <c r="AC1000" s="12"/>
      <c r="AD1000" s="12"/>
      <c r="AE1000" s="12"/>
      <c r="AF1000" s="12"/>
      <c r="AG1000" s="12"/>
      <c r="AH1000" s="12"/>
      <c r="AI1000" s="12"/>
      <c r="AJ1000" s="12"/>
      <c r="AK1000" s="12"/>
      <c r="AL1000" s="12"/>
      <c r="AM1000" s="12"/>
      <c r="AN1000" s="12"/>
      <c r="AO1000" s="12"/>
      <c r="AP1000" s="12"/>
      <c r="AQ1000" s="12"/>
      <c r="AR1000" s="12"/>
      <c r="AS1000" s="12"/>
      <c r="AT1000" s="12"/>
      <c r="AU1000" s="12"/>
      <c r="AV1000" s="12"/>
      <c r="AW1000" s="12"/>
      <c r="AX1000" s="12"/>
      <c r="AY1000" s="12"/>
      <c r="AZ1000" s="12"/>
      <c r="BA1000" s="12"/>
      <c r="BB1000" s="12"/>
      <c r="BC1000" s="12"/>
      <c r="BD1000" s="12"/>
      <c r="BE1000" s="12"/>
      <c r="BF1000" s="12"/>
      <c r="BG1000" s="12"/>
      <c r="BH1000" s="12"/>
    </row>
  </sheetData>
  <pageMargins left="0.7" right="0.7" top="0.75" bottom="0.75" header="0" footer="0"/>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BJ1000"/>
  <sheetViews>
    <sheetView workbookViewId="0"/>
  </sheetViews>
  <sheetFormatPr defaultColWidth="12.59765625" defaultRowHeight="15" customHeight="1" x14ac:dyDescent="0.25"/>
  <cols>
    <col min="1" max="1" width="11.5" customWidth="1"/>
    <col min="2" max="2" width="6.5" customWidth="1"/>
    <col min="3" max="3" width="9.09765625" customWidth="1"/>
    <col min="4" max="4" width="6.5" customWidth="1"/>
    <col min="5" max="5" width="9.09765625" customWidth="1"/>
    <col min="6" max="7" width="8" customWidth="1"/>
    <col min="8" max="8" width="11.8984375" customWidth="1"/>
    <col min="9" max="62" width="8" customWidth="1"/>
  </cols>
  <sheetData>
    <row r="1" spans="1:62" ht="14.4" x14ac:dyDescent="0.25">
      <c r="A1" s="48"/>
      <c r="B1" s="48"/>
      <c r="C1" s="48"/>
      <c r="D1" s="48"/>
      <c r="E1" s="48"/>
      <c r="F1" s="48"/>
      <c r="G1" s="48"/>
      <c r="H1" s="98">
        <f>A5</f>
        <v>0</v>
      </c>
      <c r="I1" s="83"/>
      <c r="J1" s="83"/>
      <c r="K1" s="83"/>
      <c r="L1" s="48"/>
      <c r="M1" s="48"/>
      <c r="N1" s="48"/>
      <c r="O1" s="98">
        <f>A6</f>
        <v>0</v>
      </c>
      <c r="P1" s="83"/>
      <c r="Q1" s="83"/>
      <c r="R1" s="83"/>
      <c r="S1" s="48"/>
      <c r="T1" s="48"/>
      <c r="U1" s="48"/>
      <c r="V1" s="98">
        <f>A7</f>
        <v>0</v>
      </c>
      <c r="W1" s="83"/>
      <c r="X1" s="83"/>
      <c r="Y1" s="83"/>
      <c r="Z1" s="48"/>
      <c r="AA1" s="48"/>
      <c r="AB1" s="48"/>
      <c r="AC1" s="98">
        <f>A8</f>
        <v>0</v>
      </c>
      <c r="AD1" s="83"/>
      <c r="AE1" s="83"/>
      <c r="AF1" s="83"/>
      <c r="AG1" s="48"/>
      <c r="AH1" s="48"/>
      <c r="AI1" s="48"/>
      <c r="AJ1" s="98">
        <f>A9</f>
        <v>0</v>
      </c>
      <c r="AK1" s="83"/>
      <c r="AL1" s="83"/>
      <c r="AM1" s="83"/>
      <c r="AN1" s="48"/>
      <c r="AO1" s="48"/>
      <c r="AP1" s="48"/>
      <c r="AQ1" s="98">
        <f>A10</f>
        <v>0</v>
      </c>
      <c r="AR1" s="83"/>
      <c r="AS1" s="83"/>
      <c r="AT1" s="83"/>
      <c r="AU1" s="48"/>
      <c r="AV1" s="48"/>
      <c r="AW1" s="48"/>
      <c r="AX1" s="98">
        <f>A11</f>
        <v>0</v>
      </c>
      <c r="AY1" s="83"/>
      <c r="AZ1" s="83"/>
      <c r="BA1" s="83"/>
      <c r="BB1" s="48"/>
      <c r="BC1" s="48"/>
      <c r="BD1" s="48"/>
      <c r="BE1" s="98">
        <f>A12</f>
        <v>0</v>
      </c>
      <c r="BF1" s="83"/>
      <c r="BG1" s="83"/>
      <c r="BH1" s="83"/>
      <c r="BI1" s="48"/>
      <c r="BJ1" s="48" t="s">
        <v>80</v>
      </c>
    </row>
    <row r="2" spans="1:62" ht="43.5" customHeight="1" x14ac:dyDescent="0.25">
      <c r="A2" s="48"/>
      <c r="B2" s="48"/>
      <c r="C2" s="48"/>
      <c r="D2" s="48"/>
      <c r="E2" s="48"/>
      <c r="F2" s="50" t="s">
        <v>74</v>
      </c>
      <c r="G2" s="50" t="s">
        <v>76</v>
      </c>
      <c r="H2" s="50" t="s">
        <v>77</v>
      </c>
      <c r="I2" s="50" t="s">
        <v>73</v>
      </c>
      <c r="J2" s="50" t="s">
        <v>42</v>
      </c>
      <c r="K2" s="50" t="s">
        <v>75</v>
      </c>
      <c r="L2" s="48"/>
      <c r="M2" s="50" t="s">
        <v>74</v>
      </c>
      <c r="N2" s="50" t="s">
        <v>76</v>
      </c>
      <c r="O2" s="50" t="s">
        <v>77</v>
      </c>
      <c r="P2" s="50" t="s">
        <v>73</v>
      </c>
      <c r="Q2" s="50" t="s">
        <v>42</v>
      </c>
      <c r="R2" s="50" t="s">
        <v>75</v>
      </c>
      <c r="S2" s="48"/>
      <c r="T2" s="50" t="s">
        <v>74</v>
      </c>
      <c r="U2" s="50" t="s">
        <v>76</v>
      </c>
      <c r="V2" s="50" t="s">
        <v>77</v>
      </c>
      <c r="W2" s="50" t="s">
        <v>73</v>
      </c>
      <c r="X2" s="50" t="s">
        <v>42</v>
      </c>
      <c r="Y2" s="50" t="s">
        <v>75</v>
      </c>
      <c r="Z2" s="48"/>
      <c r="AA2" s="50" t="s">
        <v>74</v>
      </c>
      <c r="AB2" s="50" t="s">
        <v>76</v>
      </c>
      <c r="AC2" s="50" t="s">
        <v>77</v>
      </c>
      <c r="AD2" s="50" t="s">
        <v>73</v>
      </c>
      <c r="AE2" s="50" t="s">
        <v>42</v>
      </c>
      <c r="AF2" s="50" t="s">
        <v>75</v>
      </c>
      <c r="AG2" s="48"/>
      <c r="AH2" s="50" t="s">
        <v>74</v>
      </c>
      <c r="AI2" s="50" t="s">
        <v>76</v>
      </c>
      <c r="AJ2" s="50" t="s">
        <v>77</v>
      </c>
      <c r="AK2" s="50" t="s">
        <v>73</v>
      </c>
      <c r="AL2" s="50" t="s">
        <v>42</v>
      </c>
      <c r="AM2" s="50" t="s">
        <v>75</v>
      </c>
      <c r="AN2" s="48"/>
      <c r="AO2" s="50" t="s">
        <v>74</v>
      </c>
      <c r="AP2" s="50" t="s">
        <v>76</v>
      </c>
      <c r="AQ2" s="50" t="s">
        <v>77</v>
      </c>
      <c r="AR2" s="50" t="s">
        <v>73</v>
      </c>
      <c r="AS2" s="50" t="s">
        <v>42</v>
      </c>
      <c r="AT2" s="50" t="s">
        <v>75</v>
      </c>
      <c r="AU2" s="48"/>
      <c r="AV2" s="50" t="s">
        <v>74</v>
      </c>
      <c r="AW2" s="50" t="s">
        <v>76</v>
      </c>
      <c r="AX2" s="50" t="s">
        <v>77</v>
      </c>
      <c r="AY2" s="50" t="s">
        <v>73</v>
      </c>
      <c r="AZ2" s="50" t="s">
        <v>42</v>
      </c>
      <c r="BA2" s="50" t="s">
        <v>75</v>
      </c>
      <c r="BB2" s="48"/>
      <c r="BC2" s="50" t="s">
        <v>74</v>
      </c>
      <c r="BD2" s="50" t="s">
        <v>76</v>
      </c>
      <c r="BE2" s="50" t="s">
        <v>77</v>
      </c>
      <c r="BF2" s="50" t="s">
        <v>73</v>
      </c>
      <c r="BG2" s="50" t="s">
        <v>42</v>
      </c>
      <c r="BH2" s="50" t="s">
        <v>75</v>
      </c>
      <c r="BI2" s="48"/>
      <c r="BJ2" s="48"/>
    </row>
    <row r="3" spans="1:62" ht="14.4" x14ac:dyDescent="0.25">
      <c r="A3" s="48"/>
      <c r="B3" s="48"/>
      <c r="C3" s="48"/>
      <c r="D3" s="48"/>
      <c r="E3" s="12"/>
      <c r="F3" s="12">
        <v>1</v>
      </c>
      <c r="G3" s="12" t="str">
        <f ca="1">IFERROR(VLOOKUP($A$5&amp;"_"&amp;$F3,DATA1,COLUMNS($G$1:H$1),0),"")</f>
        <v/>
      </c>
      <c r="H3" s="12" t="str">
        <f ca="1">IFERROR(VLOOKUP($A$5&amp;"_"&amp;$F3,DATA1,COLUMNS($G$1:I$1),0),"")</f>
        <v/>
      </c>
      <c r="I3" s="12" t="str">
        <f ca="1">IFERROR(VLOOKUP($A$5&amp;"_"&amp;$F3,DATA1,COLUMNS($G$1:J$1),0),"")</f>
        <v/>
      </c>
      <c r="J3" s="12" t="str">
        <f ca="1">IFERROR(VLOOKUP($A$5&amp;"_"&amp;$F3,DATA1,COLUMNS($G$1:K$1),0),"")</f>
        <v/>
      </c>
      <c r="K3" s="12" t="str">
        <f ca="1">IFERROR(VLOOKUP($A$5&amp;"_"&amp;$F3,DATA1,COLUMNS($G$1:L$1),0),"")</f>
        <v/>
      </c>
      <c r="L3" s="12"/>
      <c r="M3" s="12">
        <v>1</v>
      </c>
      <c r="N3" s="12" t="str">
        <f ca="1">IFERROR(VLOOKUP($A$6&amp;"_"&amp;$M3,DATA1,COLUMNS($N$1:O$1),0),"")</f>
        <v/>
      </c>
      <c r="O3" s="12" t="str">
        <f ca="1">IFERROR(VLOOKUP($A$6&amp;"_"&amp;$M3,DATA1,COLUMNS($N$1:P$1),0),"")</f>
        <v/>
      </c>
      <c r="P3" s="12" t="str">
        <f ca="1">IFERROR(VLOOKUP($A$6&amp;"_"&amp;$M3,DATA1,COLUMNS($N$1:Q$1),0),"")</f>
        <v/>
      </c>
      <c r="Q3" s="12" t="str">
        <f ca="1">IFERROR(VLOOKUP($A$6&amp;"_"&amp;$M3,DATA1,COLUMNS($N$1:R$1),0),"")</f>
        <v/>
      </c>
      <c r="R3" s="12" t="str">
        <f ca="1">IFERROR(VLOOKUP($A$6&amp;"_"&amp;$M3,DATA1,COLUMNS($N$1:S$1),0),"")</f>
        <v/>
      </c>
      <c r="S3" s="12"/>
      <c r="T3" s="12">
        <v>1</v>
      </c>
      <c r="U3" s="12" t="str">
        <f ca="1">IFERROR(VLOOKUP($A$7&amp;"_"&amp;$T3,DATA1,COLUMNS($U$1:V$1),0),"")</f>
        <v/>
      </c>
      <c r="V3" s="12" t="str">
        <f ca="1">IFERROR(VLOOKUP($A$7&amp;"_"&amp;$T3,DATA1,COLUMNS($U$1:W$1),0),"")</f>
        <v/>
      </c>
      <c r="W3" s="12" t="str">
        <f ca="1">IFERROR(VLOOKUP($A$7&amp;"_"&amp;$T3,DATA1,COLUMNS($U$1:X$1),0),"")</f>
        <v/>
      </c>
      <c r="X3" s="12" t="str">
        <f ca="1">IFERROR(VLOOKUP($A$7&amp;"_"&amp;$T3,DATA1,COLUMNS($U$1:Y$1),0),"")</f>
        <v/>
      </c>
      <c r="Y3" s="12" t="str">
        <f ca="1">IFERROR(VLOOKUP($A$7&amp;"_"&amp;$T3,DATA1,COLUMNS($U$1:Z$1),0),"")</f>
        <v/>
      </c>
      <c r="Z3" s="12"/>
      <c r="AA3" s="12">
        <v>1</v>
      </c>
      <c r="AB3" s="12" t="str">
        <f ca="1">IFERROR(VLOOKUP($A$8&amp;"_"&amp;$AA3,DATA1,COLUMNS($AB$1:AC$1),0),"")</f>
        <v/>
      </c>
      <c r="AC3" s="12" t="str">
        <f ca="1">IFERROR(VLOOKUP($A$8&amp;"_"&amp;$AA3,DATA1,COLUMNS($AB$1:AD$1),0),"")</f>
        <v/>
      </c>
      <c r="AD3" s="12" t="str">
        <f ca="1">IFERROR(VLOOKUP($A$8&amp;"_"&amp;$AA3,DATA1,COLUMNS($AB$1:AE$1),0),"")</f>
        <v/>
      </c>
      <c r="AE3" s="12" t="str">
        <f ca="1">IFERROR(VLOOKUP($A$8&amp;"_"&amp;$AA3,DATA1,COLUMNS($AB$1:AF$1),0),"")</f>
        <v/>
      </c>
      <c r="AF3" s="12" t="str">
        <f ca="1">IFERROR(VLOOKUP($A$8&amp;"_"&amp;$AA3,DATA1,COLUMNS($AB$1:AG$1),0),"")</f>
        <v/>
      </c>
      <c r="AG3" s="12"/>
      <c r="AH3" s="12">
        <v>1</v>
      </c>
      <c r="AI3" s="12" t="str">
        <f ca="1">IFERROR(VLOOKUP($A$9&amp;"_"&amp;$AH3,DATA1,COLUMNS($AI$1:AJ$1),0),"")</f>
        <v/>
      </c>
      <c r="AJ3" s="12" t="str">
        <f ca="1">IFERROR(VLOOKUP($A$9&amp;"_"&amp;$AH3,DATA1,COLUMNS($AI$1:AK$1),0),"")</f>
        <v/>
      </c>
      <c r="AK3" s="12" t="str">
        <f ca="1">IFERROR(VLOOKUP($A$9&amp;"_"&amp;$AH3,DATA1,COLUMNS($AI$1:AL$1),0),"")</f>
        <v/>
      </c>
      <c r="AL3" s="12" t="str">
        <f ca="1">IFERROR(VLOOKUP($A$9&amp;"_"&amp;$AH3,DATA1,COLUMNS($AI$1:AM$1),0),"")</f>
        <v/>
      </c>
      <c r="AM3" s="12" t="str">
        <f ca="1">IFERROR(VLOOKUP($A$9&amp;"_"&amp;$AH3,DATA1,COLUMNS($AI$1:AN$1),0),"")</f>
        <v/>
      </c>
      <c r="AN3" s="12"/>
      <c r="AO3" s="12">
        <v>1</v>
      </c>
      <c r="AP3" s="12" t="str">
        <f ca="1">IFERROR(VLOOKUP($A$10&amp;"_"&amp;$AO3,DATA1,COLUMNS($AP$1:AQ$1),0),"")</f>
        <v/>
      </c>
      <c r="AQ3" s="12" t="str">
        <f ca="1">IFERROR(VLOOKUP($A$10&amp;"_"&amp;$AO3,DATA1,COLUMNS($AP$1:AR$1),0),"")</f>
        <v/>
      </c>
      <c r="AR3" s="12" t="str">
        <f ca="1">IFERROR(VLOOKUP($A$10&amp;"_"&amp;$AO3,DATA1,COLUMNS($AP$1:AS$1),0),"")</f>
        <v/>
      </c>
      <c r="AS3" s="12" t="str">
        <f ca="1">IFERROR(VLOOKUP($A$10&amp;"_"&amp;$AO3,DATA1,COLUMNS($AP$1:AT$1),0),"")</f>
        <v/>
      </c>
      <c r="AT3" s="12" t="str">
        <f ca="1">IFERROR(VLOOKUP($A$10&amp;"_"&amp;$AO3,DATA1,COLUMNS($AP$1:AU$1),0),"")</f>
        <v/>
      </c>
      <c r="AU3" s="12"/>
      <c r="AV3" s="12">
        <v>1</v>
      </c>
      <c r="AW3" s="12" t="str">
        <f ca="1">IFERROR(VLOOKUP($A$11&amp;"_"&amp;$AV3,DATA1,COLUMNS($AW$1:AX$1),0),"")</f>
        <v/>
      </c>
      <c r="AX3" s="12" t="str">
        <f ca="1">IFERROR(VLOOKUP($A$11&amp;"_"&amp;$AV3,DATA1,COLUMNS($AW$1:AY$1),0),"")</f>
        <v/>
      </c>
      <c r="AY3" s="12" t="str">
        <f ca="1">IFERROR(VLOOKUP($A$11&amp;"_"&amp;$AV3,DATA1,COLUMNS($AW$1:AZ$1),0),"")</f>
        <v/>
      </c>
      <c r="AZ3" s="12" t="str">
        <f ca="1">IFERROR(VLOOKUP($A$11&amp;"_"&amp;$AV3,DATA1,COLUMNS($AW$1:BA$1),0),"")</f>
        <v/>
      </c>
      <c r="BA3" s="12" t="str">
        <f ca="1">IFERROR(VLOOKUP($A$11&amp;"_"&amp;$AV3,DATA1,COLUMNS($AW$1:BB$1),0),"")</f>
        <v/>
      </c>
      <c r="BB3" s="12"/>
      <c r="BC3" s="12">
        <v>1</v>
      </c>
      <c r="BD3" s="12" t="str">
        <f ca="1">IFERROR(VLOOKUP($A$12&amp;"_"&amp;$BC3,DATA1,COLUMNS($BD$1:BE$1),0),"")</f>
        <v/>
      </c>
      <c r="BE3" s="12" t="str">
        <f ca="1">IFERROR(VLOOKUP($A$12&amp;"_"&amp;$BC3,DATA1,COLUMNS($BD$1:BF$1),0),"")</f>
        <v/>
      </c>
      <c r="BF3" s="12" t="str">
        <f ca="1">IFERROR(VLOOKUP($A$12&amp;"_"&amp;$BC3,DATA1,COLUMNS($BD$1:BG$1),0),"")</f>
        <v/>
      </c>
      <c r="BG3" s="12" t="str">
        <f ca="1">IFERROR(VLOOKUP($A$12&amp;"_"&amp;$BC3,DATA1,COLUMNS($BD$1:BH$1),0),"")</f>
        <v/>
      </c>
      <c r="BH3" s="12" t="str">
        <f ca="1">IFERROR(VLOOKUP($A$12&amp;"_"&amp;$BC3,DATA1,COLUMNS($BD$1:BI$1),0),"")</f>
        <v/>
      </c>
      <c r="BI3" s="12"/>
      <c r="BJ3" s="12"/>
    </row>
    <row r="4" spans="1:62" ht="14.4" x14ac:dyDescent="0.25">
      <c r="A4" s="51" t="s">
        <v>78</v>
      </c>
      <c r="B4" s="51" t="s">
        <v>79</v>
      </c>
      <c r="C4" s="51" t="s">
        <v>75</v>
      </c>
      <c r="D4" s="51" t="s">
        <v>79</v>
      </c>
      <c r="E4" s="12"/>
      <c r="F4" s="12">
        <v>2</v>
      </c>
      <c r="G4" s="12" t="str">
        <f ca="1">IFERROR(VLOOKUP($A$5&amp;"_"&amp;$F4,DATA1,COLUMNS($G$1:H$1),0),"")</f>
        <v/>
      </c>
      <c r="H4" s="12" t="str">
        <f ca="1">IFERROR(VLOOKUP($A$5&amp;"_"&amp;$F4,DATA1,COLUMNS($G$1:I$1),0),"")</f>
        <v/>
      </c>
      <c r="I4" s="12" t="str">
        <f ca="1">IFERROR(VLOOKUP($A$5&amp;"_"&amp;$F4,DATA1,COLUMNS($G$1:J$1),0),"")</f>
        <v/>
      </c>
      <c r="J4" s="12" t="str">
        <f ca="1">IFERROR(VLOOKUP($A$5&amp;"_"&amp;$F4,DATA1,COLUMNS($G$1:K$1),0),"")</f>
        <v/>
      </c>
      <c r="K4" s="12" t="str">
        <f ca="1">IFERROR(VLOOKUP($A$5&amp;"_"&amp;$F4,DATA1,COLUMNS($G$1:L$1),0),"")</f>
        <v/>
      </c>
      <c r="L4" s="12"/>
      <c r="M4" s="12">
        <v>2</v>
      </c>
      <c r="N4" s="12" t="str">
        <f ca="1">IFERROR(VLOOKUP($A$6&amp;"_"&amp;$M4,DATA1,COLUMNS($N$1:O$1),0),"")</f>
        <v/>
      </c>
      <c r="O4" s="12" t="str">
        <f ca="1">IFERROR(VLOOKUP($A$6&amp;"_"&amp;$M4,DATA1,COLUMNS($N$1:P$1),0),"")</f>
        <v/>
      </c>
      <c r="P4" s="12" t="str">
        <f ca="1">IFERROR(VLOOKUP($A$6&amp;"_"&amp;$M4,DATA1,COLUMNS($N$1:Q$1),0),"")</f>
        <v/>
      </c>
      <c r="Q4" s="12" t="str">
        <f ca="1">IFERROR(VLOOKUP($A$6&amp;"_"&amp;$M4,DATA1,COLUMNS($N$1:R$1),0),"")</f>
        <v/>
      </c>
      <c r="R4" s="12" t="str">
        <f ca="1">IFERROR(VLOOKUP($A$6&amp;"_"&amp;$M4,DATA1,COLUMNS($N$1:S$1),0),"")</f>
        <v/>
      </c>
      <c r="S4" s="12"/>
      <c r="T4" s="12">
        <v>2</v>
      </c>
      <c r="U4" s="12" t="str">
        <f ca="1">IFERROR(VLOOKUP($A$7&amp;"_"&amp;$T4,DATA1,COLUMNS($U$1:V$1),0),"")</f>
        <v/>
      </c>
      <c r="V4" s="12" t="str">
        <f ca="1">IFERROR(VLOOKUP($A$7&amp;"_"&amp;$T4,DATA1,COLUMNS($U$1:W$1),0),"")</f>
        <v/>
      </c>
      <c r="W4" s="12" t="str">
        <f ca="1">IFERROR(VLOOKUP($A$7&amp;"_"&amp;$T4,DATA1,COLUMNS($U$1:X$1),0),"")</f>
        <v/>
      </c>
      <c r="X4" s="12" t="str">
        <f ca="1">IFERROR(VLOOKUP($A$7&amp;"_"&amp;$T4,DATA1,COLUMNS($U$1:Y$1),0),"")</f>
        <v/>
      </c>
      <c r="Y4" s="12" t="str">
        <f ca="1">IFERROR(VLOOKUP($A$7&amp;"_"&amp;$T4,DATA1,COLUMNS($U$1:Z$1),0),"")</f>
        <v/>
      </c>
      <c r="Z4" s="12"/>
      <c r="AA4" s="12">
        <v>2</v>
      </c>
      <c r="AB4" s="12" t="str">
        <f ca="1">IFERROR(VLOOKUP($A$8&amp;"_"&amp;$AA4,DATA1,COLUMNS($AB$1:AC$1),0),"")</f>
        <v/>
      </c>
      <c r="AC4" s="12" t="str">
        <f ca="1">IFERROR(VLOOKUP($A$8&amp;"_"&amp;$AA4,DATA1,COLUMNS($AB$1:AD$1),0),"")</f>
        <v/>
      </c>
      <c r="AD4" s="12" t="str">
        <f ca="1">IFERROR(VLOOKUP($A$8&amp;"_"&amp;$AA4,DATA1,COLUMNS($AB$1:AE$1),0),"")</f>
        <v/>
      </c>
      <c r="AE4" s="12" t="str">
        <f ca="1">IFERROR(VLOOKUP($A$8&amp;"_"&amp;$AA4,DATA1,COLUMNS($AB$1:AF$1),0),"")</f>
        <v/>
      </c>
      <c r="AF4" s="12" t="str">
        <f ca="1">IFERROR(VLOOKUP($A$8&amp;"_"&amp;$AA4,DATA1,COLUMNS($AB$1:AG$1),0),"")</f>
        <v/>
      </c>
      <c r="AG4" s="12"/>
      <c r="AH4" s="12">
        <v>2</v>
      </c>
      <c r="AI4" s="12" t="str">
        <f ca="1">IFERROR(VLOOKUP($A$9&amp;"_"&amp;$AH4,DATA1,COLUMNS($AI$1:AJ$1),0),"")</f>
        <v/>
      </c>
      <c r="AJ4" s="12" t="str">
        <f ca="1">IFERROR(VLOOKUP($A$9&amp;"_"&amp;$AH4,DATA1,COLUMNS($AI$1:AK$1),0),"")</f>
        <v/>
      </c>
      <c r="AK4" s="12" t="str">
        <f ca="1">IFERROR(VLOOKUP($A$9&amp;"_"&amp;$AH4,DATA1,COLUMNS($AI$1:AL$1),0),"")</f>
        <v/>
      </c>
      <c r="AL4" s="12" t="str">
        <f ca="1">IFERROR(VLOOKUP($A$9&amp;"_"&amp;$AH4,DATA1,COLUMNS($AI$1:AM$1),0),"")</f>
        <v/>
      </c>
      <c r="AM4" s="12" t="str">
        <f ca="1">IFERROR(VLOOKUP($A$9&amp;"_"&amp;$AH4,DATA1,COLUMNS($AI$1:AN$1),0),"")</f>
        <v/>
      </c>
      <c r="AN4" s="12"/>
      <c r="AO4" s="12">
        <v>2</v>
      </c>
      <c r="AP4" s="12" t="str">
        <f ca="1">IFERROR(VLOOKUP($A$10&amp;"_"&amp;$AO4,DATA1,COLUMNS($AP$1:AQ$1),0),"")</f>
        <v/>
      </c>
      <c r="AQ4" s="12" t="str">
        <f ca="1">IFERROR(VLOOKUP($A$10&amp;"_"&amp;$AO4,DATA1,COLUMNS($AP$1:AR$1),0),"")</f>
        <v/>
      </c>
      <c r="AR4" s="12" t="str">
        <f ca="1">IFERROR(VLOOKUP($A$10&amp;"_"&amp;$AO4,DATA1,COLUMNS($AP$1:AS$1),0),"")</f>
        <v/>
      </c>
      <c r="AS4" s="12" t="str">
        <f ca="1">IFERROR(VLOOKUP($A$10&amp;"_"&amp;$AO4,DATA1,COLUMNS($AP$1:AT$1),0),"")</f>
        <v/>
      </c>
      <c r="AT4" s="12" t="str">
        <f ca="1">IFERROR(VLOOKUP($A$10&amp;"_"&amp;$AO4,DATA1,COLUMNS($AP$1:AU$1),0),"")</f>
        <v/>
      </c>
      <c r="AU4" s="12"/>
      <c r="AV4" s="12">
        <v>2</v>
      </c>
      <c r="AW4" s="12" t="str">
        <f ca="1">IFERROR(VLOOKUP($A$11&amp;"_"&amp;$AV4,DATA1,COLUMNS($AW$1:AX$1),0),"")</f>
        <v/>
      </c>
      <c r="AX4" s="12" t="str">
        <f ca="1">IFERROR(VLOOKUP($A$11&amp;"_"&amp;$AV4,DATA1,COLUMNS($AW$1:AY$1),0),"")</f>
        <v/>
      </c>
      <c r="AY4" s="12" t="str">
        <f ca="1">IFERROR(VLOOKUP($A$11&amp;"_"&amp;$AV4,DATA1,COLUMNS($AW$1:AZ$1),0),"")</f>
        <v/>
      </c>
      <c r="AZ4" s="12" t="str">
        <f ca="1">IFERROR(VLOOKUP($A$11&amp;"_"&amp;$AV4,DATA1,COLUMNS($AW$1:BA$1),0),"")</f>
        <v/>
      </c>
      <c r="BA4" s="12" t="str">
        <f ca="1">IFERROR(VLOOKUP($A$11&amp;"_"&amp;$AV4,DATA1,COLUMNS($AW$1:BB$1),0),"")</f>
        <v/>
      </c>
      <c r="BB4" s="12"/>
      <c r="BC4" s="12">
        <v>2</v>
      </c>
      <c r="BD4" s="12" t="str">
        <f ca="1">IFERROR(VLOOKUP($A$12&amp;"_"&amp;$BC4,DATA1,COLUMNS($BD$1:BE$1),0),"")</f>
        <v/>
      </c>
      <c r="BE4" s="12" t="str">
        <f ca="1">IFERROR(VLOOKUP($A$12&amp;"_"&amp;$BC4,DATA1,COLUMNS($BD$1:BF$1),0),"")</f>
        <v/>
      </c>
      <c r="BF4" s="12" t="str">
        <f ca="1">IFERROR(VLOOKUP($A$12&amp;"_"&amp;$BC4,DATA1,COLUMNS($BD$1:BG$1),0),"")</f>
        <v/>
      </c>
      <c r="BG4" s="12" t="str">
        <f ca="1">IFERROR(VLOOKUP($A$12&amp;"_"&amp;$BC4,DATA1,COLUMNS($BD$1:BH$1),0),"")</f>
        <v/>
      </c>
      <c r="BH4" s="12" t="str">
        <f ca="1">IFERROR(VLOOKUP($A$12&amp;"_"&amp;$BC4,DATA1,COLUMNS($BD$1:BI$1),0),"")</f>
        <v/>
      </c>
      <c r="BI4" s="12"/>
      <c r="BJ4" s="12"/>
    </row>
    <row r="5" spans="1:62" ht="14.4" x14ac:dyDescent="0.25">
      <c r="A5" s="51">
        <f>SORT!M2</f>
        <v>0</v>
      </c>
      <c r="B5" s="51">
        <f>COUNTIF(SORT!$D$2:$D$325,A5)</f>
        <v>0</v>
      </c>
      <c r="C5" s="51">
        <f>SORT!L2</f>
        <v>0</v>
      </c>
      <c r="D5" s="51">
        <f>COUNTIF(SORT!$E$2:$E$325,C5)</f>
        <v>0</v>
      </c>
      <c r="E5" s="12"/>
      <c r="F5" s="12">
        <v>3</v>
      </c>
      <c r="G5" s="12" t="str">
        <f ca="1">IFERROR(VLOOKUP($A$5&amp;"_"&amp;$F5,DATA1,COLUMNS($G$1:H$1),0),"")</f>
        <v/>
      </c>
      <c r="H5" s="12" t="str">
        <f ca="1">IFERROR(VLOOKUP($A$5&amp;"_"&amp;$F5,DATA1,COLUMNS($G$1:I$1),0),"")</f>
        <v/>
      </c>
      <c r="I5" s="12" t="str">
        <f ca="1">IFERROR(VLOOKUP($A$5&amp;"_"&amp;$F5,DATA1,COLUMNS($G$1:J$1),0),"")</f>
        <v/>
      </c>
      <c r="J5" s="12" t="str">
        <f ca="1">IFERROR(VLOOKUP($A$5&amp;"_"&amp;$F5,DATA1,COLUMNS($G$1:K$1),0),"")</f>
        <v/>
      </c>
      <c r="K5" s="12" t="str">
        <f ca="1">IFERROR(VLOOKUP($A$5&amp;"_"&amp;$F5,DATA1,COLUMNS($G$1:L$1),0),"")</f>
        <v/>
      </c>
      <c r="L5" s="12"/>
      <c r="M5" s="12">
        <v>3</v>
      </c>
      <c r="N5" s="12" t="str">
        <f ca="1">IFERROR(VLOOKUP($A$6&amp;"_"&amp;$M5,DATA1,COLUMNS($N$1:O$1),0),"")</f>
        <v/>
      </c>
      <c r="O5" s="12" t="str">
        <f ca="1">IFERROR(VLOOKUP($A$6&amp;"_"&amp;$M5,DATA1,COLUMNS($N$1:P$1),0),"")</f>
        <v/>
      </c>
      <c r="P5" s="12" t="str">
        <f ca="1">IFERROR(VLOOKUP($A$6&amp;"_"&amp;$M5,DATA1,COLUMNS($N$1:Q$1),0),"")</f>
        <v/>
      </c>
      <c r="Q5" s="12" t="str">
        <f ca="1">IFERROR(VLOOKUP($A$6&amp;"_"&amp;$M5,DATA1,COLUMNS($N$1:R$1),0),"")</f>
        <v/>
      </c>
      <c r="R5" s="12" t="str">
        <f ca="1">IFERROR(VLOOKUP($A$6&amp;"_"&amp;$M5,DATA1,COLUMNS($N$1:S$1),0),"")</f>
        <v/>
      </c>
      <c r="S5" s="12"/>
      <c r="T5" s="12">
        <v>3</v>
      </c>
      <c r="U5" s="12" t="str">
        <f ca="1">IFERROR(VLOOKUP($A$7&amp;"_"&amp;$T5,DATA1,COLUMNS($U$1:V$1),0),"")</f>
        <v/>
      </c>
      <c r="V5" s="12" t="str">
        <f ca="1">IFERROR(VLOOKUP($A$7&amp;"_"&amp;$T5,DATA1,COLUMNS($U$1:W$1),0),"")</f>
        <v/>
      </c>
      <c r="W5" s="12" t="str">
        <f ca="1">IFERROR(VLOOKUP($A$7&amp;"_"&amp;$T5,DATA1,COLUMNS($U$1:X$1),0),"")</f>
        <v/>
      </c>
      <c r="X5" s="12" t="str">
        <f ca="1">IFERROR(VLOOKUP($A$7&amp;"_"&amp;$T5,DATA1,COLUMNS($U$1:Y$1),0),"")</f>
        <v/>
      </c>
      <c r="Y5" s="12" t="str">
        <f ca="1">IFERROR(VLOOKUP($A$7&amp;"_"&amp;$T5,DATA1,COLUMNS($U$1:Z$1),0),"")</f>
        <v/>
      </c>
      <c r="Z5" s="12"/>
      <c r="AA5" s="12">
        <v>3</v>
      </c>
      <c r="AB5" s="12" t="str">
        <f ca="1">IFERROR(VLOOKUP($A$8&amp;"_"&amp;$AA5,DATA1,COLUMNS($AB$1:AC$1),0),"")</f>
        <v/>
      </c>
      <c r="AC5" s="12" t="str">
        <f ca="1">IFERROR(VLOOKUP($A$8&amp;"_"&amp;$AA5,DATA1,COLUMNS($AB$1:AD$1),0),"")</f>
        <v/>
      </c>
      <c r="AD5" s="12" t="str">
        <f ca="1">IFERROR(VLOOKUP($A$8&amp;"_"&amp;$AA5,DATA1,COLUMNS($AB$1:AE$1),0),"")</f>
        <v/>
      </c>
      <c r="AE5" s="12" t="str">
        <f ca="1">IFERROR(VLOOKUP($A$8&amp;"_"&amp;$AA5,DATA1,COLUMNS($AB$1:AF$1),0),"")</f>
        <v/>
      </c>
      <c r="AF5" s="12" t="str">
        <f ca="1">IFERROR(VLOOKUP($A$8&amp;"_"&amp;$AA5,DATA1,COLUMNS($AB$1:AG$1),0),"")</f>
        <v/>
      </c>
      <c r="AG5" s="12"/>
      <c r="AH5" s="12">
        <v>3</v>
      </c>
      <c r="AI5" s="12" t="str">
        <f ca="1">IFERROR(VLOOKUP($A$9&amp;"_"&amp;$AH5,DATA1,COLUMNS($AI$1:AJ$1),0),"")</f>
        <v/>
      </c>
      <c r="AJ5" s="12" t="str">
        <f ca="1">IFERROR(VLOOKUP($A$9&amp;"_"&amp;$AH5,DATA1,COLUMNS($AI$1:AK$1),0),"")</f>
        <v/>
      </c>
      <c r="AK5" s="12" t="str">
        <f ca="1">IFERROR(VLOOKUP($A$9&amp;"_"&amp;$AH5,DATA1,COLUMNS($AI$1:AL$1),0),"")</f>
        <v/>
      </c>
      <c r="AL5" s="12" t="str">
        <f ca="1">IFERROR(VLOOKUP($A$9&amp;"_"&amp;$AH5,DATA1,COLUMNS($AI$1:AM$1),0),"")</f>
        <v/>
      </c>
      <c r="AM5" s="12" t="str">
        <f ca="1">IFERROR(VLOOKUP($A$9&amp;"_"&amp;$AH5,DATA1,COLUMNS($AI$1:AN$1),0),"")</f>
        <v/>
      </c>
      <c r="AN5" s="12"/>
      <c r="AO5" s="12">
        <v>3</v>
      </c>
      <c r="AP5" s="12" t="str">
        <f ca="1">IFERROR(VLOOKUP($A$10&amp;"_"&amp;$AO5,DATA1,COLUMNS($AP$1:AQ$1),0),"")</f>
        <v/>
      </c>
      <c r="AQ5" s="12" t="str">
        <f ca="1">IFERROR(VLOOKUP($A$10&amp;"_"&amp;$AO5,DATA1,COLUMNS($AP$1:AR$1),0),"")</f>
        <v/>
      </c>
      <c r="AR5" s="12" t="str">
        <f ca="1">IFERROR(VLOOKUP($A$10&amp;"_"&amp;$AO5,DATA1,COLUMNS($AP$1:AS$1),0),"")</f>
        <v/>
      </c>
      <c r="AS5" s="12" t="str">
        <f ca="1">IFERROR(VLOOKUP($A$10&amp;"_"&amp;$AO5,DATA1,COLUMNS($AP$1:AT$1),0),"")</f>
        <v/>
      </c>
      <c r="AT5" s="12" t="str">
        <f ca="1">IFERROR(VLOOKUP($A$10&amp;"_"&amp;$AO5,DATA1,COLUMNS($AP$1:AU$1),0),"")</f>
        <v/>
      </c>
      <c r="AU5" s="12"/>
      <c r="AV5" s="12">
        <v>3</v>
      </c>
      <c r="AW5" s="12" t="str">
        <f ca="1">IFERROR(VLOOKUP($A$11&amp;"_"&amp;$AV5,DATA1,COLUMNS($AW$1:AX$1),0),"")</f>
        <v/>
      </c>
      <c r="AX5" s="12" t="str">
        <f ca="1">IFERROR(VLOOKUP($A$11&amp;"_"&amp;$AV5,DATA1,COLUMNS($AW$1:AY$1),0),"")</f>
        <v/>
      </c>
      <c r="AY5" s="12" t="str">
        <f ca="1">IFERROR(VLOOKUP($A$11&amp;"_"&amp;$AV5,DATA1,COLUMNS($AW$1:AZ$1),0),"")</f>
        <v/>
      </c>
      <c r="AZ5" s="12" t="str">
        <f ca="1">IFERROR(VLOOKUP($A$11&amp;"_"&amp;$AV5,DATA1,COLUMNS($AW$1:BA$1),0),"")</f>
        <v/>
      </c>
      <c r="BA5" s="12" t="str">
        <f ca="1">IFERROR(VLOOKUP($A$11&amp;"_"&amp;$AV5,DATA1,COLUMNS($AW$1:BB$1),0),"")</f>
        <v/>
      </c>
      <c r="BB5" s="12"/>
      <c r="BC5" s="12">
        <v>3</v>
      </c>
      <c r="BD5" s="12" t="str">
        <f ca="1">IFERROR(VLOOKUP($A$12&amp;"_"&amp;$BC5,DATA1,COLUMNS($BD$1:BE$1),0),"")</f>
        <v/>
      </c>
      <c r="BE5" s="12" t="str">
        <f ca="1">IFERROR(VLOOKUP($A$12&amp;"_"&amp;$BC5,DATA1,COLUMNS($BD$1:BF$1),0),"")</f>
        <v/>
      </c>
      <c r="BF5" s="12" t="str">
        <f ca="1">IFERROR(VLOOKUP($A$12&amp;"_"&amp;$BC5,DATA1,COLUMNS($BD$1:BG$1),0),"")</f>
        <v/>
      </c>
      <c r="BG5" s="12" t="str">
        <f ca="1">IFERROR(VLOOKUP($A$12&amp;"_"&amp;$BC5,DATA1,COLUMNS($BD$1:BH$1),0),"")</f>
        <v/>
      </c>
      <c r="BH5" s="12" t="str">
        <f ca="1">IFERROR(VLOOKUP($A$12&amp;"_"&amp;$BC5,DATA1,COLUMNS($BD$1:BI$1),0),"")</f>
        <v/>
      </c>
      <c r="BI5" s="12"/>
      <c r="BJ5" s="12"/>
    </row>
    <row r="6" spans="1:62" ht="14.4" x14ac:dyDescent="0.25">
      <c r="A6" s="51">
        <f>SORT!M3</f>
        <v>0</v>
      </c>
      <c r="B6" s="51">
        <f>COUNTIF(SORT!$D$2:$D$325,A6)</f>
        <v>0</v>
      </c>
      <c r="C6" s="51">
        <f>SORT!L3</f>
        <v>0</v>
      </c>
      <c r="D6" s="51">
        <f>COUNTIF(SORT!$E$2:$E$325,C6)</f>
        <v>0</v>
      </c>
      <c r="E6" s="12"/>
      <c r="F6" s="12">
        <v>4</v>
      </c>
      <c r="G6" s="12" t="str">
        <f ca="1">IFERROR(VLOOKUP($A$5&amp;"_"&amp;$F6,DATA1,COLUMNS($G$1:H$1),0),"")</f>
        <v/>
      </c>
      <c r="H6" s="12" t="str">
        <f ca="1">IFERROR(VLOOKUP($A$5&amp;"_"&amp;$F6,DATA1,COLUMNS($G$1:I$1),0),"")</f>
        <v/>
      </c>
      <c r="I6" s="12" t="str">
        <f ca="1">IFERROR(VLOOKUP($A$5&amp;"_"&amp;$F6,DATA1,COLUMNS($G$1:J$1),0),"")</f>
        <v/>
      </c>
      <c r="J6" s="12" t="str">
        <f ca="1">IFERROR(VLOOKUP($A$5&amp;"_"&amp;$F6,DATA1,COLUMNS($G$1:K$1),0),"")</f>
        <v/>
      </c>
      <c r="K6" s="12" t="str">
        <f ca="1">IFERROR(VLOOKUP($A$5&amp;"_"&amp;$F6,DATA1,COLUMNS($G$1:L$1),0),"")</f>
        <v/>
      </c>
      <c r="L6" s="12"/>
      <c r="M6" s="12">
        <v>4</v>
      </c>
      <c r="N6" s="12" t="str">
        <f ca="1">IFERROR(VLOOKUP($A$6&amp;"_"&amp;$M6,DATA1,COLUMNS($N$1:O$1),0),"")</f>
        <v/>
      </c>
      <c r="O6" s="12" t="str">
        <f ca="1">IFERROR(VLOOKUP($A$6&amp;"_"&amp;$M6,DATA1,COLUMNS($N$1:P$1),0),"")</f>
        <v/>
      </c>
      <c r="P6" s="12" t="str">
        <f ca="1">IFERROR(VLOOKUP($A$6&amp;"_"&amp;$M6,DATA1,COLUMNS($N$1:Q$1),0),"")</f>
        <v/>
      </c>
      <c r="Q6" s="12" t="str">
        <f ca="1">IFERROR(VLOOKUP($A$6&amp;"_"&amp;$M6,DATA1,COLUMNS($N$1:R$1),0),"")</f>
        <v/>
      </c>
      <c r="R6" s="12" t="str">
        <f ca="1">IFERROR(VLOOKUP($A$6&amp;"_"&amp;$M6,DATA1,COLUMNS($N$1:S$1),0),"")</f>
        <v/>
      </c>
      <c r="S6" s="12"/>
      <c r="T6" s="12">
        <v>4</v>
      </c>
      <c r="U6" s="12" t="str">
        <f ca="1">IFERROR(VLOOKUP($A$7&amp;"_"&amp;$T6,DATA1,COLUMNS($U$1:V$1),0),"")</f>
        <v/>
      </c>
      <c r="V6" s="12" t="str">
        <f ca="1">IFERROR(VLOOKUP($A$7&amp;"_"&amp;$T6,DATA1,COLUMNS($U$1:W$1),0),"")</f>
        <v/>
      </c>
      <c r="W6" s="12" t="str">
        <f ca="1">IFERROR(VLOOKUP($A$7&amp;"_"&amp;$T6,DATA1,COLUMNS($U$1:X$1),0),"")</f>
        <v/>
      </c>
      <c r="X6" s="12" t="str">
        <f ca="1">IFERROR(VLOOKUP($A$7&amp;"_"&amp;$T6,DATA1,COLUMNS($U$1:Y$1),0),"")</f>
        <v/>
      </c>
      <c r="Y6" s="12" t="str">
        <f ca="1">IFERROR(VLOOKUP($A$7&amp;"_"&amp;$T6,DATA1,COLUMNS($U$1:Z$1),0),"")</f>
        <v/>
      </c>
      <c r="Z6" s="12"/>
      <c r="AA6" s="12">
        <v>4</v>
      </c>
      <c r="AB6" s="12" t="str">
        <f ca="1">IFERROR(VLOOKUP($A$8&amp;"_"&amp;$AA6,DATA1,COLUMNS($AB$1:AC$1),0),"")</f>
        <v/>
      </c>
      <c r="AC6" s="12" t="str">
        <f ca="1">IFERROR(VLOOKUP($A$8&amp;"_"&amp;$AA6,DATA1,COLUMNS($AB$1:AD$1),0),"")</f>
        <v/>
      </c>
      <c r="AD6" s="12" t="str">
        <f ca="1">IFERROR(VLOOKUP($A$8&amp;"_"&amp;$AA6,DATA1,COLUMNS($AB$1:AE$1),0),"")</f>
        <v/>
      </c>
      <c r="AE6" s="12" t="str">
        <f ca="1">IFERROR(VLOOKUP($A$8&amp;"_"&amp;$AA6,DATA1,COLUMNS($AB$1:AF$1),0),"")</f>
        <v/>
      </c>
      <c r="AF6" s="12" t="str">
        <f ca="1">IFERROR(VLOOKUP($A$8&amp;"_"&amp;$AA6,DATA1,COLUMNS($AB$1:AG$1),0),"")</f>
        <v/>
      </c>
      <c r="AG6" s="12"/>
      <c r="AH6" s="12">
        <v>4</v>
      </c>
      <c r="AI6" s="12" t="str">
        <f ca="1">IFERROR(VLOOKUP($A$9&amp;"_"&amp;$AH6,DATA1,COLUMNS($AI$1:AJ$1),0),"")</f>
        <v/>
      </c>
      <c r="AJ6" s="12" t="str">
        <f ca="1">IFERROR(VLOOKUP($A$9&amp;"_"&amp;$AH6,DATA1,COLUMNS($AI$1:AK$1),0),"")</f>
        <v/>
      </c>
      <c r="AK6" s="12" t="str">
        <f ca="1">IFERROR(VLOOKUP($A$9&amp;"_"&amp;$AH6,DATA1,COLUMNS($AI$1:AL$1),0),"")</f>
        <v/>
      </c>
      <c r="AL6" s="12" t="str">
        <f ca="1">IFERROR(VLOOKUP($A$9&amp;"_"&amp;$AH6,DATA1,COLUMNS($AI$1:AM$1),0),"")</f>
        <v/>
      </c>
      <c r="AM6" s="12" t="str">
        <f ca="1">IFERROR(VLOOKUP($A$9&amp;"_"&amp;$AH6,DATA1,COLUMNS($AI$1:AN$1),0),"")</f>
        <v/>
      </c>
      <c r="AN6" s="12"/>
      <c r="AO6" s="12">
        <v>4</v>
      </c>
      <c r="AP6" s="12" t="str">
        <f ca="1">IFERROR(VLOOKUP($A$10&amp;"_"&amp;$AO6,DATA1,COLUMNS($AP$1:AQ$1),0),"")</f>
        <v/>
      </c>
      <c r="AQ6" s="12" t="str">
        <f ca="1">IFERROR(VLOOKUP($A$10&amp;"_"&amp;$AO6,DATA1,COLUMNS($AP$1:AR$1),0),"")</f>
        <v/>
      </c>
      <c r="AR6" s="12" t="str">
        <f ca="1">IFERROR(VLOOKUP($A$10&amp;"_"&amp;$AO6,DATA1,COLUMNS($AP$1:AS$1),0),"")</f>
        <v/>
      </c>
      <c r="AS6" s="12" t="str">
        <f ca="1">IFERROR(VLOOKUP($A$10&amp;"_"&amp;$AO6,DATA1,COLUMNS($AP$1:AT$1),0),"")</f>
        <v/>
      </c>
      <c r="AT6" s="12" t="str">
        <f ca="1">IFERROR(VLOOKUP($A$10&amp;"_"&amp;$AO6,DATA1,COLUMNS($AP$1:AU$1),0),"")</f>
        <v/>
      </c>
      <c r="AU6" s="12"/>
      <c r="AV6" s="12">
        <v>4</v>
      </c>
      <c r="AW6" s="12" t="str">
        <f ca="1">IFERROR(VLOOKUP($A$11&amp;"_"&amp;$AV6,DATA1,COLUMNS($AW$1:AX$1),0),"")</f>
        <v/>
      </c>
      <c r="AX6" s="12" t="str">
        <f ca="1">IFERROR(VLOOKUP($A$11&amp;"_"&amp;$AV6,DATA1,COLUMNS($AW$1:AY$1),0),"")</f>
        <v/>
      </c>
      <c r="AY6" s="12" t="str">
        <f ca="1">IFERROR(VLOOKUP($A$11&amp;"_"&amp;$AV6,DATA1,COLUMNS($AW$1:AZ$1),0),"")</f>
        <v/>
      </c>
      <c r="AZ6" s="12" t="str">
        <f ca="1">IFERROR(VLOOKUP($A$11&amp;"_"&amp;$AV6,DATA1,COLUMNS($AW$1:BA$1),0),"")</f>
        <v/>
      </c>
      <c r="BA6" s="12" t="str">
        <f ca="1">IFERROR(VLOOKUP($A$11&amp;"_"&amp;$AV6,DATA1,COLUMNS($AW$1:BB$1),0),"")</f>
        <v/>
      </c>
      <c r="BB6" s="12"/>
      <c r="BC6" s="12">
        <v>4</v>
      </c>
      <c r="BD6" s="12" t="str">
        <f ca="1">IFERROR(VLOOKUP($A$12&amp;"_"&amp;$BC6,DATA1,COLUMNS($BD$1:BE$1),0),"")</f>
        <v/>
      </c>
      <c r="BE6" s="12" t="str">
        <f ca="1">IFERROR(VLOOKUP($A$12&amp;"_"&amp;$BC6,DATA1,COLUMNS($BD$1:BF$1),0),"")</f>
        <v/>
      </c>
      <c r="BF6" s="12" t="str">
        <f ca="1">IFERROR(VLOOKUP($A$12&amp;"_"&amp;$BC6,DATA1,COLUMNS($BD$1:BG$1),0),"")</f>
        <v/>
      </c>
      <c r="BG6" s="12" t="str">
        <f ca="1">IFERROR(VLOOKUP($A$12&amp;"_"&amp;$BC6,DATA1,COLUMNS($BD$1:BH$1),0),"")</f>
        <v/>
      </c>
      <c r="BH6" s="12" t="str">
        <f ca="1">IFERROR(VLOOKUP($A$12&amp;"_"&amp;$BC6,DATA1,COLUMNS($BD$1:BI$1),0),"")</f>
        <v/>
      </c>
      <c r="BI6" s="12"/>
      <c r="BJ6" s="12"/>
    </row>
    <row r="7" spans="1:62" ht="14.4" x14ac:dyDescent="0.25">
      <c r="A7" s="51">
        <f>SORT!M4</f>
        <v>0</v>
      </c>
      <c r="B7" s="51">
        <f>COUNTIF(SORT!$D$2:$D$325,A7)</f>
        <v>0</v>
      </c>
      <c r="C7" s="51">
        <f>SORT!L4</f>
        <v>0</v>
      </c>
      <c r="D7" s="51">
        <f>COUNTIF(SORT!$E$2:$E$325,C7)</f>
        <v>0</v>
      </c>
      <c r="E7" s="12"/>
      <c r="F7" s="12">
        <v>5</v>
      </c>
      <c r="G7" s="12" t="str">
        <f ca="1">IFERROR(VLOOKUP($A$5&amp;"_"&amp;$F7,DATA1,COLUMNS($G$1:H$1),0),"")</f>
        <v/>
      </c>
      <c r="H7" s="12" t="str">
        <f ca="1">IFERROR(VLOOKUP($A$5&amp;"_"&amp;$F7,DATA1,COLUMNS($G$1:I$1),0),"")</f>
        <v/>
      </c>
      <c r="I7" s="12" t="str">
        <f ca="1">IFERROR(VLOOKUP($A$5&amp;"_"&amp;$F7,DATA1,COLUMNS($G$1:J$1),0),"")</f>
        <v/>
      </c>
      <c r="J7" s="12" t="str">
        <f ca="1">IFERROR(VLOOKUP($A$5&amp;"_"&amp;$F7,DATA1,COLUMNS($G$1:K$1),0),"")</f>
        <v/>
      </c>
      <c r="K7" s="12" t="str">
        <f ca="1">IFERROR(VLOOKUP($A$5&amp;"_"&amp;$F7,DATA1,COLUMNS($G$1:L$1),0),"")</f>
        <v/>
      </c>
      <c r="L7" s="12"/>
      <c r="M7" s="12">
        <v>5</v>
      </c>
      <c r="N7" s="12" t="str">
        <f ca="1">IFERROR(VLOOKUP($A$6&amp;"_"&amp;$M7,DATA1,COLUMNS($N$1:O$1),0),"")</f>
        <v/>
      </c>
      <c r="O7" s="12" t="str">
        <f ca="1">IFERROR(VLOOKUP($A$6&amp;"_"&amp;$M7,DATA1,COLUMNS($N$1:P$1),0),"")</f>
        <v/>
      </c>
      <c r="P7" s="12" t="str">
        <f ca="1">IFERROR(VLOOKUP($A$6&amp;"_"&amp;$M7,DATA1,COLUMNS($N$1:Q$1),0),"")</f>
        <v/>
      </c>
      <c r="Q7" s="12" t="str">
        <f ca="1">IFERROR(VLOOKUP($A$6&amp;"_"&amp;$M7,DATA1,COLUMNS($N$1:R$1),0),"")</f>
        <v/>
      </c>
      <c r="R7" s="12" t="str">
        <f ca="1">IFERROR(VLOOKUP($A$6&amp;"_"&amp;$M7,DATA1,COLUMNS($N$1:S$1),0),"")</f>
        <v/>
      </c>
      <c r="S7" s="12"/>
      <c r="T7" s="12">
        <v>5</v>
      </c>
      <c r="U7" s="12" t="str">
        <f ca="1">IFERROR(VLOOKUP($A$7&amp;"_"&amp;$T7,DATA1,COLUMNS($U$1:V$1),0),"")</f>
        <v/>
      </c>
      <c r="V7" s="12" t="str">
        <f ca="1">IFERROR(VLOOKUP($A$7&amp;"_"&amp;$T7,DATA1,COLUMNS($U$1:W$1),0),"")</f>
        <v/>
      </c>
      <c r="W7" s="12" t="str">
        <f ca="1">IFERROR(VLOOKUP($A$7&amp;"_"&amp;$T7,DATA1,COLUMNS($U$1:X$1),0),"")</f>
        <v/>
      </c>
      <c r="X7" s="12" t="str">
        <f ca="1">IFERROR(VLOOKUP($A$7&amp;"_"&amp;$T7,DATA1,COLUMNS($U$1:Y$1),0),"")</f>
        <v/>
      </c>
      <c r="Y7" s="12" t="str">
        <f ca="1">IFERROR(VLOOKUP($A$7&amp;"_"&amp;$T7,DATA1,COLUMNS($U$1:Z$1),0),"")</f>
        <v/>
      </c>
      <c r="Z7" s="12"/>
      <c r="AA7" s="12">
        <v>5</v>
      </c>
      <c r="AB7" s="12" t="str">
        <f ca="1">IFERROR(VLOOKUP($A$8&amp;"_"&amp;$AA7,DATA1,COLUMNS($AB$1:AC$1),0),"")</f>
        <v/>
      </c>
      <c r="AC7" s="12" t="str">
        <f ca="1">IFERROR(VLOOKUP($A$8&amp;"_"&amp;$AA7,DATA1,COLUMNS($AB$1:AD$1),0),"")</f>
        <v/>
      </c>
      <c r="AD7" s="12" t="str">
        <f ca="1">IFERROR(VLOOKUP($A$8&amp;"_"&amp;$AA7,DATA1,COLUMNS($AB$1:AE$1),0),"")</f>
        <v/>
      </c>
      <c r="AE7" s="12" t="str">
        <f ca="1">IFERROR(VLOOKUP($A$8&amp;"_"&amp;$AA7,DATA1,COLUMNS($AB$1:AF$1),0),"")</f>
        <v/>
      </c>
      <c r="AF7" s="12" t="str">
        <f ca="1">IFERROR(VLOOKUP($A$8&amp;"_"&amp;$AA7,DATA1,COLUMNS($AB$1:AG$1),0),"")</f>
        <v/>
      </c>
      <c r="AG7" s="12"/>
      <c r="AH7" s="12">
        <v>5</v>
      </c>
      <c r="AI7" s="12" t="str">
        <f ca="1">IFERROR(VLOOKUP($A$9&amp;"_"&amp;$AH7,DATA1,COLUMNS($AI$1:AJ$1),0),"")</f>
        <v/>
      </c>
      <c r="AJ7" s="12" t="str">
        <f ca="1">IFERROR(VLOOKUP($A$9&amp;"_"&amp;$AH7,DATA1,COLUMNS($AI$1:AK$1),0),"")</f>
        <v/>
      </c>
      <c r="AK7" s="12" t="str">
        <f ca="1">IFERROR(VLOOKUP($A$9&amp;"_"&amp;$AH7,DATA1,COLUMNS($AI$1:AL$1),0),"")</f>
        <v/>
      </c>
      <c r="AL7" s="12" t="str">
        <f ca="1">IFERROR(VLOOKUP($A$9&amp;"_"&amp;$AH7,DATA1,COLUMNS($AI$1:AM$1),0),"")</f>
        <v/>
      </c>
      <c r="AM7" s="12" t="str">
        <f ca="1">IFERROR(VLOOKUP($A$9&amp;"_"&amp;$AH7,DATA1,COLUMNS($AI$1:AN$1),0),"")</f>
        <v/>
      </c>
      <c r="AN7" s="12"/>
      <c r="AO7" s="12">
        <v>5</v>
      </c>
      <c r="AP7" s="12" t="str">
        <f ca="1">IFERROR(VLOOKUP($A$10&amp;"_"&amp;$AO7,DATA1,COLUMNS($AP$1:AQ$1),0),"")</f>
        <v/>
      </c>
      <c r="AQ7" s="12" t="str">
        <f ca="1">IFERROR(VLOOKUP($A$10&amp;"_"&amp;$AO7,DATA1,COLUMNS($AP$1:AR$1),0),"")</f>
        <v/>
      </c>
      <c r="AR7" s="12" t="str">
        <f ca="1">IFERROR(VLOOKUP($A$10&amp;"_"&amp;$AO7,DATA1,COLUMNS($AP$1:AS$1),0),"")</f>
        <v/>
      </c>
      <c r="AS7" s="12" t="str">
        <f ca="1">IFERROR(VLOOKUP($A$10&amp;"_"&amp;$AO7,DATA1,COLUMNS($AP$1:AT$1),0),"")</f>
        <v/>
      </c>
      <c r="AT7" s="12" t="str">
        <f ca="1">IFERROR(VLOOKUP($A$10&amp;"_"&amp;$AO7,DATA1,COLUMNS($AP$1:AU$1),0),"")</f>
        <v/>
      </c>
      <c r="AU7" s="12"/>
      <c r="AV7" s="12">
        <v>5</v>
      </c>
      <c r="AW7" s="12" t="str">
        <f ca="1">IFERROR(VLOOKUP($A$11&amp;"_"&amp;$AV7,DATA1,COLUMNS($AW$1:AX$1),0),"")</f>
        <v/>
      </c>
      <c r="AX7" s="12" t="str">
        <f ca="1">IFERROR(VLOOKUP($A$11&amp;"_"&amp;$AV7,DATA1,COLUMNS($AW$1:AY$1),0),"")</f>
        <v/>
      </c>
      <c r="AY7" s="12" t="str">
        <f ca="1">IFERROR(VLOOKUP($A$11&amp;"_"&amp;$AV7,DATA1,COLUMNS($AW$1:AZ$1),0),"")</f>
        <v/>
      </c>
      <c r="AZ7" s="12" t="str">
        <f ca="1">IFERROR(VLOOKUP($A$11&amp;"_"&amp;$AV7,DATA1,COLUMNS($AW$1:BA$1),0),"")</f>
        <v/>
      </c>
      <c r="BA7" s="12" t="str">
        <f ca="1">IFERROR(VLOOKUP($A$11&amp;"_"&amp;$AV7,DATA1,COLUMNS($AW$1:BB$1),0),"")</f>
        <v/>
      </c>
      <c r="BB7" s="12"/>
      <c r="BC7" s="12">
        <v>5</v>
      </c>
      <c r="BD7" s="12" t="str">
        <f ca="1">IFERROR(VLOOKUP($A$12&amp;"_"&amp;$BC7,DATA1,COLUMNS($BD$1:BE$1),0),"")</f>
        <v/>
      </c>
      <c r="BE7" s="12" t="str">
        <f ca="1">IFERROR(VLOOKUP($A$12&amp;"_"&amp;$BC7,DATA1,COLUMNS($BD$1:BF$1),0),"")</f>
        <v/>
      </c>
      <c r="BF7" s="12" t="str">
        <f ca="1">IFERROR(VLOOKUP($A$12&amp;"_"&amp;$BC7,DATA1,COLUMNS($BD$1:BG$1),0),"")</f>
        <v/>
      </c>
      <c r="BG7" s="12" t="str">
        <f ca="1">IFERROR(VLOOKUP($A$12&amp;"_"&amp;$BC7,DATA1,COLUMNS($BD$1:BH$1),0),"")</f>
        <v/>
      </c>
      <c r="BH7" s="12" t="str">
        <f ca="1">IFERROR(VLOOKUP($A$12&amp;"_"&amp;$BC7,DATA1,COLUMNS($BD$1:BI$1),0),"")</f>
        <v/>
      </c>
      <c r="BI7" s="12"/>
      <c r="BJ7" s="12"/>
    </row>
    <row r="8" spans="1:62" ht="14.4" x14ac:dyDescent="0.25">
      <c r="A8" s="51">
        <f>SORT!M5</f>
        <v>0</v>
      </c>
      <c r="B8" s="51">
        <f>COUNTIF(SORT!$D$2:$D$325,A8)</f>
        <v>0</v>
      </c>
      <c r="C8" s="51">
        <f>SORT!L5</f>
        <v>0</v>
      </c>
      <c r="D8" s="51">
        <f>COUNTIF(SORT!$E$2:$E$325,C8)</f>
        <v>0</v>
      </c>
      <c r="E8" s="12"/>
      <c r="F8" s="12">
        <v>6</v>
      </c>
      <c r="G8" s="12" t="str">
        <f ca="1">IFERROR(VLOOKUP($A$5&amp;"_"&amp;$F8,DATA1,COLUMNS($G$1:H$1),0),"")</f>
        <v/>
      </c>
      <c r="H8" s="12" t="str">
        <f ca="1">IFERROR(VLOOKUP($A$5&amp;"_"&amp;$F8,DATA1,COLUMNS($G$1:I$1),0),"")</f>
        <v/>
      </c>
      <c r="I8" s="12" t="str">
        <f ca="1">IFERROR(VLOOKUP($A$5&amp;"_"&amp;$F8,DATA1,COLUMNS($G$1:J$1),0),"")</f>
        <v/>
      </c>
      <c r="J8" s="12" t="str">
        <f ca="1">IFERROR(VLOOKUP($A$5&amp;"_"&amp;$F8,DATA1,COLUMNS($G$1:K$1),0),"")</f>
        <v/>
      </c>
      <c r="K8" s="12" t="str">
        <f ca="1">IFERROR(VLOOKUP($A$5&amp;"_"&amp;$F8,DATA1,COLUMNS($G$1:L$1),0),"")</f>
        <v/>
      </c>
      <c r="L8" s="12"/>
      <c r="M8" s="12">
        <v>6</v>
      </c>
      <c r="N8" s="12" t="str">
        <f ca="1">IFERROR(VLOOKUP($A$6&amp;"_"&amp;$M8,DATA1,COLUMNS($N$1:O$1),0),"")</f>
        <v/>
      </c>
      <c r="O8" s="12" t="str">
        <f ca="1">IFERROR(VLOOKUP($A$6&amp;"_"&amp;$M8,DATA1,COLUMNS($N$1:P$1),0),"")</f>
        <v/>
      </c>
      <c r="P8" s="12" t="str">
        <f ca="1">IFERROR(VLOOKUP($A$6&amp;"_"&amp;$M8,DATA1,COLUMNS($N$1:Q$1),0),"")</f>
        <v/>
      </c>
      <c r="Q8" s="12" t="str">
        <f ca="1">IFERROR(VLOOKUP($A$6&amp;"_"&amp;$M8,DATA1,COLUMNS($N$1:R$1),0),"")</f>
        <v/>
      </c>
      <c r="R8" s="12" t="str">
        <f ca="1">IFERROR(VLOOKUP($A$6&amp;"_"&amp;$M8,DATA1,COLUMNS($N$1:S$1),0),"")</f>
        <v/>
      </c>
      <c r="S8" s="12"/>
      <c r="T8" s="12">
        <v>6</v>
      </c>
      <c r="U8" s="12" t="str">
        <f ca="1">IFERROR(VLOOKUP($A$7&amp;"_"&amp;$T8,DATA1,COLUMNS($U$1:V$1),0),"")</f>
        <v/>
      </c>
      <c r="V8" s="12" t="str">
        <f ca="1">IFERROR(VLOOKUP($A$7&amp;"_"&amp;$T8,DATA1,COLUMNS($U$1:W$1),0),"")</f>
        <v/>
      </c>
      <c r="W8" s="12" t="str">
        <f ca="1">IFERROR(VLOOKUP($A$7&amp;"_"&amp;$T8,DATA1,COLUMNS($U$1:X$1),0),"")</f>
        <v/>
      </c>
      <c r="X8" s="12" t="str">
        <f ca="1">IFERROR(VLOOKUP($A$7&amp;"_"&amp;$T8,DATA1,COLUMNS($U$1:Y$1),0),"")</f>
        <v/>
      </c>
      <c r="Y8" s="12" t="str">
        <f ca="1">IFERROR(VLOOKUP($A$7&amp;"_"&amp;$T8,DATA1,COLUMNS($U$1:Z$1),0),"")</f>
        <v/>
      </c>
      <c r="Z8" s="12"/>
      <c r="AA8" s="12">
        <v>6</v>
      </c>
      <c r="AB8" s="12" t="str">
        <f ca="1">IFERROR(VLOOKUP($A$8&amp;"_"&amp;$AA8,DATA1,COLUMNS($AB$1:AC$1),0),"")</f>
        <v/>
      </c>
      <c r="AC8" s="12" t="str">
        <f ca="1">IFERROR(VLOOKUP($A$8&amp;"_"&amp;$AA8,DATA1,COLUMNS($AB$1:AD$1),0),"")</f>
        <v/>
      </c>
      <c r="AD8" s="12" t="str">
        <f ca="1">IFERROR(VLOOKUP($A$8&amp;"_"&amp;$AA8,DATA1,COLUMNS($AB$1:AE$1),0),"")</f>
        <v/>
      </c>
      <c r="AE8" s="12" t="str">
        <f ca="1">IFERROR(VLOOKUP($A$8&amp;"_"&amp;$AA8,DATA1,COLUMNS($AB$1:AF$1),0),"")</f>
        <v/>
      </c>
      <c r="AF8" s="12" t="str">
        <f ca="1">IFERROR(VLOOKUP($A$8&amp;"_"&amp;$AA8,DATA1,COLUMNS($AB$1:AG$1),0),"")</f>
        <v/>
      </c>
      <c r="AG8" s="12"/>
      <c r="AH8" s="12">
        <v>6</v>
      </c>
      <c r="AI8" s="12" t="str">
        <f ca="1">IFERROR(VLOOKUP($A$9&amp;"_"&amp;$AH8,DATA1,COLUMNS($AI$1:AJ$1),0),"")</f>
        <v/>
      </c>
      <c r="AJ8" s="12" t="str">
        <f ca="1">IFERROR(VLOOKUP($A$9&amp;"_"&amp;$AH8,DATA1,COLUMNS($AI$1:AK$1),0),"")</f>
        <v/>
      </c>
      <c r="AK8" s="12" t="str">
        <f ca="1">IFERROR(VLOOKUP($A$9&amp;"_"&amp;$AH8,DATA1,COLUMNS($AI$1:AL$1),0),"")</f>
        <v/>
      </c>
      <c r="AL8" s="12" t="str">
        <f ca="1">IFERROR(VLOOKUP($A$9&amp;"_"&amp;$AH8,DATA1,COLUMNS($AI$1:AM$1),0),"")</f>
        <v/>
      </c>
      <c r="AM8" s="12" t="str">
        <f ca="1">IFERROR(VLOOKUP($A$9&amp;"_"&amp;$AH8,DATA1,COLUMNS($AI$1:AN$1),0),"")</f>
        <v/>
      </c>
      <c r="AN8" s="12"/>
      <c r="AO8" s="12">
        <v>6</v>
      </c>
      <c r="AP8" s="12" t="str">
        <f ca="1">IFERROR(VLOOKUP($A$10&amp;"_"&amp;$AO8,DATA1,COLUMNS($AP$1:AQ$1),0),"")</f>
        <v/>
      </c>
      <c r="AQ8" s="12" t="str">
        <f ca="1">IFERROR(VLOOKUP($A$10&amp;"_"&amp;$AO8,DATA1,COLUMNS($AP$1:AR$1),0),"")</f>
        <v/>
      </c>
      <c r="AR8" s="12" t="str">
        <f ca="1">IFERROR(VLOOKUP($A$10&amp;"_"&amp;$AO8,DATA1,COLUMNS($AP$1:AS$1),0),"")</f>
        <v/>
      </c>
      <c r="AS8" s="12" t="str">
        <f ca="1">IFERROR(VLOOKUP($A$10&amp;"_"&amp;$AO8,DATA1,COLUMNS($AP$1:AT$1),0),"")</f>
        <v/>
      </c>
      <c r="AT8" s="12" t="str">
        <f ca="1">IFERROR(VLOOKUP($A$10&amp;"_"&amp;$AO8,DATA1,COLUMNS($AP$1:AU$1),0),"")</f>
        <v/>
      </c>
      <c r="AU8" s="12"/>
      <c r="AV8" s="12">
        <v>6</v>
      </c>
      <c r="AW8" s="12" t="str">
        <f ca="1">IFERROR(VLOOKUP($A$11&amp;"_"&amp;$AV8,DATA1,COLUMNS($AW$1:AX$1),0),"")</f>
        <v/>
      </c>
      <c r="AX8" s="12" t="str">
        <f ca="1">IFERROR(VLOOKUP($A$11&amp;"_"&amp;$AV8,DATA1,COLUMNS($AW$1:AY$1),0),"")</f>
        <v/>
      </c>
      <c r="AY8" s="12" t="str">
        <f ca="1">IFERROR(VLOOKUP($A$11&amp;"_"&amp;$AV8,DATA1,COLUMNS($AW$1:AZ$1),0),"")</f>
        <v/>
      </c>
      <c r="AZ8" s="12" t="str">
        <f ca="1">IFERROR(VLOOKUP($A$11&amp;"_"&amp;$AV8,DATA1,COLUMNS($AW$1:BA$1),0),"")</f>
        <v/>
      </c>
      <c r="BA8" s="12" t="str">
        <f ca="1">IFERROR(VLOOKUP($A$11&amp;"_"&amp;$AV8,DATA1,COLUMNS($AW$1:BB$1),0),"")</f>
        <v/>
      </c>
      <c r="BB8" s="12"/>
      <c r="BC8" s="12">
        <v>6</v>
      </c>
      <c r="BD8" s="12" t="str">
        <f ca="1">IFERROR(VLOOKUP($A$12&amp;"_"&amp;$BC8,DATA1,COLUMNS($BD$1:BE$1),0),"")</f>
        <v/>
      </c>
      <c r="BE8" s="12" t="str">
        <f ca="1">IFERROR(VLOOKUP($A$12&amp;"_"&amp;$BC8,DATA1,COLUMNS($BD$1:BF$1),0),"")</f>
        <v/>
      </c>
      <c r="BF8" s="12" t="str">
        <f ca="1">IFERROR(VLOOKUP($A$12&amp;"_"&amp;$BC8,DATA1,COLUMNS($BD$1:BG$1),0),"")</f>
        <v/>
      </c>
      <c r="BG8" s="12" t="str">
        <f ca="1">IFERROR(VLOOKUP($A$12&amp;"_"&amp;$BC8,DATA1,COLUMNS($BD$1:BH$1),0),"")</f>
        <v/>
      </c>
      <c r="BH8" s="12" t="str">
        <f ca="1">IFERROR(VLOOKUP($A$12&amp;"_"&amp;$BC8,DATA1,COLUMNS($BD$1:BI$1),0),"")</f>
        <v/>
      </c>
      <c r="BI8" s="12"/>
      <c r="BJ8" s="12"/>
    </row>
    <row r="9" spans="1:62" ht="14.4" x14ac:dyDescent="0.25">
      <c r="A9" s="51">
        <f>SORT!M6</f>
        <v>0</v>
      </c>
      <c r="B9" s="51">
        <f>COUNTIF(SORT!$D$2:$D$325,A9)</f>
        <v>0</v>
      </c>
      <c r="C9" s="51">
        <f>SORT!L6</f>
        <v>0</v>
      </c>
      <c r="D9" s="51">
        <f>COUNTIF(SORT!$E$2:$E$325,C9)</f>
        <v>0</v>
      </c>
      <c r="E9" s="12"/>
      <c r="F9" s="12">
        <v>7</v>
      </c>
      <c r="G9" s="12" t="str">
        <f ca="1">IFERROR(VLOOKUP($A$5&amp;"_"&amp;$F9,DATA1,COLUMNS($G$1:H$1),0),"")</f>
        <v/>
      </c>
      <c r="H9" s="12" t="str">
        <f ca="1">IFERROR(VLOOKUP($A$5&amp;"_"&amp;$F9,DATA1,COLUMNS($G$1:I$1),0),"")</f>
        <v/>
      </c>
      <c r="I9" s="12" t="str">
        <f ca="1">IFERROR(VLOOKUP($A$5&amp;"_"&amp;$F9,DATA1,COLUMNS($G$1:J$1),0),"")</f>
        <v/>
      </c>
      <c r="J9" s="12" t="str">
        <f ca="1">IFERROR(VLOOKUP($A$5&amp;"_"&amp;$F9,DATA1,COLUMNS($G$1:K$1),0),"")</f>
        <v/>
      </c>
      <c r="K9" s="12" t="str">
        <f ca="1">IFERROR(VLOOKUP($A$5&amp;"_"&amp;$F9,DATA1,COLUMNS($G$1:L$1),0),"")</f>
        <v/>
      </c>
      <c r="L9" s="12"/>
      <c r="M9" s="12">
        <v>7</v>
      </c>
      <c r="N9" s="12" t="str">
        <f ca="1">IFERROR(VLOOKUP($A$6&amp;"_"&amp;$M9,DATA1,COLUMNS($N$1:O$1),0),"")</f>
        <v/>
      </c>
      <c r="O9" s="12" t="str">
        <f ca="1">IFERROR(VLOOKUP($A$6&amp;"_"&amp;$M9,DATA1,COLUMNS($N$1:P$1),0),"")</f>
        <v/>
      </c>
      <c r="P9" s="12" t="str">
        <f ca="1">IFERROR(VLOOKUP($A$6&amp;"_"&amp;$M9,DATA1,COLUMNS($N$1:Q$1),0),"")</f>
        <v/>
      </c>
      <c r="Q9" s="12" t="str">
        <f ca="1">IFERROR(VLOOKUP($A$6&amp;"_"&amp;$M9,DATA1,COLUMNS($N$1:R$1),0),"")</f>
        <v/>
      </c>
      <c r="R9" s="12" t="str">
        <f ca="1">IFERROR(VLOOKUP($A$6&amp;"_"&amp;$M9,DATA1,COLUMNS($N$1:S$1),0),"")</f>
        <v/>
      </c>
      <c r="S9" s="12"/>
      <c r="T9" s="12">
        <v>7</v>
      </c>
      <c r="U9" s="12" t="str">
        <f ca="1">IFERROR(VLOOKUP($A$7&amp;"_"&amp;$T9,DATA1,COLUMNS($U$1:V$1),0),"")</f>
        <v/>
      </c>
      <c r="V9" s="12" t="str">
        <f ca="1">IFERROR(VLOOKUP($A$7&amp;"_"&amp;$T9,DATA1,COLUMNS($U$1:W$1),0),"")</f>
        <v/>
      </c>
      <c r="W9" s="12" t="str">
        <f ca="1">IFERROR(VLOOKUP($A$7&amp;"_"&amp;$T9,DATA1,COLUMNS($U$1:X$1),0),"")</f>
        <v/>
      </c>
      <c r="X9" s="12" t="str">
        <f ca="1">IFERROR(VLOOKUP($A$7&amp;"_"&amp;$T9,DATA1,COLUMNS($U$1:Y$1),0),"")</f>
        <v/>
      </c>
      <c r="Y9" s="12" t="str">
        <f ca="1">IFERROR(VLOOKUP($A$7&amp;"_"&amp;$T9,DATA1,COLUMNS($U$1:Z$1),0),"")</f>
        <v/>
      </c>
      <c r="Z9" s="12"/>
      <c r="AA9" s="12">
        <v>7</v>
      </c>
      <c r="AB9" s="12" t="str">
        <f ca="1">IFERROR(VLOOKUP($A$8&amp;"_"&amp;$AA9,DATA1,COLUMNS($AB$1:AC$1),0),"")</f>
        <v/>
      </c>
      <c r="AC9" s="12" t="str">
        <f ca="1">IFERROR(VLOOKUP($A$8&amp;"_"&amp;$AA9,DATA1,COLUMNS($AB$1:AD$1),0),"")</f>
        <v/>
      </c>
      <c r="AD9" s="12" t="str">
        <f ca="1">IFERROR(VLOOKUP($A$8&amp;"_"&amp;$AA9,DATA1,COLUMNS($AB$1:AE$1),0),"")</f>
        <v/>
      </c>
      <c r="AE9" s="12" t="str">
        <f ca="1">IFERROR(VLOOKUP($A$8&amp;"_"&amp;$AA9,DATA1,COLUMNS($AB$1:AF$1),0),"")</f>
        <v/>
      </c>
      <c r="AF9" s="12" t="str">
        <f ca="1">IFERROR(VLOOKUP($A$8&amp;"_"&amp;$AA9,DATA1,COLUMNS($AB$1:AG$1),0),"")</f>
        <v/>
      </c>
      <c r="AG9" s="12"/>
      <c r="AH9" s="12">
        <v>7</v>
      </c>
      <c r="AI9" s="12" t="str">
        <f ca="1">IFERROR(VLOOKUP($A$9&amp;"_"&amp;$AH9,DATA1,COLUMNS($AI$1:AJ$1),0),"")</f>
        <v/>
      </c>
      <c r="AJ9" s="12" t="str">
        <f ca="1">IFERROR(VLOOKUP($A$9&amp;"_"&amp;$AH9,DATA1,COLUMNS($AI$1:AK$1),0),"")</f>
        <v/>
      </c>
      <c r="AK9" s="12" t="str">
        <f ca="1">IFERROR(VLOOKUP($A$9&amp;"_"&amp;$AH9,DATA1,COLUMNS($AI$1:AL$1),0),"")</f>
        <v/>
      </c>
      <c r="AL9" s="12" t="str">
        <f ca="1">IFERROR(VLOOKUP($A$9&amp;"_"&amp;$AH9,DATA1,COLUMNS($AI$1:AM$1),0),"")</f>
        <v/>
      </c>
      <c r="AM9" s="12" t="str">
        <f ca="1">IFERROR(VLOOKUP($A$9&amp;"_"&amp;$AH9,DATA1,COLUMNS($AI$1:AN$1),0),"")</f>
        <v/>
      </c>
      <c r="AN9" s="12"/>
      <c r="AO9" s="12">
        <v>7</v>
      </c>
      <c r="AP9" s="12" t="str">
        <f ca="1">IFERROR(VLOOKUP($A$10&amp;"_"&amp;$AO9,DATA1,COLUMNS($AP$1:AQ$1),0),"")</f>
        <v/>
      </c>
      <c r="AQ9" s="12" t="str">
        <f ca="1">IFERROR(VLOOKUP($A$10&amp;"_"&amp;$AO9,DATA1,COLUMNS($AP$1:AR$1),0),"")</f>
        <v/>
      </c>
      <c r="AR9" s="12" t="str">
        <f ca="1">IFERROR(VLOOKUP($A$10&amp;"_"&amp;$AO9,DATA1,COLUMNS($AP$1:AS$1),0),"")</f>
        <v/>
      </c>
      <c r="AS9" s="12" t="str">
        <f ca="1">IFERROR(VLOOKUP($A$10&amp;"_"&amp;$AO9,DATA1,COLUMNS($AP$1:AT$1),0),"")</f>
        <v/>
      </c>
      <c r="AT9" s="12" t="str">
        <f ca="1">IFERROR(VLOOKUP($A$10&amp;"_"&amp;$AO9,DATA1,COLUMNS($AP$1:AU$1),0),"")</f>
        <v/>
      </c>
      <c r="AU9" s="12"/>
      <c r="AV9" s="12">
        <v>7</v>
      </c>
      <c r="AW9" s="12" t="str">
        <f ca="1">IFERROR(VLOOKUP($A$11&amp;"_"&amp;$AV9,DATA1,COLUMNS($AW$1:AX$1),0),"")</f>
        <v/>
      </c>
      <c r="AX9" s="12" t="str">
        <f ca="1">IFERROR(VLOOKUP($A$11&amp;"_"&amp;$AV9,DATA1,COLUMNS($AW$1:AY$1),0),"")</f>
        <v/>
      </c>
      <c r="AY9" s="12" t="str">
        <f ca="1">IFERROR(VLOOKUP($A$11&amp;"_"&amp;$AV9,DATA1,COLUMNS($AW$1:AZ$1),0),"")</f>
        <v/>
      </c>
      <c r="AZ9" s="12" t="str">
        <f ca="1">IFERROR(VLOOKUP($A$11&amp;"_"&amp;$AV9,DATA1,COLUMNS($AW$1:BA$1),0),"")</f>
        <v/>
      </c>
      <c r="BA9" s="12" t="str">
        <f ca="1">IFERROR(VLOOKUP($A$11&amp;"_"&amp;$AV9,DATA1,COLUMNS($AW$1:BB$1),0),"")</f>
        <v/>
      </c>
      <c r="BB9" s="12"/>
      <c r="BC9" s="12">
        <v>7</v>
      </c>
      <c r="BD9" s="12" t="str">
        <f ca="1">IFERROR(VLOOKUP($A$12&amp;"_"&amp;$BC9,DATA1,COLUMNS($BD$1:BE$1),0),"")</f>
        <v/>
      </c>
      <c r="BE9" s="12" t="str">
        <f ca="1">IFERROR(VLOOKUP($A$12&amp;"_"&amp;$BC9,DATA1,COLUMNS($BD$1:BF$1),0),"")</f>
        <v/>
      </c>
      <c r="BF9" s="12" t="str">
        <f ca="1">IFERROR(VLOOKUP($A$12&amp;"_"&amp;$BC9,DATA1,COLUMNS($BD$1:BG$1),0),"")</f>
        <v/>
      </c>
      <c r="BG9" s="12" t="str">
        <f ca="1">IFERROR(VLOOKUP($A$12&amp;"_"&amp;$BC9,DATA1,COLUMNS($BD$1:BH$1),0),"")</f>
        <v/>
      </c>
      <c r="BH9" s="12" t="str">
        <f ca="1">IFERROR(VLOOKUP($A$12&amp;"_"&amp;$BC9,DATA1,COLUMNS($BD$1:BI$1),0),"")</f>
        <v/>
      </c>
      <c r="BI9" s="12"/>
      <c r="BJ9" s="12"/>
    </row>
    <row r="10" spans="1:62" ht="14.4" x14ac:dyDescent="0.25">
      <c r="A10" s="51">
        <f>SORT!M7</f>
        <v>0</v>
      </c>
      <c r="B10" s="51">
        <f>COUNTIF(SORT!$D$2:$D$325,A10)</f>
        <v>0</v>
      </c>
      <c r="C10" s="51">
        <f>SORT!L7</f>
        <v>0</v>
      </c>
      <c r="D10" s="51">
        <f>COUNTIF(SORT!$E$2:$E$325,C10)</f>
        <v>0</v>
      </c>
      <c r="E10" s="12"/>
      <c r="F10" s="12">
        <v>8</v>
      </c>
      <c r="G10" s="12" t="str">
        <f ca="1">IFERROR(VLOOKUP($A$5&amp;"_"&amp;$F10,DATA1,COLUMNS($G$1:H$1),0),"")</f>
        <v/>
      </c>
      <c r="H10" s="12" t="str">
        <f ca="1">IFERROR(VLOOKUP($A$5&amp;"_"&amp;$F10,DATA1,COLUMNS($G$1:I$1),0),"")</f>
        <v/>
      </c>
      <c r="I10" s="12" t="str">
        <f ca="1">IFERROR(VLOOKUP($A$5&amp;"_"&amp;$F10,DATA1,COLUMNS($G$1:J$1),0),"")</f>
        <v/>
      </c>
      <c r="J10" s="12" t="str">
        <f ca="1">IFERROR(VLOOKUP($A$5&amp;"_"&amp;$F10,DATA1,COLUMNS($G$1:K$1),0),"")</f>
        <v/>
      </c>
      <c r="K10" s="12" t="str">
        <f ca="1">IFERROR(VLOOKUP($A$5&amp;"_"&amp;$F10,DATA1,COLUMNS($G$1:L$1),0),"")</f>
        <v/>
      </c>
      <c r="L10" s="12"/>
      <c r="M10" s="12">
        <v>8</v>
      </c>
      <c r="N10" s="12" t="str">
        <f ca="1">IFERROR(VLOOKUP($A$6&amp;"_"&amp;$M10,DATA1,COLUMNS($N$1:O$1),0),"")</f>
        <v/>
      </c>
      <c r="O10" s="12" t="str">
        <f ca="1">IFERROR(VLOOKUP($A$6&amp;"_"&amp;$M10,DATA1,COLUMNS($N$1:P$1),0),"")</f>
        <v/>
      </c>
      <c r="P10" s="12" t="str">
        <f ca="1">IFERROR(VLOOKUP($A$6&amp;"_"&amp;$M10,DATA1,COLUMNS($N$1:Q$1),0),"")</f>
        <v/>
      </c>
      <c r="Q10" s="12" t="str">
        <f ca="1">IFERROR(VLOOKUP($A$6&amp;"_"&amp;$M10,DATA1,COLUMNS($N$1:R$1),0),"")</f>
        <v/>
      </c>
      <c r="R10" s="12" t="str">
        <f ca="1">IFERROR(VLOOKUP($A$6&amp;"_"&amp;$M10,DATA1,COLUMNS($N$1:S$1),0),"")</f>
        <v/>
      </c>
      <c r="S10" s="12"/>
      <c r="T10" s="12">
        <v>8</v>
      </c>
      <c r="U10" s="12" t="str">
        <f ca="1">IFERROR(VLOOKUP($A$7&amp;"_"&amp;$T10,DATA1,COLUMNS($U$1:V$1),0),"")</f>
        <v/>
      </c>
      <c r="V10" s="12" t="str">
        <f ca="1">IFERROR(VLOOKUP($A$7&amp;"_"&amp;$T10,DATA1,COLUMNS($U$1:W$1),0),"")</f>
        <v/>
      </c>
      <c r="W10" s="12" t="str">
        <f ca="1">IFERROR(VLOOKUP($A$7&amp;"_"&amp;$T10,DATA1,COLUMNS($U$1:X$1),0),"")</f>
        <v/>
      </c>
      <c r="X10" s="12" t="str">
        <f ca="1">IFERROR(VLOOKUP($A$7&amp;"_"&amp;$T10,DATA1,COLUMNS($U$1:Y$1),0),"")</f>
        <v/>
      </c>
      <c r="Y10" s="12" t="str">
        <f ca="1">IFERROR(VLOOKUP($A$7&amp;"_"&amp;$T10,DATA1,COLUMNS($U$1:Z$1),0),"")</f>
        <v/>
      </c>
      <c r="Z10" s="12"/>
      <c r="AA10" s="12">
        <v>8</v>
      </c>
      <c r="AB10" s="12" t="str">
        <f ca="1">IFERROR(VLOOKUP($A$8&amp;"_"&amp;$AA10,DATA1,COLUMNS($AB$1:AC$1),0),"")</f>
        <v/>
      </c>
      <c r="AC10" s="12" t="str">
        <f ca="1">IFERROR(VLOOKUP($A$8&amp;"_"&amp;$AA10,DATA1,COLUMNS($AB$1:AD$1),0),"")</f>
        <v/>
      </c>
      <c r="AD10" s="12" t="str">
        <f ca="1">IFERROR(VLOOKUP($A$8&amp;"_"&amp;$AA10,DATA1,COLUMNS($AB$1:AE$1),0),"")</f>
        <v/>
      </c>
      <c r="AE10" s="12" t="str">
        <f ca="1">IFERROR(VLOOKUP($A$8&amp;"_"&amp;$AA10,DATA1,COLUMNS($AB$1:AF$1),0),"")</f>
        <v/>
      </c>
      <c r="AF10" s="12" t="str">
        <f ca="1">IFERROR(VLOOKUP($A$8&amp;"_"&amp;$AA10,DATA1,COLUMNS($AB$1:AG$1),0),"")</f>
        <v/>
      </c>
      <c r="AG10" s="12"/>
      <c r="AH10" s="12">
        <v>8</v>
      </c>
      <c r="AI10" s="12" t="str">
        <f ca="1">IFERROR(VLOOKUP($A$9&amp;"_"&amp;$AH10,DATA1,COLUMNS($AI$1:AJ$1),0),"")</f>
        <v/>
      </c>
      <c r="AJ10" s="12" t="str">
        <f ca="1">IFERROR(VLOOKUP($A$9&amp;"_"&amp;$AH10,DATA1,COLUMNS($AI$1:AK$1),0),"")</f>
        <v/>
      </c>
      <c r="AK10" s="12" t="str">
        <f ca="1">IFERROR(VLOOKUP($A$9&amp;"_"&amp;$AH10,DATA1,COLUMNS($AI$1:AL$1),0),"")</f>
        <v/>
      </c>
      <c r="AL10" s="12" t="str">
        <f ca="1">IFERROR(VLOOKUP($A$9&amp;"_"&amp;$AH10,DATA1,COLUMNS($AI$1:AM$1),0),"")</f>
        <v/>
      </c>
      <c r="AM10" s="12" t="str">
        <f ca="1">IFERROR(VLOOKUP($A$9&amp;"_"&amp;$AH10,DATA1,COLUMNS($AI$1:AN$1),0),"")</f>
        <v/>
      </c>
      <c r="AN10" s="12"/>
      <c r="AO10" s="12">
        <v>8</v>
      </c>
      <c r="AP10" s="12" t="str">
        <f ca="1">IFERROR(VLOOKUP($A$10&amp;"_"&amp;$AO10,DATA1,COLUMNS($AP$1:AQ$1),0),"")</f>
        <v/>
      </c>
      <c r="AQ10" s="12" t="str">
        <f ca="1">IFERROR(VLOOKUP($A$10&amp;"_"&amp;$AO10,DATA1,COLUMNS($AP$1:AR$1),0),"")</f>
        <v/>
      </c>
      <c r="AR10" s="12" t="str">
        <f ca="1">IFERROR(VLOOKUP($A$10&amp;"_"&amp;$AO10,DATA1,COLUMNS($AP$1:AS$1),0),"")</f>
        <v/>
      </c>
      <c r="AS10" s="12" t="str">
        <f ca="1">IFERROR(VLOOKUP($A$10&amp;"_"&amp;$AO10,DATA1,COLUMNS($AP$1:AT$1),0),"")</f>
        <v/>
      </c>
      <c r="AT10" s="12" t="str">
        <f ca="1">IFERROR(VLOOKUP($A$10&amp;"_"&amp;$AO10,DATA1,COLUMNS($AP$1:AU$1),0),"")</f>
        <v/>
      </c>
      <c r="AU10" s="12"/>
      <c r="AV10" s="12">
        <v>8</v>
      </c>
      <c r="AW10" s="12" t="str">
        <f ca="1">IFERROR(VLOOKUP($A$11&amp;"_"&amp;$AV10,DATA1,COLUMNS($AW$1:AX$1),0),"")</f>
        <v/>
      </c>
      <c r="AX10" s="12" t="str">
        <f ca="1">IFERROR(VLOOKUP($A$11&amp;"_"&amp;$AV10,DATA1,COLUMNS($AW$1:AY$1),0),"")</f>
        <v/>
      </c>
      <c r="AY10" s="12" t="str">
        <f ca="1">IFERROR(VLOOKUP($A$11&amp;"_"&amp;$AV10,DATA1,COLUMNS($AW$1:AZ$1),0),"")</f>
        <v/>
      </c>
      <c r="AZ10" s="12" t="str">
        <f ca="1">IFERROR(VLOOKUP($A$11&amp;"_"&amp;$AV10,DATA1,COLUMNS($AW$1:BA$1),0),"")</f>
        <v/>
      </c>
      <c r="BA10" s="12" t="str">
        <f ca="1">IFERROR(VLOOKUP($A$11&amp;"_"&amp;$AV10,DATA1,COLUMNS($AW$1:BB$1),0),"")</f>
        <v/>
      </c>
      <c r="BB10" s="12"/>
      <c r="BC10" s="12">
        <v>8</v>
      </c>
      <c r="BD10" s="12" t="str">
        <f ca="1">IFERROR(VLOOKUP($A$12&amp;"_"&amp;$BC10,DATA1,COLUMNS($BD$1:BE$1),0),"")</f>
        <v/>
      </c>
      <c r="BE10" s="12" t="str">
        <f ca="1">IFERROR(VLOOKUP($A$12&amp;"_"&amp;$BC10,DATA1,COLUMNS($BD$1:BF$1),0),"")</f>
        <v/>
      </c>
      <c r="BF10" s="12" t="str">
        <f ca="1">IFERROR(VLOOKUP($A$12&amp;"_"&amp;$BC10,DATA1,COLUMNS($BD$1:BG$1),0),"")</f>
        <v/>
      </c>
      <c r="BG10" s="12" t="str">
        <f ca="1">IFERROR(VLOOKUP($A$12&amp;"_"&amp;$BC10,DATA1,COLUMNS($BD$1:BH$1),0),"")</f>
        <v/>
      </c>
      <c r="BH10" s="12" t="str">
        <f ca="1">IFERROR(VLOOKUP($A$12&amp;"_"&amp;$BC10,DATA1,COLUMNS($BD$1:BI$1),0),"")</f>
        <v/>
      </c>
      <c r="BI10" s="12"/>
      <c r="BJ10" s="12"/>
    </row>
    <row r="11" spans="1:62" ht="14.4" x14ac:dyDescent="0.25">
      <c r="A11" s="51">
        <f>SORT!M8</f>
        <v>0</v>
      </c>
      <c r="B11" s="51">
        <f>COUNTIF(SORT!$D$2:$D$325,A11)</f>
        <v>0</v>
      </c>
      <c r="C11" s="51">
        <f>SORT!L8</f>
        <v>0</v>
      </c>
      <c r="D11" s="51">
        <f>COUNTIF(SORT!$E$2:$E$325,C11)</f>
        <v>0</v>
      </c>
      <c r="E11" s="12"/>
      <c r="F11" s="12">
        <v>9</v>
      </c>
      <c r="G11" s="12" t="str">
        <f ca="1">IFERROR(VLOOKUP($A$5&amp;"_"&amp;$F11,DATA1,COLUMNS($G$1:H$1),0),"")</f>
        <v/>
      </c>
      <c r="H11" s="12" t="str">
        <f ca="1">IFERROR(VLOOKUP($A$5&amp;"_"&amp;$F11,DATA1,COLUMNS($G$1:I$1),0),"")</f>
        <v/>
      </c>
      <c r="I11" s="12" t="str">
        <f ca="1">IFERROR(VLOOKUP($A$5&amp;"_"&amp;$F11,DATA1,COLUMNS($G$1:J$1),0),"")</f>
        <v/>
      </c>
      <c r="J11" s="12" t="str">
        <f ca="1">IFERROR(VLOOKUP($A$5&amp;"_"&amp;$F11,DATA1,COLUMNS($G$1:K$1),0),"")</f>
        <v/>
      </c>
      <c r="K11" s="12" t="str">
        <f ca="1">IFERROR(VLOOKUP($A$5&amp;"_"&amp;$F11,DATA1,COLUMNS($G$1:L$1),0),"")</f>
        <v/>
      </c>
      <c r="L11" s="12"/>
      <c r="M11" s="12">
        <v>9</v>
      </c>
      <c r="N11" s="12" t="str">
        <f ca="1">IFERROR(VLOOKUP($A$6&amp;"_"&amp;$M11,DATA1,COLUMNS($N$1:O$1),0),"")</f>
        <v/>
      </c>
      <c r="O11" s="12" t="str">
        <f ca="1">IFERROR(VLOOKUP($A$6&amp;"_"&amp;$M11,DATA1,COLUMNS($N$1:P$1),0),"")</f>
        <v/>
      </c>
      <c r="P11" s="12" t="str">
        <f ca="1">IFERROR(VLOOKUP($A$6&amp;"_"&amp;$M11,DATA1,COLUMNS($N$1:Q$1),0),"")</f>
        <v/>
      </c>
      <c r="Q11" s="12" t="str">
        <f ca="1">IFERROR(VLOOKUP($A$6&amp;"_"&amp;$M11,DATA1,COLUMNS($N$1:R$1),0),"")</f>
        <v/>
      </c>
      <c r="R11" s="12" t="str">
        <f ca="1">IFERROR(VLOOKUP($A$6&amp;"_"&amp;$M11,DATA1,COLUMNS($N$1:S$1),0),"")</f>
        <v/>
      </c>
      <c r="S11" s="12"/>
      <c r="T11" s="12">
        <v>9</v>
      </c>
      <c r="U11" s="12" t="str">
        <f ca="1">IFERROR(VLOOKUP($A$7&amp;"_"&amp;$T11,DATA1,COLUMNS($U$1:V$1),0),"")</f>
        <v/>
      </c>
      <c r="V11" s="12" t="str">
        <f ca="1">IFERROR(VLOOKUP($A$7&amp;"_"&amp;$T11,DATA1,COLUMNS($U$1:W$1),0),"")</f>
        <v/>
      </c>
      <c r="W11" s="12" t="str">
        <f ca="1">IFERROR(VLOOKUP($A$7&amp;"_"&amp;$T11,DATA1,COLUMNS($U$1:X$1),0),"")</f>
        <v/>
      </c>
      <c r="X11" s="12" t="str">
        <f ca="1">IFERROR(VLOOKUP($A$7&amp;"_"&amp;$T11,DATA1,COLUMNS($U$1:Y$1),0),"")</f>
        <v/>
      </c>
      <c r="Y11" s="12" t="str">
        <f ca="1">IFERROR(VLOOKUP($A$7&amp;"_"&amp;$T11,DATA1,COLUMNS($U$1:Z$1),0),"")</f>
        <v/>
      </c>
      <c r="Z11" s="12"/>
      <c r="AA11" s="12">
        <v>9</v>
      </c>
      <c r="AB11" s="12" t="str">
        <f ca="1">IFERROR(VLOOKUP($A$8&amp;"_"&amp;$AA11,DATA1,COLUMNS($AB$1:AC$1),0),"")</f>
        <v/>
      </c>
      <c r="AC11" s="12" t="str">
        <f ca="1">IFERROR(VLOOKUP($A$8&amp;"_"&amp;$AA11,DATA1,COLUMNS($AB$1:AD$1),0),"")</f>
        <v/>
      </c>
      <c r="AD11" s="12" t="str">
        <f ca="1">IFERROR(VLOOKUP($A$8&amp;"_"&amp;$AA11,DATA1,COLUMNS($AB$1:AE$1),0),"")</f>
        <v/>
      </c>
      <c r="AE11" s="12" t="str">
        <f ca="1">IFERROR(VLOOKUP($A$8&amp;"_"&amp;$AA11,DATA1,COLUMNS($AB$1:AF$1),0),"")</f>
        <v/>
      </c>
      <c r="AF11" s="12" t="str">
        <f ca="1">IFERROR(VLOOKUP($A$8&amp;"_"&amp;$AA11,DATA1,COLUMNS($AB$1:AG$1),0),"")</f>
        <v/>
      </c>
      <c r="AG11" s="12"/>
      <c r="AH11" s="12">
        <v>9</v>
      </c>
      <c r="AI11" s="12" t="str">
        <f ca="1">IFERROR(VLOOKUP($A$9&amp;"_"&amp;$AH11,DATA1,COLUMNS($AI$1:AJ$1),0),"")</f>
        <v/>
      </c>
      <c r="AJ11" s="12" t="str">
        <f ca="1">IFERROR(VLOOKUP($A$9&amp;"_"&amp;$AH11,DATA1,COLUMNS($AI$1:AK$1),0),"")</f>
        <v/>
      </c>
      <c r="AK11" s="12" t="str">
        <f ca="1">IFERROR(VLOOKUP($A$9&amp;"_"&amp;$AH11,DATA1,COLUMNS($AI$1:AL$1),0),"")</f>
        <v/>
      </c>
      <c r="AL11" s="12" t="str">
        <f ca="1">IFERROR(VLOOKUP($A$9&amp;"_"&amp;$AH11,DATA1,COLUMNS($AI$1:AM$1),0),"")</f>
        <v/>
      </c>
      <c r="AM11" s="12" t="str">
        <f ca="1">IFERROR(VLOOKUP($A$9&amp;"_"&amp;$AH11,DATA1,COLUMNS($AI$1:AN$1),0),"")</f>
        <v/>
      </c>
      <c r="AN11" s="12"/>
      <c r="AO11" s="12">
        <v>9</v>
      </c>
      <c r="AP11" s="12" t="str">
        <f ca="1">IFERROR(VLOOKUP($A$10&amp;"_"&amp;$AO11,DATA1,COLUMNS($AP$1:AQ$1),0),"")</f>
        <v/>
      </c>
      <c r="AQ11" s="12" t="str">
        <f ca="1">IFERROR(VLOOKUP($A$10&amp;"_"&amp;$AO11,DATA1,COLUMNS($AP$1:AR$1),0),"")</f>
        <v/>
      </c>
      <c r="AR11" s="12" t="str">
        <f ca="1">IFERROR(VLOOKUP($A$10&amp;"_"&amp;$AO11,DATA1,COLUMNS($AP$1:AS$1),0),"")</f>
        <v/>
      </c>
      <c r="AS11" s="12" t="str">
        <f ca="1">IFERROR(VLOOKUP($A$10&amp;"_"&amp;$AO11,DATA1,COLUMNS($AP$1:AT$1),0),"")</f>
        <v/>
      </c>
      <c r="AT11" s="12" t="str">
        <f ca="1">IFERROR(VLOOKUP($A$10&amp;"_"&amp;$AO11,DATA1,COLUMNS($AP$1:AU$1),0),"")</f>
        <v/>
      </c>
      <c r="AU11" s="12"/>
      <c r="AV11" s="12">
        <v>9</v>
      </c>
      <c r="AW11" s="12" t="str">
        <f ca="1">IFERROR(VLOOKUP($A$11&amp;"_"&amp;$AV11,DATA1,COLUMNS($AW$1:AX$1),0),"")</f>
        <v/>
      </c>
      <c r="AX11" s="12" t="str">
        <f ca="1">IFERROR(VLOOKUP($A$11&amp;"_"&amp;$AV11,DATA1,COLUMNS($AW$1:AY$1),0),"")</f>
        <v/>
      </c>
      <c r="AY11" s="12" t="str">
        <f ca="1">IFERROR(VLOOKUP($A$11&amp;"_"&amp;$AV11,DATA1,COLUMNS($AW$1:AZ$1),0),"")</f>
        <v/>
      </c>
      <c r="AZ11" s="12" t="str">
        <f ca="1">IFERROR(VLOOKUP($A$11&amp;"_"&amp;$AV11,DATA1,COLUMNS($AW$1:BA$1),0),"")</f>
        <v/>
      </c>
      <c r="BA11" s="12" t="str">
        <f ca="1">IFERROR(VLOOKUP($A$11&amp;"_"&amp;$AV11,DATA1,COLUMNS($AW$1:BB$1),0),"")</f>
        <v/>
      </c>
      <c r="BB11" s="12"/>
      <c r="BC11" s="12">
        <v>9</v>
      </c>
      <c r="BD11" s="12" t="str">
        <f ca="1">IFERROR(VLOOKUP($A$12&amp;"_"&amp;$BC11,DATA1,COLUMNS($BD$1:BE$1),0),"")</f>
        <v/>
      </c>
      <c r="BE11" s="12" t="str">
        <f ca="1">IFERROR(VLOOKUP($A$12&amp;"_"&amp;$BC11,DATA1,COLUMNS($BD$1:BF$1),0),"")</f>
        <v/>
      </c>
      <c r="BF11" s="12" t="str">
        <f ca="1">IFERROR(VLOOKUP($A$12&amp;"_"&amp;$BC11,DATA1,COLUMNS($BD$1:BG$1),0),"")</f>
        <v/>
      </c>
      <c r="BG11" s="12" t="str">
        <f ca="1">IFERROR(VLOOKUP($A$12&amp;"_"&amp;$BC11,DATA1,COLUMNS($BD$1:BH$1),0),"")</f>
        <v/>
      </c>
      <c r="BH11" s="12" t="str">
        <f ca="1">IFERROR(VLOOKUP($A$12&amp;"_"&amp;$BC11,DATA1,COLUMNS($BD$1:BI$1),0),"")</f>
        <v/>
      </c>
      <c r="BI11" s="12"/>
      <c r="BJ11" s="12"/>
    </row>
    <row r="12" spans="1:62" ht="14.4" x14ac:dyDescent="0.25">
      <c r="A12" s="51">
        <f>SORT!M9</f>
        <v>0</v>
      </c>
      <c r="B12" s="51">
        <f>COUNTIF(SORT!$D$2:$D$325,A12)</f>
        <v>0</v>
      </c>
      <c r="C12" s="51">
        <f>SORT!L9</f>
        <v>0</v>
      </c>
      <c r="D12" s="51">
        <f>COUNTIF(SORT!$E$2:$E$325,C12)</f>
        <v>0</v>
      </c>
      <c r="E12" s="12"/>
      <c r="F12" s="12">
        <v>10</v>
      </c>
      <c r="G12" s="12" t="str">
        <f ca="1">IFERROR(VLOOKUP($A$5&amp;"_"&amp;$F12,DATA1,COLUMNS($G$1:H$1),0),"")</f>
        <v/>
      </c>
      <c r="H12" s="12" t="str">
        <f ca="1">IFERROR(VLOOKUP($A$5&amp;"_"&amp;$F12,DATA1,COLUMNS($G$1:I$1),0),"")</f>
        <v/>
      </c>
      <c r="I12" s="12" t="str">
        <f ca="1">IFERROR(VLOOKUP($A$5&amp;"_"&amp;$F12,DATA1,COLUMNS($G$1:J$1),0),"")</f>
        <v/>
      </c>
      <c r="J12" s="12" t="str">
        <f ca="1">IFERROR(VLOOKUP($A$5&amp;"_"&amp;$F12,DATA1,COLUMNS($G$1:K$1),0),"")</f>
        <v/>
      </c>
      <c r="K12" s="12" t="str">
        <f ca="1">IFERROR(VLOOKUP($A$5&amp;"_"&amp;$F12,DATA1,COLUMNS($G$1:L$1),0),"")</f>
        <v/>
      </c>
      <c r="L12" s="12"/>
      <c r="M12" s="12">
        <v>10</v>
      </c>
      <c r="N12" s="12" t="str">
        <f ca="1">IFERROR(VLOOKUP($A$6&amp;"_"&amp;$M12,DATA1,COLUMNS($N$1:O$1),0),"")</f>
        <v/>
      </c>
      <c r="O12" s="12" t="str">
        <f ca="1">IFERROR(VLOOKUP($A$6&amp;"_"&amp;$M12,DATA1,COLUMNS($N$1:P$1),0),"")</f>
        <v/>
      </c>
      <c r="P12" s="12" t="str">
        <f ca="1">IFERROR(VLOOKUP($A$6&amp;"_"&amp;$M12,DATA1,COLUMNS($N$1:Q$1),0),"")</f>
        <v/>
      </c>
      <c r="Q12" s="12" t="str">
        <f ca="1">IFERROR(VLOOKUP($A$6&amp;"_"&amp;$M12,DATA1,COLUMNS($N$1:R$1),0),"")</f>
        <v/>
      </c>
      <c r="R12" s="12" t="str">
        <f ca="1">IFERROR(VLOOKUP($A$6&amp;"_"&amp;$M12,DATA1,COLUMNS($N$1:S$1),0),"")</f>
        <v/>
      </c>
      <c r="S12" s="12"/>
      <c r="T12" s="12">
        <v>10</v>
      </c>
      <c r="U12" s="12" t="str">
        <f ca="1">IFERROR(VLOOKUP($A$7&amp;"_"&amp;$T12,DATA1,COLUMNS($U$1:V$1),0),"")</f>
        <v/>
      </c>
      <c r="V12" s="12" t="str">
        <f ca="1">IFERROR(VLOOKUP($A$7&amp;"_"&amp;$T12,DATA1,COLUMNS($U$1:W$1),0),"")</f>
        <v/>
      </c>
      <c r="W12" s="12" t="str">
        <f ca="1">IFERROR(VLOOKUP($A$7&amp;"_"&amp;$T12,DATA1,COLUMNS($U$1:X$1),0),"")</f>
        <v/>
      </c>
      <c r="X12" s="12" t="str">
        <f ca="1">IFERROR(VLOOKUP($A$7&amp;"_"&amp;$T12,DATA1,COLUMNS($U$1:Y$1),0),"")</f>
        <v/>
      </c>
      <c r="Y12" s="12" t="str">
        <f ca="1">IFERROR(VLOOKUP($A$7&amp;"_"&amp;$T12,DATA1,COLUMNS($U$1:Z$1),0),"")</f>
        <v/>
      </c>
      <c r="Z12" s="12"/>
      <c r="AA12" s="12">
        <v>10</v>
      </c>
      <c r="AB12" s="12" t="str">
        <f ca="1">IFERROR(VLOOKUP($A$8&amp;"_"&amp;$AA12,DATA1,COLUMNS($AB$1:AC$1),0),"")</f>
        <v/>
      </c>
      <c r="AC12" s="12" t="str">
        <f ca="1">IFERROR(VLOOKUP($A$8&amp;"_"&amp;$AA12,DATA1,COLUMNS($AB$1:AD$1),0),"")</f>
        <v/>
      </c>
      <c r="AD12" s="12" t="str">
        <f ca="1">IFERROR(VLOOKUP($A$8&amp;"_"&amp;$AA12,DATA1,COLUMNS($AB$1:AE$1),0),"")</f>
        <v/>
      </c>
      <c r="AE12" s="12" t="str">
        <f ca="1">IFERROR(VLOOKUP($A$8&amp;"_"&amp;$AA12,DATA1,COLUMNS($AB$1:AF$1),0),"")</f>
        <v/>
      </c>
      <c r="AF12" s="12" t="str">
        <f ca="1">IFERROR(VLOOKUP($A$8&amp;"_"&amp;$AA12,DATA1,COLUMNS($AB$1:AG$1),0),"")</f>
        <v/>
      </c>
      <c r="AG12" s="12"/>
      <c r="AH12" s="12">
        <v>10</v>
      </c>
      <c r="AI12" s="12" t="str">
        <f ca="1">IFERROR(VLOOKUP($A$9&amp;"_"&amp;$AH12,DATA1,COLUMNS($AI$1:AJ$1),0),"")</f>
        <v/>
      </c>
      <c r="AJ12" s="12" t="str">
        <f ca="1">IFERROR(VLOOKUP($A$9&amp;"_"&amp;$AH12,DATA1,COLUMNS($AI$1:AK$1),0),"")</f>
        <v/>
      </c>
      <c r="AK12" s="12" t="str">
        <f ca="1">IFERROR(VLOOKUP($A$9&amp;"_"&amp;$AH12,DATA1,COLUMNS($AI$1:AL$1),0),"")</f>
        <v/>
      </c>
      <c r="AL12" s="12" t="str">
        <f ca="1">IFERROR(VLOOKUP($A$9&amp;"_"&amp;$AH12,DATA1,COLUMNS($AI$1:AM$1),0),"")</f>
        <v/>
      </c>
      <c r="AM12" s="12" t="str">
        <f ca="1">IFERROR(VLOOKUP($A$9&amp;"_"&amp;$AH12,DATA1,COLUMNS($AI$1:AN$1),0),"")</f>
        <v/>
      </c>
      <c r="AN12" s="12"/>
      <c r="AO12" s="12">
        <v>10</v>
      </c>
      <c r="AP12" s="12" t="str">
        <f ca="1">IFERROR(VLOOKUP($A$10&amp;"_"&amp;$AO12,DATA1,COLUMNS($AP$1:AQ$1),0),"")</f>
        <v/>
      </c>
      <c r="AQ12" s="12" t="str">
        <f ca="1">IFERROR(VLOOKUP($A$10&amp;"_"&amp;$AO12,DATA1,COLUMNS($AP$1:AR$1),0),"")</f>
        <v/>
      </c>
      <c r="AR12" s="12" t="str">
        <f ca="1">IFERROR(VLOOKUP($A$10&amp;"_"&amp;$AO12,DATA1,COLUMNS($AP$1:AS$1),0),"")</f>
        <v/>
      </c>
      <c r="AS12" s="12" t="str">
        <f ca="1">IFERROR(VLOOKUP($A$10&amp;"_"&amp;$AO12,DATA1,COLUMNS($AP$1:AT$1),0),"")</f>
        <v/>
      </c>
      <c r="AT12" s="12" t="str">
        <f ca="1">IFERROR(VLOOKUP($A$10&amp;"_"&amp;$AO12,DATA1,COLUMNS($AP$1:AU$1),0),"")</f>
        <v/>
      </c>
      <c r="AU12" s="12"/>
      <c r="AV12" s="12">
        <v>10</v>
      </c>
      <c r="AW12" s="12" t="str">
        <f ca="1">IFERROR(VLOOKUP($A$11&amp;"_"&amp;$AV12,DATA1,COLUMNS($AW$1:AX$1),0),"")</f>
        <v/>
      </c>
      <c r="AX12" s="12" t="str">
        <f ca="1">IFERROR(VLOOKUP($A$11&amp;"_"&amp;$AV12,DATA1,COLUMNS($AW$1:AY$1),0),"")</f>
        <v/>
      </c>
      <c r="AY12" s="12" t="str">
        <f ca="1">IFERROR(VLOOKUP($A$11&amp;"_"&amp;$AV12,DATA1,COLUMNS($AW$1:AZ$1),0),"")</f>
        <v/>
      </c>
      <c r="AZ12" s="12" t="str">
        <f ca="1">IFERROR(VLOOKUP($A$11&amp;"_"&amp;$AV12,DATA1,COLUMNS($AW$1:BA$1),0),"")</f>
        <v/>
      </c>
      <c r="BA12" s="12" t="str">
        <f ca="1">IFERROR(VLOOKUP($A$11&amp;"_"&amp;$AV12,DATA1,COLUMNS($AW$1:BB$1),0),"")</f>
        <v/>
      </c>
      <c r="BB12" s="12"/>
      <c r="BC12" s="12">
        <v>10</v>
      </c>
      <c r="BD12" s="12" t="str">
        <f ca="1">IFERROR(VLOOKUP($A$12&amp;"_"&amp;$BC12,DATA1,COLUMNS($BD$1:BE$1),0),"")</f>
        <v/>
      </c>
      <c r="BE12" s="12" t="str">
        <f ca="1">IFERROR(VLOOKUP($A$12&amp;"_"&amp;$BC12,DATA1,COLUMNS($BD$1:BF$1),0),"")</f>
        <v/>
      </c>
      <c r="BF12" s="12" t="str">
        <f ca="1">IFERROR(VLOOKUP($A$12&amp;"_"&amp;$BC12,DATA1,COLUMNS($BD$1:BG$1),0),"")</f>
        <v/>
      </c>
      <c r="BG12" s="12" t="str">
        <f ca="1">IFERROR(VLOOKUP($A$12&amp;"_"&amp;$BC12,DATA1,COLUMNS($BD$1:BH$1),0),"")</f>
        <v/>
      </c>
      <c r="BH12" s="12" t="str">
        <f ca="1">IFERROR(VLOOKUP($A$12&amp;"_"&amp;$BC12,DATA1,COLUMNS($BD$1:BI$1),0),"")</f>
        <v/>
      </c>
      <c r="BI12" s="12"/>
      <c r="BJ12" s="12"/>
    </row>
    <row r="13" spans="1:62" ht="14.4" x14ac:dyDescent="0.25">
      <c r="A13" s="51">
        <f>SORT!M10</f>
        <v>0</v>
      </c>
      <c r="B13" s="51">
        <f>COUNTIF(SORT!$D$2:$D$325,A13)</f>
        <v>0</v>
      </c>
      <c r="C13" s="51">
        <f>SORT!L10</f>
        <v>0</v>
      </c>
      <c r="D13" s="51">
        <f>COUNTIF(SORT!$E$2:$E$325,C13)</f>
        <v>0</v>
      </c>
      <c r="E13" s="12"/>
      <c r="F13" s="12">
        <v>11</v>
      </c>
      <c r="G13" s="12" t="str">
        <f ca="1">IFERROR(VLOOKUP($A$5&amp;"_"&amp;$F13,DATA1,COLUMNS($G$1:H$1),0),"")</f>
        <v/>
      </c>
      <c r="H13" s="12" t="str">
        <f ca="1">IFERROR(VLOOKUP($A$5&amp;"_"&amp;$F13,DATA1,COLUMNS($G$1:I$1),0),"")</f>
        <v/>
      </c>
      <c r="I13" s="12" t="str">
        <f ca="1">IFERROR(VLOOKUP($A$5&amp;"_"&amp;$F13,DATA1,COLUMNS($G$1:J$1),0),"")</f>
        <v/>
      </c>
      <c r="J13" s="12" t="str">
        <f ca="1">IFERROR(VLOOKUP($A$5&amp;"_"&amp;$F13,DATA1,COLUMNS($G$1:K$1),0),"")</f>
        <v/>
      </c>
      <c r="K13" s="12" t="str">
        <f ca="1">IFERROR(VLOOKUP($A$5&amp;"_"&amp;$F13,DATA1,COLUMNS($G$1:L$1),0),"")</f>
        <v/>
      </c>
      <c r="L13" s="12"/>
      <c r="M13" s="12">
        <v>11</v>
      </c>
      <c r="N13" s="12" t="str">
        <f ca="1">IFERROR(VLOOKUP($A$6&amp;"_"&amp;$M13,DATA1,COLUMNS($N$1:O$1),0),"")</f>
        <v/>
      </c>
      <c r="O13" s="12" t="str">
        <f ca="1">IFERROR(VLOOKUP($A$6&amp;"_"&amp;$M13,DATA1,COLUMNS($N$1:P$1),0),"")</f>
        <v/>
      </c>
      <c r="P13" s="12" t="str">
        <f ca="1">IFERROR(VLOOKUP($A$6&amp;"_"&amp;$M13,DATA1,COLUMNS($N$1:Q$1),0),"")</f>
        <v/>
      </c>
      <c r="Q13" s="12" t="str">
        <f ca="1">IFERROR(VLOOKUP($A$6&amp;"_"&amp;$M13,DATA1,COLUMNS($N$1:R$1),0),"")</f>
        <v/>
      </c>
      <c r="R13" s="12" t="str">
        <f ca="1">IFERROR(VLOOKUP($A$6&amp;"_"&amp;$M13,DATA1,COLUMNS($N$1:S$1),0),"")</f>
        <v/>
      </c>
      <c r="S13" s="12"/>
      <c r="T13" s="12">
        <v>11</v>
      </c>
      <c r="U13" s="12" t="str">
        <f ca="1">IFERROR(VLOOKUP($A$7&amp;"_"&amp;$T13,DATA1,COLUMNS($U$1:V$1),0),"")</f>
        <v/>
      </c>
      <c r="V13" s="12" t="str">
        <f ca="1">IFERROR(VLOOKUP($A$7&amp;"_"&amp;$T13,DATA1,COLUMNS($U$1:W$1),0),"")</f>
        <v/>
      </c>
      <c r="W13" s="12" t="str">
        <f ca="1">IFERROR(VLOOKUP($A$7&amp;"_"&amp;$T13,DATA1,COLUMNS($U$1:X$1),0),"")</f>
        <v/>
      </c>
      <c r="X13" s="12" t="str">
        <f ca="1">IFERROR(VLOOKUP($A$7&amp;"_"&amp;$T13,DATA1,COLUMNS($U$1:Y$1),0),"")</f>
        <v/>
      </c>
      <c r="Y13" s="12" t="str">
        <f ca="1">IFERROR(VLOOKUP($A$7&amp;"_"&amp;$T13,DATA1,COLUMNS($U$1:Z$1),0),"")</f>
        <v/>
      </c>
      <c r="Z13" s="12"/>
      <c r="AA13" s="12">
        <v>11</v>
      </c>
      <c r="AB13" s="12" t="str">
        <f ca="1">IFERROR(VLOOKUP($A$8&amp;"_"&amp;$AA13,DATA1,COLUMNS($AB$1:AC$1),0),"")</f>
        <v/>
      </c>
      <c r="AC13" s="12" t="str">
        <f ca="1">IFERROR(VLOOKUP($A$8&amp;"_"&amp;$AA13,DATA1,COLUMNS($AB$1:AD$1),0),"")</f>
        <v/>
      </c>
      <c r="AD13" s="12" t="str">
        <f ca="1">IFERROR(VLOOKUP($A$8&amp;"_"&amp;$AA13,DATA1,COLUMNS($AB$1:AE$1),0),"")</f>
        <v/>
      </c>
      <c r="AE13" s="12" t="str">
        <f ca="1">IFERROR(VLOOKUP($A$8&amp;"_"&amp;$AA13,DATA1,COLUMNS($AB$1:AF$1),0),"")</f>
        <v/>
      </c>
      <c r="AF13" s="12" t="str">
        <f ca="1">IFERROR(VLOOKUP($A$8&amp;"_"&amp;$AA13,DATA1,COLUMNS($AB$1:AG$1),0),"")</f>
        <v/>
      </c>
      <c r="AG13" s="12"/>
      <c r="AH13" s="12">
        <v>11</v>
      </c>
      <c r="AI13" s="12" t="str">
        <f ca="1">IFERROR(VLOOKUP($A$9&amp;"_"&amp;$AH13,DATA1,COLUMNS($AI$1:AJ$1),0),"")</f>
        <v/>
      </c>
      <c r="AJ13" s="12" t="str">
        <f ca="1">IFERROR(VLOOKUP($A$9&amp;"_"&amp;$AH13,DATA1,COLUMNS($AI$1:AK$1),0),"")</f>
        <v/>
      </c>
      <c r="AK13" s="12" t="str">
        <f ca="1">IFERROR(VLOOKUP($A$9&amp;"_"&amp;$AH13,DATA1,COLUMNS($AI$1:AL$1),0),"")</f>
        <v/>
      </c>
      <c r="AL13" s="12" t="str">
        <f ca="1">IFERROR(VLOOKUP($A$9&amp;"_"&amp;$AH13,DATA1,COLUMNS($AI$1:AM$1),0),"")</f>
        <v/>
      </c>
      <c r="AM13" s="12" t="str">
        <f ca="1">IFERROR(VLOOKUP($A$9&amp;"_"&amp;$AH13,DATA1,COLUMNS($AI$1:AN$1),0),"")</f>
        <v/>
      </c>
      <c r="AN13" s="12"/>
      <c r="AO13" s="12">
        <v>11</v>
      </c>
      <c r="AP13" s="12" t="str">
        <f ca="1">IFERROR(VLOOKUP($A$10&amp;"_"&amp;$AO13,DATA1,COLUMNS($AP$1:AQ$1),0),"")</f>
        <v/>
      </c>
      <c r="AQ13" s="12" t="str">
        <f ca="1">IFERROR(VLOOKUP($A$10&amp;"_"&amp;$AO13,DATA1,COLUMNS($AP$1:AR$1),0),"")</f>
        <v/>
      </c>
      <c r="AR13" s="12" t="str">
        <f ca="1">IFERROR(VLOOKUP($A$10&amp;"_"&amp;$AO13,DATA1,COLUMNS($AP$1:AS$1),0),"")</f>
        <v/>
      </c>
      <c r="AS13" s="12" t="str">
        <f ca="1">IFERROR(VLOOKUP($A$10&amp;"_"&amp;$AO13,DATA1,COLUMNS($AP$1:AT$1),0),"")</f>
        <v/>
      </c>
      <c r="AT13" s="12" t="str">
        <f ca="1">IFERROR(VLOOKUP($A$10&amp;"_"&amp;$AO13,DATA1,COLUMNS($AP$1:AU$1),0),"")</f>
        <v/>
      </c>
      <c r="AU13" s="12"/>
      <c r="AV13" s="12">
        <v>11</v>
      </c>
      <c r="AW13" s="12" t="str">
        <f ca="1">IFERROR(VLOOKUP($A$11&amp;"_"&amp;$AV13,DATA1,COLUMNS($AW$1:AX$1),0),"")</f>
        <v/>
      </c>
      <c r="AX13" s="12" t="str">
        <f ca="1">IFERROR(VLOOKUP($A$11&amp;"_"&amp;$AV13,DATA1,COLUMNS($AW$1:AY$1),0),"")</f>
        <v/>
      </c>
      <c r="AY13" s="12" t="str">
        <f ca="1">IFERROR(VLOOKUP($A$11&amp;"_"&amp;$AV13,DATA1,COLUMNS($AW$1:AZ$1),0),"")</f>
        <v/>
      </c>
      <c r="AZ13" s="12" t="str">
        <f ca="1">IFERROR(VLOOKUP($A$11&amp;"_"&amp;$AV13,DATA1,COLUMNS($AW$1:BA$1),0),"")</f>
        <v/>
      </c>
      <c r="BA13" s="12" t="str">
        <f ca="1">IFERROR(VLOOKUP($A$11&amp;"_"&amp;$AV13,DATA1,COLUMNS($AW$1:BB$1),0),"")</f>
        <v/>
      </c>
      <c r="BB13" s="12"/>
      <c r="BC13" s="12">
        <v>11</v>
      </c>
      <c r="BD13" s="12" t="str">
        <f ca="1">IFERROR(VLOOKUP($A$12&amp;"_"&amp;$BC13,DATA1,COLUMNS($BD$1:BE$1),0),"")</f>
        <v/>
      </c>
      <c r="BE13" s="12" t="str">
        <f ca="1">IFERROR(VLOOKUP($A$12&amp;"_"&amp;$BC13,DATA1,COLUMNS($BD$1:BF$1),0),"")</f>
        <v/>
      </c>
      <c r="BF13" s="12" t="str">
        <f ca="1">IFERROR(VLOOKUP($A$12&amp;"_"&amp;$BC13,DATA1,COLUMNS($BD$1:BG$1),0),"")</f>
        <v/>
      </c>
      <c r="BG13" s="12" t="str">
        <f ca="1">IFERROR(VLOOKUP($A$12&amp;"_"&amp;$BC13,DATA1,COLUMNS($BD$1:BH$1),0),"")</f>
        <v/>
      </c>
      <c r="BH13" s="12" t="str">
        <f ca="1">IFERROR(VLOOKUP($A$12&amp;"_"&amp;$BC13,DATA1,COLUMNS($BD$1:BI$1),0),"")</f>
        <v/>
      </c>
      <c r="BI13" s="12"/>
      <c r="BJ13" s="12"/>
    </row>
    <row r="14" spans="1:62" ht="14.4" x14ac:dyDescent="0.25">
      <c r="A14" s="51">
        <f>SORT!M11</f>
        <v>0</v>
      </c>
      <c r="B14" s="51">
        <f>COUNTIF(SORT!$D$2:$D$325,A14)</f>
        <v>0</v>
      </c>
      <c r="C14" s="51">
        <f>SORT!L11</f>
        <v>0</v>
      </c>
      <c r="D14" s="51">
        <f>COUNTIF(SORT!$E$2:$E$325,C14)</f>
        <v>0</v>
      </c>
      <c r="E14" s="12"/>
      <c r="F14" s="12">
        <v>12</v>
      </c>
      <c r="G14" s="12" t="str">
        <f ca="1">IFERROR(VLOOKUP($A$5&amp;"_"&amp;$F14,DATA1,COLUMNS($G$1:H$1),0),"")</f>
        <v/>
      </c>
      <c r="H14" s="12" t="str">
        <f ca="1">IFERROR(VLOOKUP($A$5&amp;"_"&amp;$F14,DATA1,COLUMNS($G$1:I$1),0),"")</f>
        <v/>
      </c>
      <c r="I14" s="12" t="str">
        <f ca="1">IFERROR(VLOOKUP($A$5&amp;"_"&amp;$F14,DATA1,COLUMNS($G$1:J$1),0),"")</f>
        <v/>
      </c>
      <c r="J14" s="12" t="str">
        <f ca="1">IFERROR(VLOOKUP($A$5&amp;"_"&amp;$F14,DATA1,COLUMNS($G$1:K$1),0),"")</f>
        <v/>
      </c>
      <c r="K14" s="12" t="str">
        <f ca="1">IFERROR(VLOOKUP($A$5&amp;"_"&amp;$F14,DATA1,COLUMNS($G$1:L$1),0),"")</f>
        <v/>
      </c>
      <c r="L14" s="12"/>
      <c r="M14" s="12">
        <v>12</v>
      </c>
      <c r="N14" s="12" t="str">
        <f ca="1">IFERROR(VLOOKUP($A$6&amp;"_"&amp;$M14,DATA1,COLUMNS($N$1:O$1),0),"")</f>
        <v/>
      </c>
      <c r="O14" s="12" t="str">
        <f ca="1">IFERROR(VLOOKUP($A$6&amp;"_"&amp;$M14,DATA1,COLUMNS($N$1:P$1),0),"")</f>
        <v/>
      </c>
      <c r="P14" s="12" t="str">
        <f ca="1">IFERROR(VLOOKUP($A$6&amp;"_"&amp;$M14,DATA1,COLUMNS($N$1:Q$1),0),"")</f>
        <v/>
      </c>
      <c r="Q14" s="12" t="str">
        <f ca="1">IFERROR(VLOOKUP($A$6&amp;"_"&amp;$M14,DATA1,COLUMNS($N$1:R$1),0),"")</f>
        <v/>
      </c>
      <c r="R14" s="12" t="str">
        <f ca="1">IFERROR(VLOOKUP($A$6&amp;"_"&amp;$M14,DATA1,COLUMNS($N$1:S$1),0),"")</f>
        <v/>
      </c>
      <c r="S14" s="12"/>
      <c r="T14" s="12">
        <v>12</v>
      </c>
      <c r="U14" s="12" t="str">
        <f ca="1">IFERROR(VLOOKUP($A$7&amp;"_"&amp;$T14,DATA1,COLUMNS($U$1:V$1),0),"")</f>
        <v/>
      </c>
      <c r="V14" s="12" t="str">
        <f ca="1">IFERROR(VLOOKUP($A$7&amp;"_"&amp;$T14,DATA1,COLUMNS($U$1:W$1),0),"")</f>
        <v/>
      </c>
      <c r="W14" s="12" t="str">
        <f ca="1">IFERROR(VLOOKUP($A$7&amp;"_"&amp;$T14,DATA1,COLUMNS($U$1:X$1),0),"")</f>
        <v/>
      </c>
      <c r="X14" s="12" t="str">
        <f ca="1">IFERROR(VLOOKUP($A$7&amp;"_"&amp;$T14,DATA1,COLUMNS($U$1:Y$1),0),"")</f>
        <v/>
      </c>
      <c r="Y14" s="12" t="str">
        <f ca="1">IFERROR(VLOOKUP($A$7&amp;"_"&amp;$T14,DATA1,COLUMNS($U$1:Z$1),0),"")</f>
        <v/>
      </c>
      <c r="Z14" s="12"/>
      <c r="AA14" s="12">
        <v>12</v>
      </c>
      <c r="AB14" s="12" t="str">
        <f ca="1">IFERROR(VLOOKUP($A$8&amp;"_"&amp;$AA14,DATA1,COLUMNS($AB$1:AC$1),0),"")</f>
        <v/>
      </c>
      <c r="AC14" s="12" t="str">
        <f ca="1">IFERROR(VLOOKUP($A$8&amp;"_"&amp;$AA14,DATA1,COLUMNS($AB$1:AD$1),0),"")</f>
        <v/>
      </c>
      <c r="AD14" s="12" t="str">
        <f ca="1">IFERROR(VLOOKUP($A$8&amp;"_"&amp;$AA14,DATA1,COLUMNS($AB$1:AE$1),0),"")</f>
        <v/>
      </c>
      <c r="AE14" s="12" t="str">
        <f ca="1">IFERROR(VLOOKUP($A$8&amp;"_"&amp;$AA14,DATA1,COLUMNS($AB$1:AF$1),0),"")</f>
        <v/>
      </c>
      <c r="AF14" s="12" t="str">
        <f ca="1">IFERROR(VLOOKUP($A$8&amp;"_"&amp;$AA14,DATA1,COLUMNS($AB$1:AG$1),0),"")</f>
        <v/>
      </c>
      <c r="AG14" s="12"/>
      <c r="AH14" s="12">
        <v>12</v>
      </c>
      <c r="AI14" s="12" t="str">
        <f ca="1">IFERROR(VLOOKUP($A$9&amp;"_"&amp;$AH14,DATA1,COLUMNS($AI$1:AJ$1),0),"")</f>
        <v/>
      </c>
      <c r="AJ14" s="12" t="str">
        <f ca="1">IFERROR(VLOOKUP($A$9&amp;"_"&amp;$AH14,DATA1,COLUMNS($AI$1:AK$1),0),"")</f>
        <v/>
      </c>
      <c r="AK14" s="12" t="str">
        <f ca="1">IFERROR(VLOOKUP($A$9&amp;"_"&amp;$AH14,DATA1,COLUMNS($AI$1:AL$1),0),"")</f>
        <v/>
      </c>
      <c r="AL14" s="12" t="str">
        <f ca="1">IFERROR(VLOOKUP($A$9&amp;"_"&amp;$AH14,DATA1,COLUMNS($AI$1:AM$1),0),"")</f>
        <v/>
      </c>
      <c r="AM14" s="12" t="str">
        <f ca="1">IFERROR(VLOOKUP($A$9&amp;"_"&amp;$AH14,DATA1,COLUMNS($AI$1:AN$1),0),"")</f>
        <v/>
      </c>
      <c r="AN14" s="12"/>
      <c r="AO14" s="12">
        <v>12</v>
      </c>
      <c r="AP14" s="12" t="str">
        <f ca="1">IFERROR(VLOOKUP($A$10&amp;"_"&amp;$AO14,DATA1,COLUMNS($AP$1:AQ$1),0),"")</f>
        <v/>
      </c>
      <c r="AQ14" s="12" t="str">
        <f ca="1">IFERROR(VLOOKUP($A$10&amp;"_"&amp;$AO14,DATA1,COLUMNS($AP$1:AR$1),0),"")</f>
        <v/>
      </c>
      <c r="AR14" s="12" t="str">
        <f ca="1">IFERROR(VLOOKUP($A$10&amp;"_"&amp;$AO14,DATA1,COLUMNS($AP$1:AS$1),0),"")</f>
        <v/>
      </c>
      <c r="AS14" s="12" t="str">
        <f ca="1">IFERROR(VLOOKUP($A$10&amp;"_"&amp;$AO14,DATA1,COLUMNS($AP$1:AT$1),0),"")</f>
        <v/>
      </c>
      <c r="AT14" s="12" t="str">
        <f ca="1">IFERROR(VLOOKUP($A$10&amp;"_"&amp;$AO14,DATA1,COLUMNS($AP$1:AU$1),0),"")</f>
        <v/>
      </c>
      <c r="AU14" s="12"/>
      <c r="AV14" s="12">
        <v>12</v>
      </c>
      <c r="AW14" s="12" t="str">
        <f ca="1">IFERROR(VLOOKUP($A$11&amp;"_"&amp;$AV14,DATA1,COLUMNS($AW$1:AX$1),0),"")</f>
        <v/>
      </c>
      <c r="AX14" s="12" t="str">
        <f ca="1">IFERROR(VLOOKUP($A$11&amp;"_"&amp;$AV14,DATA1,COLUMNS($AW$1:AY$1),0),"")</f>
        <v/>
      </c>
      <c r="AY14" s="12" t="str">
        <f ca="1">IFERROR(VLOOKUP($A$11&amp;"_"&amp;$AV14,DATA1,COLUMNS($AW$1:AZ$1),0),"")</f>
        <v/>
      </c>
      <c r="AZ14" s="12" t="str">
        <f ca="1">IFERROR(VLOOKUP($A$11&amp;"_"&amp;$AV14,DATA1,COLUMNS($AW$1:BA$1),0),"")</f>
        <v/>
      </c>
      <c r="BA14" s="12" t="str">
        <f ca="1">IFERROR(VLOOKUP($A$11&amp;"_"&amp;$AV14,DATA1,COLUMNS($AW$1:BB$1),0),"")</f>
        <v/>
      </c>
      <c r="BB14" s="12"/>
      <c r="BC14" s="12">
        <v>12</v>
      </c>
      <c r="BD14" s="12" t="str">
        <f ca="1">IFERROR(VLOOKUP($A$12&amp;"_"&amp;$BC14,DATA1,COLUMNS($BD$1:BE$1),0),"")</f>
        <v/>
      </c>
      <c r="BE14" s="12" t="str">
        <f ca="1">IFERROR(VLOOKUP($A$12&amp;"_"&amp;$BC14,DATA1,COLUMNS($BD$1:BF$1),0),"")</f>
        <v/>
      </c>
      <c r="BF14" s="12" t="str">
        <f ca="1">IFERROR(VLOOKUP($A$12&amp;"_"&amp;$BC14,DATA1,COLUMNS($BD$1:BG$1),0),"")</f>
        <v/>
      </c>
      <c r="BG14" s="12" t="str">
        <f ca="1">IFERROR(VLOOKUP($A$12&amp;"_"&amp;$BC14,DATA1,COLUMNS($BD$1:BH$1),0),"")</f>
        <v/>
      </c>
      <c r="BH14" s="12" t="str">
        <f ca="1">IFERROR(VLOOKUP($A$12&amp;"_"&amp;$BC14,DATA1,COLUMNS($BD$1:BI$1),0),"")</f>
        <v/>
      </c>
      <c r="BI14" s="12"/>
      <c r="BJ14" s="12"/>
    </row>
    <row r="15" spans="1:62" ht="14.4" x14ac:dyDescent="0.25">
      <c r="A15" s="51">
        <f>SORT!M12</f>
        <v>0</v>
      </c>
      <c r="B15" s="51">
        <f>COUNTIF(SORT!$D$2:$D$325,A15)</f>
        <v>0</v>
      </c>
      <c r="C15" s="51">
        <f>SORT!L12</f>
        <v>0</v>
      </c>
      <c r="D15" s="51">
        <f>COUNTIF(SORT!$E$2:$E$325,C15)</f>
        <v>0</v>
      </c>
      <c r="E15" s="12"/>
      <c r="F15" s="12">
        <v>13</v>
      </c>
      <c r="G15" s="12" t="str">
        <f ca="1">IFERROR(VLOOKUP($A$5&amp;"_"&amp;$F15,DATA1,COLUMNS($G$1:H$1),0),"")</f>
        <v/>
      </c>
      <c r="H15" s="12" t="str">
        <f ca="1">IFERROR(VLOOKUP($A$5&amp;"_"&amp;$F15,DATA1,COLUMNS($G$1:I$1),0),"")</f>
        <v/>
      </c>
      <c r="I15" s="12" t="str">
        <f ca="1">IFERROR(VLOOKUP($A$5&amp;"_"&amp;$F15,DATA1,COLUMNS($G$1:J$1),0),"")</f>
        <v/>
      </c>
      <c r="J15" s="12" t="str">
        <f ca="1">IFERROR(VLOOKUP($A$5&amp;"_"&amp;$F15,DATA1,COLUMNS($G$1:K$1),0),"")</f>
        <v/>
      </c>
      <c r="K15" s="12" t="str">
        <f ca="1">IFERROR(VLOOKUP($A$5&amp;"_"&amp;$F15,DATA1,COLUMNS($G$1:L$1),0),"")</f>
        <v/>
      </c>
      <c r="L15" s="12"/>
      <c r="M15" s="12">
        <v>13</v>
      </c>
      <c r="N15" s="12" t="str">
        <f ca="1">IFERROR(VLOOKUP($A$6&amp;"_"&amp;$M15,DATA1,COLUMNS($N$1:O$1),0),"")</f>
        <v/>
      </c>
      <c r="O15" s="12" t="str">
        <f ca="1">IFERROR(VLOOKUP($A$6&amp;"_"&amp;$M15,DATA1,COLUMNS($N$1:P$1),0),"")</f>
        <v/>
      </c>
      <c r="P15" s="12" t="str">
        <f ca="1">IFERROR(VLOOKUP($A$6&amp;"_"&amp;$M15,DATA1,COLUMNS($N$1:Q$1),0),"")</f>
        <v/>
      </c>
      <c r="Q15" s="12" t="str">
        <f ca="1">IFERROR(VLOOKUP($A$6&amp;"_"&amp;$M15,DATA1,COLUMNS($N$1:R$1),0),"")</f>
        <v/>
      </c>
      <c r="R15" s="12" t="str">
        <f ca="1">IFERROR(VLOOKUP($A$6&amp;"_"&amp;$M15,DATA1,COLUMNS($N$1:S$1),0),"")</f>
        <v/>
      </c>
      <c r="S15" s="12"/>
      <c r="T15" s="12">
        <v>13</v>
      </c>
      <c r="U15" s="12" t="str">
        <f ca="1">IFERROR(VLOOKUP($A$7&amp;"_"&amp;$T15,DATA1,COLUMNS($U$1:V$1),0),"")</f>
        <v/>
      </c>
      <c r="V15" s="12" t="str">
        <f ca="1">IFERROR(VLOOKUP($A$7&amp;"_"&amp;$T15,DATA1,COLUMNS($U$1:W$1),0),"")</f>
        <v/>
      </c>
      <c r="W15" s="12" t="str">
        <f ca="1">IFERROR(VLOOKUP($A$7&amp;"_"&amp;$T15,DATA1,COLUMNS($U$1:X$1),0),"")</f>
        <v/>
      </c>
      <c r="X15" s="12" t="str">
        <f ca="1">IFERROR(VLOOKUP($A$7&amp;"_"&amp;$T15,DATA1,COLUMNS($U$1:Y$1),0),"")</f>
        <v/>
      </c>
      <c r="Y15" s="12" t="str">
        <f ca="1">IFERROR(VLOOKUP($A$7&amp;"_"&amp;$T15,DATA1,COLUMNS($U$1:Z$1),0),"")</f>
        <v/>
      </c>
      <c r="Z15" s="12"/>
      <c r="AA15" s="12">
        <v>13</v>
      </c>
      <c r="AB15" s="12" t="str">
        <f ca="1">IFERROR(VLOOKUP($A$8&amp;"_"&amp;$AA15,DATA1,COLUMNS($AB$1:AC$1),0),"")</f>
        <v/>
      </c>
      <c r="AC15" s="12" t="str">
        <f ca="1">IFERROR(VLOOKUP($A$8&amp;"_"&amp;$AA15,DATA1,COLUMNS($AB$1:AD$1),0),"")</f>
        <v/>
      </c>
      <c r="AD15" s="12" t="str">
        <f ca="1">IFERROR(VLOOKUP($A$8&amp;"_"&amp;$AA15,DATA1,COLUMNS($AB$1:AE$1),0),"")</f>
        <v/>
      </c>
      <c r="AE15" s="12" t="str">
        <f ca="1">IFERROR(VLOOKUP($A$8&amp;"_"&amp;$AA15,DATA1,COLUMNS($AB$1:AF$1),0),"")</f>
        <v/>
      </c>
      <c r="AF15" s="12" t="str">
        <f ca="1">IFERROR(VLOOKUP($A$8&amp;"_"&amp;$AA15,DATA1,COLUMNS($AB$1:AG$1),0),"")</f>
        <v/>
      </c>
      <c r="AG15" s="12"/>
      <c r="AH15" s="12">
        <v>13</v>
      </c>
      <c r="AI15" s="12" t="str">
        <f ca="1">IFERROR(VLOOKUP($A$9&amp;"_"&amp;$AH15,DATA1,COLUMNS($AI$1:AJ$1),0),"")</f>
        <v/>
      </c>
      <c r="AJ15" s="12" t="str">
        <f ca="1">IFERROR(VLOOKUP($A$9&amp;"_"&amp;$AH15,DATA1,COLUMNS($AI$1:AK$1),0),"")</f>
        <v/>
      </c>
      <c r="AK15" s="12" t="str">
        <f ca="1">IFERROR(VLOOKUP($A$9&amp;"_"&amp;$AH15,DATA1,COLUMNS($AI$1:AL$1),0),"")</f>
        <v/>
      </c>
      <c r="AL15" s="12" t="str">
        <f ca="1">IFERROR(VLOOKUP($A$9&amp;"_"&amp;$AH15,DATA1,COLUMNS($AI$1:AM$1),0),"")</f>
        <v/>
      </c>
      <c r="AM15" s="12" t="str">
        <f ca="1">IFERROR(VLOOKUP($A$9&amp;"_"&amp;$AH15,DATA1,COLUMNS($AI$1:AN$1),0),"")</f>
        <v/>
      </c>
      <c r="AN15" s="12"/>
      <c r="AO15" s="12">
        <v>13</v>
      </c>
      <c r="AP15" s="12" t="str">
        <f ca="1">IFERROR(VLOOKUP($A$10&amp;"_"&amp;$AO15,DATA1,COLUMNS($AP$1:AQ$1),0),"")</f>
        <v/>
      </c>
      <c r="AQ15" s="12" t="str">
        <f ca="1">IFERROR(VLOOKUP($A$10&amp;"_"&amp;$AO15,DATA1,COLUMNS($AP$1:AR$1),0),"")</f>
        <v/>
      </c>
      <c r="AR15" s="12" t="str">
        <f ca="1">IFERROR(VLOOKUP($A$10&amp;"_"&amp;$AO15,DATA1,COLUMNS($AP$1:AS$1),0),"")</f>
        <v/>
      </c>
      <c r="AS15" s="12" t="str">
        <f ca="1">IFERROR(VLOOKUP($A$10&amp;"_"&amp;$AO15,DATA1,COLUMNS($AP$1:AT$1),0),"")</f>
        <v/>
      </c>
      <c r="AT15" s="12" t="str">
        <f ca="1">IFERROR(VLOOKUP($A$10&amp;"_"&amp;$AO15,DATA1,COLUMNS($AP$1:AU$1),0),"")</f>
        <v/>
      </c>
      <c r="AU15" s="12"/>
      <c r="AV15" s="12">
        <v>13</v>
      </c>
      <c r="AW15" s="12" t="str">
        <f ca="1">IFERROR(VLOOKUP($A$11&amp;"_"&amp;$AV15,DATA1,COLUMNS($AW$1:AX$1),0),"")</f>
        <v/>
      </c>
      <c r="AX15" s="12" t="str">
        <f ca="1">IFERROR(VLOOKUP($A$11&amp;"_"&amp;$AV15,DATA1,COLUMNS($AW$1:AY$1),0),"")</f>
        <v/>
      </c>
      <c r="AY15" s="12" t="str">
        <f ca="1">IFERROR(VLOOKUP($A$11&amp;"_"&amp;$AV15,DATA1,COLUMNS($AW$1:AZ$1),0),"")</f>
        <v/>
      </c>
      <c r="AZ15" s="12" t="str">
        <f ca="1">IFERROR(VLOOKUP($A$11&amp;"_"&amp;$AV15,DATA1,COLUMNS($AW$1:BA$1),0),"")</f>
        <v/>
      </c>
      <c r="BA15" s="12" t="str">
        <f ca="1">IFERROR(VLOOKUP($A$11&amp;"_"&amp;$AV15,DATA1,COLUMNS($AW$1:BB$1),0),"")</f>
        <v/>
      </c>
      <c r="BB15" s="12"/>
      <c r="BC15" s="12">
        <v>13</v>
      </c>
      <c r="BD15" s="12" t="str">
        <f ca="1">IFERROR(VLOOKUP($A$12&amp;"_"&amp;$BC15,DATA1,COLUMNS($BD$1:BE$1),0),"")</f>
        <v/>
      </c>
      <c r="BE15" s="12" t="str">
        <f ca="1">IFERROR(VLOOKUP($A$12&amp;"_"&amp;$BC15,DATA1,COLUMNS($BD$1:BF$1),0),"")</f>
        <v/>
      </c>
      <c r="BF15" s="12" t="str">
        <f ca="1">IFERROR(VLOOKUP($A$12&amp;"_"&amp;$BC15,DATA1,COLUMNS($BD$1:BG$1),0),"")</f>
        <v/>
      </c>
      <c r="BG15" s="12" t="str">
        <f ca="1">IFERROR(VLOOKUP($A$12&amp;"_"&amp;$BC15,DATA1,COLUMNS($BD$1:BH$1),0),"")</f>
        <v/>
      </c>
      <c r="BH15" s="12" t="str">
        <f ca="1">IFERROR(VLOOKUP($A$12&amp;"_"&amp;$BC15,DATA1,COLUMNS($BD$1:BI$1),0),"")</f>
        <v/>
      </c>
      <c r="BI15" s="12"/>
      <c r="BJ15" s="12"/>
    </row>
    <row r="16" spans="1:62" ht="14.4" x14ac:dyDescent="0.25">
      <c r="A16" s="48"/>
      <c r="B16" s="48"/>
      <c r="C16" s="48"/>
      <c r="D16" s="48"/>
      <c r="E16" s="12"/>
      <c r="F16" s="12">
        <v>14</v>
      </c>
      <c r="G16" s="12" t="str">
        <f ca="1">IFERROR(VLOOKUP($A$5&amp;"_"&amp;$F16,DATA1,COLUMNS($G$1:H$1),0),"")</f>
        <v/>
      </c>
      <c r="H16" s="12" t="str">
        <f ca="1">IFERROR(VLOOKUP($A$5&amp;"_"&amp;$F16,DATA1,COLUMNS($G$1:I$1),0),"")</f>
        <v/>
      </c>
      <c r="I16" s="12" t="str">
        <f ca="1">IFERROR(VLOOKUP($A$5&amp;"_"&amp;$F16,DATA1,COLUMNS($G$1:J$1),0),"")</f>
        <v/>
      </c>
      <c r="J16" s="12" t="str">
        <f ca="1">IFERROR(VLOOKUP($A$5&amp;"_"&amp;$F16,DATA1,COLUMNS($G$1:K$1),0),"")</f>
        <v/>
      </c>
      <c r="K16" s="12" t="str">
        <f ca="1">IFERROR(VLOOKUP($A$5&amp;"_"&amp;$F16,DATA1,COLUMNS($G$1:L$1),0),"")</f>
        <v/>
      </c>
      <c r="L16" s="12"/>
      <c r="M16" s="12">
        <v>14</v>
      </c>
      <c r="N16" s="12" t="str">
        <f ca="1">IFERROR(VLOOKUP($A$6&amp;"_"&amp;$M16,DATA1,COLUMNS($N$1:O$1),0),"")</f>
        <v/>
      </c>
      <c r="O16" s="12" t="str">
        <f ca="1">IFERROR(VLOOKUP($A$6&amp;"_"&amp;$M16,DATA1,COLUMNS($N$1:P$1),0),"")</f>
        <v/>
      </c>
      <c r="P16" s="12" t="str">
        <f ca="1">IFERROR(VLOOKUP($A$6&amp;"_"&amp;$M16,DATA1,COLUMNS($N$1:Q$1),0),"")</f>
        <v/>
      </c>
      <c r="Q16" s="12" t="str">
        <f ca="1">IFERROR(VLOOKUP($A$6&amp;"_"&amp;$M16,DATA1,COLUMNS($N$1:R$1),0),"")</f>
        <v/>
      </c>
      <c r="R16" s="12" t="str">
        <f ca="1">IFERROR(VLOOKUP($A$6&amp;"_"&amp;$M16,DATA1,COLUMNS($N$1:S$1),0),"")</f>
        <v/>
      </c>
      <c r="S16" s="12"/>
      <c r="T16" s="12">
        <v>14</v>
      </c>
      <c r="U16" s="12" t="str">
        <f ca="1">IFERROR(VLOOKUP($A$7&amp;"_"&amp;$T16,DATA1,COLUMNS($U$1:V$1),0),"")</f>
        <v/>
      </c>
      <c r="V16" s="12" t="str">
        <f ca="1">IFERROR(VLOOKUP($A$7&amp;"_"&amp;$T16,DATA1,COLUMNS($U$1:W$1),0),"")</f>
        <v/>
      </c>
      <c r="W16" s="12" t="str">
        <f ca="1">IFERROR(VLOOKUP($A$7&amp;"_"&amp;$T16,DATA1,COLUMNS($U$1:X$1),0),"")</f>
        <v/>
      </c>
      <c r="X16" s="12" t="str">
        <f ca="1">IFERROR(VLOOKUP($A$7&amp;"_"&amp;$T16,DATA1,COLUMNS($U$1:Y$1),0),"")</f>
        <v/>
      </c>
      <c r="Y16" s="12" t="str">
        <f ca="1">IFERROR(VLOOKUP($A$7&amp;"_"&amp;$T16,DATA1,COLUMNS($U$1:Z$1),0),"")</f>
        <v/>
      </c>
      <c r="Z16" s="12"/>
      <c r="AA16" s="12">
        <v>14</v>
      </c>
      <c r="AB16" s="12" t="str">
        <f ca="1">IFERROR(VLOOKUP($A$8&amp;"_"&amp;$AA16,DATA1,COLUMNS($AB$1:AC$1),0),"")</f>
        <v/>
      </c>
      <c r="AC16" s="12" t="str">
        <f ca="1">IFERROR(VLOOKUP($A$8&amp;"_"&amp;$AA16,DATA1,COLUMNS($AB$1:AD$1),0),"")</f>
        <v/>
      </c>
      <c r="AD16" s="12" t="str">
        <f ca="1">IFERROR(VLOOKUP($A$8&amp;"_"&amp;$AA16,DATA1,COLUMNS($AB$1:AE$1),0),"")</f>
        <v/>
      </c>
      <c r="AE16" s="12" t="str">
        <f ca="1">IFERROR(VLOOKUP($A$8&amp;"_"&amp;$AA16,DATA1,COLUMNS($AB$1:AF$1),0),"")</f>
        <v/>
      </c>
      <c r="AF16" s="12" t="str">
        <f ca="1">IFERROR(VLOOKUP($A$8&amp;"_"&amp;$AA16,DATA1,COLUMNS($AB$1:AG$1),0),"")</f>
        <v/>
      </c>
      <c r="AG16" s="12"/>
      <c r="AH16" s="12">
        <v>14</v>
      </c>
      <c r="AI16" s="12" t="str">
        <f ca="1">IFERROR(VLOOKUP($A$9&amp;"_"&amp;$AH16,DATA1,COLUMNS($AI$1:AJ$1),0),"")</f>
        <v/>
      </c>
      <c r="AJ16" s="12" t="str">
        <f ca="1">IFERROR(VLOOKUP($A$9&amp;"_"&amp;$AH16,DATA1,COLUMNS($AI$1:AK$1),0),"")</f>
        <v/>
      </c>
      <c r="AK16" s="12" t="str">
        <f ca="1">IFERROR(VLOOKUP($A$9&amp;"_"&amp;$AH16,DATA1,COLUMNS($AI$1:AL$1),0),"")</f>
        <v/>
      </c>
      <c r="AL16" s="12" t="str">
        <f ca="1">IFERROR(VLOOKUP($A$9&amp;"_"&amp;$AH16,DATA1,COLUMNS($AI$1:AM$1),0),"")</f>
        <v/>
      </c>
      <c r="AM16" s="12" t="str">
        <f ca="1">IFERROR(VLOOKUP($A$9&amp;"_"&amp;$AH16,DATA1,COLUMNS($AI$1:AN$1),0),"")</f>
        <v/>
      </c>
      <c r="AN16" s="12"/>
      <c r="AO16" s="12">
        <v>14</v>
      </c>
      <c r="AP16" s="12" t="str">
        <f ca="1">IFERROR(VLOOKUP($A$10&amp;"_"&amp;$AO16,DATA1,COLUMNS($AP$1:AQ$1),0),"")</f>
        <v/>
      </c>
      <c r="AQ16" s="12" t="str">
        <f ca="1">IFERROR(VLOOKUP($A$10&amp;"_"&amp;$AO16,DATA1,COLUMNS($AP$1:AR$1),0),"")</f>
        <v/>
      </c>
      <c r="AR16" s="12" t="str">
        <f ca="1">IFERROR(VLOOKUP($A$10&amp;"_"&amp;$AO16,DATA1,COLUMNS($AP$1:AS$1),0),"")</f>
        <v/>
      </c>
      <c r="AS16" s="12" t="str">
        <f ca="1">IFERROR(VLOOKUP($A$10&amp;"_"&amp;$AO16,DATA1,COLUMNS($AP$1:AT$1),0),"")</f>
        <v/>
      </c>
      <c r="AT16" s="12" t="str">
        <f ca="1">IFERROR(VLOOKUP($A$10&amp;"_"&amp;$AO16,DATA1,COLUMNS($AP$1:AU$1),0),"")</f>
        <v/>
      </c>
      <c r="AU16" s="12"/>
      <c r="AV16" s="12">
        <v>14</v>
      </c>
      <c r="AW16" s="12" t="str">
        <f ca="1">IFERROR(VLOOKUP($A$11&amp;"_"&amp;$AV16,DATA1,COLUMNS($AW$1:AX$1),0),"")</f>
        <v/>
      </c>
      <c r="AX16" s="12" t="str">
        <f ca="1">IFERROR(VLOOKUP($A$11&amp;"_"&amp;$AV16,DATA1,COLUMNS($AW$1:AY$1),0),"")</f>
        <v/>
      </c>
      <c r="AY16" s="12" t="str">
        <f ca="1">IFERROR(VLOOKUP($A$11&amp;"_"&amp;$AV16,DATA1,COLUMNS($AW$1:AZ$1),0),"")</f>
        <v/>
      </c>
      <c r="AZ16" s="12" t="str">
        <f ca="1">IFERROR(VLOOKUP($A$11&amp;"_"&amp;$AV16,DATA1,COLUMNS($AW$1:BA$1),0),"")</f>
        <v/>
      </c>
      <c r="BA16" s="12" t="str">
        <f ca="1">IFERROR(VLOOKUP($A$11&amp;"_"&amp;$AV16,DATA1,COLUMNS($AW$1:BB$1),0),"")</f>
        <v/>
      </c>
      <c r="BB16" s="12"/>
      <c r="BC16" s="12">
        <v>14</v>
      </c>
      <c r="BD16" s="12" t="str">
        <f ca="1">IFERROR(VLOOKUP($A$12&amp;"_"&amp;$BC16,DATA1,COLUMNS($BD$1:BE$1),0),"")</f>
        <v/>
      </c>
      <c r="BE16" s="12" t="str">
        <f ca="1">IFERROR(VLOOKUP($A$12&amp;"_"&amp;$BC16,DATA1,COLUMNS($BD$1:BF$1),0),"")</f>
        <v/>
      </c>
      <c r="BF16" s="12" t="str">
        <f ca="1">IFERROR(VLOOKUP($A$12&amp;"_"&amp;$BC16,DATA1,COLUMNS($BD$1:BG$1),0),"")</f>
        <v/>
      </c>
      <c r="BG16" s="12" t="str">
        <f ca="1">IFERROR(VLOOKUP($A$12&amp;"_"&amp;$BC16,DATA1,COLUMNS($BD$1:BH$1),0),"")</f>
        <v/>
      </c>
      <c r="BH16" s="12" t="str">
        <f ca="1">IFERROR(VLOOKUP($A$12&amp;"_"&amp;$BC16,DATA1,COLUMNS($BD$1:BI$1),0),"")</f>
        <v/>
      </c>
      <c r="BI16" s="12"/>
      <c r="BJ16" s="12"/>
    </row>
    <row r="17" spans="1:62" ht="14.4" x14ac:dyDescent="0.25">
      <c r="A17" s="51" t="s">
        <v>69</v>
      </c>
      <c r="B17" s="51">
        <f>SUM(B5:B15)</f>
        <v>0</v>
      </c>
      <c r="C17" s="48"/>
      <c r="D17" s="51">
        <f>SUM(D5:D15)</f>
        <v>0</v>
      </c>
      <c r="E17" s="12"/>
      <c r="F17" s="12">
        <v>15</v>
      </c>
      <c r="G17" s="12" t="str">
        <f ca="1">IFERROR(VLOOKUP($A$5&amp;"_"&amp;$F17,DATA1,COLUMNS($G$1:H$1),0),"")</f>
        <v/>
      </c>
      <c r="H17" s="12" t="str">
        <f ca="1">IFERROR(VLOOKUP($A$5&amp;"_"&amp;$F17,DATA1,COLUMNS($G$1:I$1),0),"")</f>
        <v/>
      </c>
      <c r="I17" s="12" t="str">
        <f ca="1">IFERROR(VLOOKUP($A$5&amp;"_"&amp;$F17,DATA1,COLUMNS($G$1:J$1),0),"")</f>
        <v/>
      </c>
      <c r="J17" s="12" t="str">
        <f ca="1">IFERROR(VLOOKUP($A$5&amp;"_"&amp;$F17,DATA1,COLUMNS($G$1:K$1),0),"")</f>
        <v/>
      </c>
      <c r="K17" s="12" t="str">
        <f ca="1">IFERROR(VLOOKUP($A$5&amp;"_"&amp;$F17,DATA1,COLUMNS($G$1:L$1),0),"")</f>
        <v/>
      </c>
      <c r="L17" s="12"/>
      <c r="M17" s="12">
        <v>15</v>
      </c>
      <c r="N17" s="12" t="str">
        <f ca="1">IFERROR(VLOOKUP($A$6&amp;"_"&amp;$M17,DATA1,COLUMNS($N$1:O$1),0),"")</f>
        <v/>
      </c>
      <c r="O17" s="12" t="str">
        <f ca="1">IFERROR(VLOOKUP($A$6&amp;"_"&amp;$M17,DATA1,COLUMNS($N$1:P$1),0),"")</f>
        <v/>
      </c>
      <c r="P17" s="12" t="str">
        <f ca="1">IFERROR(VLOOKUP($A$6&amp;"_"&amp;$M17,DATA1,COLUMNS($N$1:Q$1),0),"")</f>
        <v/>
      </c>
      <c r="Q17" s="12" t="str">
        <f ca="1">IFERROR(VLOOKUP($A$6&amp;"_"&amp;$M17,DATA1,COLUMNS($N$1:R$1),0),"")</f>
        <v/>
      </c>
      <c r="R17" s="12" t="str">
        <f ca="1">IFERROR(VLOOKUP($A$6&amp;"_"&amp;$M17,DATA1,COLUMNS($N$1:S$1),0),"")</f>
        <v/>
      </c>
      <c r="S17" s="12"/>
      <c r="T17" s="12">
        <v>15</v>
      </c>
      <c r="U17" s="12" t="str">
        <f ca="1">IFERROR(VLOOKUP($A$7&amp;"_"&amp;$T17,DATA1,COLUMNS($U$1:V$1),0),"")</f>
        <v/>
      </c>
      <c r="V17" s="12" t="str">
        <f ca="1">IFERROR(VLOOKUP($A$7&amp;"_"&amp;$T17,DATA1,COLUMNS($U$1:W$1),0),"")</f>
        <v/>
      </c>
      <c r="W17" s="12" t="str">
        <f ca="1">IFERROR(VLOOKUP($A$7&amp;"_"&amp;$T17,DATA1,COLUMNS($U$1:X$1),0),"")</f>
        <v/>
      </c>
      <c r="X17" s="12" t="str">
        <f ca="1">IFERROR(VLOOKUP($A$7&amp;"_"&amp;$T17,DATA1,COLUMNS($U$1:Y$1),0),"")</f>
        <v/>
      </c>
      <c r="Y17" s="12" t="str">
        <f ca="1">IFERROR(VLOOKUP($A$7&amp;"_"&amp;$T17,DATA1,COLUMNS($U$1:Z$1),0),"")</f>
        <v/>
      </c>
      <c r="Z17" s="12"/>
      <c r="AA17" s="12">
        <v>15</v>
      </c>
      <c r="AB17" s="12" t="str">
        <f ca="1">IFERROR(VLOOKUP($A$8&amp;"_"&amp;$AA17,DATA1,COLUMNS($AB$1:AC$1),0),"")</f>
        <v/>
      </c>
      <c r="AC17" s="12" t="str">
        <f ca="1">IFERROR(VLOOKUP($A$8&amp;"_"&amp;$AA17,DATA1,COLUMNS($AB$1:AD$1),0),"")</f>
        <v/>
      </c>
      <c r="AD17" s="12" t="str">
        <f ca="1">IFERROR(VLOOKUP($A$8&amp;"_"&amp;$AA17,DATA1,COLUMNS($AB$1:AE$1),0),"")</f>
        <v/>
      </c>
      <c r="AE17" s="12" t="str">
        <f ca="1">IFERROR(VLOOKUP($A$8&amp;"_"&amp;$AA17,DATA1,COLUMNS($AB$1:AF$1),0),"")</f>
        <v/>
      </c>
      <c r="AF17" s="12" t="str">
        <f ca="1">IFERROR(VLOOKUP($A$8&amp;"_"&amp;$AA17,DATA1,COLUMNS($AB$1:AG$1),0),"")</f>
        <v/>
      </c>
      <c r="AG17" s="12"/>
      <c r="AH17" s="12">
        <v>15</v>
      </c>
      <c r="AI17" s="12" t="str">
        <f ca="1">IFERROR(VLOOKUP($A$9&amp;"_"&amp;$AH17,DATA1,COLUMNS($AI$1:AJ$1),0),"")</f>
        <v/>
      </c>
      <c r="AJ17" s="12" t="str">
        <f ca="1">IFERROR(VLOOKUP($A$9&amp;"_"&amp;$AH17,DATA1,COLUMNS($AI$1:AK$1),0),"")</f>
        <v/>
      </c>
      <c r="AK17" s="12" t="str">
        <f ca="1">IFERROR(VLOOKUP($A$9&amp;"_"&amp;$AH17,DATA1,COLUMNS($AI$1:AL$1),0),"")</f>
        <v/>
      </c>
      <c r="AL17" s="12" t="str">
        <f ca="1">IFERROR(VLOOKUP($A$9&amp;"_"&amp;$AH17,DATA1,COLUMNS($AI$1:AM$1),0),"")</f>
        <v/>
      </c>
      <c r="AM17" s="12" t="str">
        <f ca="1">IFERROR(VLOOKUP($A$9&amp;"_"&amp;$AH17,DATA1,COLUMNS($AI$1:AN$1),0),"")</f>
        <v/>
      </c>
      <c r="AN17" s="12"/>
      <c r="AO17" s="12">
        <v>15</v>
      </c>
      <c r="AP17" s="12" t="str">
        <f ca="1">IFERROR(VLOOKUP($A$10&amp;"_"&amp;$AO17,DATA1,COLUMNS($AP$1:AQ$1),0),"")</f>
        <v/>
      </c>
      <c r="AQ17" s="12" t="str">
        <f ca="1">IFERROR(VLOOKUP($A$10&amp;"_"&amp;$AO17,DATA1,COLUMNS($AP$1:AR$1),0),"")</f>
        <v/>
      </c>
      <c r="AR17" s="12" t="str">
        <f ca="1">IFERROR(VLOOKUP($A$10&amp;"_"&amp;$AO17,DATA1,COLUMNS($AP$1:AS$1),0),"")</f>
        <v/>
      </c>
      <c r="AS17" s="12" t="str">
        <f ca="1">IFERROR(VLOOKUP($A$10&amp;"_"&amp;$AO17,DATA1,COLUMNS($AP$1:AT$1),0),"")</f>
        <v/>
      </c>
      <c r="AT17" s="12" t="str">
        <f ca="1">IFERROR(VLOOKUP($A$10&amp;"_"&amp;$AO17,DATA1,COLUMNS($AP$1:AU$1),0),"")</f>
        <v/>
      </c>
      <c r="AU17" s="12"/>
      <c r="AV17" s="12">
        <v>15</v>
      </c>
      <c r="AW17" s="12" t="str">
        <f ca="1">IFERROR(VLOOKUP($A$11&amp;"_"&amp;$AV17,DATA1,COLUMNS($AW$1:AX$1),0),"")</f>
        <v/>
      </c>
      <c r="AX17" s="12" t="str">
        <f ca="1">IFERROR(VLOOKUP($A$11&amp;"_"&amp;$AV17,DATA1,COLUMNS($AW$1:AY$1),0),"")</f>
        <v/>
      </c>
      <c r="AY17" s="12" t="str">
        <f ca="1">IFERROR(VLOOKUP($A$11&amp;"_"&amp;$AV17,DATA1,COLUMNS($AW$1:AZ$1),0),"")</f>
        <v/>
      </c>
      <c r="AZ17" s="12" t="str">
        <f ca="1">IFERROR(VLOOKUP($A$11&amp;"_"&amp;$AV17,DATA1,COLUMNS($AW$1:BA$1),0),"")</f>
        <v/>
      </c>
      <c r="BA17" s="12" t="str">
        <f ca="1">IFERROR(VLOOKUP($A$11&amp;"_"&amp;$AV17,DATA1,COLUMNS($AW$1:BB$1),0),"")</f>
        <v/>
      </c>
      <c r="BB17" s="12"/>
      <c r="BC17" s="12">
        <v>15</v>
      </c>
      <c r="BD17" s="12" t="str">
        <f ca="1">IFERROR(VLOOKUP($A$12&amp;"_"&amp;$BC17,DATA1,COLUMNS($BD$1:BE$1),0),"")</f>
        <v/>
      </c>
      <c r="BE17" s="12" t="str">
        <f ca="1">IFERROR(VLOOKUP($A$12&amp;"_"&amp;$BC17,DATA1,COLUMNS($BD$1:BF$1),0),"")</f>
        <v/>
      </c>
      <c r="BF17" s="12" t="str">
        <f ca="1">IFERROR(VLOOKUP($A$12&amp;"_"&amp;$BC17,DATA1,COLUMNS($BD$1:BG$1),0),"")</f>
        <v/>
      </c>
      <c r="BG17" s="12" t="str">
        <f ca="1">IFERROR(VLOOKUP($A$12&amp;"_"&amp;$BC17,DATA1,COLUMNS($BD$1:BH$1),0),"")</f>
        <v/>
      </c>
      <c r="BH17" s="12" t="str">
        <f ca="1">IFERROR(VLOOKUP($A$12&amp;"_"&amp;$BC17,DATA1,COLUMNS($BD$1:BI$1),0),"")</f>
        <v/>
      </c>
      <c r="BI17" s="12"/>
      <c r="BJ17" s="12"/>
    </row>
    <row r="18" spans="1:62" ht="14.4" x14ac:dyDescent="0.25">
      <c r="A18" s="48"/>
      <c r="B18" s="48"/>
      <c r="C18" s="48"/>
      <c r="D18" s="48"/>
      <c r="E18" s="12"/>
      <c r="F18" s="12">
        <v>16</v>
      </c>
      <c r="G18" s="12" t="str">
        <f ca="1">IFERROR(VLOOKUP($A$5&amp;"_"&amp;$F18,DATA1,COLUMNS($G$1:H$1),0),"")</f>
        <v/>
      </c>
      <c r="H18" s="12" t="str">
        <f ca="1">IFERROR(VLOOKUP($A$5&amp;"_"&amp;$F18,DATA1,COLUMNS($G$1:I$1),0),"")</f>
        <v/>
      </c>
      <c r="I18" s="12" t="str">
        <f ca="1">IFERROR(VLOOKUP($A$5&amp;"_"&amp;$F18,DATA1,COLUMNS($G$1:J$1),0),"")</f>
        <v/>
      </c>
      <c r="J18" s="12" t="str">
        <f ca="1">IFERROR(VLOOKUP($A$5&amp;"_"&amp;$F18,DATA1,COLUMNS($G$1:K$1),0),"")</f>
        <v/>
      </c>
      <c r="K18" s="12" t="str">
        <f ca="1">IFERROR(VLOOKUP($A$5&amp;"_"&amp;$F18,DATA1,COLUMNS($G$1:L$1),0),"")</f>
        <v/>
      </c>
      <c r="L18" s="12"/>
      <c r="M18" s="12">
        <v>16</v>
      </c>
      <c r="N18" s="12" t="str">
        <f ca="1">IFERROR(VLOOKUP($A$6&amp;"_"&amp;$M18,DATA1,COLUMNS($N$1:O$1),0),"")</f>
        <v/>
      </c>
      <c r="O18" s="12" t="str">
        <f ca="1">IFERROR(VLOOKUP($A$6&amp;"_"&amp;$M18,DATA1,COLUMNS($N$1:P$1),0),"")</f>
        <v/>
      </c>
      <c r="P18" s="12" t="str">
        <f ca="1">IFERROR(VLOOKUP($A$6&amp;"_"&amp;$M18,DATA1,COLUMNS($N$1:Q$1),0),"")</f>
        <v/>
      </c>
      <c r="Q18" s="12" t="str">
        <f ca="1">IFERROR(VLOOKUP($A$6&amp;"_"&amp;$M18,DATA1,COLUMNS($N$1:R$1),0),"")</f>
        <v/>
      </c>
      <c r="R18" s="12" t="str">
        <f ca="1">IFERROR(VLOOKUP($A$6&amp;"_"&amp;$M18,DATA1,COLUMNS($N$1:S$1),0),"")</f>
        <v/>
      </c>
      <c r="S18" s="12"/>
      <c r="T18" s="12">
        <v>16</v>
      </c>
      <c r="U18" s="12" t="str">
        <f ca="1">IFERROR(VLOOKUP($A$7&amp;"_"&amp;$T18,DATA1,COLUMNS($U$1:V$1),0),"")</f>
        <v/>
      </c>
      <c r="V18" s="12" t="str">
        <f ca="1">IFERROR(VLOOKUP($A$7&amp;"_"&amp;$T18,DATA1,COLUMNS($U$1:W$1),0),"")</f>
        <v/>
      </c>
      <c r="W18" s="12" t="str">
        <f ca="1">IFERROR(VLOOKUP($A$7&amp;"_"&amp;$T18,DATA1,COLUMNS($U$1:X$1),0),"")</f>
        <v/>
      </c>
      <c r="X18" s="12" t="str">
        <f ca="1">IFERROR(VLOOKUP($A$7&amp;"_"&amp;$T18,DATA1,COLUMNS($U$1:Y$1),0),"")</f>
        <v/>
      </c>
      <c r="Y18" s="12" t="str">
        <f ca="1">IFERROR(VLOOKUP($A$7&amp;"_"&amp;$T18,DATA1,COLUMNS($U$1:Z$1),0),"")</f>
        <v/>
      </c>
      <c r="Z18" s="12"/>
      <c r="AA18" s="12">
        <v>16</v>
      </c>
      <c r="AB18" s="12" t="str">
        <f ca="1">IFERROR(VLOOKUP($A$8&amp;"_"&amp;$AA18,DATA1,COLUMNS($AB$1:AC$1),0),"")</f>
        <v/>
      </c>
      <c r="AC18" s="12" t="str">
        <f ca="1">IFERROR(VLOOKUP($A$8&amp;"_"&amp;$AA18,DATA1,COLUMNS($AB$1:AD$1),0),"")</f>
        <v/>
      </c>
      <c r="AD18" s="12" t="str">
        <f ca="1">IFERROR(VLOOKUP($A$8&amp;"_"&amp;$AA18,DATA1,COLUMNS($AB$1:AE$1),0),"")</f>
        <v/>
      </c>
      <c r="AE18" s="12" t="str">
        <f ca="1">IFERROR(VLOOKUP($A$8&amp;"_"&amp;$AA18,DATA1,COLUMNS($AB$1:AF$1),0),"")</f>
        <v/>
      </c>
      <c r="AF18" s="12" t="str">
        <f ca="1">IFERROR(VLOOKUP($A$8&amp;"_"&amp;$AA18,DATA1,COLUMNS($AB$1:AG$1),0),"")</f>
        <v/>
      </c>
      <c r="AG18" s="12"/>
      <c r="AH18" s="12">
        <v>16</v>
      </c>
      <c r="AI18" s="12" t="str">
        <f ca="1">IFERROR(VLOOKUP($A$9&amp;"_"&amp;$AH18,DATA1,COLUMNS($AI$1:AJ$1),0),"")</f>
        <v/>
      </c>
      <c r="AJ18" s="12" t="str">
        <f ca="1">IFERROR(VLOOKUP($A$9&amp;"_"&amp;$AH18,DATA1,COLUMNS($AI$1:AK$1),0),"")</f>
        <v/>
      </c>
      <c r="AK18" s="12" t="str">
        <f ca="1">IFERROR(VLOOKUP($A$9&amp;"_"&amp;$AH18,DATA1,COLUMNS($AI$1:AL$1),0),"")</f>
        <v/>
      </c>
      <c r="AL18" s="12" t="str">
        <f ca="1">IFERROR(VLOOKUP($A$9&amp;"_"&amp;$AH18,DATA1,COLUMNS($AI$1:AM$1),0),"")</f>
        <v/>
      </c>
      <c r="AM18" s="12" t="str">
        <f ca="1">IFERROR(VLOOKUP($A$9&amp;"_"&amp;$AH18,DATA1,COLUMNS($AI$1:AN$1),0),"")</f>
        <v/>
      </c>
      <c r="AN18" s="12"/>
      <c r="AO18" s="12">
        <v>16</v>
      </c>
      <c r="AP18" s="12" t="str">
        <f ca="1">IFERROR(VLOOKUP($A$10&amp;"_"&amp;$AO18,DATA1,COLUMNS($AP$1:AQ$1),0),"")</f>
        <v/>
      </c>
      <c r="AQ18" s="12" t="str">
        <f ca="1">IFERROR(VLOOKUP($A$10&amp;"_"&amp;$AO18,DATA1,COLUMNS($AP$1:AR$1),0),"")</f>
        <v/>
      </c>
      <c r="AR18" s="12" t="str">
        <f ca="1">IFERROR(VLOOKUP($A$10&amp;"_"&amp;$AO18,DATA1,COLUMNS($AP$1:AS$1),0),"")</f>
        <v/>
      </c>
      <c r="AS18" s="12" t="str">
        <f ca="1">IFERROR(VLOOKUP($A$10&amp;"_"&amp;$AO18,DATA1,COLUMNS($AP$1:AT$1),0),"")</f>
        <v/>
      </c>
      <c r="AT18" s="12" t="str">
        <f ca="1">IFERROR(VLOOKUP($A$10&amp;"_"&amp;$AO18,DATA1,COLUMNS($AP$1:AU$1),0),"")</f>
        <v/>
      </c>
      <c r="AU18" s="12"/>
      <c r="AV18" s="12">
        <v>16</v>
      </c>
      <c r="AW18" s="12" t="str">
        <f ca="1">IFERROR(VLOOKUP($A$11&amp;"_"&amp;$AV18,DATA1,COLUMNS($AW$1:AX$1),0),"")</f>
        <v/>
      </c>
      <c r="AX18" s="12" t="str">
        <f ca="1">IFERROR(VLOOKUP($A$11&amp;"_"&amp;$AV18,DATA1,COLUMNS($AW$1:AY$1),0),"")</f>
        <v/>
      </c>
      <c r="AY18" s="12" t="str">
        <f ca="1">IFERROR(VLOOKUP($A$11&amp;"_"&amp;$AV18,DATA1,COLUMNS($AW$1:AZ$1),0),"")</f>
        <v/>
      </c>
      <c r="AZ18" s="12" t="str">
        <f ca="1">IFERROR(VLOOKUP($A$11&amp;"_"&amp;$AV18,DATA1,COLUMNS($AW$1:BA$1),0),"")</f>
        <v/>
      </c>
      <c r="BA18" s="12" t="str">
        <f ca="1">IFERROR(VLOOKUP($A$11&amp;"_"&amp;$AV18,DATA1,COLUMNS($AW$1:BB$1),0),"")</f>
        <v/>
      </c>
      <c r="BB18" s="12"/>
      <c r="BC18" s="12">
        <v>16</v>
      </c>
      <c r="BD18" s="12" t="str">
        <f ca="1">IFERROR(VLOOKUP($A$12&amp;"_"&amp;$BC18,DATA1,COLUMNS($BD$1:BE$1),0),"")</f>
        <v/>
      </c>
      <c r="BE18" s="12" t="str">
        <f ca="1">IFERROR(VLOOKUP($A$12&amp;"_"&amp;$BC18,DATA1,COLUMNS($BD$1:BF$1),0),"")</f>
        <v/>
      </c>
      <c r="BF18" s="12" t="str">
        <f ca="1">IFERROR(VLOOKUP($A$12&amp;"_"&amp;$BC18,DATA1,COLUMNS($BD$1:BG$1),0),"")</f>
        <v/>
      </c>
      <c r="BG18" s="12" t="str">
        <f ca="1">IFERROR(VLOOKUP($A$12&amp;"_"&amp;$BC18,DATA1,COLUMNS($BD$1:BH$1),0),"")</f>
        <v/>
      </c>
      <c r="BH18" s="12" t="str">
        <f ca="1">IFERROR(VLOOKUP($A$12&amp;"_"&amp;$BC18,DATA1,COLUMNS($BD$1:BI$1),0),"")</f>
        <v/>
      </c>
      <c r="BI18" s="12"/>
      <c r="BJ18" s="12"/>
    </row>
    <row r="19" spans="1:62" ht="14.4" x14ac:dyDescent="0.25">
      <c r="A19" s="48"/>
      <c r="B19" s="48"/>
      <c r="C19" s="48"/>
      <c r="D19" s="48"/>
      <c r="E19" s="12"/>
      <c r="F19" s="12">
        <v>17</v>
      </c>
      <c r="G19" s="12" t="str">
        <f ca="1">IFERROR(VLOOKUP($A$5&amp;"_"&amp;$F19,DATA1,COLUMNS($G$1:H$1),0),"")</f>
        <v/>
      </c>
      <c r="H19" s="12" t="str">
        <f ca="1">IFERROR(VLOOKUP($A$5&amp;"_"&amp;$F19,DATA1,COLUMNS($G$1:I$1),0),"")</f>
        <v/>
      </c>
      <c r="I19" s="12" t="str">
        <f ca="1">IFERROR(VLOOKUP($A$5&amp;"_"&amp;$F19,DATA1,COLUMNS($G$1:J$1),0),"")</f>
        <v/>
      </c>
      <c r="J19" s="12" t="str">
        <f ca="1">IFERROR(VLOOKUP($A$5&amp;"_"&amp;$F19,DATA1,COLUMNS($G$1:K$1),0),"")</f>
        <v/>
      </c>
      <c r="K19" s="12" t="str">
        <f ca="1">IFERROR(VLOOKUP($A$5&amp;"_"&amp;$F19,DATA1,COLUMNS($G$1:L$1),0),"")</f>
        <v/>
      </c>
      <c r="L19" s="12"/>
      <c r="M19" s="12">
        <v>17</v>
      </c>
      <c r="N19" s="12" t="str">
        <f ca="1">IFERROR(VLOOKUP($A$6&amp;"_"&amp;$M19,DATA1,COLUMNS($N$1:O$1),0),"")</f>
        <v/>
      </c>
      <c r="O19" s="12" t="str">
        <f ca="1">IFERROR(VLOOKUP($A$6&amp;"_"&amp;$M19,DATA1,COLUMNS($N$1:P$1),0),"")</f>
        <v/>
      </c>
      <c r="P19" s="12" t="str">
        <f ca="1">IFERROR(VLOOKUP($A$6&amp;"_"&amp;$M19,DATA1,COLUMNS($N$1:Q$1),0),"")</f>
        <v/>
      </c>
      <c r="Q19" s="12" t="str">
        <f ca="1">IFERROR(VLOOKUP($A$6&amp;"_"&amp;$M19,DATA1,COLUMNS($N$1:R$1),0),"")</f>
        <v/>
      </c>
      <c r="R19" s="12" t="str">
        <f ca="1">IFERROR(VLOOKUP($A$6&amp;"_"&amp;$M19,DATA1,COLUMNS($N$1:S$1),0),"")</f>
        <v/>
      </c>
      <c r="S19" s="12"/>
      <c r="T19" s="12">
        <v>17</v>
      </c>
      <c r="U19" s="12" t="str">
        <f ca="1">IFERROR(VLOOKUP($A$7&amp;"_"&amp;$T19,DATA1,COLUMNS($U$1:V$1),0),"")</f>
        <v/>
      </c>
      <c r="V19" s="12" t="str">
        <f ca="1">IFERROR(VLOOKUP($A$7&amp;"_"&amp;$T19,DATA1,COLUMNS($U$1:W$1),0),"")</f>
        <v/>
      </c>
      <c r="W19" s="12" t="str">
        <f ca="1">IFERROR(VLOOKUP($A$7&amp;"_"&amp;$T19,DATA1,COLUMNS($U$1:X$1),0),"")</f>
        <v/>
      </c>
      <c r="X19" s="12" t="str">
        <f ca="1">IFERROR(VLOOKUP($A$7&amp;"_"&amp;$T19,DATA1,COLUMNS($U$1:Y$1),0),"")</f>
        <v/>
      </c>
      <c r="Y19" s="12" t="str">
        <f ca="1">IFERROR(VLOOKUP($A$7&amp;"_"&amp;$T19,DATA1,COLUMNS($U$1:Z$1),0),"")</f>
        <v/>
      </c>
      <c r="Z19" s="12"/>
      <c r="AA19" s="12">
        <v>17</v>
      </c>
      <c r="AB19" s="12" t="str">
        <f ca="1">IFERROR(VLOOKUP($A$8&amp;"_"&amp;$AA19,DATA1,COLUMNS($AB$1:AC$1),0),"")</f>
        <v/>
      </c>
      <c r="AC19" s="12" t="str">
        <f ca="1">IFERROR(VLOOKUP($A$8&amp;"_"&amp;$AA19,DATA1,COLUMNS($AB$1:AD$1),0),"")</f>
        <v/>
      </c>
      <c r="AD19" s="12" t="str">
        <f ca="1">IFERROR(VLOOKUP($A$8&amp;"_"&amp;$AA19,DATA1,COLUMNS($AB$1:AE$1),0),"")</f>
        <v/>
      </c>
      <c r="AE19" s="12" t="str">
        <f ca="1">IFERROR(VLOOKUP($A$8&amp;"_"&amp;$AA19,DATA1,COLUMNS($AB$1:AF$1),0),"")</f>
        <v/>
      </c>
      <c r="AF19" s="12" t="str">
        <f ca="1">IFERROR(VLOOKUP($A$8&amp;"_"&amp;$AA19,DATA1,COLUMNS($AB$1:AG$1),0),"")</f>
        <v/>
      </c>
      <c r="AG19" s="12"/>
      <c r="AH19" s="12">
        <v>17</v>
      </c>
      <c r="AI19" s="12" t="str">
        <f ca="1">IFERROR(VLOOKUP($A$9&amp;"_"&amp;$AH19,DATA1,COLUMNS($AI$1:AJ$1),0),"")</f>
        <v/>
      </c>
      <c r="AJ19" s="12" t="str">
        <f ca="1">IFERROR(VLOOKUP($A$9&amp;"_"&amp;$AH19,DATA1,COLUMNS($AI$1:AK$1),0),"")</f>
        <v/>
      </c>
      <c r="AK19" s="12" t="str">
        <f ca="1">IFERROR(VLOOKUP($A$9&amp;"_"&amp;$AH19,DATA1,COLUMNS($AI$1:AL$1),0),"")</f>
        <v/>
      </c>
      <c r="AL19" s="12" t="str">
        <f ca="1">IFERROR(VLOOKUP($A$9&amp;"_"&amp;$AH19,DATA1,COLUMNS($AI$1:AM$1),0),"")</f>
        <v/>
      </c>
      <c r="AM19" s="12" t="str">
        <f ca="1">IFERROR(VLOOKUP($A$9&amp;"_"&amp;$AH19,DATA1,COLUMNS($AI$1:AN$1),0),"")</f>
        <v/>
      </c>
      <c r="AN19" s="12"/>
      <c r="AO19" s="12">
        <v>17</v>
      </c>
      <c r="AP19" s="12" t="str">
        <f ca="1">IFERROR(VLOOKUP($A$10&amp;"_"&amp;$AO19,DATA1,COLUMNS($AP$1:AQ$1),0),"")</f>
        <v/>
      </c>
      <c r="AQ19" s="12" t="str">
        <f ca="1">IFERROR(VLOOKUP($A$10&amp;"_"&amp;$AO19,DATA1,COLUMNS($AP$1:AR$1),0),"")</f>
        <v/>
      </c>
      <c r="AR19" s="12" t="str">
        <f ca="1">IFERROR(VLOOKUP($A$10&amp;"_"&amp;$AO19,DATA1,COLUMNS($AP$1:AS$1),0),"")</f>
        <v/>
      </c>
      <c r="AS19" s="12" t="str">
        <f ca="1">IFERROR(VLOOKUP($A$10&amp;"_"&amp;$AO19,DATA1,COLUMNS($AP$1:AT$1),0),"")</f>
        <v/>
      </c>
      <c r="AT19" s="12" t="str">
        <f ca="1">IFERROR(VLOOKUP($A$10&amp;"_"&amp;$AO19,DATA1,COLUMNS($AP$1:AU$1),0),"")</f>
        <v/>
      </c>
      <c r="AU19" s="12"/>
      <c r="AV19" s="12">
        <v>17</v>
      </c>
      <c r="AW19" s="12" t="str">
        <f ca="1">IFERROR(VLOOKUP($A$11&amp;"_"&amp;$AV19,DATA1,COLUMNS($AW$1:AX$1),0),"")</f>
        <v/>
      </c>
      <c r="AX19" s="12" t="str">
        <f ca="1">IFERROR(VLOOKUP($A$11&amp;"_"&amp;$AV19,DATA1,COLUMNS($AW$1:AY$1),0),"")</f>
        <v/>
      </c>
      <c r="AY19" s="12" t="str">
        <f ca="1">IFERROR(VLOOKUP($A$11&amp;"_"&amp;$AV19,DATA1,COLUMNS($AW$1:AZ$1),0),"")</f>
        <v/>
      </c>
      <c r="AZ19" s="12" t="str">
        <f ca="1">IFERROR(VLOOKUP($A$11&amp;"_"&amp;$AV19,DATA1,COLUMNS($AW$1:BA$1),0),"")</f>
        <v/>
      </c>
      <c r="BA19" s="12" t="str">
        <f ca="1">IFERROR(VLOOKUP($A$11&amp;"_"&amp;$AV19,DATA1,COLUMNS($AW$1:BB$1),0),"")</f>
        <v/>
      </c>
      <c r="BB19" s="12"/>
      <c r="BC19" s="12">
        <v>17</v>
      </c>
      <c r="BD19" s="12" t="str">
        <f ca="1">IFERROR(VLOOKUP($A$12&amp;"_"&amp;$BC19,DATA1,COLUMNS($BD$1:BE$1),0),"")</f>
        <v/>
      </c>
      <c r="BE19" s="12" t="str">
        <f ca="1">IFERROR(VLOOKUP($A$12&amp;"_"&amp;$BC19,DATA1,COLUMNS($BD$1:BF$1),0),"")</f>
        <v/>
      </c>
      <c r="BF19" s="12" t="str">
        <f ca="1">IFERROR(VLOOKUP($A$12&amp;"_"&amp;$BC19,DATA1,COLUMNS($BD$1:BG$1),0),"")</f>
        <v/>
      </c>
      <c r="BG19" s="12" t="str">
        <f ca="1">IFERROR(VLOOKUP($A$12&amp;"_"&amp;$BC19,DATA1,COLUMNS($BD$1:BH$1),0),"")</f>
        <v/>
      </c>
      <c r="BH19" s="12" t="str">
        <f ca="1">IFERROR(VLOOKUP($A$12&amp;"_"&amp;$BC19,DATA1,COLUMNS($BD$1:BI$1),0),"")</f>
        <v/>
      </c>
      <c r="BI19" s="12"/>
      <c r="BJ19" s="12"/>
    </row>
    <row r="20" spans="1:62" ht="14.4" x14ac:dyDescent="0.25">
      <c r="A20" s="48"/>
      <c r="B20" s="48"/>
      <c r="C20" s="48"/>
      <c r="D20" s="48"/>
      <c r="E20" s="12"/>
      <c r="F20" s="12">
        <v>18</v>
      </c>
      <c r="G20" s="12" t="str">
        <f ca="1">IFERROR(VLOOKUP($A$5&amp;"_"&amp;$F20,DATA1,COLUMNS($G$1:H$1),0),"")</f>
        <v/>
      </c>
      <c r="H20" s="12" t="str">
        <f ca="1">IFERROR(VLOOKUP($A$5&amp;"_"&amp;$F20,DATA1,COLUMNS($G$1:I$1),0),"")</f>
        <v/>
      </c>
      <c r="I20" s="12" t="str">
        <f ca="1">IFERROR(VLOOKUP($A$5&amp;"_"&amp;$F20,DATA1,COLUMNS($G$1:J$1),0),"")</f>
        <v/>
      </c>
      <c r="J20" s="12" t="str">
        <f ca="1">IFERROR(VLOOKUP($A$5&amp;"_"&amp;$F20,DATA1,COLUMNS($G$1:K$1),0),"")</f>
        <v/>
      </c>
      <c r="K20" s="12" t="str">
        <f ca="1">IFERROR(VLOOKUP($A$5&amp;"_"&amp;$F20,DATA1,COLUMNS($G$1:L$1),0),"")</f>
        <v/>
      </c>
      <c r="L20" s="12"/>
      <c r="M20" s="12">
        <v>18</v>
      </c>
      <c r="N20" s="12" t="str">
        <f ca="1">IFERROR(VLOOKUP($A$6&amp;"_"&amp;$M20,DATA1,COLUMNS($N$1:O$1),0),"")</f>
        <v/>
      </c>
      <c r="O20" s="12" t="str">
        <f ca="1">IFERROR(VLOOKUP($A$6&amp;"_"&amp;$M20,DATA1,COLUMNS($N$1:P$1),0),"")</f>
        <v/>
      </c>
      <c r="P20" s="12" t="str">
        <f ca="1">IFERROR(VLOOKUP($A$6&amp;"_"&amp;$M20,DATA1,COLUMNS($N$1:Q$1),0),"")</f>
        <v/>
      </c>
      <c r="Q20" s="12" t="str">
        <f ca="1">IFERROR(VLOOKUP($A$6&amp;"_"&amp;$M20,DATA1,COLUMNS($N$1:R$1),0),"")</f>
        <v/>
      </c>
      <c r="R20" s="12" t="str">
        <f ca="1">IFERROR(VLOOKUP($A$6&amp;"_"&amp;$M20,DATA1,COLUMNS($N$1:S$1),0),"")</f>
        <v/>
      </c>
      <c r="S20" s="12"/>
      <c r="T20" s="12">
        <v>18</v>
      </c>
      <c r="U20" s="12" t="str">
        <f ca="1">IFERROR(VLOOKUP($A$7&amp;"_"&amp;$T20,DATA1,COLUMNS($U$1:V$1),0),"")</f>
        <v/>
      </c>
      <c r="V20" s="12" t="str">
        <f ca="1">IFERROR(VLOOKUP($A$7&amp;"_"&amp;$T20,DATA1,COLUMNS($U$1:W$1),0),"")</f>
        <v/>
      </c>
      <c r="W20" s="12" t="str">
        <f ca="1">IFERROR(VLOOKUP($A$7&amp;"_"&amp;$T20,DATA1,COLUMNS($U$1:X$1),0),"")</f>
        <v/>
      </c>
      <c r="X20" s="12" t="str">
        <f ca="1">IFERROR(VLOOKUP($A$7&amp;"_"&amp;$T20,DATA1,COLUMNS($U$1:Y$1),0),"")</f>
        <v/>
      </c>
      <c r="Y20" s="12" t="str">
        <f ca="1">IFERROR(VLOOKUP($A$7&amp;"_"&amp;$T20,DATA1,COLUMNS($U$1:Z$1),0),"")</f>
        <v/>
      </c>
      <c r="Z20" s="12"/>
      <c r="AA20" s="12">
        <v>18</v>
      </c>
      <c r="AB20" s="12" t="str">
        <f ca="1">IFERROR(VLOOKUP($A$8&amp;"_"&amp;$AA20,DATA1,COLUMNS($AB$1:AC$1),0),"")</f>
        <v/>
      </c>
      <c r="AC20" s="12" t="str">
        <f ca="1">IFERROR(VLOOKUP($A$8&amp;"_"&amp;$AA20,DATA1,COLUMNS($AB$1:AD$1),0),"")</f>
        <v/>
      </c>
      <c r="AD20" s="12" t="str">
        <f ca="1">IFERROR(VLOOKUP($A$8&amp;"_"&amp;$AA20,DATA1,COLUMNS($AB$1:AE$1),0),"")</f>
        <v/>
      </c>
      <c r="AE20" s="12" t="str">
        <f ca="1">IFERROR(VLOOKUP($A$8&amp;"_"&amp;$AA20,DATA1,COLUMNS($AB$1:AF$1),0),"")</f>
        <v/>
      </c>
      <c r="AF20" s="12" t="str">
        <f ca="1">IFERROR(VLOOKUP($A$8&amp;"_"&amp;$AA20,DATA1,COLUMNS($AB$1:AG$1),0),"")</f>
        <v/>
      </c>
      <c r="AG20" s="12"/>
      <c r="AH20" s="12">
        <v>18</v>
      </c>
      <c r="AI20" s="12" t="str">
        <f ca="1">IFERROR(VLOOKUP($A$9&amp;"_"&amp;$AH20,DATA1,COLUMNS($AI$1:AJ$1),0),"")</f>
        <v/>
      </c>
      <c r="AJ20" s="12" t="str">
        <f ca="1">IFERROR(VLOOKUP($A$9&amp;"_"&amp;$AH20,DATA1,COLUMNS($AI$1:AK$1),0),"")</f>
        <v/>
      </c>
      <c r="AK20" s="12" t="str">
        <f ca="1">IFERROR(VLOOKUP($A$9&amp;"_"&amp;$AH20,DATA1,COLUMNS($AI$1:AL$1),0),"")</f>
        <v/>
      </c>
      <c r="AL20" s="12" t="str">
        <f ca="1">IFERROR(VLOOKUP($A$9&amp;"_"&amp;$AH20,DATA1,COLUMNS($AI$1:AM$1),0),"")</f>
        <v/>
      </c>
      <c r="AM20" s="12" t="str">
        <f ca="1">IFERROR(VLOOKUP($A$9&amp;"_"&amp;$AH20,DATA1,COLUMNS($AI$1:AN$1),0),"")</f>
        <v/>
      </c>
      <c r="AN20" s="12"/>
      <c r="AO20" s="12">
        <v>18</v>
      </c>
      <c r="AP20" s="12" t="str">
        <f ca="1">IFERROR(VLOOKUP($A$10&amp;"_"&amp;$AO20,DATA1,COLUMNS($AP$1:AQ$1),0),"")</f>
        <v/>
      </c>
      <c r="AQ20" s="12" t="str">
        <f ca="1">IFERROR(VLOOKUP($A$10&amp;"_"&amp;$AO20,DATA1,COLUMNS($AP$1:AR$1),0),"")</f>
        <v/>
      </c>
      <c r="AR20" s="12" t="str">
        <f ca="1">IFERROR(VLOOKUP($A$10&amp;"_"&amp;$AO20,DATA1,COLUMNS($AP$1:AS$1),0),"")</f>
        <v/>
      </c>
      <c r="AS20" s="12" t="str">
        <f ca="1">IFERROR(VLOOKUP($A$10&amp;"_"&amp;$AO20,DATA1,COLUMNS($AP$1:AT$1),0),"")</f>
        <v/>
      </c>
      <c r="AT20" s="12" t="str">
        <f ca="1">IFERROR(VLOOKUP($A$10&amp;"_"&amp;$AO20,DATA1,COLUMNS($AP$1:AU$1),0),"")</f>
        <v/>
      </c>
      <c r="AU20" s="12"/>
      <c r="AV20" s="12">
        <v>18</v>
      </c>
      <c r="AW20" s="12" t="str">
        <f ca="1">IFERROR(VLOOKUP($A$11&amp;"_"&amp;$AV20,DATA1,COLUMNS($AW$1:AX$1),0),"")</f>
        <v/>
      </c>
      <c r="AX20" s="12" t="str">
        <f ca="1">IFERROR(VLOOKUP($A$11&amp;"_"&amp;$AV20,DATA1,COLUMNS($AW$1:AY$1),0),"")</f>
        <v/>
      </c>
      <c r="AY20" s="12" t="str">
        <f ca="1">IFERROR(VLOOKUP($A$11&amp;"_"&amp;$AV20,DATA1,COLUMNS($AW$1:AZ$1),0),"")</f>
        <v/>
      </c>
      <c r="AZ20" s="12" t="str">
        <f ca="1">IFERROR(VLOOKUP($A$11&amp;"_"&amp;$AV20,DATA1,COLUMNS($AW$1:BA$1),0),"")</f>
        <v/>
      </c>
      <c r="BA20" s="12" t="str">
        <f ca="1">IFERROR(VLOOKUP($A$11&amp;"_"&amp;$AV20,DATA1,COLUMNS($AW$1:BB$1),0),"")</f>
        <v/>
      </c>
      <c r="BB20" s="12"/>
      <c r="BC20" s="12">
        <v>18</v>
      </c>
      <c r="BD20" s="12" t="str">
        <f ca="1">IFERROR(VLOOKUP($A$12&amp;"_"&amp;$BC20,DATA1,COLUMNS($BD$1:BE$1),0),"")</f>
        <v/>
      </c>
      <c r="BE20" s="12" t="str">
        <f ca="1">IFERROR(VLOOKUP($A$12&amp;"_"&amp;$BC20,DATA1,COLUMNS($BD$1:BF$1),0),"")</f>
        <v/>
      </c>
      <c r="BF20" s="12" t="str">
        <f ca="1">IFERROR(VLOOKUP($A$12&amp;"_"&amp;$BC20,DATA1,COLUMNS($BD$1:BG$1),0),"")</f>
        <v/>
      </c>
      <c r="BG20" s="12" t="str">
        <f ca="1">IFERROR(VLOOKUP($A$12&amp;"_"&amp;$BC20,DATA1,COLUMNS($BD$1:BH$1),0),"")</f>
        <v/>
      </c>
      <c r="BH20" s="12" t="str">
        <f ca="1">IFERROR(VLOOKUP($A$12&amp;"_"&amp;$BC20,DATA1,COLUMNS($BD$1:BI$1),0),"")</f>
        <v/>
      </c>
      <c r="BI20" s="12"/>
      <c r="BJ20" s="12"/>
    </row>
    <row r="21" spans="1:62" ht="15.75" customHeight="1" x14ac:dyDescent="0.25">
      <c r="A21" s="48"/>
      <c r="B21" s="48"/>
      <c r="C21" s="48"/>
      <c r="D21" s="48"/>
      <c r="E21" s="12"/>
      <c r="F21" s="12">
        <v>19</v>
      </c>
      <c r="G21" s="12" t="str">
        <f ca="1">IFERROR(VLOOKUP($A$5&amp;"_"&amp;$F21,DATA1,COLUMNS($G$1:H$1),0),"")</f>
        <v/>
      </c>
      <c r="H21" s="12" t="str">
        <f ca="1">IFERROR(VLOOKUP($A$5&amp;"_"&amp;$F21,DATA1,COLUMNS($G$1:I$1),0),"")</f>
        <v/>
      </c>
      <c r="I21" s="12" t="str">
        <f ca="1">IFERROR(VLOOKUP($A$5&amp;"_"&amp;$F21,DATA1,COLUMNS($G$1:J$1),0),"")</f>
        <v/>
      </c>
      <c r="J21" s="12" t="str">
        <f ca="1">IFERROR(VLOOKUP($A$5&amp;"_"&amp;$F21,DATA1,COLUMNS($G$1:K$1),0),"")</f>
        <v/>
      </c>
      <c r="K21" s="12" t="str">
        <f ca="1">IFERROR(VLOOKUP($A$5&amp;"_"&amp;$F21,DATA1,COLUMNS($G$1:L$1),0),"")</f>
        <v/>
      </c>
      <c r="L21" s="12"/>
      <c r="M21" s="12">
        <v>19</v>
      </c>
      <c r="N21" s="12" t="str">
        <f ca="1">IFERROR(VLOOKUP($A$6&amp;"_"&amp;$M21,DATA1,COLUMNS($N$1:O$1),0),"")</f>
        <v/>
      </c>
      <c r="O21" s="12" t="str">
        <f ca="1">IFERROR(VLOOKUP($A$6&amp;"_"&amp;$M21,DATA1,COLUMNS($N$1:P$1),0),"")</f>
        <v/>
      </c>
      <c r="P21" s="12" t="str">
        <f ca="1">IFERROR(VLOOKUP($A$6&amp;"_"&amp;$M21,DATA1,COLUMNS($N$1:Q$1),0),"")</f>
        <v/>
      </c>
      <c r="Q21" s="12" t="str">
        <f ca="1">IFERROR(VLOOKUP($A$6&amp;"_"&amp;$M21,DATA1,COLUMNS($N$1:R$1),0),"")</f>
        <v/>
      </c>
      <c r="R21" s="12" t="str">
        <f ca="1">IFERROR(VLOOKUP($A$6&amp;"_"&amp;$M21,DATA1,COLUMNS($N$1:S$1),0),"")</f>
        <v/>
      </c>
      <c r="S21" s="12"/>
      <c r="T21" s="12">
        <v>19</v>
      </c>
      <c r="U21" s="12" t="str">
        <f ca="1">IFERROR(VLOOKUP($A$7&amp;"_"&amp;$T21,DATA1,COLUMNS($U$1:V$1),0),"")</f>
        <v/>
      </c>
      <c r="V21" s="12" t="str">
        <f ca="1">IFERROR(VLOOKUP($A$7&amp;"_"&amp;$T21,DATA1,COLUMNS($U$1:W$1),0),"")</f>
        <v/>
      </c>
      <c r="W21" s="12" t="str">
        <f ca="1">IFERROR(VLOOKUP($A$7&amp;"_"&amp;$T21,DATA1,COLUMNS($U$1:X$1),0),"")</f>
        <v/>
      </c>
      <c r="X21" s="12" t="str">
        <f ca="1">IFERROR(VLOOKUP($A$7&amp;"_"&amp;$T21,DATA1,COLUMNS($U$1:Y$1),0),"")</f>
        <v/>
      </c>
      <c r="Y21" s="12" t="str">
        <f ca="1">IFERROR(VLOOKUP($A$7&amp;"_"&amp;$T21,DATA1,COLUMNS($U$1:Z$1),0),"")</f>
        <v/>
      </c>
      <c r="Z21" s="12"/>
      <c r="AA21" s="12">
        <v>19</v>
      </c>
      <c r="AB21" s="12" t="str">
        <f ca="1">IFERROR(VLOOKUP($A$8&amp;"_"&amp;$AA21,DATA1,COLUMNS($AB$1:AC$1),0),"")</f>
        <v/>
      </c>
      <c r="AC21" s="12" t="str">
        <f ca="1">IFERROR(VLOOKUP($A$8&amp;"_"&amp;$AA21,DATA1,COLUMNS($AB$1:AD$1),0),"")</f>
        <v/>
      </c>
      <c r="AD21" s="12" t="str">
        <f ca="1">IFERROR(VLOOKUP($A$8&amp;"_"&amp;$AA21,DATA1,COLUMNS($AB$1:AE$1),0),"")</f>
        <v/>
      </c>
      <c r="AE21" s="12" t="str">
        <f ca="1">IFERROR(VLOOKUP($A$8&amp;"_"&amp;$AA21,DATA1,COLUMNS($AB$1:AF$1),0),"")</f>
        <v/>
      </c>
      <c r="AF21" s="12" t="str">
        <f ca="1">IFERROR(VLOOKUP($A$8&amp;"_"&amp;$AA21,DATA1,COLUMNS($AB$1:AG$1),0),"")</f>
        <v/>
      </c>
      <c r="AG21" s="12"/>
      <c r="AH21" s="12">
        <v>19</v>
      </c>
      <c r="AI21" s="12" t="str">
        <f ca="1">IFERROR(VLOOKUP($A$9&amp;"_"&amp;$AH21,DATA1,COLUMNS($AI$1:AJ$1),0),"")</f>
        <v/>
      </c>
      <c r="AJ21" s="12" t="str">
        <f ca="1">IFERROR(VLOOKUP($A$9&amp;"_"&amp;$AH21,DATA1,COLUMNS($AI$1:AK$1),0),"")</f>
        <v/>
      </c>
      <c r="AK21" s="12" t="str">
        <f ca="1">IFERROR(VLOOKUP($A$9&amp;"_"&amp;$AH21,DATA1,COLUMNS($AI$1:AL$1),0),"")</f>
        <v/>
      </c>
      <c r="AL21" s="12" t="str">
        <f ca="1">IFERROR(VLOOKUP($A$9&amp;"_"&amp;$AH21,DATA1,COLUMNS($AI$1:AM$1),0),"")</f>
        <v/>
      </c>
      <c r="AM21" s="12" t="str">
        <f ca="1">IFERROR(VLOOKUP($A$9&amp;"_"&amp;$AH21,DATA1,COLUMNS($AI$1:AN$1),0),"")</f>
        <v/>
      </c>
      <c r="AN21" s="12"/>
      <c r="AO21" s="12">
        <v>19</v>
      </c>
      <c r="AP21" s="12" t="str">
        <f ca="1">IFERROR(VLOOKUP($A$10&amp;"_"&amp;$AO21,DATA1,COLUMNS($AP$1:AQ$1),0),"")</f>
        <v/>
      </c>
      <c r="AQ21" s="12" t="str">
        <f ca="1">IFERROR(VLOOKUP($A$10&amp;"_"&amp;$AO21,DATA1,COLUMNS($AP$1:AR$1),0),"")</f>
        <v/>
      </c>
      <c r="AR21" s="12" t="str">
        <f ca="1">IFERROR(VLOOKUP($A$10&amp;"_"&amp;$AO21,DATA1,COLUMNS($AP$1:AS$1),0),"")</f>
        <v/>
      </c>
      <c r="AS21" s="12" t="str">
        <f ca="1">IFERROR(VLOOKUP($A$10&amp;"_"&amp;$AO21,DATA1,COLUMNS($AP$1:AT$1),0),"")</f>
        <v/>
      </c>
      <c r="AT21" s="12" t="str">
        <f ca="1">IFERROR(VLOOKUP($A$10&amp;"_"&amp;$AO21,DATA1,COLUMNS($AP$1:AU$1),0),"")</f>
        <v/>
      </c>
      <c r="AU21" s="12"/>
      <c r="AV21" s="12">
        <v>19</v>
      </c>
      <c r="AW21" s="12" t="str">
        <f ca="1">IFERROR(VLOOKUP($A$11&amp;"_"&amp;$AV21,DATA1,COLUMNS($AW$1:AX$1),0),"")</f>
        <v/>
      </c>
      <c r="AX21" s="12" t="str">
        <f ca="1">IFERROR(VLOOKUP($A$11&amp;"_"&amp;$AV21,DATA1,COLUMNS($AW$1:AY$1),0),"")</f>
        <v/>
      </c>
      <c r="AY21" s="12" t="str">
        <f ca="1">IFERROR(VLOOKUP($A$11&amp;"_"&amp;$AV21,DATA1,COLUMNS($AW$1:AZ$1),0),"")</f>
        <v/>
      </c>
      <c r="AZ21" s="12" t="str">
        <f ca="1">IFERROR(VLOOKUP($A$11&amp;"_"&amp;$AV21,DATA1,COLUMNS($AW$1:BA$1),0),"")</f>
        <v/>
      </c>
      <c r="BA21" s="12" t="str">
        <f ca="1">IFERROR(VLOOKUP($A$11&amp;"_"&amp;$AV21,DATA1,COLUMNS($AW$1:BB$1),0),"")</f>
        <v/>
      </c>
      <c r="BB21" s="12"/>
      <c r="BC21" s="12">
        <v>19</v>
      </c>
      <c r="BD21" s="12" t="str">
        <f ca="1">IFERROR(VLOOKUP($A$12&amp;"_"&amp;$BC21,DATA1,COLUMNS($BD$1:BE$1),0),"")</f>
        <v/>
      </c>
      <c r="BE21" s="12" t="str">
        <f ca="1">IFERROR(VLOOKUP($A$12&amp;"_"&amp;$BC21,DATA1,COLUMNS($BD$1:BF$1),0),"")</f>
        <v/>
      </c>
      <c r="BF21" s="12" t="str">
        <f ca="1">IFERROR(VLOOKUP($A$12&amp;"_"&amp;$BC21,DATA1,COLUMNS($BD$1:BG$1),0),"")</f>
        <v/>
      </c>
      <c r="BG21" s="12" t="str">
        <f ca="1">IFERROR(VLOOKUP($A$12&amp;"_"&amp;$BC21,DATA1,COLUMNS($BD$1:BH$1),0),"")</f>
        <v/>
      </c>
      <c r="BH21" s="12" t="str">
        <f ca="1">IFERROR(VLOOKUP($A$12&amp;"_"&amp;$BC21,DATA1,COLUMNS($BD$1:BI$1),0),"")</f>
        <v/>
      </c>
      <c r="BI21" s="12"/>
      <c r="BJ21" s="12"/>
    </row>
    <row r="22" spans="1:62" ht="15.75" customHeight="1" x14ac:dyDescent="0.25">
      <c r="A22" s="48"/>
      <c r="B22" s="48"/>
      <c r="C22" s="48"/>
      <c r="D22" s="48"/>
      <c r="E22" s="12"/>
      <c r="F22" s="12">
        <v>20</v>
      </c>
      <c r="G22" s="12" t="str">
        <f ca="1">IFERROR(VLOOKUP($A$5&amp;"_"&amp;$F22,DATA1,COLUMNS($G$1:H$1),0),"")</f>
        <v/>
      </c>
      <c r="H22" s="12" t="str">
        <f ca="1">IFERROR(VLOOKUP($A$5&amp;"_"&amp;$F22,DATA1,COLUMNS($G$1:I$1),0),"")</f>
        <v/>
      </c>
      <c r="I22" s="12" t="str">
        <f ca="1">IFERROR(VLOOKUP($A$5&amp;"_"&amp;$F22,DATA1,COLUMNS($G$1:J$1),0),"")</f>
        <v/>
      </c>
      <c r="J22" s="12" t="str">
        <f ca="1">IFERROR(VLOOKUP($A$5&amp;"_"&amp;$F22,DATA1,COLUMNS($G$1:K$1),0),"")</f>
        <v/>
      </c>
      <c r="K22" s="12" t="str">
        <f ca="1">IFERROR(VLOOKUP($A$5&amp;"_"&amp;$F22,DATA1,COLUMNS($G$1:L$1),0),"")</f>
        <v/>
      </c>
      <c r="L22" s="12"/>
      <c r="M22" s="12">
        <v>20</v>
      </c>
      <c r="N22" s="12" t="str">
        <f ca="1">IFERROR(VLOOKUP($A$6&amp;"_"&amp;$M22,DATA1,COLUMNS($N$1:O$1),0),"")</f>
        <v/>
      </c>
      <c r="O22" s="12" t="str">
        <f ca="1">IFERROR(VLOOKUP($A$6&amp;"_"&amp;$M22,DATA1,COLUMNS($N$1:P$1),0),"")</f>
        <v/>
      </c>
      <c r="P22" s="12" t="str">
        <f ca="1">IFERROR(VLOOKUP($A$6&amp;"_"&amp;$M22,DATA1,COLUMNS($N$1:Q$1),0),"")</f>
        <v/>
      </c>
      <c r="Q22" s="12" t="str">
        <f ca="1">IFERROR(VLOOKUP($A$6&amp;"_"&amp;$M22,DATA1,COLUMNS($N$1:R$1),0),"")</f>
        <v/>
      </c>
      <c r="R22" s="12" t="str">
        <f ca="1">IFERROR(VLOOKUP($A$6&amp;"_"&amp;$M22,DATA1,COLUMNS($N$1:S$1),0),"")</f>
        <v/>
      </c>
      <c r="S22" s="12"/>
      <c r="T22" s="12">
        <v>20</v>
      </c>
      <c r="U22" s="12" t="str">
        <f ca="1">IFERROR(VLOOKUP($A$7&amp;"_"&amp;$T22,DATA1,COLUMNS($U$1:V$1),0),"")</f>
        <v/>
      </c>
      <c r="V22" s="12" t="str">
        <f ca="1">IFERROR(VLOOKUP($A$7&amp;"_"&amp;$T22,DATA1,COLUMNS($U$1:W$1),0),"")</f>
        <v/>
      </c>
      <c r="W22" s="12" t="str">
        <f ca="1">IFERROR(VLOOKUP($A$7&amp;"_"&amp;$T22,DATA1,COLUMNS($U$1:X$1),0),"")</f>
        <v/>
      </c>
      <c r="X22" s="12" t="str">
        <f ca="1">IFERROR(VLOOKUP($A$7&amp;"_"&amp;$T22,DATA1,COLUMNS($U$1:Y$1),0),"")</f>
        <v/>
      </c>
      <c r="Y22" s="12" t="str">
        <f ca="1">IFERROR(VLOOKUP($A$7&amp;"_"&amp;$T22,DATA1,COLUMNS($U$1:Z$1),0),"")</f>
        <v/>
      </c>
      <c r="Z22" s="12"/>
      <c r="AA22" s="12">
        <v>20</v>
      </c>
      <c r="AB22" s="12" t="str">
        <f ca="1">IFERROR(VLOOKUP($A$8&amp;"_"&amp;$AA22,DATA1,COLUMNS($AB$1:AC$1),0),"")</f>
        <v/>
      </c>
      <c r="AC22" s="12" t="str">
        <f ca="1">IFERROR(VLOOKUP($A$8&amp;"_"&amp;$AA22,DATA1,COLUMNS($AB$1:AD$1),0),"")</f>
        <v/>
      </c>
      <c r="AD22" s="12" t="str">
        <f ca="1">IFERROR(VLOOKUP($A$8&amp;"_"&amp;$AA22,DATA1,COLUMNS($AB$1:AE$1),0),"")</f>
        <v/>
      </c>
      <c r="AE22" s="12" t="str">
        <f ca="1">IFERROR(VLOOKUP($A$8&amp;"_"&amp;$AA22,DATA1,COLUMNS($AB$1:AF$1),0),"")</f>
        <v/>
      </c>
      <c r="AF22" s="12" t="str">
        <f ca="1">IFERROR(VLOOKUP($A$8&amp;"_"&amp;$AA22,DATA1,COLUMNS($AB$1:AG$1),0),"")</f>
        <v/>
      </c>
      <c r="AG22" s="12"/>
      <c r="AH22" s="12">
        <v>20</v>
      </c>
      <c r="AI22" s="12" t="str">
        <f ca="1">IFERROR(VLOOKUP($A$9&amp;"_"&amp;$AH22,DATA1,COLUMNS($AI$1:AJ$1),0),"")</f>
        <v/>
      </c>
      <c r="AJ22" s="12" t="str">
        <f ca="1">IFERROR(VLOOKUP($A$9&amp;"_"&amp;$AH22,DATA1,COLUMNS($AI$1:AK$1),0),"")</f>
        <v/>
      </c>
      <c r="AK22" s="12" t="str">
        <f ca="1">IFERROR(VLOOKUP($A$9&amp;"_"&amp;$AH22,DATA1,COLUMNS($AI$1:AL$1),0),"")</f>
        <v/>
      </c>
      <c r="AL22" s="12" t="str">
        <f ca="1">IFERROR(VLOOKUP($A$9&amp;"_"&amp;$AH22,DATA1,COLUMNS($AI$1:AM$1),0),"")</f>
        <v/>
      </c>
      <c r="AM22" s="12" t="str">
        <f ca="1">IFERROR(VLOOKUP($A$9&amp;"_"&amp;$AH22,DATA1,COLUMNS($AI$1:AN$1),0),"")</f>
        <v/>
      </c>
      <c r="AN22" s="12"/>
      <c r="AO22" s="12">
        <v>20</v>
      </c>
      <c r="AP22" s="12" t="str">
        <f ca="1">IFERROR(VLOOKUP($A$10&amp;"_"&amp;$AO22,DATA1,COLUMNS($AP$1:AQ$1),0),"")</f>
        <v/>
      </c>
      <c r="AQ22" s="12" t="str">
        <f ca="1">IFERROR(VLOOKUP($A$10&amp;"_"&amp;$AO22,DATA1,COLUMNS($AP$1:AR$1),0),"")</f>
        <v/>
      </c>
      <c r="AR22" s="12" t="str">
        <f ca="1">IFERROR(VLOOKUP($A$10&amp;"_"&amp;$AO22,DATA1,COLUMNS($AP$1:AS$1),0),"")</f>
        <v/>
      </c>
      <c r="AS22" s="12" t="str">
        <f ca="1">IFERROR(VLOOKUP($A$10&amp;"_"&amp;$AO22,DATA1,COLUMNS($AP$1:AT$1),0),"")</f>
        <v/>
      </c>
      <c r="AT22" s="12" t="str">
        <f ca="1">IFERROR(VLOOKUP($A$10&amp;"_"&amp;$AO22,DATA1,COLUMNS($AP$1:AU$1),0),"")</f>
        <v/>
      </c>
      <c r="AU22" s="12"/>
      <c r="AV22" s="12">
        <v>20</v>
      </c>
      <c r="AW22" s="12" t="str">
        <f ca="1">IFERROR(VLOOKUP($A$11&amp;"_"&amp;$AV22,DATA1,COLUMNS($AW$1:AX$1),0),"")</f>
        <v/>
      </c>
      <c r="AX22" s="12" t="str">
        <f ca="1">IFERROR(VLOOKUP($A$11&amp;"_"&amp;$AV22,DATA1,COLUMNS($AW$1:AY$1),0),"")</f>
        <v/>
      </c>
      <c r="AY22" s="12" t="str">
        <f ca="1">IFERROR(VLOOKUP($A$11&amp;"_"&amp;$AV22,DATA1,COLUMNS($AW$1:AZ$1),0),"")</f>
        <v/>
      </c>
      <c r="AZ22" s="12" t="str">
        <f ca="1">IFERROR(VLOOKUP($A$11&amp;"_"&amp;$AV22,DATA1,COLUMNS($AW$1:BA$1),0),"")</f>
        <v/>
      </c>
      <c r="BA22" s="12" t="str">
        <f ca="1">IFERROR(VLOOKUP($A$11&amp;"_"&amp;$AV22,DATA1,COLUMNS($AW$1:BB$1),0),"")</f>
        <v/>
      </c>
      <c r="BB22" s="12"/>
      <c r="BC22" s="12">
        <v>20</v>
      </c>
      <c r="BD22" s="12" t="str">
        <f ca="1">IFERROR(VLOOKUP($A$12&amp;"_"&amp;$BC22,DATA1,COLUMNS($BD$1:BE$1),0),"")</f>
        <v/>
      </c>
      <c r="BE22" s="12" t="str">
        <f ca="1">IFERROR(VLOOKUP($A$12&amp;"_"&amp;$BC22,DATA1,COLUMNS($BD$1:BF$1),0),"")</f>
        <v/>
      </c>
      <c r="BF22" s="12" t="str">
        <f ca="1">IFERROR(VLOOKUP($A$12&amp;"_"&amp;$BC22,DATA1,COLUMNS($BD$1:BG$1),0),"")</f>
        <v/>
      </c>
      <c r="BG22" s="12" t="str">
        <f ca="1">IFERROR(VLOOKUP($A$12&amp;"_"&amp;$BC22,DATA1,COLUMNS($BD$1:BH$1),0),"")</f>
        <v/>
      </c>
      <c r="BH22" s="12" t="str">
        <f ca="1">IFERROR(VLOOKUP($A$12&amp;"_"&amp;$BC22,DATA1,COLUMNS($BD$1:BI$1),0),"")</f>
        <v/>
      </c>
      <c r="BI22" s="12"/>
      <c r="BJ22" s="12"/>
    </row>
    <row r="23" spans="1:62" ht="15.75" customHeight="1" x14ac:dyDescent="0.25">
      <c r="A23" s="48"/>
      <c r="B23" s="48"/>
      <c r="C23" s="48"/>
      <c r="D23" s="48"/>
      <c r="E23" s="12"/>
      <c r="F23" s="12">
        <v>21</v>
      </c>
      <c r="G23" s="12" t="str">
        <f ca="1">IFERROR(VLOOKUP($A$5&amp;"_"&amp;$F23,DATA1,COLUMNS($G$1:H$1),0),"")</f>
        <v/>
      </c>
      <c r="H23" s="12" t="str">
        <f ca="1">IFERROR(VLOOKUP($A$5&amp;"_"&amp;$F23,DATA1,COLUMNS($G$1:I$1),0),"")</f>
        <v/>
      </c>
      <c r="I23" s="12" t="str">
        <f ca="1">IFERROR(VLOOKUP($A$5&amp;"_"&amp;$F23,DATA1,COLUMNS($G$1:J$1),0),"")</f>
        <v/>
      </c>
      <c r="J23" s="12" t="str">
        <f ca="1">IFERROR(VLOOKUP($A$5&amp;"_"&amp;$F23,DATA1,COLUMNS($G$1:K$1),0),"")</f>
        <v/>
      </c>
      <c r="K23" s="12" t="str">
        <f ca="1">IFERROR(VLOOKUP($A$5&amp;"_"&amp;$F23,DATA1,COLUMNS($G$1:L$1),0),"")</f>
        <v/>
      </c>
      <c r="L23" s="12"/>
      <c r="M23" s="12">
        <v>21</v>
      </c>
      <c r="N23" s="12" t="str">
        <f ca="1">IFERROR(VLOOKUP($A$6&amp;"_"&amp;$M23,DATA1,COLUMNS($N$1:O$1),0),"")</f>
        <v/>
      </c>
      <c r="O23" s="12" t="str">
        <f ca="1">IFERROR(VLOOKUP($A$6&amp;"_"&amp;$M23,DATA1,COLUMNS($N$1:P$1),0),"")</f>
        <v/>
      </c>
      <c r="P23" s="12" t="str">
        <f ca="1">IFERROR(VLOOKUP($A$6&amp;"_"&amp;$M23,DATA1,COLUMNS($N$1:Q$1),0),"")</f>
        <v/>
      </c>
      <c r="Q23" s="12" t="str">
        <f ca="1">IFERROR(VLOOKUP($A$6&amp;"_"&amp;$M23,DATA1,COLUMNS($N$1:R$1),0),"")</f>
        <v/>
      </c>
      <c r="R23" s="12" t="str">
        <f ca="1">IFERROR(VLOOKUP($A$6&amp;"_"&amp;$M23,DATA1,COLUMNS($N$1:S$1),0),"")</f>
        <v/>
      </c>
      <c r="S23" s="12"/>
      <c r="T23" s="12">
        <v>21</v>
      </c>
      <c r="U23" s="12" t="str">
        <f ca="1">IFERROR(VLOOKUP($A$7&amp;"_"&amp;$T23,DATA1,COLUMNS($U$1:V$1),0),"")</f>
        <v/>
      </c>
      <c r="V23" s="12" t="str">
        <f ca="1">IFERROR(VLOOKUP($A$7&amp;"_"&amp;$T23,DATA1,COLUMNS($U$1:W$1),0),"")</f>
        <v/>
      </c>
      <c r="W23" s="12" t="str">
        <f ca="1">IFERROR(VLOOKUP($A$7&amp;"_"&amp;$T23,DATA1,COLUMNS($U$1:X$1),0),"")</f>
        <v/>
      </c>
      <c r="X23" s="12" t="str">
        <f ca="1">IFERROR(VLOOKUP($A$7&amp;"_"&amp;$T23,DATA1,COLUMNS($U$1:Y$1),0),"")</f>
        <v/>
      </c>
      <c r="Y23" s="12" t="str">
        <f ca="1">IFERROR(VLOOKUP($A$7&amp;"_"&amp;$T23,DATA1,COLUMNS($U$1:Z$1),0),"")</f>
        <v/>
      </c>
      <c r="Z23" s="12"/>
      <c r="AA23" s="12">
        <v>21</v>
      </c>
      <c r="AB23" s="12" t="str">
        <f ca="1">IFERROR(VLOOKUP($A$8&amp;"_"&amp;$AA23,DATA1,COLUMNS($AB$1:AC$1),0),"")</f>
        <v/>
      </c>
      <c r="AC23" s="12" t="str">
        <f ca="1">IFERROR(VLOOKUP($A$8&amp;"_"&amp;$AA23,DATA1,COLUMNS($AB$1:AD$1),0),"")</f>
        <v/>
      </c>
      <c r="AD23" s="12" t="str">
        <f ca="1">IFERROR(VLOOKUP($A$8&amp;"_"&amp;$AA23,DATA1,COLUMNS($AB$1:AE$1),0),"")</f>
        <v/>
      </c>
      <c r="AE23" s="12" t="str">
        <f ca="1">IFERROR(VLOOKUP($A$8&amp;"_"&amp;$AA23,DATA1,COLUMNS($AB$1:AF$1),0),"")</f>
        <v/>
      </c>
      <c r="AF23" s="12" t="str">
        <f ca="1">IFERROR(VLOOKUP($A$8&amp;"_"&amp;$AA23,DATA1,COLUMNS($AB$1:AG$1),0),"")</f>
        <v/>
      </c>
      <c r="AG23" s="12"/>
      <c r="AH23" s="12">
        <v>21</v>
      </c>
      <c r="AI23" s="12" t="str">
        <f ca="1">IFERROR(VLOOKUP($A$9&amp;"_"&amp;$AH23,DATA1,COLUMNS($AI$1:AJ$1),0),"")</f>
        <v/>
      </c>
      <c r="AJ23" s="12" t="str">
        <f ca="1">IFERROR(VLOOKUP($A$9&amp;"_"&amp;$AH23,DATA1,COLUMNS($AI$1:AK$1),0),"")</f>
        <v/>
      </c>
      <c r="AK23" s="12" t="str">
        <f ca="1">IFERROR(VLOOKUP($A$9&amp;"_"&amp;$AH23,DATA1,COLUMNS($AI$1:AL$1),0),"")</f>
        <v/>
      </c>
      <c r="AL23" s="12" t="str">
        <f ca="1">IFERROR(VLOOKUP($A$9&amp;"_"&amp;$AH23,DATA1,COLUMNS($AI$1:AM$1),0),"")</f>
        <v/>
      </c>
      <c r="AM23" s="12" t="str">
        <f ca="1">IFERROR(VLOOKUP($A$9&amp;"_"&amp;$AH23,DATA1,COLUMNS($AI$1:AN$1),0),"")</f>
        <v/>
      </c>
      <c r="AN23" s="12"/>
      <c r="AO23" s="12">
        <v>21</v>
      </c>
      <c r="AP23" s="12" t="str">
        <f ca="1">IFERROR(VLOOKUP($A$10&amp;"_"&amp;$AO23,DATA1,COLUMNS($AP$1:AQ$1),0),"")</f>
        <v/>
      </c>
      <c r="AQ23" s="12" t="str">
        <f ca="1">IFERROR(VLOOKUP($A$10&amp;"_"&amp;$AO23,DATA1,COLUMNS($AP$1:AR$1),0),"")</f>
        <v/>
      </c>
      <c r="AR23" s="12" t="str">
        <f ca="1">IFERROR(VLOOKUP($A$10&amp;"_"&amp;$AO23,DATA1,COLUMNS($AP$1:AS$1),0),"")</f>
        <v/>
      </c>
      <c r="AS23" s="12" t="str">
        <f ca="1">IFERROR(VLOOKUP($A$10&amp;"_"&amp;$AO23,DATA1,COLUMNS($AP$1:AT$1),0),"")</f>
        <v/>
      </c>
      <c r="AT23" s="12" t="str">
        <f ca="1">IFERROR(VLOOKUP($A$10&amp;"_"&amp;$AO23,DATA1,COLUMNS($AP$1:AU$1),0),"")</f>
        <v/>
      </c>
      <c r="AU23" s="12"/>
      <c r="AV23" s="12">
        <v>21</v>
      </c>
      <c r="AW23" s="12" t="str">
        <f ca="1">IFERROR(VLOOKUP($A$11&amp;"_"&amp;$AV23,DATA1,COLUMNS($AW$1:AX$1),0),"")</f>
        <v/>
      </c>
      <c r="AX23" s="12" t="str">
        <f ca="1">IFERROR(VLOOKUP($A$11&amp;"_"&amp;$AV23,DATA1,COLUMNS($AW$1:AY$1),0),"")</f>
        <v/>
      </c>
      <c r="AY23" s="12" t="str">
        <f ca="1">IFERROR(VLOOKUP($A$11&amp;"_"&amp;$AV23,DATA1,COLUMNS($AW$1:AZ$1),0),"")</f>
        <v/>
      </c>
      <c r="AZ23" s="12" t="str">
        <f ca="1">IFERROR(VLOOKUP($A$11&amp;"_"&amp;$AV23,DATA1,COLUMNS($AW$1:BA$1),0),"")</f>
        <v/>
      </c>
      <c r="BA23" s="12" t="str">
        <f ca="1">IFERROR(VLOOKUP($A$11&amp;"_"&amp;$AV23,DATA1,COLUMNS($AW$1:BB$1),0),"")</f>
        <v/>
      </c>
      <c r="BB23" s="12"/>
      <c r="BC23" s="12">
        <v>21</v>
      </c>
      <c r="BD23" s="12" t="str">
        <f ca="1">IFERROR(VLOOKUP($A$12&amp;"_"&amp;$BC23,DATA1,COLUMNS($BD$1:BE$1),0),"")</f>
        <v/>
      </c>
      <c r="BE23" s="12" t="str">
        <f ca="1">IFERROR(VLOOKUP($A$12&amp;"_"&amp;$BC23,DATA1,COLUMNS($BD$1:BF$1),0),"")</f>
        <v/>
      </c>
      <c r="BF23" s="12" t="str">
        <f ca="1">IFERROR(VLOOKUP($A$12&amp;"_"&amp;$BC23,DATA1,COLUMNS($BD$1:BG$1),0),"")</f>
        <v/>
      </c>
      <c r="BG23" s="12" t="str">
        <f ca="1">IFERROR(VLOOKUP($A$12&amp;"_"&amp;$BC23,DATA1,COLUMNS($BD$1:BH$1),0),"")</f>
        <v/>
      </c>
      <c r="BH23" s="12" t="str">
        <f ca="1">IFERROR(VLOOKUP($A$12&amp;"_"&amp;$BC23,DATA1,COLUMNS($BD$1:BI$1),0),"")</f>
        <v/>
      </c>
      <c r="BI23" s="12"/>
      <c r="BJ23" s="12"/>
    </row>
    <row r="24" spans="1:62" ht="15.75" customHeight="1" x14ac:dyDescent="0.25">
      <c r="A24" s="48"/>
      <c r="B24" s="48"/>
      <c r="C24" s="48"/>
      <c r="D24" s="48"/>
      <c r="E24" s="12"/>
      <c r="F24" s="12">
        <v>22</v>
      </c>
      <c r="G24" s="12" t="str">
        <f ca="1">IFERROR(VLOOKUP($A$5&amp;"_"&amp;$F24,DATA1,COLUMNS($G$1:H$1),0),"")</f>
        <v/>
      </c>
      <c r="H24" s="12" t="str">
        <f ca="1">IFERROR(VLOOKUP($A$5&amp;"_"&amp;$F24,DATA1,COLUMNS($G$1:I$1),0),"")</f>
        <v/>
      </c>
      <c r="I24" s="12" t="str">
        <f ca="1">IFERROR(VLOOKUP($A$5&amp;"_"&amp;$F24,DATA1,COLUMNS($G$1:J$1),0),"")</f>
        <v/>
      </c>
      <c r="J24" s="12" t="str">
        <f ca="1">IFERROR(VLOOKUP($A$5&amp;"_"&amp;$F24,DATA1,COLUMNS($G$1:K$1),0),"")</f>
        <v/>
      </c>
      <c r="K24" s="12" t="str">
        <f ca="1">IFERROR(VLOOKUP($A$5&amp;"_"&amp;$F24,DATA1,COLUMNS($G$1:L$1),0),"")</f>
        <v/>
      </c>
      <c r="L24" s="12"/>
      <c r="M24" s="12">
        <v>22</v>
      </c>
      <c r="N24" s="12" t="str">
        <f ca="1">IFERROR(VLOOKUP($A$6&amp;"_"&amp;$M24,DATA1,COLUMNS($N$1:O$1),0),"")</f>
        <v/>
      </c>
      <c r="O24" s="12" t="str">
        <f ca="1">IFERROR(VLOOKUP($A$6&amp;"_"&amp;$M24,DATA1,COLUMNS($N$1:P$1),0),"")</f>
        <v/>
      </c>
      <c r="P24" s="12" t="str">
        <f ca="1">IFERROR(VLOOKUP($A$6&amp;"_"&amp;$M24,DATA1,COLUMNS($N$1:Q$1),0),"")</f>
        <v/>
      </c>
      <c r="Q24" s="12" t="str">
        <f ca="1">IFERROR(VLOOKUP($A$6&amp;"_"&amp;$M24,DATA1,COLUMNS($N$1:R$1),0),"")</f>
        <v/>
      </c>
      <c r="R24" s="12" t="str">
        <f ca="1">IFERROR(VLOOKUP($A$6&amp;"_"&amp;$M24,DATA1,COLUMNS($N$1:S$1),0),"")</f>
        <v/>
      </c>
      <c r="S24" s="12"/>
      <c r="T24" s="12">
        <v>22</v>
      </c>
      <c r="U24" s="12" t="str">
        <f ca="1">IFERROR(VLOOKUP($A$7&amp;"_"&amp;$T24,DATA1,COLUMNS($U$1:V$1),0),"")</f>
        <v/>
      </c>
      <c r="V24" s="12" t="str">
        <f ca="1">IFERROR(VLOOKUP($A$7&amp;"_"&amp;$T24,DATA1,COLUMNS($U$1:W$1),0),"")</f>
        <v/>
      </c>
      <c r="W24" s="12" t="str">
        <f ca="1">IFERROR(VLOOKUP($A$7&amp;"_"&amp;$T24,DATA1,COLUMNS($U$1:X$1),0),"")</f>
        <v/>
      </c>
      <c r="X24" s="12" t="str">
        <f ca="1">IFERROR(VLOOKUP($A$7&amp;"_"&amp;$T24,DATA1,COLUMNS($U$1:Y$1),0),"")</f>
        <v/>
      </c>
      <c r="Y24" s="12" t="str">
        <f ca="1">IFERROR(VLOOKUP($A$7&amp;"_"&amp;$T24,DATA1,COLUMNS($U$1:Z$1),0),"")</f>
        <v/>
      </c>
      <c r="Z24" s="12"/>
      <c r="AA24" s="12">
        <v>22</v>
      </c>
      <c r="AB24" s="12" t="str">
        <f ca="1">IFERROR(VLOOKUP($A$8&amp;"_"&amp;$AA24,DATA1,COLUMNS($AB$1:AC$1),0),"")</f>
        <v/>
      </c>
      <c r="AC24" s="12" t="str">
        <f ca="1">IFERROR(VLOOKUP($A$8&amp;"_"&amp;$AA24,DATA1,COLUMNS($AB$1:AD$1),0),"")</f>
        <v/>
      </c>
      <c r="AD24" s="12" t="str">
        <f ca="1">IFERROR(VLOOKUP($A$8&amp;"_"&amp;$AA24,DATA1,COLUMNS($AB$1:AE$1),0),"")</f>
        <v/>
      </c>
      <c r="AE24" s="12" t="str">
        <f ca="1">IFERROR(VLOOKUP($A$8&amp;"_"&amp;$AA24,DATA1,COLUMNS($AB$1:AF$1),0),"")</f>
        <v/>
      </c>
      <c r="AF24" s="12" t="str">
        <f ca="1">IFERROR(VLOOKUP($A$8&amp;"_"&amp;$AA24,DATA1,COLUMNS($AB$1:AG$1),0),"")</f>
        <v/>
      </c>
      <c r="AG24" s="12"/>
      <c r="AH24" s="12">
        <v>22</v>
      </c>
      <c r="AI24" s="12" t="str">
        <f ca="1">IFERROR(VLOOKUP($A$9&amp;"_"&amp;$AH24,DATA1,COLUMNS($AI$1:AJ$1),0),"")</f>
        <v/>
      </c>
      <c r="AJ24" s="12" t="str">
        <f ca="1">IFERROR(VLOOKUP($A$9&amp;"_"&amp;$AH24,DATA1,COLUMNS($AI$1:AK$1),0),"")</f>
        <v/>
      </c>
      <c r="AK24" s="12" t="str">
        <f ca="1">IFERROR(VLOOKUP($A$9&amp;"_"&amp;$AH24,DATA1,COLUMNS($AI$1:AL$1),0),"")</f>
        <v/>
      </c>
      <c r="AL24" s="12" t="str">
        <f ca="1">IFERROR(VLOOKUP($A$9&amp;"_"&amp;$AH24,DATA1,COLUMNS($AI$1:AM$1),0),"")</f>
        <v/>
      </c>
      <c r="AM24" s="12" t="str">
        <f ca="1">IFERROR(VLOOKUP($A$9&amp;"_"&amp;$AH24,DATA1,COLUMNS($AI$1:AN$1),0),"")</f>
        <v/>
      </c>
      <c r="AN24" s="12"/>
      <c r="AO24" s="12">
        <v>22</v>
      </c>
      <c r="AP24" s="12" t="str">
        <f ca="1">IFERROR(VLOOKUP($A$10&amp;"_"&amp;$AO24,DATA1,COLUMNS($AP$1:AQ$1),0),"")</f>
        <v/>
      </c>
      <c r="AQ24" s="12" t="str">
        <f ca="1">IFERROR(VLOOKUP($A$10&amp;"_"&amp;$AO24,DATA1,COLUMNS($AP$1:AR$1),0),"")</f>
        <v/>
      </c>
      <c r="AR24" s="12" t="str">
        <f ca="1">IFERROR(VLOOKUP($A$10&amp;"_"&amp;$AO24,DATA1,COLUMNS($AP$1:AS$1),0),"")</f>
        <v/>
      </c>
      <c r="AS24" s="12" t="str">
        <f ca="1">IFERROR(VLOOKUP($A$10&amp;"_"&amp;$AO24,DATA1,COLUMNS($AP$1:AT$1),0),"")</f>
        <v/>
      </c>
      <c r="AT24" s="12" t="str">
        <f ca="1">IFERROR(VLOOKUP($A$10&amp;"_"&amp;$AO24,DATA1,COLUMNS($AP$1:AU$1),0),"")</f>
        <v/>
      </c>
      <c r="AU24" s="12"/>
      <c r="AV24" s="12">
        <v>22</v>
      </c>
      <c r="AW24" s="12" t="str">
        <f ca="1">IFERROR(VLOOKUP($A$11&amp;"_"&amp;$AV24,DATA1,COLUMNS($AW$1:AX$1),0),"")</f>
        <v/>
      </c>
      <c r="AX24" s="12" t="str">
        <f ca="1">IFERROR(VLOOKUP($A$11&amp;"_"&amp;$AV24,DATA1,COLUMNS($AW$1:AY$1),0),"")</f>
        <v/>
      </c>
      <c r="AY24" s="12" t="str">
        <f ca="1">IFERROR(VLOOKUP($A$11&amp;"_"&amp;$AV24,DATA1,COLUMNS($AW$1:AZ$1),0),"")</f>
        <v/>
      </c>
      <c r="AZ24" s="12" t="str">
        <f ca="1">IFERROR(VLOOKUP($A$11&amp;"_"&amp;$AV24,DATA1,COLUMNS($AW$1:BA$1),0),"")</f>
        <v/>
      </c>
      <c r="BA24" s="12" t="str">
        <f ca="1">IFERROR(VLOOKUP($A$11&amp;"_"&amp;$AV24,DATA1,COLUMNS($AW$1:BB$1),0),"")</f>
        <v/>
      </c>
      <c r="BB24" s="12"/>
      <c r="BC24" s="12">
        <v>22</v>
      </c>
      <c r="BD24" s="12" t="str">
        <f ca="1">IFERROR(VLOOKUP($A$12&amp;"_"&amp;$BC24,DATA1,COLUMNS($BD$1:BE$1),0),"")</f>
        <v/>
      </c>
      <c r="BE24" s="12" t="str">
        <f ca="1">IFERROR(VLOOKUP($A$12&amp;"_"&amp;$BC24,DATA1,COLUMNS($BD$1:BF$1),0),"")</f>
        <v/>
      </c>
      <c r="BF24" s="12" t="str">
        <f ca="1">IFERROR(VLOOKUP($A$12&amp;"_"&amp;$BC24,DATA1,COLUMNS($BD$1:BG$1),0),"")</f>
        <v/>
      </c>
      <c r="BG24" s="12" t="str">
        <f ca="1">IFERROR(VLOOKUP($A$12&amp;"_"&amp;$BC24,DATA1,COLUMNS($BD$1:BH$1),0),"")</f>
        <v/>
      </c>
      <c r="BH24" s="12" t="str">
        <f ca="1">IFERROR(VLOOKUP($A$12&amp;"_"&amp;$BC24,DATA1,COLUMNS($BD$1:BI$1),0),"")</f>
        <v/>
      </c>
      <c r="BI24" s="12"/>
      <c r="BJ24" s="12"/>
    </row>
    <row r="25" spans="1:62" ht="15.75" customHeight="1" x14ac:dyDescent="0.25">
      <c r="A25" s="48"/>
      <c r="B25" s="48"/>
      <c r="C25" s="48"/>
      <c r="D25" s="48"/>
      <c r="E25" s="12"/>
      <c r="F25" s="12">
        <v>23</v>
      </c>
      <c r="G25" s="12" t="str">
        <f ca="1">IFERROR(VLOOKUP($A$5&amp;"_"&amp;$F25,DATA1,COLUMNS($G$1:H$1),0),"")</f>
        <v/>
      </c>
      <c r="H25" s="12" t="str">
        <f ca="1">IFERROR(VLOOKUP($A$5&amp;"_"&amp;$F25,DATA1,COLUMNS($G$1:I$1),0),"")</f>
        <v/>
      </c>
      <c r="I25" s="12" t="str">
        <f ca="1">IFERROR(VLOOKUP($A$5&amp;"_"&amp;$F25,DATA1,COLUMNS($G$1:J$1),0),"")</f>
        <v/>
      </c>
      <c r="J25" s="12" t="str">
        <f ca="1">IFERROR(VLOOKUP($A$5&amp;"_"&amp;$F25,DATA1,COLUMNS($G$1:K$1),0),"")</f>
        <v/>
      </c>
      <c r="K25" s="12" t="str">
        <f ca="1">IFERROR(VLOOKUP($A$5&amp;"_"&amp;$F25,DATA1,COLUMNS($G$1:L$1),0),"")</f>
        <v/>
      </c>
      <c r="L25" s="12"/>
      <c r="M25" s="12">
        <v>23</v>
      </c>
      <c r="N25" s="12" t="str">
        <f ca="1">IFERROR(VLOOKUP($A$6&amp;"_"&amp;$M25,DATA1,COLUMNS($N$1:O$1),0),"")</f>
        <v/>
      </c>
      <c r="O25" s="12" t="str">
        <f ca="1">IFERROR(VLOOKUP($A$6&amp;"_"&amp;$M25,DATA1,COLUMNS($N$1:P$1),0),"")</f>
        <v/>
      </c>
      <c r="P25" s="12" t="str">
        <f ca="1">IFERROR(VLOOKUP($A$6&amp;"_"&amp;$M25,DATA1,COLUMNS($N$1:Q$1),0),"")</f>
        <v/>
      </c>
      <c r="Q25" s="12" t="str">
        <f ca="1">IFERROR(VLOOKUP($A$6&amp;"_"&amp;$M25,DATA1,COLUMNS($N$1:R$1),0),"")</f>
        <v/>
      </c>
      <c r="R25" s="12" t="str">
        <f ca="1">IFERROR(VLOOKUP($A$6&amp;"_"&amp;$M25,DATA1,COLUMNS($N$1:S$1),0),"")</f>
        <v/>
      </c>
      <c r="S25" s="12"/>
      <c r="T25" s="12">
        <v>23</v>
      </c>
      <c r="U25" s="12" t="str">
        <f ca="1">IFERROR(VLOOKUP($A$7&amp;"_"&amp;$T25,DATA1,COLUMNS($U$1:V$1),0),"")</f>
        <v/>
      </c>
      <c r="V25" s="12" t="str">
        <f ca="1">IFERROR(VLOOKUP($A$7&amp;"_"&amp;$T25,DATA1,COLUMNS($U$1:W$1),0),"")</f>
        <v/>
      </c>
      <c r="W25" s="12" t="str">
        <f ca="1">IFERROR(VLOOKUP($A$7&amp;"_"&amp;$T25,DATA1,COLUMNS($U$1:X$1),0),"")</f>
        <v/>
      </c>
      <c r="X25" s="12" t="str">
        <f ca="1">IFERROR(VLOOKUP($A$7&amp;"_"&amp;$T25,DATA1,COLUMNS($U$1:Y$1),0),"")</f>
        <v/>
      </c>
      <c r="Y25" s="12" t="str">
        <f ca="1">IFERROR(VLOOKUP($A$7&amp;"_"&amp;$T25,DATA1,COLUMNS($U$1:Z$1),0),"")</f>
        <v/>
      </c>
      <c r="Z25" s="12"/>
      <c r="AA25" s="12">
        <v>23</v>
      </c>
      <c r="AB25" s="12" t="str">
        <f ca="1">IFERROR(VLOOKUP($A$8&amp;"_"&amp;$AA25,DATA1,COLUMNS($AB$1:AC$1),0),"")</f>
        <v/>
      </c>
      <c r="AC25" s="12" t="str">
        <f ca="1">IFERROR(VLOOKUP($A$8&amp;"_"&amp;$AA25,DATA1,COLUMNS($AB$1:AD$1),0),"")</f>
        <v/>
      </c>
      <c r="AD25" s="12" t="str">
        <f ca="1">IFERROR(VLOOKUP($A$8&amp;"_"&amp;$AA25,DATA1,COLUMNS($AB$1:AE$1),0),"")</f>
        <v/>
      </c>
      <c r="AE25" s="12" t="str">
        <f ca="1">IFERROR(VLOOKUP($A$8&amp;"_"&amp;$AA25,DATA1,COLUMNS($AB$1:AF$1),0),"")</f>
        <v/>
      </c>
      <c r="AF25" s="12" t="str">
        <f ca="1">IFERROR(VLOOKUP($A$8&amp;"_"&amp;$AA25,DATA1,COLUMNS($AB$1:AG$1),0),"")</f>
        <v/>
      </c>
      <c r="AG25" s="12"/>
      <c r="AH25" s="12">
        <v>23</v>
      </c>
      <c r="AI25" s="12" t="str">
        <f ca="1">IFERROR(VLOOKUP($A$9&amp;"_"&amp;$AH25,DATA1,COLUMNS($AI$1:AJ$1),0),"")</f>
        <v/>
      </c>
      <c r="AJ25" s="12" t="str">
        <f ca="1">IFERROR(VLOOKUP($A$9&amp;"_"&amp;$AH25,DATA1,COLUMNS($AI$1:AK$1),0),"")</f>
        <v/>
      </c>
      <c r="AK25" s="12" t="str">
        <f ca="1">IFERROR(VLOOKUP($A$9&amp;"_"&amp;$AH25,DATA1,COLUMNS($AI$1:AL$1),0),"")</f>
        <v/>
      </c>
      <c r="AL25" s="12" t="str">
        <f ca="1">IFERROR(VLOOKUP($A$9&amp;"_"&amp;$AH25,DATA1,COLUMNS($AI$1:AM$1),0),"")</f>
        <v/>
      </c>
      <c r="AM25" s="12" t="str">
        <f ca="1">IFERROR(VLOOKUP($A$9&amp;"_"&amp;$AH25,DATA1,COLUMNS($AI$1:AN$1),0),"")</f>
        <v/>
      </c>
      <c r="AN25" s="12"/>
      <c r="AO25" s="12">
        <v>23</v>
      </c>
      <c r="AP25" s="12" t="str">
        <f ca="1">IFERROR(VLOOKUP($A$10&amp;"_"&amp;$AO25,DATA1,COLUMNS($AP$1:AQ$1),0),"")</f>
        <v/>
      </c>
      <c r="AQ25" s="12" t="str">
        <f ca="1">IFERROR(VLOOKUP($A$10&amp;"_"&amp;$AO25,DATA1,COLUMNS($AP$1:AR$1),0),"")</f>
        <v/>
      </c>
      <c r="AR25" s="12" t="str">
        <f ca="1">IFERROR(VLOOKUP($A$10&amp;"_"&amp;$AO25,DATA1,COLUMNS($AP$1:AS$1),0),"")</f>
        <v/>
      </c>
      <c r="AS25" s="12" t="str">
        <f ca="1">IFERROR(VLOOKUP($A$10&amp;"_"&amp;$AO25,DATA1,COLUMNS($AP$1:AT$1),0),"")</f>
        <v/>
      </c>
      <c r="AT25" s="12" t="str">
        <f ca="1">IFERROR(VLOOKUP($A$10&amp;"_"&amp;$AO25,DATA1,COLUMNS($AP$1:AU$1),0),"")</f>
        <v/>
      </c>
      <c r="AU25" s="12"/>
      <c r="AV25" s="12">
        <v>23</v>
      </c>
      <c r="AW25" s="12" t="str">
        <f ca="1">IFERROR(VLOOKUP($A$11&amp;"_"&amp;$AV25,DATA1,COLUMNS($AW$1:AX$1),0),"")</f>
        <v/>
      </c>
      <c r="AX25" s="12" t="str">
        <f ca="1">IFERROR(VLOOKUP($A$11&amp;"_"&amp;$AV25,DATA1,COLUMNS($AW$1:AY$1),0),"")</f>
        <v/>
      </c>
      <c r="AY25" s="12" t="str">
        <f ca="1">IFERROR(VLOOKUP($A$11&amp;"_"&amp;$AV25,DATA1,COLUMNS($AW$1:AZ$1),0),"")</f>
        <v/>
      </c>
      <c r="AZ25" s="12" t="str">
        <f ca="1">IFERROR(VLOOKUP($A$11&amp;"_"&amp;$AV25,DATA1,COLUMNS($AW$1:BA$1),0),"")</f>
        <v/>
      </c>
      <c r="BA25" s="12" t="str">
        <f ca="1">IFERROR(VLOOKUP($A$11&amp;"_"&amp;$AV25,DATA1,COLUMNS($AW$1:BB$1),0),"")</f>
        <v/>
      </c>
      <c r="BB25" s="12"/>
      <c r="BC25" s="12">
        <v>23</v>
      </c>
      <c r="BD25" s="12" t="str">
        <f ca="1">IFERROR(VLOOKUP($A$12&amp;"_"&amp;$BC25,DATA1,COLUMNS($BD$1:BE$1),0),"")</f>
        <v/>
      </c>
      <c r="BE25" s="12" t="str">
        <f ca="1">IFERROR(VLOOKUP($A$12&amp;"_"&amp;$BC25,DATA1,COLUMNS($BD$1:BF$1),0),"")</f>
        <v/>
      </c>
      <c r="BF25" s="12" t="str">
        <f ca="1">IFERROR(VLOOKUP($A$12&amp;"_"&amp;$BC25,DATA1,COLUMNS($BD$1:BG$1),0),"")</f>
        <v/>
      </c>
      <c r="BG25" s="12" t="str">
        <f ca="1">IFERROR(VLOOKUP($A$12&amp;"_"&amp;$BC25,DATA1,COLUMNS($BD$1:BH$1),0),"")</f>
        <v/>
      </c>
      <c r="BH25" s="12" t="str">
        <f ca="1">IFERROR(VLOOKUP($A$12&amp;"_"&amp;$BC25,DATA1,COLUMNS($BD$1:BI$1),0),"")</f>
        <v/>
      </c>
      <c r="BI25" s="12"/>
      <c r="BJ25" s="12"/>
    </row>
    <row r="26" spans="1:62" ht="15.75" customHeight="1" x14ac:dyDescent="0.25">
      <c r="A26" s="48"/>
      <c r="B26" s="48"/>
      <c r="C26" s="48"/>
      <c r="D26" s="48"/>
      <c r="E26" s="12"/>
      <c r="F26" s="12">
        <v>24</v>
      </c>
      <c r="G26" s="12" t="str">
        <f ca="1">IFERROR(VLOOKUP($A$5&amp;"_"&amp;$F26,DATA1,COLUMNS($G$1:H$1),0),"")</f>
        <v/>
      </c>
      <c r="H26" s="12" t="str">
        <f ca="1">IFERROR(VLOOKUP($A$5&amp;"_"&amp;$F26,DATA1,COLUMNS($G$1:I$1),0),"")</f>
        <v/>
      </c>
      <c r="I26" s="12" t="str">
        <f ca="1">IFERROR(VLOOKUP($A$5&amp;"_"&amp;$F26,DATA1,COLUMNS($G$1:J$1),0),"")</f>
        <v/>
      </c>
      <c r="J26" s="12" t="str">
        <f ca="1">IFERROR(VLOOKUP($A$5&amp;"_"&amp;$F26,DATA1,COLUMNS($G$1:K$1),0),"")</f>
        <v/>
      </c>
      <c r="K26" s="12" t="str">
        <f ca="1">IFERROR(VLOOKUP($A$5&amp;"_"&amp;$F26,DATA1,COLUMNS($G$1:L$1),0),"")</f>
        <v/>
      </c>
      <c r="L26" s="12"/>
      <c r="M26" s="12">
        <v>24</v>
      </c>
      <c r="N26" s="12" t="str">
        <f ca="1">IFERROR(VLOOKUP($A$6&amp;"_"&amp;$M26,DATA1,COLUMNS($N$1:O$1),0),"")</f>
        <v/>
      </c>
      <c r="O26" s="12" t="str">
        <f ca="1">IFERROR(VLOOKUP($A$6&amp;"_"&amp;$M26,DATA1,COLUMNS($N$1:P$1),0),"")</f>
        <v/>
      </c>
      <c r="P26" s="12" t="str">
        <f ca="1">IFERROR(VLOOKUP($A$6&amp;"_"&amp;$M26,DATA1,COLUMNS($N$1:Q$1),0),"")</f>
        <v/>
      </c>
      <c r="Q26" s="12" t="str">
        <f ca="1">IFERROR(VLOOKUP($A$6&amp;"_"&amp;$M26,DATA1,COLUMNS($N$1:R$1),0),"")</f>
        <v/>
      </c>
      <c r="R26" s="12" t="str">
        <f ca="1">IFERROR(VLOOKUP($A$6&amp;"_"&amp;$M26,DATA1,COLUMNS($N$1:S$1),0),"")</f>
        <v/>
      </c>
      <c r="S26" s="12"/>
      <c r="T26" s="12">
        <v>24</v>
      </c>
      <c r="U26" s="12" t="str">
        <f ca="1">IFERROR(VLOOKUP($A$7&amp;"_"&amp;$T26,DATA1,COLUMNS($U$1:V$1),0),"")</f>
        <v/>
      </c>
      <c r="V26" s="12" t="str">
        <f ca="1">IFERROR(VLOOKUP($A$7&amp;"_"&amp;$T26,DATA1,COLUMNS($U$1:W$1),0),"")</f>
        <v/>
      </c>
      <c r="W26" s="12" t="str">
        <f ca="1">IFERROR(VLOOKUP($A$7&amp;"_"&amp;$T26,DATA1,COLUMNS($U$1:X$1),0),"")</f>
        <v/>
      </c>
      <c r="X26" s="12" t="str">
        <f ca="1">IFERROR(VLOOKUP($A$7&amp;"_"&amp;$T26,DATA1,COLUMNS($U$1:Y$1),0),"")</f>
        <v/>
      </c>
      <c r="Y26" s="12" t="str">
        <f ca="1">IFERROR(VLOOKUP($A$7&amp;"_"&amp;$T26,DATA1,COLUMNS($U$1:Z$1),0),"")</f>
        <v/>
      </c>
      <c r="Z26" s="12"/>
      <c r="AA26" s="12">
        <v>24</v>
      </c>
      <c r="AB26" s="12" t="str">
        <f ca="1">IFERROR(VLOOKUP($A$8&amp;"_"&amp;$AA26,DATA1,COLUMNS($AB$1:AC$1),0),"")</f>
        <v/>
      </c>
      <c r="AC26" s="12" t="str">
        <f ca="1">IFERROR(VLOOKUP($A$8&amp;"_"&amp;$AA26,DATA1,COLUMNS($AB$1:AD$1),0),"")</f>
        <v/>
      </c>
      <c r="AD26" s="12" t="str">
        <f ca="1">IFERROR(VLOOKUP($A$8&amp;"_"&amp;$AA26,DATA1,COLUMNS($AB$1:AE$1),0),"")</f>
        <v/>
      </c>
      <c r="AE26" s="12" t="str">
        <f ca="1">IFERROR(VLOOKUP($A$8&amp;"_"&amp;$AA26,DATA1,COLUMNS($AB$1:AF$1),0),"")</f>
        <v/>
      </c>
      <c r="AF26" s="12" t="str">
        <f ca="1">IFERROR(VLOOKUP($A$8&amp;"_"&amp;$AA26,DATA1,COLUMNS($AB$1:AG$1),0),"")</f>
        <v/>
      </c>
      <c r="AG26" s="12"/>
      <c r="AH26" s="12">
        <v>24</v>
      </c>
      <c r="AI26" s="12" t="str">
        <f ca="1">IFERROR(VLOOKUP($A$9&amp;"_"&amp;$AH26,DATA1,COLUMNS($AI$1:AJ$1),0),"")</f>
        <v/>
      </c>
      <c r="AJ26" s="12" t="str">
        <f ca="1">IFERROR(VLOOKUP($A$9&amp;"_"&amp;$AH26,DATA1,COLUMNS($AI$1:AK$1),0),"")</f>
        <v/>
      </c>
      <c r="AK26" s="12" t="str">
        <f ca="1">IFERROR(VLOOKUP($A$9&amp;"_"&amp;$AH26,DATA1,COLUMNS($AI$1:AL$1),0),"")</f>
        <v/>
      </c>
      <c r="AL26" s="12" t="str">
        <f ca="1">IFERROR(VLOOKUP($A$9&amp;"_"&amp;$AH26,DATA1,COLUMNS($AI$1:AM$1),0),"")</f>
        <v/>
      </c>
      <c r="AM26" s="12" t="str">
        <f ca="1">IFERROR(VLOOKUP($A$9&amp;"_"&amp;$AH26,DATA1,COLUMNS($AI$1:AN$1),0),"")</f>
        <v/>
      </c>
      <c r="AN26" s="12"/>
      <c r="AO26" s="12">
        <v>24</v>
      </c>
      <c r="AP26" s="12" t="str">
        <f ca="1">IFERROR(VLOOKUP($A$10&amp;"_"&amp;$AO26,DATA1,COLUMNS($AP$1:AQ$1),0),"")</f>
        <v/>
      </c>
      <c r="AQ26" s="12" t="str">
        <f ca="1">IFERROR(VLOOKUP($A$10&amp;"_"&amp;$AO26,DATA1,COLUMNS($AP$1:AR$1),0),"")</f>
        <v/>
      </c>
      <c r="AR26" s="12" t="str">
        <f ca="1">IFERROR(VLOOKUP($A$10&amp;"_"&amp;$AO26,DATA1,COLUMNS($AP$1:AS$1),0),"")</f>
        <v/>
      </c>
      <c r="AS26" s="12" t="str">
        <f ca="1">IFERROR(VLOOKUP($A$10&amp;"_"&amp;$AO26,DATA1,COLUMNS($AP$1:AT$1),0),"")</f>
        <v/>
      </c>
      <c r="AT26" s="12" t="str">
        <f ca="1">IFERROR(VLOOKUP($A$10&amp;"_"&amp;$AO26,DATA1,COLUMNS($AP$1:AU$1),0),"")</f>
        <v/>
      </c>
      <c r="AU26" s="12"/>
      <c r="AV26" s="12">
        <v>24</v>
      </c>
      <c r="AW26" s="12" t="str">
        <f ca="1">IFERROR(VLOOKUP($A$11&amp;"_"&amp;$AV26,DATA1,COLUMNS($AW$1:AX$1),0),"")</f>
        <v/>
      </c>
      <c r="AX26" s="12" t="str">
        <f ca="1">IFERROR(VLOOKUP($A$11&amp;"_"&amp;$AV26,DATA1,COLUMNS($AW$1:AY$1),0),"")</f>
        <v/>
      </c>
      <c r="AY26" s="12" t="str">
        <f ca="1">IFERROR(VLOOKUP($A$11&amp;"_"&amp;$AV26,DATA1,COLUMNS($AW$1:AZ$1),0),"")</f>
        <v/>
      </c>
      <c r="AZ26" s="12" t="str">
        <f ca="1">IFERROR(VLOOKUP($A$11&amp;"_"&amp;$AV26,DATA1,COLUMNS($AW$1:BA$1),0),"")</f>
        <v/>
      </c>
      <c r="BA26" s="12" t="str">
        <f ca="1">IFERROR(VLOOKUP($A$11&amp;"_"&amp;$AV26,DATA1,COLUMNS($AW$1:BB$1),0),"")</f>
        <v/>
      </c>
      <c r="BB26" s="12"/>
      <c r="BC26" s="12">
        <v>24</v>
      </c>
      <c r="BD26" s="12" t="str">
        <f ca="1">IFERROR(VLOOKUP($A$12&amp;"_"&amp;$BC26,DATA1,COLUMNS($BD$1:BE$1),0),"")</f>
        <v/>
      </c>
      <c r="BE26" s="12" t="str">
        <f ca="1">IFERROR(VLOOKUP($A$12&amp;"_"&amp;$BC26,DATA1,COLUMNS($BD$1:BF$1),0),"")</f>
        <v/>
      </c>
      <c r="BF26" s="12" t="str">
        <f ca="1">IFERROR(VLOOKUP($A$12&amp;"_"&amp;$BC26,DATA1,COLUMNS($BD$1:BG$1),0),"")</f>
        <v/>
      </c>
      <c r="BG26" s="12" t="str">
        <f ca="1">IFERROR(VLOOKUP($A$12&amp;"_"&amp;$BC26,DATA1,COLUMNS($BD$1:BH$1),0),"")</f>
        <v/>
      </c>
      <c r="BH26" s="12" t="str">
        <f ca="1">IFERROR(VLOOKUP($A$12&amp;"_"&amp;$BC26,DATA1,COLUMNS($BD$1:BI$1),0),"")</f>
        <v/>
      </c>
      <c r="BI26" s="12"/>
      <c r="BJ26" s="12"/>
    </row>
    <row r="27" spans="1:62" ht="15.75" customHeight="1" x14ac:dyDescent="0.25">
      <c r="A27" s="48"/>
      <c r="B27" s="48"/>
      <c r="C27" s="48"/>
      <c r="D27" s="48"/>
      <c r="E27" s="12"/>
      <c r="F27" s="12">
        <v>25</v>
      </c>
      <c r="G27" s="12" t="str">
        <f ca="1">IFERROR(VLOOKUP($A$5&amp;"_"&amp;$F27,DATA1,COLUMNS($G$1:H$1),0),"")</f>
        <v/>
      </c>
      <c r="H27" s="12" t="str">
        <f ca="1">IFERROR(VLOOKUP($A$5&amp;"_"&amp;$F27,DATA1,COLUMNS($G$1:I$1),0),"")</f>
        <v/>
      </c>
      <c r="I27" s="12" t="str">
        <f ca="1">IFERROR(VLOOKUP($A$5&amp;"_"&amp;$F27,DATA1,COLUMNS($G$1:J$1),0),"")</f>
        <v/>
      </c>
      <c r="J27" s="12" t="str">
        <f ca="1">IFERROR(VLOOKUP($A$5&amp;"_"&amp;$F27,DATA1,COLUMNS($G$1:K$1),0),"")</f>
        <v/>
      </c>
      <c r="K27" s="12" t="str">
        <f ca="1">IFERROR(VLOOKUP($A$5&amp;"_"&amp;$F27,DATA1,COLUMNS($G$1:L$1),0),"")</f>
        <v/>
      </c>
      <c r="L27" s="12"/>
      <c r="M27" s="12">
        <v>25</v>
      </c>
      <c r="N27" s="12" t="str">
        <f ca="1">IFERROR(VLOOKUP($A$6&amp;"_"&amp;$M27,DATA1,COLUMNS($N$1:O$1),0),"")</f>
        <v/>
      </c>
      <c r="O27" s="12" t="str">
        <f ca="1">IFERROR(VLOOKUP($A$6&amp;"_"&amp;$M27,DATA1,COLUMNS($N$1:P$1),0),"")</f>
        <v/>
      </c>
      <c r="P27" s="12" t="str">
        <f ca="1">IFERROR(VLOOKUP($A$6&amp;"_"&amp;$M27,DATA1,COLUMNS($N$1:Q$1),0),"")</f>
        <v/>
      </c>
      <c r="Q27" s="12" t="str">
        <f ca="1">IFERROR(VLOOKUP($A$6&amp;"_"&amp;$M27,DATA1,COLUMNS($N$1:R$1),0),"")</f>
        <v/>
      </c>
      <c r="R27" s="12" t="str">
        <f ca="1">IFERROR(VLOOKUP($A$6&amp;"_"&amp;$M27,DATA1,COLUMNS($N$1:S$1),0),"")</f>
        <v/>
      </c>
      <c r="S27" s="12"/>
      <c r="T27" s="12">
        <v>25</v>
      </c>
      <c r="U27" s="12" t="str">
        <f ca="1">IFERROR(VLOOKUP($A$7&amp;"_"&amp;$T27,DATA1,COLUMNS($U$1:V$1),0),"")</f>
        <v/>
      </c>
      <c r="V27" s="12" t="str">
        <f ca="1">IFERROR(VLOOKUP($A$7&amp;"_"&amp;$T27,DATA1,COLUMNS($U$1:W$1),0),"")</f>
        <v/>
      </c>
      <c r="W27" s="12" t="str">
        <f ca="1">IFERROR(VLOOKUP($A$7&amp;"_"&amp;$T27,DATA1,COLUMNS($U$1:X$1),0),"")</f>
        <v/>
      </c>
      <c r="X27" s="12" t="str">
        <f ca="1">IFERROR(VLOOKUP($A$7&amp;"_"&amp;$T27,DATA1,COLUMNS($U$1:Y$1),0),"")</f>
        <v/>
      </c>
      <c r="Y27" s="12" t="str">
        <f ca="1">IFERROR(VLOOKUP($A$7&amp;"_"&amp;$T27,DATA1,COLUMNS($U$1:Z$1),0),"")</f>
        <v/>
      </c>
      <c r="Z27" s="12"/>
      <c r="AA27" s="12">
        <v>25</v>
      </c>
      <c r="AB27" s="12" t="str">
        <f ca="1">IFERROR(VLOOKUP($A$8&amp;"_"&amp;$AA27,DATA1,COLUMNS($AB$1:AC$1),0),"")</f>
        <v/>
      </c>
      <c r="AC27" s="12" t="str">
        <f ca="1">IFERROR(VLOOKUP($A$8&amp;"_"&amp;$AA27,DATA1,COLUMNS($AB$1:AD$1),0),"")</f>
        <v/>
      </c>
      <c r="AD27" s="12" t="str">
        <f ca="1">IFERROR(VLOOKUP($A$8&amp;"_"&amp;$AA27,DATA1,COLUMNS($AB$1:AE$1),0),"")</f>
        <v/>
      </c>
      <c r="AE27" s="12" t="str">
        <f ca="1">IFERROR(VLOOKUP($A$8&amp;"_"&amp;$AA27,DATA1,COLUMNS($AB$1:AF$1),0),"")</f>
        <v/>
      </c>
      <c r="AF27" s="12" t="str">
        <f ca="1">IFERROR(VLOOKUP($A$8&amp;"_"&amp;$AA27,DATA1,COLUMNS($AB$1:AG$1),0),"")</f>
        <v/>
      </c>
      <c r="AG27" s="12"/>
      <c r="AH27" s="12">
        <v>25</v>
      </c>
      <c r="AI27" s="12" t="str">
        <f ca="1">IFERROR(VLOOKUP($A$9&amp;"_"&amp;$AH27,DATA1,COLUMNS($AI$1:AJ$1),0),"")</f>
        <v/>
      </c>
      <c r="AJ27" s="12" t="str">
        <f ca="1">IFERROR(VLOOKUP($A$9&amp;"_"&amp;$AH27,DATA1,COLUMNS($AI$1:AK$1),0),"")</f>
        <v/>
      </c>
      <c r="AK27" s="12" t="str">
        <f ca="1">IFERROR(VLOOKUP($A$9&amp;"_"&amp;$AH27,DATA1,COLUMNS($AI$1:AL$1),0),"")</f>
        <v/>
      </c>
      <c r="AL27" s="12" t="str">
        <f ca="1">IFERROR(VLOOKUP($A$9&amp;"_"&amp;$AH27,DATA1,COLUMNS($AI$1:AM$1),0),"")</f>
        <v/>
      </c>
      <c r="AM27" s="12" t="str">
        <f ca="1">IFERROR(VLOOKUP($A$9&amp;"_"&amp;$AH27,DATA1,COLUMNS($AI$1:AN$1),0),"")</f>
        <v/>
      </c>
      <c r="AN27" s="12"/>
      <c r="AO27" s="12">
        <v>25</v>
      </c>
      <c r="AP27" s="12" t="str">
        <f ca="1">IFERROR(VLOOKUP($A$10&amp;"_"&amp;$AO27,DATA1,COLUMNS($AP$1:AQ$1),0),"")</f>
        <v/>
      </c>
      <c r="AQ27" s="12" t="str">
        <f ca="1">IFERROR(VLOOKUP($A$10&amp;"_"&amp;$AO27,DATA1,COLUMNS($AP$1:AR$1),0),"")</f>
        <v/>
      </c>
      <c r="AR27" s="12" t="str">
        <f ca="1">IFERROR(VLOOKUP($A$10&amp;"_"&amp;$AO27,DATA1,COLUMNS($AP$1:AS$1),0),"")</f>
        <v/>
      </c>
      <c r="AS27" s="12" t="str">
        <f ca="1">IFERROR(VLOOKUP($A$10&amp;"_"&amp;$AO27,DATA1,COLUMNS($AP$1:AT$1),0),"")</f>
        <v/>
      </c>
      <c r="AT27" s="12" t="str">
        <f ca="1">IFERROR(VLOOKUP($A$10&amp;"_"&amp;$AO27,DATA1,COLUMNS($AP$1:AU$1),0),"")</f>
        <v/>
      </c>
      <c r="AU27" s="12"/>
      <c r="AV27" s="12">
        <v>25</v>
      </c>
      <c r="AW27" s="12" t="str">
        <f ca="1">IFERROR(VLOOKUP($A$11&amp;"_"&amp;$AV27,DATA1,COLUMNS($AW$1:AX$1),0),"")</f>
        <v/>
      </c>
      <c r="AX27" s="12" t="str">
        <f ca="1">IFERROR(VLOOKUP($A$11&amp;"_"&amp;$AV27,DATA1,COLUMNS($AW$1:AY$1),0),"")</f>
        <v/>
      </c>
      <c r="AY27" s="12" t="str">
        <f ca="1">IFERROR(VLOOKUP($A$11&amp;"_"&amp;$AV27,DATA1,COLUMNS($AW$1:AZ$1),0),"")</f>
        <v/>
      </c>
      <c r="AZ27" s="12" t="str">
        <f ca="1">IFERROR(VLOOKUP($A$11&amp;"_"&amp;$AV27,DATA1,COLUMNS($AW$1:BA$1),0),"")</f>
        <v/>
      </c>
      <c r="BA27" s="12" t="str">
        <f ca="1">IFERROR(VLOOKUP($A$11&amp;"_"&amp;$AV27,DATA1,COLUMNS($AW$1:BB$1),0),"")</f>
        <v/>
      </c>
      <c r="BB27" s="12"/>
      <c r="BC27" s="12">
        <v>25</v>
      </c>
      <c r="BD27" s="12" t="str">
        <f ca="1">IFERROR(VLOOKUP($A$12&amp;"_"&amp;$BC27,DATA1,COLUMNS($BD$1:BE$1),0),"")</f>
        <v/>
      </c>
      <c r="BE27" s="12" t="str">
        <f ca="1">IFERROR(VLOOKUP($A$12&amp;"_"&amp;$BC27,DATA1,COLUMNS($BD$1:BF$1),0),"")</f>
        <v/>
      </c>
      <c r="BF27" s="12" t="str">
        <f ca="1">IFERROR(VLOOKUP($A$12&amp;"_"&amp;$BC27,DATA1,COLUMNS($BD$1:BG$1),0),"")</f>
        <v/>
      </c>
      <c r="BG27" s="12" t="str">
        <f ca="1">IFERROR(VLOOKUP($A$12&amp;"_"&amp;$BC27,DATA1,COLUMNS($BD$1:BH$1),0),"")</f>
        <v/>
      </c>
      <c r="BH27" s="12" t="str">
        <f ca="1">IFERROR(VLOOKUP($A$12&amp;"_"&amp;$BC27,DATA1,COLUMNS($BD$1:BI$1),0),"")</f>
        <v/>
      </c>
      <c r="BI27" s="12"/>
      <c r="BJ27" s="12"/>
    </row>
    <row r="28" spans="1:62" ht="15.75" customHeight="1" x14ac:dyDescent="0.25">
      <c r="A28" s="48"/>
      <c r="B28" s="48"/>
      <c r="C28" s="48"/>
      <c r="D28" s="48"/>
      <c r="E28" s="12"/>
      <c r="F28" s="12">
        <v>26</v>
      </c>
      <c r="G28" s="12" t="str">
        <f ca="1">IFERROR(VLOOKUP($A$5&amp;"_"&amp;$F28,DATA1,COLUMNS($G$1:H$1),0),"")</f>
        <v/>
      </c>
      <c r="H28" s="12" t="str">
        <f ca="1">IFERROR(VLOOKUP($A$5&amp;"_"&amp;$F28,DATA1,COLUMNS($G$1:I$1),0),"")</f>
        <v/>
      </c>
      <c r="I28" s="12" t="str">
        <f ca="1">IFERROR(VLOOKUP($A$5&amp;"_"&amp;$F28,DATA1,COLUMNS($G$1:J$1),0),"")</f>
        <v/>
      </c>
      <c r="J28" s="12" t="str">
        <f ca="1">IFERROR(VLOOKUP($A$5&amp;"_"&amp;$F28,DATA1,COLUMNS($G$1:K$1),0),"")</f>
        <v/>
      </c>
      <c r="K28" s="12" t="str">
        <f ca="1">IFERROR(VLOOKUP($A$5&amp;"_"&amp;$F28,DATA1,COLUMNS($G$1:L$1),0),"")</f>
        <v/>
      </c>
      <c r="L28" s="12"/>
      <c r="M28" s="12">
        <v>26</v>
      </c>
      <c r="N28" s="12" t="str">
        <f ca="1">IFERROR(VLOOKUP($A$6&amp;"_"&amp;$M28,DATA1,COLUMNS($N$1:O$1),0),"")</f>
        <v/>
      </c>
      <c r="O28" s="12" t="str">
        <f ca="1">IFERROR(VLOOKUP($A$6&amp;"_"&amp;$M28,DATA1,COLUMNS($N$1:P$1),0),"")</f>
        <v/>
      </c>
      <c r="P28" s="12" t="str">
        <f ca="1">IFERROR(VLOOKUP($A$6&amp;"_"&amp;$M28,DATA1,COLUMNS($N$1:Q$1),0),"")</f>
        <v/>
      </c>
      <c r="Q28" s="12" t="str">
        <f ca="1">IFERROR(VLOOKUP($A$6&amp;"_"&amp;$M28,DATA1,COLUMNS($N$1:R$1),0),"")</f>
        <v/>
      </c>
      <c r="R28" s="12" t="str">
        <f ca="1">IFERROR(VLOOKUP($A$6&amp;"_"&amp;$M28,DATA1,COLUMNS($N$1:S$1),0),"")</f>
        <v/>
      </c>
      <c r="S28" s="12"/>
      <c r="T28" s="12">
        <v>26</v>
      </c>
      <c r="U28" s="12" t="str">
        <f ca="1">IFERROR(VLOOKUP($A$7&amp;"_"&amp;$T28,DATA1,COLUMNS($U$1:V$1),0),"")</f>
        <v/>
      </c>
      <c r="V28" s="12" t="str">
        <f ca="1">IFERROR(VLOOKUP($A$7&amp;"_"&amp;$T28,DATA1,COLUMNS($U$1:W$1),0),"")</f>
        <v/>
      </c>
      <c r="W28" s="12" t="str">
        <f ca="1">IFERROR(VLOOKUP($A$7&amp;"_"&amp;$T28,DATA1,COLUMNS($U$1:X$1),0),"")</f>
        <v/>
      </c>
      <c r="X28" s="12" t="str">
        <f ca="1">IFERROR(VLOOKUP($A$7&amp;"_"&amp;$T28,DATA1,COLUMNS($U$1:Y$1),0),"")</f>
        <v/>
      </c>
      <c r="Y28" s="12" t="str">
        <f ca="1">IFERROR(VLOOKUP($A$7&amp;"_"&amp;$T28,DATA1,COLUMNS($U$1:Z$1),0),"")</f>
        <v/>
      </c>
      <c r="Z28" s="12"/>
      <c r="AA28" s="12">
        <v>26</v>
      </c>
      <c r="AB28" s="12" t="str">
        <f ca="1">IFERROR(VLOOKUP($A$8&amp;"_"&amp;$AA28,DATA1,COLUMNS($AB$1:AC$1),0),"")</f>
        <v/>
      </c>
      <c r="AC28" s="12" t="str">
        <f ca="1">IFERROR(VLOOKUP($A$8&amp;"_"&amp;$AA28,DATA1,COLUMNS($AB$1:AD$1),0),"")</f>
        <v/>
      </c>
      <c r="AD28" s="12" t="str">
        <f ca="1">IFERROR(VLOOKUP($A$8&amp;"_"&amp;$AA28,DATA1,COLUMNS($AB$1:AE$1),0),"")</f>
        <v/>
      </c>
      <c r="AE28" s="12" t="str">
        <f ca="1">IFERROR(VLOOKUP($A$8&amp;"_"&amp;$AA28,DATA1,COLUMNS($AB$1:AF$1),0),"")</f>
        <v/>
      </c>
      <c r="AF28" s="12" t="str">
        <f ca="1">IFERROR(VLOOKUP($A$8&amp;"_"&amp;$AA28,DATA1,COLUMNS($AB$1:AG$1),0),"")</f>
        <v/>
      </c>
      <c r="AG28" s="12"/>
      <c r="AH28" s="12">
        <v>26</v>
      </c>
      <c r="AI28" s="12" t="str">
        <f ca="1">IFERROR(VLOOKUP($A$9&amp;"_"&amp;$AH28,DATA1,COLUMNS($AI$1:AJ$1),0),"")</f>
        <v/>
      </c>
      <c r="AJ28" s="12" t="str">
        <f ca="1">IFERROR(VLOOKUP($A$9&amp;"_"&amp;$AH28,DATA1,COLUMNS($AI$1:AK$1),0),"")</f>
        <v/>
      </c>
      <c r="AK28" s="12" t="str">
        <f ca="1">IFERROR(VLOOKUP($A$9&amp;"_"&amp;$AH28,DATA1,COLUMNS($AI$1:AL$1),0),"")</f>
        <v/>
      </c>
      <c r="AL28" s="12" t="str">
        <f ca="1">IFERROR(VLOOKUP($A$9&amp;"_"&amp;$AH28,DATA1,COLUMNS($AI$1:AM$1),0),"")</f>
        <v/>
      </c>
      <c r="AM28" s="12" t="str">
        <f ca="1">IFERROR(VLOOKUP($A$9&amp;"_"&amp;$AH28,DATA1,COLUMNS($AI$1:AN$1),0),"")</f>
        <v/>
      </c>
      <c r="AN28" s="12"/>
      <c r="AO28" s="12">
        <v>26</v>
      </c>
      <c r="AP28" s="12" t="str">
        <f ca="1">IFERROR(VLOOKUP($A$10&amp;"_"&amp;$AO28,DATA1,COLUMNS($AP$1:AQ$1),0),"")</f>
        <v/>
      </c>
      <c r="AQ28" s="12" t="str">
        <f ca="1">IFERROR(VLOOKUP($A$10&amp;"_"&amp;$AO28,DATA1,COLUMNS($AP$1:AR$1),0),"")</f>
        <v/>
      </c>
      <c r="AR28" s="12" t="str">
        <f ca="1">IFERROR(VLOOKUP($A$10&amp;"_"&amp;$AO28,DATA1,COLUMNS($AP$1:AS$1),0),"")</f>
        <v/>
      </c>
      <c r="AS28" s="12" t="str">
        <f ca="1">IFERROR(VLOOKUP($A$10&amp;"_"&amp;$AO28,DATA1,COLUMNS($AP$1:AT$1),0),"")</f>
        <v/>
      </c>
      <c r="AT28" s="12" t="str">
        <f ca="1">IFERROR(VLOOKUP($A$10&amp;"_"&amp;$AO28,DATA1,COLUMNS($AP$1:AU$1),0),"")</f>
        <v/>
      </c>
      <c r="AU28" s="12"/>
      <c r="AV28" s="12">
        <v>26</v>
      </c>
      <c r="AW28" s="12" t="str">
        <f ca="1">IFERROR(VLOOKUP($A$11&amp;"_"&amp;$AV28,DATA1,COLUMNS($AW$1:AX$1),0),"")</f>
        <v/>
      </c>
      <c r="AX28" s="12" t="str">
        <f ca="1">IFERROR(VLOOKUP($A$11&amp;"_"&amp;$AV28,DATA1,COLUMNS($AW$1:AY$1),0),"")</f>
        <v/>
      </c>
      <c r="AY28" s="12" t="str">
        <f ca="1">IFERROR(VLOOKUP($A$11&amp;"_"&amp;$AV28,DATA1,COLUMNS($AW$1:AZ$1),0),"")</f>
        <v/>
      </c>
      <c r="AZ28" s="12" t="str">
        <f ca="1">IFERROR(VLOOKUP($A$11&amp;"_"&amp;$AV28,DATA1,COLUMNS($AW$1:BA$1),0),"")</f>
        <v/>
      </c>
      <c r="BA28" s="12" t="str">
        <f ca="1">IFERROR(VLOOKUP($A$11&amp;"_"&amp;$AV28,DATA1,COLUMNS($AW$1:BB$1),0),"")</f>
        <v/>
      </c>
      <c r="BB28" s="12"/>
      <c r="BC28" s="12">
        <v>26</v>
      </c>
      <c r="BD28" s="12" t="str">
        <f ca="1">IFERROR(VLOOKUP($A$12&amp;"_"&amp;$BC28,DATA1,COLUMNS($BD$1:BE$1),0),"")</f>
        <v/>
      </c>
      <c r="BE28" s="12" t="str">
        <f ca="1">IFERROR(VLOOKUP($A$12&amp;"_"&amp;$BC28,DATA1,COLUMNS($BD$1:BF$1),0),"")</f>
        <v/>
      </c>
      <c r="BF28" s="12" t="str">
        <f ca="1">IFERROR(VLOOKUP($A$12&amp;"_"&amp;$BC28,DATA1,COLUMNS($BD$1:BG$1),0),"")</f>
        <v/>
      </c>
      <c r="BG28" s="12" t="str">
        <f ca="1">IFERROR(VLOOKUP($A$12&amp;"_"&amp;$BC28,DATA1,COLUMNS($BD$1:BH$1),0),"")</f>
        <v/>
      </c>
      <c r="BH28" s="12" t="str">
        <f ca="1">IFERROR(VLOOKUP($A$12&amp;"_"&amp;$BC28,DATA1,COLUMNS($BD$1:BI$1),0),"")</f>
        <v/>
      </c>
      <c r="BI28" s="12"/>
      <c r="BJ28" s="12"/>
    </row>
    <row r="29" spans="1:62" ht="15.75" customHeight="1" x14ac:dyDescent="0.25">
      <c r="A29" s="48"/>
      <c r="B29" s="48"/>
      <c r="C29" s="48"/>
      <c r="D29" s="48"/>
      <c r="E29" s="12"/>
      <c r="F29" s="12">
        <v>27</v>
      </c>
      <c r="G29" s="12" t="str">
        <f ca="1">IFERROR(VLOOKUP($A$5&amp;"_"&amp;$F29,DATA1,COLUMNS($G$1:H$1),0),"")</f>
        <v/>
      </c>
      <c r="H29" s="12" t="str">
        <f ca="1">IFERROR(VLOOKUP($A$5&amp;"_"&amp;$F29,DATA1,COLUMNS($G$1:I$1),0),"")</f>
        <v/>
      </c>
      <c r="I29" s="12" t="str">
        <f ca="1">IFERROR(VLOOKUP($A$5&amp;"_"&amp;$F29,DATA1,COLUMNS($G$1:J$1),0),"")</f>
        <v/>
      </c>
      <c r="J29" s="12" t="str">
        <f ca="1">IFERROR(VLOOKUP($A$5&amp;"_"&amp;$F29,DATA1,COLUMNS($G$1:K$1),0),"")</f>
        <v/>
      </c>
      <c r="K29" s="12" t="str">
        <f ca="1">IFERROR(VLOOKUP($A$5&amp;"_"&amp;$F29,DATA1,COLUMNS($G$1:L$1),0),"")</f>
        <v/>
      </c>
      <c r="L29" s="12"/>
      <c r="M29" s="12">
        <v>27</v>
      </c>
      <c r="N29" s="12" t="str">
        <f ca="1">IFERROR(VLOOKUP($A$6&amp;"_"&amp;$M29,DATA1,COLUMNS($N$1:O$1),0),"")</f>
        <v/>
      </c>
      <c r="O29" s="12" t="str">
        <f ca="1">IFERROR(VLOOKUP($A$6&amp;"_"&amp;$M29,DATA1,COLUMNS($N$1:P$1),0),"")</f>
        <v/>
      </c>
      <c r="P29" s="12" t="str">
        <f ca="1">IFERROR(VLOOKUP($A$6&amp;"_"&amp;$M29,DATA1,COLUMNS($N$1:Q$1),0),"")</f>
        <v/>
      </c>
      <c r="Q29" s="12" t="str">
        <f ca="1">IFERROR(VLOOKUP($A$6&amp;"_"&amp;$M29,DATA1,COLUMNS($N$1:R$1),0),"")</f>
        <v/>
      </c>
      <c r="R29" s="12" t="str">
        <f ca="1">IFERROR(VLOOKUP($A$6&amp;"_"&amp;$M29,DATA1,COLUMNS($N$1:S$1),0),"")</f>
        <v/>
      </c>
      <c r="S29" s="12"/>
      <c r="T29" s="12">
        <v>27</v>
      </c>
      <c r="U29" s="12" t="str">
        <f ca="1">IFERROR(VLOOKUP($A$7&amp;"_"&amp;$T29,DATA1,COLUMNS($U$1:V$1),0),"")</f>
        <v/>
      </c>
      <c r="V29" s="12" t="str">
        <f ca="1">IFERROR(VLOOKUP($A$7&amp;"_"&amp;$T29,DATA1,COLUMNS($U$1:W$1),0),"")</f>
        <v/>
      </c>
      <c r="W29" s="12" t="str">
        <f ca="1">IFERROR(VLOOKUP($A$7&amp;"_"&amp;$T29,DATA1,COLUMNS($U$1:X$1),0),"")</f>
        <v/>
      </c>
      <c r="X29" s="12" t="str">
        <f ca="1">IFERROR(VLOOKUP($A$7&amp;"_"&amp;$T29,DATA1,COLUMNS($U$1:Y$1),0),"")</f>
        <v/>
      </c>
      <c r="Y29" s="12" t="str">
        <f ca="1">IFERROR(VLOOKUP($A$7&amp;"_"&amp;$T29,DATA1,COLUMNS($U$1:Z$1),0),"")</f>
        <v/>
      </c>
      <c r="Z29" s="12"/>
      <c r="AA29" s="12">
        <v>27</v>
      </c>
      <c r="AB29" s="12" t="str">
        <f ca="1">IFERROR(VLOOKUP($A$8&amp;"_"&amp;$AA29,DATA1,COLUMNS($AB$1:AC$1),0),"")</f>
        <v/>
      </c>
      <c r="AC29" s="12" t="str">
        <f ca="1">IFERROR(VLOOKUP($A$8&amp;"_"&amp;$AA29,DATA1,COLUMNS($AB$1:AD$1),0),"")</f>
        <v/>
      </c>
      <c r="AD29" s="12" t="str">
        <f ca="1">IFERROR(VLOOKUP($A$8&amp;"_"&amp;$AA29,DATA1,COLUMNS($AB$1:AE$1),0),"")</f>
        <v/>
      </c>
      <c r="AE29" s="12" t="str">
        <f ca="1">IFERROR(VLOOKUP($A$8&amp;"_"&amp;$AA29,DATA1,COLUMNS($AB$1:AF$1),0),"")</f>
        <v/>
      </c>
      <c r="AF29" s="12" t="str">
        <f ca="1">IFERROR(VLOOKUP($A$8&amp;"_"&amp;$AA29,DATA1,COLUMNS($AB$1:AG$1),0),"")</f>
        <v/>
      </c>
      <c r="AG29" s="12"/>
      <c r="AH29" s="12">
        <v>27</v>
      </c>
      <c r="AI29" s="12" t="str">
        <f ca="1">IFERROR(VLOOKUP($A$9&amp;"_"&amp;$AH29,DATA1,COLUMNS($AI$1:AJ$1),0),"")</f>
        <v/>
      </c>
      <c r="AJ29" s="12" t="str">
        <f ca="1">IFERROR(VLOOKUP($A$9&amp;"_"&amp;$AH29,DATA1,COLUMNS($AI$1:AK$1),0),"")</f>
        <v/>
      </c>
      <c r="AK29" s="12" t="str">
        <f ca="1">IFERROR(VLOOKUP($A$9&amp;"_"&amp;$AH29,DATA1,COLUMNS($AI$1:AL$1),0),"")</f>
        <v/>
      </c>
      <c r="AL29" s="12" t="str">
        <f ca="1">IFERROR(VLOOKUP($A$9&amp;"_"&amp;$AH29,DATA1,COLUMNS($AI$1:AM$1),0),"")</f>
        <v/>
      </c>
      <c r="AM29" s="12" t="str">
        <f ca="1">IFERROR(VLOOKUP($A$9&amp;"_"&amp;$AH29,DATA1,COLUMNS($AI$1:AN$1),0),"")</f>
        <v/>
      </c>
      <c r="AN29" s="12"/>
      <c r="AO29" s="12">
        <v>27</v>
      </c>
      <c r="AP29" s="12" t="str">
        <f ca="1">IFERROR(VLOOKUP($A$10&amp;"_"&amp;$AO29,DATA1,COLUMNS($AP$1:AQ$1),0),"")</f>
        <v/>
      </c>
      <c r="AQ29" s="12" t="str">
        <f ca="1">IFERROR(VLOOKUP($A$10&amp;"_"&amp;$AO29,DATA1,COLUMNS($AP$1:AR$1),0),"")</f>
        <v/>
      </c>
      <c r="AR29" s="12" t="str">
        <f ca="1">IFERROR(VLOOKUP($A$10&amp;"_"&amp;$AO29,DATA1,COLUMNS($AP$1:AS$1),0),"")</f>
        <v/>
      </c>
      <c r="AS29" s="12" t="str">
        <f ca="1">IFERROR(VLOOKUP($A$10&amp;"_"&amp;$AO29,DATA1,COLUMNS($AP$1:AT$1),0),"")</f>
        <v/>
      </c>
      <c r="AT29" s="12" t="str">
        <f ca="1">IFERROR(VLOOKUP($A$10&amp;"_"&amp;$AO29,DATA1,COLUMNS($AP$1:AU$1),0),"")</f>
        <v/>
      </c>
      <c r="AU29" s="12"/>
      <c r="AV29" s="12">
        <v>27</v>
      </c>
      <c r="AW29" s="12" t="str">
        <f ca="1">IFERROR(VLOOKUP($A$11&amp;"_"&amp;$AV29,DATA1,COLUMNS($AW$1:AX$1),0),"")</f>
        <v/>
      </c>
      <c r="AX29" s="12" t="str">
        <f ca="1">IFERROR(VLOOKUP($A$11&amp;"_"&amp;$AV29,DATA1,COLUMNS($AW$1:AY$1),0),"")</f>
        <v/>
      </c>
      <c r="AY29" s="12" t="str">
        <f ca="1">IFERROR(VLOOKUP($A$11&amp;"_"&amp;$AV29,DATA1,COLUMNS($AW$1:AZ$1),0),"")</f>
        <v/>
      </c>
      <c r="AZ29" s="12" t="str">
        <f ca="1">IFERROR(VLOOKUP($A$11&amp;"_"&amp;$AV29,DATA1,COLUMNS($AW$1:BA$1),0),"")</f>
        <v/>
      </c>
      <c r="BA29" s="12" t="str">
        <f ca="1">IFERROR(VLOOKUP($A$11&amp;"_"&amp;$AV29,DATA1,COLUMNS($AW$1:BB$1),0),"")</f>
        <v/>
      </c>
      <c r="BB29" s="12"/>
      <c r="BC29" s="12">
        <v>27</v>
      </c>
      <c r="BD29" s="12" t="str">
        <f ca="1">IFERROR(VLOOKUP($A$12&amp;"_"&amp;$BC29,DATA1,COLUMNS($BD$1:BE$1),0),"")</f>
        <v/>
      </c>
      <c r="BE29" s="12" t="str">
        <f ca="1">IFERROR(VLOOKUP($A$12&amp;"_"&amp;$BC29,DATA1,COLUMNS($BD$1:BF$1),0),"")</f>
        <v/>
      </c>
      <c r="BF29" s="12" t="str">
        <f ca="1">IFERROR(VLOOKUP($A$12&amp;"_"&amp;$BC29,DATA1,COLUMNS($BD$1:BG$1),0),"")</f>
        <v/>
      </c>
      <c r="BG29" s="12" t="str">
        <f ca="1">IFERROR(VLOOKUP($A$12&amp;"_"&amp;$BC29,DATA1,COLUMNS($BD$1:BH$1),0),"")</f>
        <v/>
      </c>
      <c r="BH29" s="12" t="str">
        <f ca="1">IFERROR(VLOOKUP($A$12&amp;"_"&amp;$BC29,DATA1,COLUMNS($BD$1:BI$1),0),"")</f>
        <v/>
      </c>
      <c r="BI29" s="12"/>
      <c r="BJ29" s="12"/>
    </row>
    <row r="30" spans="1:62" ht="15.75" customHeight="1" x14ac:dyDescent="0.25">
      <c r="A30" s="48"/>
      <c r="B30" s="48"/>
      <c r="C30" s="48"/>
      <c r="D30" s="48"/>
      <c r="E30" s="12"/>
      <c r="F30" s="12">
        <v>28</v>
      </c>
      <c r="G30" s="12" t="str">
        <f ca="1">IFERROR(VLOOKUP($A$5&amp;"_"&amp;$F30,DATA1,COLUMNS($G$1:H$1),0),"")</f>
        <v/>
      </c>
      <c r="H30" s="12" t="str">
        <f ca="1">IFERROR(VLOOKUP($A$5&amp;"_"&amp;$F30,DATA1,COLUMNS($G$1:I$1),0),"")</f>
        <v/>
      </c>
      <c r="I30" s="12" t="str">
        <f ca="1">IFERROR(VLOOKUP($A$5&amp;"_"&amp;$F30,DATA1,COLUMNS($G$1:J$1),0),"")</f>
        <v/>
      </c>
      <c r="J30" s="12" t="str">
        <f ca="1">IFERROR(VLOOKUP($A$5&amp;"_"&amp;$F30,DATA1,COLUMNS($G$1:K$1),0),"")</f>
        <v/>
      </c>
      <c r="K30" s="12" t="str">
        <f ca="1">IFERROR(VLOOKUP($A$5&amp;"_"&amp;$F30,DATA1,COLUMNS($G$1:L$1),0),"")</f>
        <v/>
      </c>
      <c r="L30" s="12"/>
      <c r="M30" s="12">
        <v>28</v>
      </c>
      <c r="N30" s="12" t="str">
        <f ca="1">IFERROR(VLOOKUP($A$6&amp;"_"&amp;$M30,DATA1,COLUMNS($N$1:O$1),0),"")</f>
        <v/>
      </c>
      <c r="O30" s="12" t="str">
        <f ca="1">IFERROR(VLOOKUP($A$6&amp;"_"&amp;$M30,DATA1,COLUMNS($N$1:P$1),0),"")</f>
        <v/>
      </c>
      <c r="P30" s="12" t="str">
        <f ca="1">IFERROR(VLOOKUP($A$6&amp;"_"&amp;$M30,DATA1,COLUMNS($N$1:Q$1),0),"")</f>
        <v/>
      </c>
      <c r="Q30" s="12" t="str">
        <f ca="1">IFERROR(VLOOKUP($A$6&amp;"_"&amp;$M30,DATA1,COLUMNS($N$1:R$1),0),"")</f>
        <v/>
      </c>
      <c r="R30" s="12" t="str">
        <f ca="1">IFERROR(VLOOKUP($A$6&amp;"_"&amp;$M30,DATA1,COLUMNS($N$1:S$1),0),"")</f>
        <v/>
      </c>
      <c r="S30" s="12"/>
      <c r="T30" s="12">
        <v>28</v>
      </c>
      <c r="U30" s="12" t="str">
        <f ca="1">IFERROR(VLOOKUP($A$7&amp;"_"&amp;$T30,DATA1,COLUMNS($U$1:V$1),0),"")</f>
        <v/>
      </c>
      <c r="V30" s="12" t="str">
        <f ca="1">IFERROR(VLOOKUP($A$7&amp;"_"&amp;$T30,DATA1,COLUMNS($U$1:W$1),0),"")</f>
        <v/>
      </c>
      <c r="W30" s="12" t="str">
        <f ca="1">IFERROR(VLOOKUP($A$7&amp;"_"&amp;$T30,DATA1,COLUMNS($U$1:X$1),0),"")</f>
        <v/>
      </c>
      <c r="X30" s="12" t="str">
        <f ca="1">IFERROR(VLOOKUP($A$7&amp;"_"&amp;$T30,DATA1,COLUMNS($U$1:Y$1),0),"")</f>
        <v/>
      </c>
      <c r="Y30" s="12" t="str">
        <f ca="1">IFERROR(VLOOKUP($A$7&amp;"_"&amp;$T30,DATA1,COLUMNS($U$1:Z$1),0),"")</f>
        <v/>
      </c>
      <c r="Z30" s="12"/>
      <c r="AA30" s="12">
        <v>28</v>
      </c>
      <c r="AB30" s="12" t="str">
        <f ca="1">IFERROR(VLOOKUP($A$8&amp;"_"&amp;$AA30,DATA1,COLUMNS($AB$1:AC$1),0),"")</f>
        <v/>
      </c>
      <c r="AC30" s="12" t="str">
        <f ca="1">IFERROR(VLOOKUP($A$8&amp;"_"&amp;$AA30,DATA1,COLUMNS($AB$1:AD$1),0),"")</f>
        <v/>
      </c>
      <c r="AD30" s="12" t="str">
        <f ca="1">IFERROR(VLOOKUP($A$8&amp;"_"&amp;$AA30,DATA1,COLUMNS($AB$1:AE$1),0),"")</f>
        <v/>
      </c>
      <c r="AE30" s="12" t="str">
        <f ca="1">IFERROR(VLOOKUP($A$8&amp;"_"&amp;$AA30,DATA1,COLUMNS($AB$1:AF$1),0),"")</f>
        <v/>
      </c>
      <c r="AF30" s="12" t="str">
        <f ca="1">IFERROR(VLOOKUP($A$8&amp;"_"&amp;$AA30,DATA1,COLUMNS($AB$1:AG$1),0),"")</f>
        <v/>
      </c>
      <c r="AG30" s="12"/>
      <c r="AH30" s="12">
        <v>28</v>
      </c>
      <c r="AI30" s="12" t="str">
        <f ca="1">IFERROR(VLOOKUP($A$9&amp;"_"&amp;$AH30,DATA1,COLUMNS($AI$1:AJ$1),0),"")</f>
        <v/>
      </c>
      <c r="AJ30" s="12" t="str">
        <f ca="1">IFERROR(VLOOKUP($A$9&amp;"_"&amp;$AH30,DATA1,COLUMNS($AI$1:AK$1),0),"")</f>
        <v/>
      </c>
      <c r="AK30" s="12" t="str">
        <f ca="1">IFERROR(VLOOKUP($A$9&amp;"_"&amp;$AH30,DATA1,COLUMNS($AI$1:AL$1),0),"")</f>
        <v/>
      </c>
      <c r="AL30" s="12" t="str">
        <f ca="1">IFERROR(VLOOKUP($A$9&amp;"_"&amp;$AH30,DATA1,COLUMNS($AI$1:AM$1),0),"")</f>
        <v/>
      </c>
      <c r="AM30" s="12" t="str">
        <f ca="1">IFERROR(VLOOKUP($A$9&amp;"_"&amp;$AH30,DATA1,COLUMNS($AI$1:AN$1),0),"")</f>
        <v/>
      </c>
      <c r="AN30" s="12"/>
      <c r="AO30" s="12">
        <v>28</v>
      </c>
      <c r="AP30" s="12" t="str">
        <f ca="1">IFERROR(VLOOKUP($A$10&amp;"_"&amp;$AO30,DATA1,COLUMNS($AP$1:AQ$1),0),"")</f>
        <v/>
      </c>
      <c r="AQ30" s="12" t="str">
        <f ca="1">IFERROR(VLOOKUP($A$10&amp;"_"&amp;$AO30,DATA1,COLUMNS($AP$1:AR$1),0),"")</f>
        <v/>
      </c>
      <c r="AR30" s="12" t="str">
        <f ca="1">IFERROR(VLOOKUP($A$10&amp;"_"&amp;$AO30,DATA1,COLUMNS($AP$1:AS$1),0),"")</f>
        <v/>
      </c>
      <c r="AS30" s="12" t="str">
        <f ca="1">IFERROR(VLOOKUP($A$10&amp;"_"&amp;$AO30,DATA1,COLUMNS($AP$1:AT$1),0),"")</f>
        <v/>
      </c>
      <c r="AT30" s="12" t="str">
        <f ca="1">IFERROR(VLOOKUP($A$10&amp;"_"&amp;$AO30,DATA1,COLUMNS($AP$1:AU$1),0),"")</f>
        <v/>
      </c>
      <c r="AU30" s="12"/>
      <c r="AV30" s="12">
        <v>28</v>
      </c>
      <c r="AW30" s="12" t="str">
        <f ca="1">IFERROR(VLOOKUP($A$11&amp;"_"&amp;$AV30,DATA1,COLUMNS($AW$1:AX$1),0),"")</f>
        <v/>
      </c>
      <c r="AX30" s="12" t="str">
        <f ca="1">IFERROR(VLOOKUP($A$11&amp;"_"&amp;$AV30,DATA1,COLUMNS($AW$1:AY$1),0),"")</f>
        <v/>
      </c>
      <c r="AY30" s="12" t="str">
        <f ca="1">IFERROR(VLOOKUP($A$11&amp;"_"&amp;$AV30,DATA1,COLUMNS($AW$1:AZ$1),0),"")</f>
        <v/>
      </c>
      <c r="AZ30" s="12" t="str">
        <f ca="1">IFERROR(VLOOKUP($A$11&amp;"_"&amp;$AV30,DATA1,COLUMNS($AW$1:BA$1),0),"")</f>
        <v/>
      </c>
      <c r="BA30" s="12" t="str">
        <f ca="1">IFERROR(VLOOKUP($A$11&amp;"_"&amp;$AV30,DATA1,COLUMNS($AW$1:BB$1),0),"")</f>
        <v/>
      </c>
      <c r="BB30" s="12"/>
      <c r="BC30" s="12">
        <v>28</v>
      </c>
      <c r="BD30" s="12" t="str">
        <f ca="1">IFERROR(VLOOKUP($A$12&amp;"_"&amp;$BC30,DATA1,COLUMNS($BD$1:BE$1),0),"")</f>
        <v/>
      </c>
      <c r="BE30" s="12" t="str">
        <f ca="1">IFERROR(VLOOKUP($A$12&amp;"_"&amp;$BC30,DATA1,COLUMNS($BD$1:BF$1),0),"")</f>
        <v/>
      </c>
      <c r="BF30" s="12" t="str">
        <f ca="1">IFERROR(VLOOKUP($A$12&amp;"_"&amp;$BC30,DATA1,COLUMNS($BD$1:BG$1),0),"")</f>
        <v/>
      </c>
      <c r="BG30" s="12" t="str">
        <f ca="1">IFERROR(VLOOKUP($A$12&amp;"_"&amp;$BC30,DATA1,COLUMNS($BD$1:BH$1),0),"")</f>
        <v/>
      </c>
      <c r="BH30" s="12" t="str">
        <f ca="1">IFERROR(VLOOKUP($A$12&amp;"_"&amp;$BC30,DATA1,COLUMNS($BD$1:BI$1),0),"")</f>
        <v/>
      </c>
      <c r="BI30" s="12"/>
      <c r="BJ30" s="12"/>
    </row>
    <row r="31" spans="1:62" ht="15.75" customHeight="1" x14ac:dyDescent="0.25">
      <c r="A31" s="48"/>
      <c r="B31" s="48"/>
      <c r="C31" s="48"/>
      <c r="D31" s="48"/>
      <c r="E31" s="12"/>
      <c r="F31" s="12">
        <v>29</v>
      </c>
      <c r="G31" s="12" t="str">
        <f ca="1">IFERROR(VLOOKUP($A$5&amp;"_"&amp;$F31,DATA1,COLUMNS($G$1:H$1),0),"")</f>
        <v/>
      </c>
      <c r="H31" s="12" t="str">
        <f ca="1">IFERROR(VLOOKUP($A$5&amp;"_"&amp;$F31,DATA1,COLUMNS($G$1:I$1),0),"")</f>
        <v/>
      </c>
      <c r="I31" s="12" t="str">
        <f ca="1">IFERROR(VLOOKUP($A$5&amp;"_"&amp;$F31,DATA1,COLUMNS($G$1:J$1),0),"")</f>
        <v/>
      </c>
      <c r="J31" s="12" t="str">
        <f ca="1">IFERROR(VLOOKUP($A$5&amp;"_"&amp;$F31,DATA1,COLUMNS($G$1:K$1),0),"")</f>
        <v/>
      </c>
      <c r="K31" s="12" t="str">
        <f ca="1">IFERROR(VLOOKUP($A$5&amp;"_"&amp;$F31,DATA1,COLUMNS($G$1:L$1),0),"")</f>
        <v/>
      </c>
      <c r="L31" s="12"/>
      <c r="M31" s="12">
        <v>29</v>
      </c>
      <c r="N31" s="12" t="str">
        <f ca="1">IFERROR(VLOOKUP($A$6&amp;"_"&amp;$M31,DATA1,COLUMNS($N$1:O$1),0),"")</f>
        <v/>
      </c>
      <c r="O31" s="12" t="str">
        <f ca="1">IFERROR(VLOOKUP($A$6&amp;"_"&amp;$M31,DATA1,COLUMNS($N$1:P$1),0),"")</f>
        <v/>
      </c>
      <c r="P31" s="12" t="str">
        <f ca="1">IFERROR(VLOOKUP($A$6&amp;"_"&amp;$M31,DATA1,COLUMNS($N$1:Q$1),0),"")</f>
        <v/>
      </c>
      <c r="Q31" s="12" t="str">
        <f ca="1">IFERROR(VLOOKUP($A$6&amp;"_"&amp;$M31,DATA1,COLUMNS($N$1:R$1),0),"")</f>
        <v/>
      </c>
      <c r="R31" s="12" t="str">
        <f ca="1">IFERROR(VLOOKUP($A$6&amp;"_"&amp;$M31,DATA1,COLUMNS($N$1:S$1),0),"")</f>
        <v/>
      </c>
      <c r="S31" s="12"/>
      <c r="T31" s="12">
        <v>29</v>
      </c>
      <c r="U31" s="12" t="str">
        <f ca="1">IFERROR(VLOOKUP($A$7&amp;"_"&amp;$T31,DATA1,COLUMNS($U$1:V$1),0),"")</f>
        <v/>
      </c>
      <c r="V31" s="12" t="str">
        <f ca="1">IFERROR(VLOOKUP($A$7&amp;"_"&amp;$T31,DATA1,COLUMNS($U$1:W$1),0),"")</f>
        <v/>
      </c>
      <c r="W31" s="12" t="str">
        <f ca="1">IFERROR(VLOOKUP($A$7&amp;"_"&amp;$T31,DATA1,COLUMNS($U$1:X$1),0),"")</f>
        <v/>
      </c>
      <c r="X31" s="12" t="str">
        <f ca="1">IFERROR(VLOOKUP($A$7&amp;"_"&amp;$T31,DATA1,COLUMNS($U$1:Y$1),0),"")</f>
        <v/>
      </c>
      <c r="Y31" s="12" t="str">
        <f ca="1">IFERROR(VLOOKUP($A$7&amp;"_"&amp;$T31,DATA1,COLUMNS($U$1:Z$1),0),"")</f>
        <v/>
      </c>
      <c r="Z31" s="12"/>
      <c r="AA31" s="12">
        <v>29</v>
      </c>
      <c r="AB31" s="12" t="str">
        <f ca="1">IFERROR(VLOOKUP($A$8&amp;"_"&amp;$AA31,DATA1,COLUMNS($AB$1:AC$1),0),"")</f>
        <v/>
      </c>
      <c r="AC31" s="12" t="str">
        <f ca="1">IFERROR(VLOOKUP($A$8&amp;"_"&amp;$AA31,DATA1,COLUMNS($AB$1:AD$1),0),"")</f>
        <v/>
      </c>
      <c r="AD31" s="12" t="str">
        <f ca="1">IFERROR(VLOOKUP($A$8&amp;"_"&amp;$AA31,DATA1,COLUMNS($AB$1:AE$1),0),"")</f>
        <v/>
      </c>
      <c r="AE31" s="12" t="str">
        <f ca="1">IFERROR(VLOOKUP($A$8&amp;"_"&amp;$AA31,DATA1,COLUMNS($AB$1:AF$1),0),"")</f>
        <v/>
      </c>
      <c r="AF31" s="12" t="str">
        <f ca="1">IFERROR(VLOOKUP($A$8&amp;"_"&amp;$AA31,DATA1,COLUMNS($AB$1:AG$1),0),"")</f>
        <v/>
      </c>
      <c r="AG31" s="12"/>
      <c r="AH31" s="12">
        <v>29</v>
      </c>
      <c r="AI31" s="12" t="str">
        <f ca="1">IFERROR(VLOOKUP($A$9&amp;"_"&amp;$AH31,DATA1,COLUMNS($AI$1:AJ$1),0),"")</f>
        <v/>
      </c>
      <c r="AJ31" s="12" t="str">
        <f ca="1">IFERROR(VLOOKUP($A$9&amp;"_"&amp;$AH31,DATA1,COLUMNS($AI$1:AK$1),0),"")</f>
        <v/>
      </c>
      <c r="AK31" s="12" t="str">
        <f ca="1">IFERROR(VLOOKUP($A$9&amp;"_"&amp;$AH31,DATA1,COLUMNS($AI$1:AL$1),0),"")</f>
        <v/>
      </c>
      <c r="AL31" s="12" t="str">
        <f ca="1">IFERROR(VLOOKUP($A$9&amp;"_"&amp;$AH31,DATA1,COLUMNS($AI$1:AM$1),0),"")</f>
        <v/>
      </c>
      <c r="AM31" s="12" t="str">
        <f ca="1">IFERROR(VLOOKUP($A$9&amp;"_"&amp;$AH31,DATA1,COLUMNS($AI$1:AN$1),0),"")</f>
        <v/>
      </c>
      <c r="AN31" s="12"/>
      <c r="AO31" s="12">
        <v>29</v>
      </c>
      <c r="AP31" s="12" t="str">
        <f ca="1">IFERROR(VLOOKUP($A$10&amp;"_"&amp;$AO31,DATA1,COLUMNS($AP$1:AQ$1),0),"")</f>
        <v/>
      </c>
      <c r="AQ31" s="12" t="str">
        <f ca="1">IFERROR(VLOOKUP($A$10&amp;"_"&amp;$AO31,DATA1,COLUMNS($AP$1:AR$1),0),"")</f>
        <v/>
      </c>
      <c r="AR31" s="12" t="str">
        <f ca="1">IFERROR(VLOOKUP($A$10&amp;"_"&amp;$AO31,DATA1,COLUMNS($AP$1:AS$1),0),"")</f>
        <v/>
      </c>
      <c r="AS31" s="12" t="str">
        <f ca="1">IFERROR(VLOOKUP($A$10&amp;"_"&amp;$AO31,DATA1,COLUMNS($AP$1:AT$1),0),"")</f>
        <v/>
      </c>
      <c r="AT31" s="12" t="str">
        <f ca="1">IFERROR(VLOOKUP($A$10&amp;"_"&amp;$AO31,DATA1,COLUMNS($AP$1:AU$1),0),"")</f>
        <v/>
      </c>
      <c r="AU31" s="12"/>
      <c r="AV31" s="12">
        <v>29</v>
      </c>
      <c r="AW31" s="12" t="str">
        <f ca="1">IFERROR(VLOOKUP($A$11&amp;"_"&amp;$AV31,DATA1,COLUMNS($AW$1:AX$1),0),"")</f>
        <v/>
      </c>
      <c r="AX31" s="12" t="str">
        <f ca="1">IFERROR(VLOOKUP($A$11&amp;"_"&amp;$AV31,DATA1,COLUMNS($AW$1:AY$1),0),"")</f>
        <v/>
      </c>
      <c r="AY31" s="12" t="str">
        <f ca="1">IFERROR(VLOOKUP($A$11&amp;"_"&amp;$AV31,DATA1,COLUMNS($AW$1:AZ$1),0),"")</f>
        <v/>
      </c>
      <c r="AZ31" s="12" t="str">
        <f ca="1">IFERROR(VLOOKUP($A$11&amp;"_"&amp;$AV31,DATA1,COLUMNS($AW$1:BA$1),0),"")</f>
        <v/>
      </c>
      <c r="BA31" s="12" t="str">
        <f ca="1">IFERROR(VLOOKUP($A$11&amp;"_"&amp;$AV31,DATA1,COLUMNS($AW$1:BB$1),0),"")</f>
        <v/>
      </c>
      <c r="BB31" s="12"/>
      <c r="BC31" s="12">
        <v>29</v>
      </c>
      <c r="BD31" s="12" t="str">
        <f ca="1">IFERROR(VLOOKUP($A$12&amp;"_"&amp;$BC31,DATA1,COLUMNS($BD$1:BE$1),0),"")</f>
        <v/>
      </c>
      <c r="BE31" s="12" t="str">
        <f ca="1">IFERROR(VLOOKUP($A$12&amp;"_"&amp;$BC31,DATA1,COLUMNS($BD$1:BF$1),0),"")</f>
        <v/>
      </c>
      <c r="BF31" s="12" t="str">
        <f ca="1">IFERROR(VLOOKUP($A$12&amp;"_"&amp;$BC31,DATA1,COLUMNS($BD$1:BG$1),0),"")</f>
        <v/>
      </c>
      <c r="BG31" s="12" t="str">
        <f ca="1">IFERROR(VLOOKUP($A$12&amp;"_"&amp;$BC31,DATA1,COLUMNS($BD$1:BH$1),0),"")</f>
        <v/>
      </c>
      <c r="BH31" s="12" t="str">
        <f ca="1">IFERROR(VLOOKUP($A$12&amp;"_"&amp;$BC31,DATA1,COLUMNS($BD$1:BI$1),0),"")</f>
        <v/>
      </c>
      <c r="BI31" s="12"/>
      <c r="BJ31" s="12"/>
    </row>
    <row r="32" spans="1:62" ht="15.75" customHeight="1" x14ac:dyDescent="0.25">
      <c r="A32" s="48"/>
      <c r="B32" s="48"/>
      <c r="C32" s="48"/>
      <c r="D32" s="48"/>
      <c r="E32" s="12"/>
      <c r="F32" s="12">
        <v>30</v>
      </c>
      <c r="G32" s="12" t="str">
        <f ca="1">IFERROR(VLOOKUP($A$5&amp;"_"&amp;$F32,DATA1,COLUMNS($G$1:H$1),0),"")</f>
        <v/>
      </c>
      <c r="H32" s="12" t="str">
        <f ca="1">IFERROR(VLOOKUP($A$5&amp;"_"&amp;$F32,DATA1,COLUMNS($G$1:I$1),0),"")</f>
        <v/>
      </c>
      <c r="I32" s="12" t="str">
        <f ca="1">IFERROR(VLOOKUP($A$5&amp;"_"&amp;$F32,DATA1,COLUMNS($G$1:J$1),0),"")</f>
        <v/>
      </c>
      <c r="J32" s="12" t="str">
        <f ca="1">IFERROR(VLOOKUP($A$5&amp;"_"&amp;$F32,DATA1,COLUMNS($G$1:K$1),0),"")</f>
        <v/>
      </c>
      <c r="K32" s="12" t="str">
        <f ca="1">IFERROR(VLOOKUP($A$5&amp;"_"&amp;$F32,DATA1,COLUMNS($G$1:L$1),0),"")</f>
        <v/>
      </c>
      <c r="L32" s="12"/>
      <c r="M32" s="12">
        <v>30</v>
      </c>
      <c r="N32" s="12" t="str">
        <f ca="1">IFERROR(VLOOKUP($A$6&amp;"_"&amp;$M32,DATA1,COLUMNS($N$1:O$1),0),"")</f>
        <v/>
      </c>
      <c r="O32" s="12" t="str">
        <f ca="1">IFERROR(VLOOKUP($A$6&amp;"_"&amp;$M32,DATA1,COLUMNS($N$1:P$1),0),"")</f>
        <v/>
      </c>
      <c r="P32" s="12" t="str">
        <f ca="1">IFERROR(VLOOKUP($A$6&amp;"_"&amp;$M32,DATA1,COLUMNS($N$1:Q$1),0),"")</f>
        <v/>
      </c>
      <c r="Q32" s="12" t="str">
        <f ca="1">IFERROR(VLOOKUP($A$6&amp;"_"&amp;$M32,DATA1,COLUMNS($N$1:R$1),0),"")</f>
        <v/>
      </c>
      <c r="R32" s="12" t="str">
        <f ca="1">IFERROR(VLOOKUP($A$6&amp;"_"&amp;$M32,DATA1,COLUMNS($N$1:S$1),0),"")</f>
        <v/>
      </c>
      <c r="S32" s="12"/>
      <c r="T32" s="12">
        <v>30</v>
      </c>
      <c r="U32" s="12" t="str">
        <f ca="1">IFERROR(VLOOKUP($A$7&amp;"_"&amp;$T32,DATA1,COLUMNS($U$1:V$1),0),"")</f>
        <v/>
      </c>
      <c r="V32" s="12" t="str">
        <f ca="1">IFERROR(VLOOKUP($A$7&amp;"_"&amp;$T32,DATA1,COLUMNS($U$1:W$1),0),"")</f>
        <v/>
      </c>
      <c r="W32" s="12" t="str">
        <f ca="1">IFERROR(VLOOKUP($A$7&amp;"_"&amp;$T32,DATA1,COLUMNS($U$1:X$1),0),"")</f>
        <v/>
      </c>
      <c r="X32" s="12" t="str">
        <f ca="1">IFERROR(VLOOKUP($A$7&amp;"_"&amp;$T32,DATA1,COLUMNS($U$1:Y$1),0),"")</f>
        <v/>
      </c>
      <c r="Y32" s="12" t="str">
        <f ca="1">IFERROR(VLOOKUP($A$7&amp;"_"&amp;$T32,DATA1,COLUMNS($U$1:Z$1),0),"")</f>
        <v/>
      </c>
      <c r="Z32" s="12"/>
      <c r="AA32" s="12">
        <v>30</v>
      </c>
      <c r="AB32" s="12" t="str">
        <f ca="1">IFERROR(VLOOKUP($A$8&amp;"_"&amp;$AA32,DATA1,COLUMNS($AB$1:AC$1),0),"")</f>
        <v/>
      </c>
      <c r="AC32" s="12" t="str">
        <f ca="1">IFERROR(VLOOKUP($A$8&amp;"_"&amp;$AA32,DATA1,COLUMNS($AB$1:AD$1),0),"")</f>
        <v/>
      </c>
      <c r="AD32" s="12" t="str">
        <f ca="1">IFERROR(VLOOKUP($A$8&amp;"_"&amp;$AA32,DATA1,COLUMNS($AB$1:AE$1),0),"")</f>
        <v/>
      </c>
      <c r="AE32" s="12" t="str">
        <f ca="1">IFERROR(VLOOKUP($A$8&amp;"_"&amp;$AA32,DATA1,COLUMNS($AB$1:AF$1),0),"")</f>
        <v/>
      </c>
      <c r="AF32" s="12" t="str">
        <f ca="1">IFERROR(VLOOKUP($A$8&amp;"_"&amp;$AA32,DATA1,COLUMNS($AB$1:AG$1),0),"")</f>
        <v/>
      </c>
      <c r="AG32" s="12"/>
      <c r="AH32" s="12">
        <v>30</v>
      </c>
      <c r="AI32" s="12" t="str">
        <f ca="1">IFERROR(VLOOKUP($A$9&amp;"_"&amp;$AH32,DATA1,COLUMNS($AI$1:AJ$1),0),"")</f>
        <v/>
      </c>
      <c r="AJ32" s="12" t="str">
        <f ca="1">IFERROR(VLOOKUP($A$9&amp;"_"&amp;$AH32,DATA1,COLUMNS($AI$1:AK$1),0),"")</f>
        <v/>
      </c>
      <c r="AK32" s="12" t="str">
        <f ca="1">IFERROR(VLOOKUP($A$9&amp;"_"&amp;$AH32,DATA1,COLUMNS($AI$1:AL$1),0),"")</f>
        <v/>
      </c>
      <c r="AL32" s="12" t="str">
        <f ca="1">IFERROR(VLOOKUP($A$9&amp;"_"&amp;$AH32,DATA1,COLUMNS($AI$1:AM$1),0),"")</f>
        <v/>
      </c>
      <c r="AM32" s="12" t="str">
        <f ca="1">IFERROR(VLOOKUP($A$9&amp;"_"&amp;$AH32,DATA1,COLUMNS($AI$1:AN$1),0),"")</f>
        <v/>
      </c>
      <c r="AN32" s="12"/>
      <c r="AO32" s="12">
        <v>30</v>
      </c>
      <c r="AP32" s="12" t="str">
        <f ca="1">IFERROR(VLOOKUP($A$10&amp;"_"&amp;$AO32,DATA1,COLUMNS($AP$1:AQ$1),0),"")</f>
        <v/>
      </c>
      <c r="AQ32" s="12" t="str">
        <f ca="1">IFERROR(VLOOKUP($A$10&amp;"_"&amp;$AO32,DATA1,COLUMNS($AP$1:AR$1),0),"")</f>
        <v/>
      </c>
      <c r="AR32" s="12" t="str">
        <f ca="1">IFERROR(VLOOKUP($A$10&amp;"_"&amp;$AO32,DATA1,COLUMNS($AP$1:AS$1),0),"")</f>
        <v/>
      </c>
      <c r="AS32" s="12" t="str">
        <f ca="1">IFERROR(VLOOKUP($A$10&amp;"_"&amp;$AO32,DATA1,COLUMNS($AP$1:AT$1),0),"")</f>
        <v/>
      </c>
      <c r="AT32" s="12" t="str">
        <f ca="1">IFERROR(VLOOKUP($A$10&amp;"_"&amp;$AO32,DATA1,COLUMNS($AP$1:AU$1),0),"")</f>
        <v/>
      </c>
      <c r="AU32" s="12"/>
      <c r="AV32" s="12">
        <v>30</v>
      </c>
      <c r="AW32" s="12" t="str">
        <f ca="1">IFERROR(VLOOKUP($A$11&amp;"_"&amp;$AV32,DATA1,COLUMNS($AW$1:AX$1),0),"")</f>
        <v/>
      </c>
      <c r="AX32" s="12" t="str">
        <f ca="1">IFERROR(VLOOKUP($A$11&amp;"_"&amp;$AV32,DATA1,COLUMNS($AW$1:AY$1),0),"")</f>
        <v/>
      </c>
      <c r="AY32" s="12" t="str">
        <f ca="1">IFERROR(VLOOKUP($A$11&amp;"_"&amp;$AV32,DATA1,COLUMNS($AW$1:AZ$1),0),"")</f>
        <v/>
      </c>
      <c r="AZ32" s="12" t="str">
        <f ca="1">IFERROR(VLOOKUP($A$11&amp;"_"&amp;$AV32,DATA1,COLUMNS($AW$1:BA$1),0),"")</f>
        <v/>
      </c>
      <c r="BA32" s="12" t="str">
        <f ca="1">IFERROR(VLOOKUP($A$11&amp;"_"&amp;$AV32,DATA1,COLUMNS($AW$1:BB$1),0),"")</f>
        <v/>
      </c>
      <c r="BB32" s="12"/>
      <c r="BC32" s="12">
        <v>30</v>
      </c>
      <c r="BD32" s="12" t="str">
        <f ca="1">IFERROR(VLOOKUP($A$12&amp;"_"&amp;$BC32,DATA1,COLUMNS($BD$1:BE$1),0),"")</f>
        <v/>
      </c>
      <c r="BE32" s="12" t="str">
        <f ca="1">IFERROR(VLOOKUP($A$12&amp;"_"&amp;$BC32,DATA1,COLUMNS($BD$1:BF$1),0),"")</f>
        <v/>
      </c>
      <c r="BF32" s="12" t="str">
        <f ca="1">IFERROR(VLOOKUP($A$12&amp;"_"&amp;$BC32,DATA1,COLUMNS($BD$1:BG$1),0),"")</f>
        <v/>
      </c>
      <c r="BG32" s="12" t="str">
        <f ca="1">IFERROR(VLOOKUP($A$12&amp;"_"&amp;$BC32,DATA1,COLUMNS($BD$1:BH$1),0),"")</f>
        <v/>
      </c>
      <c r="BH32" s="12" t="str">
        <f ca="1">IFERROR(VLOOKUP($A$12&amp;"_"&amp;$BC32,DATA1,COLUMNS($BD$1:BI$1),0),"")</f>
        <v/>
      </c>
      <c r="BI32" s="12"/>
      <c r="BJ32" s="12"/>
    </row>
    <row r="33" spans="1:62" ht="15.75" customHeight="1" x14ac:dyDescent="0.25">
      <c r="A33" s="48"/>
      <c r="B33" s="48"/>
      <c r="C33" s="48"/>
      <c r="D33" s="48"/>
      <c r="E33" s="12"/>
      <c r="F33" s="12">
        <v>31</v>
      </c>
      <c r="G33" s="12" t="str">
        <f ca="1">IFERROR(VLOOKUP($A$5&amp;"_"&amp;$F33,DATA1,COLUMNS($G$1:H$1),0),"")</f>
        <v/>
      </c>
      <c r="H33" s="12" t="str">
        <f ca="1">IFERROR(VLOOKUP($A$5&amp;"_"&amp;$F33,DATA1,COLUMNS($G$1:I$1),0),"")</f>
        <v/>
      </c>
      <c r="I33" s="12" t="str">
        <f ca="1">IFERROR(VLOOKUP($A$5&amp;"_"&amp;$F33,DATA1,COLUMNS($G$1:J$1),0),"")</f>
        <v/>
      </c>
      <c r="J33" s="12" t="str">
        <f ca="1">IFERROR(VLOOKUP($A$5&amp;"_"&amp;$F33,DATA1,COLUMNS($G$1:K$1),0),"")</f>
        <v/>
      </c>
      <c r="K33" s="12" t="str">
        <f ca="1">IFERROR(VLOOKUP($A$5&amp;"_"&amp;$F33,DATA1,COLUMNS($G$1:L$1),0),"")</f>
        <v/>
      </c>
      <c r="L33" s="12"/>
      <c r="M33" s="12">
        <v>31</v>
      </c>
      <c r="N33" s="12" t="str">
        <f ca="1">IFERROR(VLOOKUP($A$6&amp;"_"&amp;$M33,DATA1,COLUMNS($N$1:O$1),0),"")</f>
        <v/>
      </c>
      <c r="O33" s="12" t="str">
        <f ca="1">IFERROR(VLOOKUP($A$6&amp;"_"&amp;$M33,DATA1,COLUMNS($N$1:P$1),0),"")</f>
        <v/>
      </c>
      <c r="P33" s="12" t="str">
        <f ca="1">IFERROR(VLOOKUP($A$6&amp;"_"&amp;$M33,DATA1,COLUMNS($N$1:Q$1),0),"")</f>
        <v/>
      </c>
      <c r="Q33" s="12" t="str">
        <f ca="1">IFERROR(VLOOKUP($A$6&amp;"_"&amp;$M33,DATA1,COLUMNS($N$1:R$1),0),"")</f>
        <v/>
      </c>
      <c r="R33" s="12" t="str">
        <f ca="1">IFERROR(VLOOKUP($A$6&amp;"_"&amp;$M33,DATA1,COLUMNS($N$1:S$1),0),"")</f>
        <v/>
      </c>
      <c r="S33" s="12"/>
      <c r="T33" s="12">
        <v>31</v>
      </c>
      <c r="U33" s="12" t="str">
        <f ca="1">IFERROR(VLOOKUP($A$7&amp;"_"&amp;$T33,DATA1,COLUMNS($U$1:V$1),0),"")</f>
        <v/>
      </c>
      <c r="V33" s="12" t="str">
        <f ca="1">IFERROR(VLOOKUP($A$7&amp;"_"&amp;$T33,DATA1,COLUMNS($U$1:W$1),0),"")</f>
        <v/>
      </c>
      <c r="W33" s="12" t="str">
        <f ca="1">IFERROR(VLOOKUP($A$7&amp;"_"&amp;$T33,DATA1,COLUMNS($U$1:X$1),0),"")</f>
        <v/>
      </c>
      <c r="X33" s="12" t="str">
        <f ca="1">IFERROR(VLOOKUP($A$7&amp;"_"&amp;$T33,DATA1,COLUMNS($U$1:Y$1),0),"")</f>
        <v/>
      </c>
      <c r="Y33" s="12" t="str">
        <f ca="1">IFERROR(VLOOKUP($A$7&amp;"_"&amp;$T33,DATA1,COLUMNS($U$1:Z$1),0),"")</f>
        <v/>
      </c>
      <c r="Z33" s="12"/>
      <c r="AA33" s="12">
        <v>31</v>
      </c>
      <c r="AB33" s="12" t="str">
        <f ca="1">IFERROR(VLOOKUP($A$8&amp;"_"&amp;$AA33,DATA1,COLUMNS($AB$1:AC$1),0),"")</f>
        <v/>
      </c>
      <c r="AC33" s="12" t="str">
        <f ca="1">IFERROR(VLOOKUP($A$8&amp;"_"&amp;$AA33,DATA1,COLUMNS($AB$1:AD$1),0),"")</f>
        <v/>
      </c>
      <c r="AD33" s="12" t="str">
        <f ca="1">IFERROR(VLOOKUP($A$8&amp;"_"&amp;$AA33,DATA1,COLUMNS($AB$1:AE$1),0),"")</f>
        <v/>
      </c>
      <c r="AE33" s="12" t="str">
        <f ca="1">IFERROR(VLOOKUP($A$8&amp;"_"&amp;$AA33,DATA1,COLUMNS($AB$1:AF$1),0),"")</f>
        <v/>
      </c>
      <c r="AF33" s="12" t="str">
        <f ca="1">IFERROR(VLOOKUP($A$8&amp;"_"&amp;$AA33,DATA1,COLUMNS($AB$1:AG$1),0),"")</f>
        <v/>
      </c>
      <c r="AG33" s="12"/>
      <c r="AH33" s="12">
        <v>31</v>
      </c>
      <c r="AI33" s="12" t="str">
        <f ca="1">IFERROR(VLOOKUP($A$9&amp;"_"&amp;$AH33,DATA1,COLUMNS($AI$1:AJ$1),0),"")</f>
        <v/>
      </c>
      <c r="AJ33" s="12" t="str">
        <f ca="1">IFERROR(VLOOKUP($A$9&amp;"_"&amp;$AH33,DATA1,COLUMNS($AI$1:AK$1),0),"")</f>
        <v/>
      </c>
      <c r="AK33" s="12" t="str">
        <f ca="1">IFERROR(VLOOKUP($A$9&amp;"_"&amp;$AH33,DATA1,COLUMNS($AI$1:AL$1),0),"")</f>
        <v/>
      </c>
      <c r="AL33" s="12" t="str">
        <f ca="1">IFERROR(VLOOKUP($A$9&amp;"_"&amp;$AH33,DATA1,COLUMNS($AI$1:AM$1),0),"")</f>
        <v/>
      </c>
      <c r="AM33" s="12" t="str">
        <f ca="1">IFERROR(VLOOKUP($A$9&amp;"_"&amp;$AH33,DATA1,COLUMNS($AI$1:AN$1),0),"")</f>
        <v/>
      </c>
      <c r="AN33" s="12"/>
      <c r="AO33" s="12">
        <v>31</v>
      </c>
      <c r="AP33" s="12" t="str">
        <f ca="1">IFERROR(VLOOKUP($A$10&amp;"_"&amp;$AO33,DATA1,COLUMNS($AP$1:AQ$1),0),"")</f>
        <v/>
      </c>
      <c r="AQ33" s="12" t="str">
        <f ca="1">IFERROR(VLOOKUP($A$10&amp;"_"&amp;$AO33,DATA1,COLUMNS($AP$1:AR$1),0),"")</f>
        <v/>
      </c>
      <c r="AR33" s="12" t="str">
        <f ca="1">IFERROR(VLOOKUP($A$10&amp;"_"&amp;$AO33,DATA1,COLUMNS($AP$1:AS$1),0),"")</f>
        <v/>
      </c>
      <c r="AS33" s="12" t="str">
        <f ca="1">IFERROR(VLOOKUP($A$10&amp;"_"&amp;$AO33,DATA1,COLUMNS($AP$1:AT$1),0),"")</f>
        <v/>
      </c>
      <c r="AT33" s="12" t="str">
        <f ca="1">IFERROR(VLOOKUP($A$10&amp;"_"&amp;$AO33,DATA1,COLUMNS($AP$1:AU$1),0),"")</f>
        <v/>
      </c>
      <c r="AU33" s="12"/>
      <c r="AV33" s="12">
        <v>31</v>
      </c>
      <c r="AW33" s="12" t="str">
        <f ca="1">IFERROR(VLOOKUP($A$11&amp;"_"&amp;$AV33,DATA1,COLUMNS($AW$1:AX$1),0),"")</f>
        <v/>
      </c>
      <c r="AX33" s="12" t="str">
        <f ca="1">IFERROR(VLOOKUP($A$11&amp;"_"&amp;$AV33,DATA1,COLUMNS($AW$1:AY$1),0),"")</f>
        <v/>
      </c>
      <c r="AY33" s="12" t="str">
        <f ca="1">IFERROR(VLOOKUP($A$11&amp;"_"&amp;$AV33,DATA1,COLUMNS($AW$1:AZ$1),0),"")</f>
        <v/>
      </c>
      <c r="AZ33" s="12" t="str">
        <f ca="1">IFERROR(VLOOKUP($A$11&amp;"_"&amp;$AV33,DATA1,COLUMNS($AW$1:BA$1),0),"")</f>
        <v/>
      </c>
      <c r="BA33" s="12" t="str">
        <f ca="1">IFERROR(VLOOKUP($A$11&amp;"_"&amp;$AV33,DATA1,COLUMNS($AW$1:BB$1),0),"")</f>
        <v/>
      </c>
      <c r="BB33" s="12"/>
      <c r="BC33" s="12">
        <v>31</v>
      </c>
      <c r="BD33" s="12" t="str">
        <f ca="1">IFERROR(VLOOKUP($A$12&amp;"_"&amp;$BC33,DATA1,COLUMNS($BD$1:BE$1),0),"")</f>
        <v/>
      </c>
      <c r="BE33" s="12" t="str">
        <f ca="1">IFERROR(VLOOKUP($A$12&amp;"_"&amp;$BC33,DATA1,COLUMNS($BD$1:BF$1),0),"")</f>
        <v/>
      </c>
      <c r="BF33" s="12" t="str">
        <f ca="1">IFERROR(VLOOKUP($A$12&amp;"_"&amp;$BC33,DATA1,COLUMNS($BD$1:BG$1),0),"")</f>
        <v/>
      </c>
      <c r="BG33" s="12" t="str">
        <f ca="1">IFERROR(VLOOKUP($A$12&amp;"_"&amp;$BC33,DATA1,COLUMNS($BD$1:BH$1),0),"")</f>
        <v/>
      </c>
      <c r="BH33" s="12" t="str">
        <f ca="1">IFERROR(VLOOKUP($A$12&amp;"_"&amp;$BC33,DATA1,COLUMNS($BD$1:BI$1),0),"")</f>
        <v/>
      </c>
      <c r="BI33" s="12"/>
      <c r="BJ33" s="12"/>
    </row>
    <row r="34" spans="1:62" ht="15.75" customHeight="1" x14ac:dyDescent="0.25">
      <c r="A34" s="48"/>
      <c r="B34" s="48"/>
      <c r="C34" s="48"/>
      <c r="D34" s="48"/>
      <c r="E34" s="12"/>
      <c r="F34" s="12">
        <v>32</v>
      </c>
      <c r="G34" s="12" t="str">
        <f ca="1">IFERROR(VLOOKUP($A$5&amp;"_"&amp;$F34,DATA1,COLUMNS($G$1:H$1),0),"")</f>
        <v/>
      </c>
      <c r="H34" s="12" t="str">
        <f ca="1">IFERROR(VLOOKUP($A$5&amp;"_"&amp;$F34,DATA1,COLUMNS($G$1:I$1),0),"")</f>
        <v/>
      </c>
      <c r="I34" s="12" t="str">
        <f ca="1">IFERROR(VLOOKUP($A$5&amp;"_"&amp;$F34,DATA1,COLUMNS($G$1:J$1),0),"")</f>
        <v/>
      </c>
      <c r="J34" s="12" t="str">
        <f ca="1">IFERROR(VLOOKUP($A$5&amp;"_"&amp;$F34,DATA1,COLUMNS($G$1:K$1),0),"")</f>
        <v/>
      </c>
      <c r="K34" s="12" t="str">
        <f ca="1">IFERROR(VLOOKUP($A$5&amp;"_"&amp;$F34,DATA1,COLUMNS($G$1:L$1),0),"")</f>
        <v/>
      </c>
      <c r="L34" s="12"/>
      <c r="M34" s="12">
        <v>32</v>
      </c>
      <c r="N34" s="12" t="str">
        <f ca="1">IFERROR(VLOOKUP($A$6&amp;"_"&amp;$M34,DATA1,COLUMNS($N$1:O$1),0),"")</f>
        <v/>
      </c>
      <c r="O34" s="12" t="str">
        <f ca="1">IFERROR(VLOOKUP($A$6&amp;"_"&amp;$M34,DATA1,COLUMNS($N$1:P$1),0),"")</f>
        <v/>
      </c>
      <c r="P34" s="12" t="str">
        <f ca="1">IFERROR(VLOOKUP($A$6&amp;"_"&amp;$M34,DATA1,COLUMNS($N$1:Q$1),0),"")</f>
        <v/>
      </c>
      <c r="Q34" s="12" t="str">
        <f ca="1">IFERROR(VLOOKUP($A$6&amp;"_"&amp;$M34,DATA1,COLUMNS($N$1:R$1),0),"")</f>
        <v/>
      </c>
      <c r="R34" s="12" t="str">
        <f ca="1">IFERROR(VLOOKUP($A$6&amp;"_"&amp;$M34,DATA1,COLUMNS($N$1:S$1),0),"")</f>
        <v/>
      </c>
      <c r="S34" s="12"/>
      <c r="T34" s="12">
        <v>32</v>
      </c>
      <c r="U34" s="12" t="str">
        <f ca="1">IFERROR(VLOOKUP($A$7&amp;"_"&amp;$T34,DATA1,COLUMNS($U$1:V$1),0),"")</f>
        <v/>
      </c>
      <c r="V34" s="12" t="str">
        <f ca="1">IFERROR(VLOOKUP($A$7&amp;"_"&amp;$T34,DATA1,COLUMNS($U$1:W$1),0),"")</f>
        <v/>
      </c>
      <c r="W34" s="12" t="str">
        <f ca="1">IFERROR(VLOOKUP($A$7&amp;"_"&amp;$T34,DATA1,COLUMNS($U$1:X$1),0),"")</f>
        <v/>
      </c>
      <c r="X34" s="12" t="str">
        <f ca="1">IFERROR(VLOOKUP($A$7&amp;"_"&amp;$T34,DATA1,COLUMNS($U$1:Y$1),0),"")</f>
        <v/>
      </c>
      <c r="Y34" s="12" t="str">
        <f ca="1">IFERROR(VLOOKUP($A$7&amp;"_"&amp;$T34,DATA1,COLUMNS($U$1:Z$1),0),"")</f>
        <v/>
      </c>
      <c r="Z34" s="12"/>
      <c r="AA34" s="12">
        <v>32</v>
      </c>
      <c r="AB34" s="12" t="str">
        <f ca="1">IFERROR(VLOOKUP($A$8&amp;"_"&amp;$AA34,DATA1,COLUMNS($AB$1:AC$1),0),"")</f>
        <v/>
      </c>
      <c r="AC34" s="12" t="str">
        <f ca="1">IFERROR(VLOOKUP($A$8&amp;"_"&amp;$AA34,DATA1,COLUMNS($AB$1:AD$1),0),"")</f>
        <v/>
      </c>
      <c r="AD34" s="12" t="str">
        <f ca="1">IFERROR(VLOOKUP($A$8&amp;"_"&amp;$AA34,DATA1,COLUMNS($AB$1:AE$1),0),"")</f>
        <v/>
      </c>
      <c r="AE34" s="12" t="str">
        <f ca="1">IFERROR(VLOOKUP($A$8&amp;"_"&amp;$AA34,DATA1,COLUMNS($AB$1:AF$1),0),"")</f>
        <v/>
      </c>
      <c r="AF34" s="12" t="str">
        <f ca="1">IFERROR(VLOOKUP($A$8&amp;"_"&amp;$AA34,DATA1,COLUMNS($AB$1:AG$1),0),"")</f>
        <v/>
      </c>
      <c r="AG34" s="12"/>
      <c r="AH34" s="12">
        <v>32</v>
      </c>
      <c r="AI34" s="12" t="str">
        <f ca="1">IFERROR(VLOOKUP($A$9&amp;"_"&amp;$AH34,DATA1,COLUMNS($AI$1:AJ$1),0),"")</f>
        <v/>
      </c>
      <c r="AJ34" s="12" t="str">
        <f ca="1">IFERROR(VLOOKUP($A$9&amp;"_"&amp;$AH34,DATA1,COLUMNS($AI$1:AK$1),0),"")</f>
        <v/>
      </c>
      <c r="AK34" s="12" t="str">
        <f ca="1">IFERROR(VLOOKUP($A$9&amp;"_"&amp;$AH34,DATA1,COLUMNS($AI$1:AL$1),0),"")</f>
        <v/>
      </c>
      <c r="AL34" s="12" t="str">
        <f ca="1">IFERROR(VLOOKUP($A$9&amp;"_"&amp;$AH34,DATA1,COLUMNS($AI$1:AM$1),0),"")</f>
        <v/>
      </c>
      <c r="AM34" s="12" t="str">
        <f ca="1">IFERROR(VLOOKUP($A$9&amp;"_"&amp;$AH34,DATA1,COLUMNS($AI$1:AN$1),0),"")</f>
        <v/>
      </c>
      <c r="AN34" s="12"/>
      <c r="AO34" s="12">
        <v>32</v>
      </c>
      <c r="AP34" s="12" t="str">
        <f ca="1">IFERROR(VLOOKUP($A$10&amp;"_"&amp;$AO34,DATA1,COLUMNS($AP$1:AQ$1),0),"")</f>
        <v/>
      </c>
      <c r="AQ34" s="12" t="str">
        <f ca="1">IFERROR(VLOOKUP($A$10&amp;"_"&amp;$AO34,DATA1,COLUMNS($AP$1:AR$1),0),"")</f>
        <v/>
      </c>
      <c r="AR34" s="12" t="str">
        <f ca="1">IFERROR(VLOOKUP($A$10&amp;"_"&amp;$AO34,DATA1,COLUMNS($AP$1:AS$1),0),"")</f>
        <v/>
      </c>
      <c r="AS34" s="12" t="str">
        <f ca="1">IFERROR(VLOOKUP($A$10&amp;"_"&amp;$AO34,DATA1,COLUMNS($AP$1:AT$1),0),"")</f>
        <v/>
      </c>
      <c r="AT34" s="12" t="str">
        <f ca="1">IFERROR(VLOOKUP($A$10&amp;"_"&amp;$AO34,DATA1,COLUMNS($AP$1:AU$1),0),"")</f>
        <v/>
      </c>
      <c r="AU34" s="12"/>
      <c r="AV34" s="12">
        <v>32</v>
      </c>
      <c r="AW34" s="12" t="str">
        <f ca="1">IFERROR(VLOOKUP($A$11&amp;"_"&amp;$AV34,DATA1,COLUMNS($AW$1:AX$1),0),"")</f>
        <v/>
      </c>
      <c r="AX34" s="12" t="str">
        <f ca="1">IFERROR(VLOOKUP($A$11&amp;"_"&amp;$AV34,DATA1,COLUMNS($AW$1:AY$1),0),"")</f>
        <v/>
      </c>
      <c r="AY34" s="12" t="str">
        <f ca="1">IFERROR(VLOOKUP($A$11&amp;"_"&amp;$AV34,DATA1,COLUMNS($AW$1:AZ$1),0),"")</f>
        <v/>
      </c>
      <c r="AZ34" s="12" t="str">
        <f ca="1">IFERROR(VLOOKUP($A$11&amp;"_"&amp;$AV34,DATA1,COLUMNS($AW$1:BA$1),0),"")</f>
        <v/>
      </c>
      <c r="BA34" s="12" t="str">
        <f ca="1">IFERROR(VLOOKUP($A$11&amp;"_"&amp;$AV34,DATA1,COLUMNS($AW$1:BB$1),0),"")</f>
        <v/>
      </c>
      <c r="BB34" s="12"/>
      <c r="BC34" s="12">
        <v>32</v>
      </c>
      <c r="BD34" s="12" t="str">
        <f ca="1">IFERROR(VLOOKUP($A$12&amp;"_"&amp;$BC34,DATA1,COLUMNS($BD$1:BE$1),0),"")</f>
        <v/>
      </c>
      <c r="BE34" s="12" t="str">
        <f ca="1">IFERROR(VLOOKUP($A$12&amp;"_"&amp;$BC34,DATA1,COLUMNS($BD$1:BF$1),0),"")</f>
        <v/>
      </c>
      <c r="BF34" s="12" t="str">
        <f ca="1">IFERROR(VLOOKUP($A$12&amp;"_"&amp;$BC34,DATA1,COLUMNS($BD$1:BG$1),0),"")</f>
        <v/>
      </c>
      <c r="BG34" s="12" t="str">
        <f ca="1">IFERROR(VLOOKUP($A$12&amp;"_"&amp;$BC34,DATA1,COLUMNS($BD$1:BH$1),0),"")</f>
        <v/>
      </c>
      <c r="BH34" s="12" t="str">
        <f ca="1">IFERROR(VLOOKUP($A$12&amp;"_"&amp;$BC34,DATA1,COLUMNS($BD$1:BI$1),0),"")</f>
        <v/>
      </c>
      <c r="BI34" s="12"/>
      <c r="BJ34" s="12"/>
    </row>
    <row r="35" spans="1:62" ht="15.75" customHeight="1" x14ac:dyDescent="0.25">
      <c r="A35" s="48"/>
      <c r="B35" s="48"/>
      <c r="C35" s="48"/>
      <c r="D35" s="48"/>
      <c r="E35" s="12"/>
      <c r="F35" s="12">
        <v>33</v>
      </c>
      <c r="G35" s="12" t="str">
        <f ca="1">IFERROR(VLOOKUP($A$5&amp;"_"&amp;$F35,DATA1,COLUMNS($G$1:H$1),0),"")</f>
        <v/>
      </c>
      <c r="H35" s="12" t="str">
        <f ca="1">IFERROR(VLOOKUP($A$5&amp;"_"&amp;$F35,DATA1,COLUMNS($G$1:I$1),0),"")</f>
        <v/>
      </c>
      <c r="I35" s="12" t="str">
        <f ca="1">IFERROR(VLOOKUP($A$5&amp;"_"&amp;$F35,DATA1,COLUMNS($G$1:J$1),0),"")</f>
        <v/>
      </c>
      <c r="J35" s="12" t="str">
        <f ca="1">IFERROR(VLOOKUP($A$5&amp;"_"&amp;$F35,DATA1,COLUMNS($G$1:K$1),0),"")</f>
        <v/>
      </c>
      <c r="K35" s="12" t="str">
        <f ca="1">IFERROR(VLOOKUP($A$5&amp;"_"&amp;$F35,DATA1,COLUMNS($G$1:L$1),0),"")</f>
        <v/>
      </c>
      <c r="L35" s="12"/>
      <c r="M35" s="12">
        <v>33</v>
      </c>
      <c r="N35" s="12" t="str">
        <f ca="1">IFERROR(VLOOKUP($A$6&amp;"_"&amp;$M35,DATA1,COLUMNS($N$1:O$1),0),"")</f>
        <v/>
      </c>
      <c r="O35" s="12" t="str">
        <f ca="1">IFERROR(VLOOKUP($A$6&amp;"_"&amp;$M35,DATA1,COLUMNS($N$1:P$1),0),"")</f>
        <v/>
      </c>
      <c r="P35" s="12" t="str">
        <f ca="1">IFERROR(VLOOKUP($A$6&amp;"_"&amp;$M35,DATA1,COLUMNS($N$1:Q$1),0),"")</f>
        <v/>
      </c>
      <c r="Q35" s="12" t="str">
        <f ca="1">IFERROR(VLOOKUP($A$6&amp;"_"&amp;$M35,DATA1,COLUMNS($N$1:R$1),0),"")</f>
        <v/>
      </c>
      <c r="R35" s="12" t="str">
        <f ca="1">IFERROR(VLOOKUP($A$6&amp;"_"&amp;$M35,DATA1,COLUMNS($N$1:S$1),0),"")</f>
        <v/>
      </c>
      <c r="S35" s="12"/>
      <c r="T35" s="12">
        <v>33</v>
      </c>
      <c r="U35" s="12" t="str">
        <f ca="1">IFERROR(VLOOKUP($A$7&amp;"_"&amp;$T35,DATA1,COLUMNS($U$1:V$1),0),"")</f>
        <v/>
      </c>
      <c r="V35" s="12" t="str">
        <f ca="1">IFERROR(VLOOKUP($A$7&amp;"_"&amp;$T35,DATA1,COLUMNS($U$1:W$1),0),"")</f>
        <v/>
      </c>
      <c r="W35" s="12" t="str">
        <f ca="1">IFERROR(VLOOKUP($A$7&amp;"_"&amp;$T35,DATA1,COLUMNS($U$1:X$1),0),"")</f>
        <v/>
      </c>
      <c r="X35" s="12" t="str">
        <f ca="1">IFERROR(VLOOKUP($A$7&amp;"_"&amp;$T35,DATA1,COLUMNS($U$1:Y$1),0),"")</f>
        <v/>
      </c>
      <c r="Y35" s="12" t="str">
        <f ca="1">IFERROR(VLOOKUP($A$7&amp;"_"&amp;$T35,DATA1,COLUMNS($U$1:Z$1),0),"")</f>
        <v/>
      </c>
      <c r="Z35" s="12"/>
      <c r="AA35" s="12">
        <v>33</v>
      </c>
      <c r="AB35" s="12" t="str">
        <f ca="1">IFERROR(VLOOKUP($A$8&amp;"_"&amp;$AA35,DATA1,COLUMNS($AB$1:AC$1),0),"")</f>
        <v/>
      </c>
      <c r="AC35" s="12" t="str">
        <f ca="1">IFERROR(VLOOKUP($A$8&amp;"_"&amp;$AA35,DATA1,COLUMNS($AB$1:AD$1),0),"")</f>
        <v/>
      </c>
      <c r="AD35" s="12" t="str">
        <f ca="1">IFERROR(VLOOKUP($A$8&amp;"_"&amp;$AA35,DATA1,COLUMNS($AB$1:AE$1),0),"")</f>
        <v/>
      </c>
      <c r="AE35" s="12" t="str">
        <f ca="1">IFERROR(VLOOKUP($A$8&amp;"_"&amp;$AA35,DATA1,COLUMNS($AB$1:AF$1),0),"")</f>
        <v/>
      </c>
      <c r="AF35" s="12" t="str">
        <f ca="1">IFERROR(VLOOKUP($A$8&amp;"_"&amp;$AA35,DATA1,COLUMNS($AB$1:AG$1),0),"")</f>
        <v/>
      </c>
      <c r="AG35" s="12"/>
      <c r="AH35" s="12">
        <v>33</v>
      </c>
      <c r="AI35" s="12" t="str">
        <f ca="1">IFERROR(VLOOKUP($A$9&amp;"_"&amp;$AH35,DATA1,COLUMNS($AI$1:AJ$1),0),"")</f>
        <v/>
      </c>
      <c r="AJ35" s="12" t="str">
        <f ca="1">IFERROR(VLOOKUP($A$9&amp;"_"&amp;$AH35,DATA1,COLUMNS($AI$1:AK$1),0),"")</f>
        <v/>
      </c>
      <c r="AK35" s="12" t="str">
        <f ca="1">IFERROR(VLOOKUP($A$9&amp;"_"&amp;$AH35,DATA1,COLUMNS($AI$1:AL$1),0),"")</f>
        <v/>
      </c>
      <c r="AL35" s="12" t="str">
        <f ca="1">IFERROR(VLOOKUP($A$9&amp;"_"&amp;$AH35,DATA1,COLUMNS($AI$1:AM$1),0),"")</f>
        <v/>
      </c>
      <c r="AM35" s="12" t="str">
        <f ca="1">IFERROR(VLOOKUP($A$9&amp;"_"&amp;$AH35,DATA1,COLUMNS($AI$1:AN$1),0),"")</f>
        <v/>
      </c>
      <c r="AN35" s="12"/>
      <c r="AO35" s="12">
        <v>33</v>
      </c>
      <c r="AP35" s="12" t="str">
        <f ca="1">IFERROR(VLOOKUP($A$10&amp;"_"&amp;$AO35,DATA1,COLUMNS($AP$1:AQ$1),0),"")</f>
        <v/>
      </c>
      <c r="AQ35" s="12" t="str">
        <f ca="1">IFERROR(VLOOKUP($A$10&amp;"_"&amp;$AO35,DATA1,COLUMNS($AP$1:AR$1),0),"")</f>
        <v/>
      </c>
      <c r="AR35" s="12" t="str">
        <f ca="1">IFERROR(VLOOKUP($A$10&amp;"_"&amp;$AO35,DATA1,COLUMNS($AP$1:AS$1),0),"")</f>
        <v/>
      </c>
      <c r="AS35" s="12" t="str">
        <f ca="1">IFERROR(VLOOKUP($A$10&amp;"_"&amp;$AO35,DATA1,COLUMNS($AP$1:AT$1),0),"")</f>
        <v/>
      </c>
      <c r="AT35" s="12" t="str">
        <f ca="1">IFERROR(VLOOKUP($A$10&amp;"_"&amp;$AO35,DATA1,COLUMNS($AP$1:AU$1),0),"")</f>
        <v/>
      </c>
      <c r="AU35" s="12"/>
      <c r="AV35" s="12">
        <v>33</v>
      </c>
      <c r="AW35" s="12" t="str">
        <f ca="1">IFERROR(VLOOKUP($A$11&amp;"_"&amp;$AV35,DATA1,COLUMNS($AW$1:AX$1),0),"")</f>
        <v/>
      </c>
      <c r="AX35" s="12" t="str">
        <f ca="1">IFERROR(VLOOKUP($A$11&amp;"_"&amp;$AV35,DATA1,COLUMNS($AW$1:AY$1),0),"")</f>
        <v/>
      </c>
      <c r="AY35" s="12" t="str">
        <f ca="1">IFERROR(VLOOKUP($A$11&amp;"_"&amp;$AV35,DATA1,COLUMNS($AW$1:AZ$1),0),"")</f>
        <v/>
      </c>
      <c r="AZ35" s="12" t="str">
        <f ca="1">IFERROR(VLOOKUP($A$11&amp;"_"&amp;$AV35,DATA1,COLUMNS($AW$1:BA$1),0),"")</f>
        <v/>
      </c>
      <c r="BA35" s="12" t="str">
        <f ca="1">IFERROR(VLOOKUP($A$11&amp;"_"&amp;$AV35,DATA1,COLUMNS($AW$1:BB$1),0),"")</f>
        <v/>
      </c>
      <c r="BB35" s="12"/>
      <c r="BC35" s="12">
        <v>33</v>
      </c>
      <c r="BD35" s="12" t="str">
        <f ca="1">IFERROR(VLOOKUP($A$12&amp;"_"&amp;$BC35,DATA1,COLUMNS($BD$1:BE$1),0),"")</f>
        <v/>
      </c>
      <c r="BE35" s="12" t="str">
        <f ca="1">IFERROR(VLOOKUP($A$12&amp;"_"&amp;$BC35,DATA1,COLUMNS($BD$1:BF$1),0),"")</f>
        <v/>
      </c>
      <c r="BF35" s="12" t="str">
        <f ca="1">IFERROR(VLOOKUP($A$12&amp;"_"&amp;$BC35,DATA1,COLUMNS($BD$1:BG$1),0),"")</f>
        <v/>
      </c>
      <c r="BG35" s="12" t="str">
        <f ca="1">IFERROR(VLOOKUP($A$12&amp;"_"&amp;$BC35,DATA1,COLUMNS($BD$1:BH$1),0),"")</f>
        <v/>
      </c>
      <c r="BH35" s="12" t="str">
        <f ca="1">IFERROR(VLOOKUP($A$12&amp;"_"&amp;$BC35,DATA1,COLUMNS($BD$1:BI$1),0),"")</f>
        <v/>
      </c>
      <c r="BI35" s="12"/>
      <c r="BJ35" s="12"/>
    </row>
    <row r="36" spans="1:62" ht="15.75" customHeight="1" x14ac:dyDescent="0.25">
      <c r="A36" s="48"/>
      <c r="B36" s="48"/>
      <c r="C36" s="48"/>
      <c r="D36" s="48"/>
      <c r="E36" s="12"/>
      <c r="F36" s="12">
        <v>34</v>
      </c>
      <c r="G36" s="12" t="str">
        <f ca="1">IFERROR(VLOOKUP($A$5&amp;"_"&amp;$F36,DATA1,COLUMNS($G$1:H$1),0),"")</f>
        <v/>
      </c>
      <c r="H36" s="12" t="str">
        <f ca="1">IFERROR(VLOOKUP($A$5&amp;"_"&amp;$F36,DATA1,COLUMNS($G$1:I$1),0),"")</f>
        <v/>
      </c>
      <c r="I36" s="12" t="str">
        <f ca="1">IFERROR(VLOOKUP($A$5&amp;"_"&amp;$F36,DATA1,COLUMNS($G$1:J$1),0),"")</f>
        <v/>
      </c>
      <c r="J36" s="12" t="str">
        <f ca="1">IFERROR(VLOOKUP($A$5&amp;"_"&amp;$F36,DATA1,COLUMNS($G$1:K$1),0),"")</f>
        <v/>
      </c>
      <c r="K36" s="12" t="str">
        <f ca="1">IFERROR(VLOOKUP($A$5&amp;"_"&amp;$F36,DATA1,COLUMNS($G$1:L$1),0),"")</f>
        <v/>
      </c>
      <c r="L36" s="12"/>
      <c r="M36" s="12">
        <v>34</v>
      </c>
      <c r="N36" s="12" t="str">
        <f ca="1">IFERROR(VLOOKUP($A$6&amp;"_"&amp;$M36,DATA1,COLUMNS($N$1:O$1),0),"")</f>
        <v/>
      </c>
      <c r="O36" s="12" t="str">
        <f ca="1">IFERROR(VLOOKUP($A$6&amp;"_"&amp;$M36,DATA1,COLUMNS($N$1:P$1),0),"")</f>
        <v/>
      </c>
      <c r="P36" s="12" t="str">
        <f ca="1">IFERROR(VLOOKUP($A$6&amp;"_"&amp;$M36,DATA1,COLUMNS($N$1:Q$1),0),"")</f>
        <v/>
      </c>
      <c r="Q36" s="12" t="str">
        <f ca="1">IFERROR(VLOOKUP($A$6&amp;"_"&amp;$M36,DATA1,COLUMNS($N$1:R$1),0),"")</f>
        <v/>
      </c>
      <c r="R36" s="12" t="str">
        <f ca="1">IFERROR(VLOOKUP($A$6&amp;"_"&amp;$M36,DATA1,COLUMNS($N$1:S$1),0),"")</f>
        <v/>
      </c>
      <c r="S36" s="12"/>
      <c r="T36" s="12">
        <v>34</v>
      </c>
      <c r="U36" s="12" t="str">
        <f ca="1">IFERROR(VLOOKUP($A$7&amp;"_"&amp;$T36,DATA1,COLUMNS($U$1:V$1),0),"")</f>
        <v/>
      </c>
      <c r="V36" s="12" t="str">
        <f ca="1">IFERROR(VLOOKUP($A$7&amp;"_"&amp;$T36,DATA1,COLUMNS($U$1:W$1),0),"")</f>
        <v/>
      </c>
      <c r="W36" s="12" t="str">
        <f ca="1">IFERROR(VLOOKUP($A$7&amp;"_"&amp;$T36,DATA1,COLUMNS($U$1:X$1),0),"")</f>
        <v/>
      </c>
      <c r="X36" s="12" t="str">
        <f ca="1">IFERROR(VLOOKUP($A$7&amp;"_"&amp;$T36,DATA1,COLUMNS($U$1:Y$1),0),"")</f>
        <v/>
      </c>
      <c r="Y36" s="12" t="str">
        <f ca="1">IFERROR(VLOOKUP($A$7&amp;"_"&amp;$T36,DATA1,COLUMNS($U$1:Z$1),0),"")</f>
        <v/>
      </c>
      <c r="Z36" s="12"/>
      <c r="AA36" s="12">
        <v>34</v>
      </c>
      <c r="AB36" s="12" t="str">
        <f ca="1">IFERROR(VLOOKUP($A$8&amp;"_"&amp;$AA36,DATA1,COLUMNS($AB$1:AC$1),0),"")</f>
        <v/>
      </c>
      <c r="AC36" s="12" t="str">
        <f ca="1">IFERROR(VLOOKUP($A$8&amp;"_"&amp;$AA36,DATA1,COLUMNS($AB$1:AD$1),0),"")</f>
        <v/>
      </c>
      <c r="AD36" s="12" t="str">
        <f ca="1">IFERROR(VLOOKUP($A$8&amp;"_"&amp;$AA36,DATA1,COLUMNS($AB$1:AE$1),0),"")</f>
        <v/>
      </c>
      <c r="AE36" s="12" t="str">
        <f ca="1">IFERROR(VLOOKUP($A$8&amp;"_"&amp;$AA36,DATA1,COLUMNS($AB$1:AF$1),0),"")</f>
        <v/>
      </c>
      <c r="AF36" s="12" t="str">
        <f ca="1">IFERROR(VLOOKUP($A$8&amp;"_"&amp;$AA36,DATA1,COLUMNS($AB$1:AG$1),0),"")</f>
        <v/>
      </c>
      <c r="AG36" s="12"/>
      <c r="AH36" s="12">
        <v>34</v>
      </c>
      <c r="AI36" s="12" t="str">
        <f ca="1">IFERROR(VLOOKUP($A$9&amp;"_"&amp;$AH36,DATA1,COLUMNS($AI$1:AJ$1),0),"")</f>
        <v/>
      </c>
      <c r="AJ36" s="12" t="str">
        <f ca="1">IFERROR(VLOOKUP($A$9&amp;"_"&amp;$AH36,DATA1,COLUMNS($AI$1:AK$1),0),"")</f>
        <v/>
      </c>
      <c r="AK36" s="12" t="str">
        <f ca="1">IFERROR(VLOOKUP($A$9&amp;"_"&amp;$AH36,DATA1,COLUMNS($AI$1:AL$1),0),"")</f>
        <v/>
      </c>
      <c r="AL36" s="12" t="str">
        <f ca="1">IFERROR(VLOOKUP($A$9&amp;"_"&amp;$AH36,DATA1,COLUMNS($AI$1:AM$1),0),"")</f>
        <v/>
      </c>
      <c r="AM36" s="12" t="str">
        <f ca="1">IFERROR(VLOOKUP($A$9&amp;"_"&amp;$AH36,DATA1,COLUMNS($AI$1:AN$1),0),"")</f>
        <v/>
      </c>
      <c r="AN36" s="12"/>
      <c r="AO36" s="12">
        <v>34</v>
      </c>
      <c r="AP36" s="12" t="str">
        <f ca="1">IFERROR(VLOOKUP($A$10&amp;"_"&amp;$AO36,DATA1,COLUMNS($AP$1:AQ$1),0),"")</f>
        <v/>
      </c>
      <c r="AQ36" s="12" t="str">
        <f ca="1">IFERROR(VLOOKUP($A$10&amp;"_"&amp;$AO36,DATA1,COLUMNS($AP$1:AR$1),0),"")</f>
        <v/>
      </c>
      <c r="AR36" s="12" t="str">
        <f ca="1">IFERROR(VLOOKUP($A$10&amp;"_"&amp;$AO36,DATA1,COLUMNS($AP$1:AS$1),0),"")</f>
        <v/>
      </c>
      <c r="AS36" s="12" t="str">
        <f ca="1">IFERROR(VLOOKUP($A$10&amp;"_"&amp;$AO36,DATA1,COLUMNS($AP$1:AT$1),0),"")</f>
        <v/>
      </c>
      <c r="AT36" s="12" t="str">
        <f ca="1">IFERROR(VLOOKUP($A$10&amp;"_"&amp;$AO36,DATA1,COLUMNS($AP$1:AU$1),0),"")</f>
        <v/>
      </c>
      <c r="AU36" s="12"/>
      <c r="AV36" s="12">
        <v>34</v>
      </c>
      <c r="AW36" s="12" t="str">
        <f ca="1">IFERROR(VLOOKUP($A$11&amp;"_"&amp;$AV36,DATA1,COLUMNS($AW$1:AX$1),0),"")</f>
        <v/>
      </c>
      <c r="AX36" s="12" t="str">
        <f ca="1">IFERROR(VLOOKUP($A$11&amp;"_"&amp;$AV36,DATA1,COLUMNS($AW$1:AY$1),0),"")</f>
        <v/>
      </c>
      <c r="AY36" s="12" t="str">
        <f ca="1">IFERROR(VLOOKUP($A$11&amp;"_"&amp;$AV36,DATA1,COLUMNS($AW$1:AZ$1),0),"")</f>
        <v/>
      </c>
      <c r="AZ36" s="12" t="str">
        <f ca="1">IFERROR(VLOOKUP($A$11&amp;"_"&amp;$AV36,DATA1,COLUMNS($AW$1:BA$1),0),"")</f>
        <v/>
      </c>
      <c r="BA36" s="12" t="str">
        <f ca="1">IFERROR(VLOOKUP($A$11&amp;"_"&amp;$AV36,DATA1,COLUMNS($AW$1:BB$1),0),"")</f>
        <v/>
      </c>
      <c r="BB36" s="12"/>
      <c r="BC36" s="12">
        <v>34</v>
      </c>
      <c r="BD36" s="12" t="str">
        <f ca="1">IFERROR(VLOOKUP($A$12&amp;"_"&amp;$BC36,DATA1,COLUMNS($BD$1:BE$1),0),"")</f>
        <v/>
      </c>
      <c r="BE36" s="12" t="str">
        <f ca="1">IFERROR(VLOOKUP($A$12&amp;"_"&amp;$BC36,DATA1,COLUMNS($BD$1:BF$1),0),"")</f>
        <v/>
      </c>
      <c r="BF36" s="12" t="str">
        <f ca="1">IFERROR(VLOOKUP($A$12&amp;"_"&amp;$BC36,DATA1,COLUMNS($BD$1:BG$1),0),"")</f>
        <v/>
      </c>
      <c r="BG36" s="12" t="str">
        <f ca="1">IFERROR(VLOOKUP($A$12&amp;"_"&amp;$BC36,DATA1,COLUMNS($BD$1:BH$1),0),"")</f>
        <v/>
      </c>
      <c r="BH36" s="12" t="str">
        <f ca="1">IFERROR(VLOOKUP($A$12&amp;"_"&amp;$BC36,DATA1,COLUMNS($BD$1:BI$1),0),"")</f>
        <v/>
      </c>
      <c r="BI36" s="12"/>
      <c r="BJ36" s="12"/>
    </row>
    <row r="37" spans="1:62" ht="15.75" customHeight="1" x14ac:dyDescent="0.25">
      <c r="A37" s="48"/>
      <c r="B37" s="48"/>
      <c r="C37" s="48"/>
      <c r="D37" s="48"/>
      <c r="E37" s="12"/>
      <c r="F37" s="12">
        <v>35</v>
      </c>
      <c r="G37" s="12" t="str">
        <f ca="1">IFERROR(VLOOKUP($A$5&amp;"_"&amp;$F37,DATA1,COLUMNS($G$1:H$1),0),"")</f>
        <v/>
      </c>
      <c r="H37" s="12" t="str">
        <f ca="1">IFERROR(VLOOKUP($A$5&amp;"_"&amp;$F37,DATA1,COLUMNS($G$1:I$1),0),"")</f>
        <v/>
      </c>
      <c r="I37" s="12" t="str">
        <f ca="1">IFERROR(VLOOKUP($A$5&amp;"_"&amp;$F37,DATA1,COLUMNS($G$1:J$1),0),"")</f>
        <v/>
      </c>
      <c r="J37" s="12" t="str">
        <f ca="1">IFERROR(VLOOKUP($A$5&amp;"_"&amp;$F37,DATA1,COLUMNS($G$1:K$1),0),"")</f>
        <v/>
      </c>
      <c r="K37" s="12" t="str">
        <f ca="1">IFERROR(VLOOKUP($A$5&amp;"_"&amp;$F37,DATA1,COLUMNS($G$1:L$1),0),"")</f>
        <v/>
      </c>
      <c r="L37" s="12"/>
      <c r="M37" s="12">
        <v>35</v>
      </c>
      <c r="N37" s="12" t="str">
        <f ca="1">IFERROR(VLOOKUP($A$6&amp;"_"&amp;$M37,DATA1,COLUMNS($N$1:O$1),0),"")</f>
        <v/>
      </c>
      <c r="O37" s="12" t="str">
        <f ca="1">IFERROR(VLOOKUP($A$6&amp;"_"&amp;$M37,DATA1,COLUMNS($N$1:P$1),0),"")</f>
        <v/>
      </c>
      <c r="P37" s="12" t="str">
        <f ca="1">IFERROR(VLOOKUP($A$6&amp;"_"&amp;$M37,DATA1,COLUMNS($N$1:Q$1),0),"")</f>
        <v/>
      </c>
      <c r="Q37" s="12" t="str">
        <f ca="1">IFERROR(VLOOKUP($A$6&amp;"_"&amp;$M37,DATA1,COLUMNS($N$1:R$1),0),"")</f>
        <v/>
      </c>
      <c r="R37" s="12" t="str">
        <f ca="1">IFERROR(VLOOKUP($A$6&amp;"_"&amp;$M37,DATA1,COLUMNS($N$1:S$1),0),"")</f>
        <v/>
      </c>
      <c r="S37" s="12"/>
      <c r="T37" s="12">
        <v>35</v>
      </c>
      <c r="U37" s="12" t="str">
        <f ca="1">IFERROR(VLOOKUP($A$7&amp;"_"&amp;$T37,DATA1,COLUMNS($U$1:V$1),0),"")</f>
        <v/>
      </c>
      <c r="V37" s="12" t="str">
        <f ca="1">IFERROR(VLOOKUP($A$7&amp;"_"&amp;$T37,DATA1,COLUMNS($U$1:W$1),0),"")</f>
        <v/>
      </c>
      <c r="W37" s="12" t="str">
        <f ca="1">IFERROR(VLOOKUP($A$7&amp;"_"&amp;$T37,DATA1,COLUMNS($U$1:X$1),0),"")</f>
        <v/>
      </c>
      <c r="X37" s="12" t="str">
        <f ca="1">IFERROR(VLOOKUP($A$7&amp;"_"&amp;$T37,DATA1,COLUMNS($U$1:Y$1),0),"")</f>
        <v/>
      </c>
      <c r="Y37" s="12" t="str">
        <f ca="1">IFERROR(VLOOKUP($A$7&amp;"_"&amp;$T37,DATA1,COLUMNS($U$1:Z$1),0),"")</f>
        <v/>
      </c>
      <c r="Z37" s="12"/>
      <c r="AA37" s="12">
        <v>35</v>
      </c>
      <c r="AB37" s="12" t="str">
        <f ca="1">IFERROR(VLOOKUP($A$8&amp;"_"&amp;$AA37,DATA1,COLUMNS($AB$1:AC$1),0),"")</f>
        <v/>
      </c>
      <c r="AC37" s="12" t="str">
        <f ca="1">IFERROR(VLOOKUP($A$8&amp;"_"&amp;$AA37,DATA1,COLUMNS($AB$1:AD$1),0),"")</f>
        <v/>
      </c>
      <c r="AD37" s="12" t="str">
        <f ca="1">IFERROR(VLOOKUP($A$8&amp;"_"&amp;$AA37,DATA1,COLUMNS($AB$1:AE$1),0),"")</f>
        <v/>
      </c>
      <c r="AE37" s="12" t="str">
        <f ca="1">IFERROR(VLOOKUP($A$8&amp;"_"&amp;$AA37,DATA1,COLUMNS($AB$1:AF$1),0),"")</f>
        <v/>
      </c>
      <c r="AF37" s="12" t="str">
        <f ca="1">IFERROR(VLOOKUP($A$8&amp;"_"&amp;$AA37,DATA1,COLUMNS($AB$1:AG$1),0),"")</f>
        <v/>
      </c>
      <c r="AG37" s="12"/>
      <c r="AH37" s="12">
        <v>35</v>
      </c>
      <c r="AI37" s="12" t="str">
        <f ca="1">IFERROR(VLOOKUP($A$9&amp;"_"&amp;$AH37,DATA1,COLUMNS($AI$1:AJ$1),0),"")</f>
        <v/>
      </c>
      <c r="AJ37" s="12" t="str">
        <f ca="1">IFERROR(VLOOKUP($A$9&amp;"_"&amp;$AH37,DATA1,COLUMNS($AI$1:AK$1),0),"")</f>
        <v/>
      </c>
      <c r="AK37" s="12" t="str">
        <f ca="1">IFERROR(VLOOKUP($A$9&amp;"_"&amp;$AH37,DATA1,COLUMNS($AI$1:AL$1),0),"")</f>
        <v/>
      </c>
      <c r="AL37" s="12" t="str">
        <f ca="1">IFERROR(VLOOKUP($A$9&amp;"_"&amp;$AH37,DATA1,COLUMNS($AI$1:AM$1),0),"")</f>
        <v/>
      </c>
      <c r="AM37" s="12" t="str">
        <f ca="1">IFERROR(VLOOKUP($A$9&amp;"_"&amp;$AH37,DATA1,COLUMNS($AI$1:AN$1),0),"")</f>
        <v/>
      </c>
      <c r="AN37" s="12"/>
      <c r="AO37" s="12">
        <v>35</v>
      </c>
      <c r="AP37" s="12" t="str">
        <f ca="1">IFERROR(VLOOKUP($A$10&amp;"_"&amp;$AO37,DATA1,COLUMNS($AP$1:AQ$1),0),"")</f>
        <v/>
      </c>
      <c r="AQ37" s="12" t="str">
        <f ca="1">IFERROR(VLOOKUP($A$10&amp;"_"&amp;$AO37,DATA1,COLUMNS($AP$1:AR$1),0),"")</f>
        <v/>
      </c>
      <c r="AR37" s="12" t="str">
        <f ca="1">IFERROR(VLOOKUP($A$10&amp;"_"&amp;$AO37,DATA1,COLUMNS($AP$1:AS$1),0),"")</f>
        <v/>
      </c>
      <c r="AS37" s="12" t="str">
        <f ca="1">IFERROR(VLOOKUP($A$10&amp;"_"&amp;$AO37,DATA1,COLUMNS($AP$1:AT$1),0),"")</f>
        <v/>
      </c>
      <c r="AT37" s="12" t="str">
        <f ca="1">IFERROR(VLOOKUP($A$10&amp;"_"&amp;$AO37,DATA1,COLUMNS($AP$1:AU$1),0),"")</f>
        <v/>
      </c>
      <c r="AU37" s="12"/>
      <c r="AV37" s="12">
        <v>35</v>
      </c>
      <c r="AW37" s="12" t="str">
        <f ca="1">IFERROR(VLOOKUP($A$11&amp;"_"&amp;$AV37,DATA1,COLUMNS($AW$1:AX$1),0),"")</f>
        <v/>
      </c>
      <c r="AX37" s="12" t="str">
        <f ca="1">IFERROR(VLOOKUP($A$11&amp;"_"&amp;$AV37,DATA1,COLUMNS($AW$1:AY$1),0),"")</f>
        <v/>
      </c>
      <c r="AY37" s="12" t="str">
        <f ca="1">IFERROR(VLOOKUP($A$11&amp;"_"&amp;$AV37,DATA1,COLUMNS($AW$1:AZ$1),0),"")</f>
        <v/>
      </c>
      <c r="AZ37" s="12" t="str">
        <f ca="1">IFERROR(VLOOKUP($A$11&amp;"_"&amp;$AV37,DATA1,COLUMNS($AW$1:BA$1),0),"")</f>
        <v/>
      </c>
      <c r="BA37" s="12" t="str">
        <f ca="1">IFERROR(VLOOKUP($A$11&amp;"_"&amp;$AV37,DATA1,COLUMNS($AW$1:BB$1),0),"")</f>
        <v/>
      </c>
      <c r="BB37" s="12"/>
      <c r="BC37" s="12">
        <v>35</v>
      </c>
      <c r="BD37" s="12" t="str">
        <f ca="1">IFERROR(VLOOKUP($A$12&amp;"_"&amp;$BC37,DATA1,COLUMNS($BD$1:BE$1),0),"")</f>
        <v/>
      </c>
      <c r="BE37" s="12" t="str">
        <f ca="1">IFERROR(VLOOKUP($A$12&amp;"_"&amp;$BC37,DATA1,COLUMNS($BD$1:BF$1),0),"")</f>
        <v/>
      </c>
      <c r="BF37" s="12" t="str">
        <f ca="1">IFERROR(VLOOKUP($A$12&amp;"_"&amp;$BC37,DATA1,COLUMNS($BD$1:BG$1),0),"")</f>
        <v/>
      </c>
      <c r="BG37" s="12" t="str">
        <f ca="1">IFERROR(VLOOKUP($A$12&amp;"_"&amp;$BC37,DATA1,COLUMNS($BD$1:BH$1),0),"")</f>
        <v/>
      </c>
      <c r="BH37" s="12" t="str">
        <f ca="1">IFERROR(VLOOKUP($A$12&amp;"_"&amp;$BC37,DATA1,COLUMNS($BD$1:BI$1),0),"")</f>
        <v/>
      </c>
      <c r="BI37" s="12"/>
      <c r="BJ37" s="12"/>
    </row>
    <row r="38" spans="1:62" ht="15.75" customHeight="1" x14ac:dyDescent="0.25">
      <c r="A38" s="48"/>
      <c r="B38" s="48"/>
      <c r="C38" s="48"/>
      <c r="D38" s="48"/>
      <c r="E38" s="12"/>
      <c r="F38" s="12">
        <v>36</v>
      </c>
      <c r="G38" s="12" t="str">
        <f ca="1">IFERROR(VLOOKUP($A$5&amp;"_"&amp;$F38,DATA1,COLUMNS($G$1:H$1),0),"")</f>
        <v/>
      </c>
      <c r="H38" s="12" t="str">
        <f ca="1">IFERROR(VLOOKUP($A$5&amp;"_"&amp;$F38,DATA1,COLUMNS($G$1:I$1),0),"")</f>
        <v/>
      </c>
      <c r="I38" s="12" t="str">
        <f ca="1">IFERROR(VLOOKUP($A$5&amp;"_"&amp;$F38,DATA1,COLUMNS($G$1:J$1),0),"")</f>
        <v/>
      </c>
      <c r="J38" s="12" t="str">
        <f ca="1">IFERROR(VLOOKUP($A$5&amp;"_"&amp;$F38,DATA1,COLUMNS($G$1:K$1),0),"")</f>
        <v/>
      </c>
      <c r="K38" s="12" t="str">
        <f ca="1">IFERROR(VLOOKUP($A$5&amp;"_"&amp;$F38,DATA1,COLUMNS($G$1:L$1),0),"")</f>
        <v/>
      </c>
      <c r="L38" s="12"/>
      <c r="M38" s="12">
        <v>36</v>
      </c>
      <c r="N38" s="12" t="str">
        <f ca="1">IFERROR(VLOOKUP($A$6&amp;"_"&amp;$M38,DATA1,COLUMNS($N$1:O$1),0),"")</f>
        <v/>
      </c>
      <c r="O38" s="12" t="str">
        <f ca="1">IFERROR(VLOOKUP($A$6&amp;"_"&amp;$M38,DATA1,COLUMNS($N$1:P$1),0),"")</f>
        <v/>
      </c>
      <c r="P38" s="12" t="str">
        <f ca="1">IFERROR(VLOOKUP($A$6&amp;"_"&amp;$M38,DATA1,COLUMNS($N$1:Q$1),0),"")</f>
        <v/>
      </c>
      <c r="Q38" s="12" t="str">
        <f ca="1">IFERROR(VLOOKUP($A$6&amp;"_"&amp;$M38,DATA1,COLUMNS($N$1:R$1),0),"")</f>
        <v/>
      </c>
      <c r="R38" s="12" t="str">
        <f ca="1">IFERROR(VLOOKUP($A$6&amp;"_"&amp;$M38,DATA1,COLUMNS($N$1:S$1),0),"")</f>
        <v/>
      </c>
      <c r="S38" s="12"/>
      <c r="T38" s="12">
        <v>36</v>
      </c>
      <c r="U38" s="12" t="str">
        <f ca="1">IFERROR(VLOOKUP($A$7&amp;"_"&amp;$T38,DATA1,COLUMNS($U$1:V$1),0),"")</f>
        <v/>
      </c>
      <c r="V38" s="12" t="str">
        <f ca="1">IFERROR(VLOOKUP($A$7&amp;"_"&amp;$T38,DATA1,COLUMNS($U$1:W$1),0),"")</f>
        <v/>
      </c>
      <c r="W38" s="12" t="str">
        <f ca="1">IFERROR(VLOOKUP($A$7&amp;"_"&amp;$T38,DATA1,COLUMNS($U$1:X$1),0),"")</f>
        <v/>
      </c>
      <c r="X38" s="12" t="str">
        <f ca="1">IFERROR(VLOOKUP($A$7&amp;"_"&amp;$T38,DATA1,COLUMNS($U$1:Y$1),0),"")</f>
        <v/>
      </c>
      <c r="Y38" s="12" t="str">
        <f ca="1">IFERROR(VLOOKUP($A$7&amp;"_"&amp;$T38,DATA1,COLUMNS($U$1:Z$1),0),"")</f>
        <v/>
      </c>
      <c r="Z38" s="12"/>
      <c r="AA38" s="12">
        <v>36</v>
      </c>
      <c r="AB38" s="12" t="str">
        <f ca="1">IFERROR(VLOOKUP($A$8&amp;"_"&amp;$AA38,DATA1,COLUMNS($AB$1:AC$1),0),"")</f>
        <v/>
      </c>
      <c r="AC38" s="12" t="str">
        <f ca="1">IFERROR(VLOOKUP($A$8&amp;"_"&amp;$AA38,DATA1,COLUMNS($AB$1:AD$1),0),"")</f>
        <v/>
      </c>
      <c r="AD38" s="12" t="str">
        <f ca="1">IFERROR(VLOOKUP($A$8&amp;"_"&amp;$AA38,DATA1,COLUMNS($AB$1:AE$1),0),"")</f>
        <v/>
      </c>
      <c r="AE38" s="12" t="str">
        <f ca="1">IFERROR(VLOOKUP($A$8&amp;"_"&amp;$AA38,DATA1,COLUMNS($AB$1:AF$1),0),"")</f>
        <v/>
      </c>
      <c r="AF38" s="12" t="str">
        <f ca="1">IFERROR(VLOOKUP($A$8&amp;"_"&amp;$AA38,DATA1,COLUMNS($AB$1:AG$1),0),"")</f>
        <v/>
      </c>
      <c r="AG38" s="12"/>
      <c r="AH38" s="12">
        <v>36</v>
      </c>
      <c r="AI38" s="12" t="str">
        <f ca="1">IFERROR(VLOOKUP($A$9&amp;"_"&amp;$AH38,DATA1,COLUMNS($AI$1:AJ$1),0),"")</f>
        <v/>
      </c>
      <c r="AJ38" s="12" t="str">
        <f ca="1">IFERROR(VLOOKUP($A$9&amp;"_"&amp;$AH38,DATA1,COLUMNS($AI$1:AK$1),0),"")</f>
        <v/>
      </c>
      <c r="AK38" s="12" t="str">
        <f ca="1">IFERROR(VLOOKUP($A$9&amp;"_"&amp;$AH38,DATA1,COLUMNS($AI$1:AL$1),0),"")</f>
        <v/>
      </c>
      <c r="AL38" s="12" t="str">
        <f ca="1">IFERROR(VLOOKUP($A$9&amp;"_"&amp;$AH38,DATA1,COLUMNS($AI$1:AM$1),0),"")</f>
        <v/>
      </c>
      <c r="AM38" s="12" t="str">
        <f ca="1">IFERROR(VLOOKUP($A$9&amp;"_"&amp;$AH38,DATA1,COLUMNS($AI$1:AN$1),0),"")</f>
        <v/>
      </c>
      <c r="AN38" s="12"/>
      <c r="AO38" s="12">
        <v>36</v>
      </c>
      <c r="AP38" s="12" t="str">
        <f ca="1">IFERROR(VLOOKUP($A$10&amp;"_"&amp;$AO38,DATA1,COLUMNS($AP$1:AQ$1),0),"")</f>
        <v/>
      </c>
      <c r="AQ38" s="12" t="str">
        <f ca="1">IFERROR(VLOOKUP($A$10&amp;"_"&amp;$AO38,DATA1,COLUMNS($AP$1:AR$1),0),"")</f>
        <v/>
      </c>
      <c r="AR38" s="12" t="str">
        <f ca="1">IFERROR(VLOOKUP($A$10&amp;"_"&amp;$AO38,DATA1,COLUMNS($AP$1:AS$1),0),"")</f>
        <v/>
      </c>
      <c r="AS38" s="12" t="str">
        <f ca="1">IFERROR(VLOOKUP($A$10&amp;"_"&amp;$AO38,DATA1,COLUMNS($AP$1:AT$1),0),"")</f>
        <v/>
      </c>
      <c r="AT38" s="12" t="str">
        <f ca="1">IFERROR(VLOOKUP($A$10&amp;"_"&amp;$AO38,DATA1,COLUMNS($AP$1:AU$1),0),"")</f>
        <v/>
      </c>
      <c r="AU38" s="12"/>
      <c r="AV38" s="12">
        <v>36</v>
      </c>
      <c r="AW38" s="12" t="str">
        <f ca="1">IFERROR(VLOOKUP($A$11&amp;"_"&amp;$AV38,DATA1,COLUMNS($AW$1:AX$1),0),"")</f>
        <v/>
      </c>
      <c r="AX38" s="12" t="str">
        <f ca="1">IFERROR(VLOOKUP($A$11&amp;"_"&amp;$AV38,DATA1,COLUMNS($AW$1:AY$1),0),"")</f>
        <v/>
      </c>
      <c r="AY38" s="12" t="str">
        <f ca="1">IFERROR(VLOOKUP($A$11&amp;"_"&amp;$AV38,DATA1,COLUMNS($AW$1:AZ$1),0),"")</f>
        <v/>
      </c>
      <c r="AZ38" s="12" t="str">
        <f ca="1">IFERROR(VLOOKUP($A$11&amp;"_"&amp;$AV38,DATA1,COLUMNS($AW$1:BA$1),0),"")</f>
        <v/>
      </c>
      <c r="BA38" s="12" t="str">
        <f ca="1">IFERROR(VLOOKUP($A$11&amp;"_"&amp;$AV38,DATA1,COLUMNS($AW$1:BB$1),0),"")</f>
        <v/>
      </c>
      <c r="BB38" s="12"/>
      <c r="BC38" s="12">
        <v>36</v>
      </c>
      <c r="BD38" s="12" t="str">
        <f ca="1">IFERROR(VLOOKUP($A$12&amp;"_"&amp;$BC38,DATA1,COLUMNS($BD$1:BE$1),0),"")</f>
        <v/>
      </c>
      <c r="BE38" s="12" t="str">
        <f ca="1">IFERROR(VLOOKUP($A$12&amp;"_"&amp;$BC38,DATA1,COLUMNS($BD$1:BF$1),0),"")</f>
        <v/>
      </c>
      <c r="BF38" s="12" t="str">
        <f ca="1">IFERROR(VLOOKUP($A$12&amp;"_"&amp;$BC38,DATA1,COLUMNS($BD$1:BG$1),0),"")</f>
        <v/>
      </c>
      <c r="BG38" s="12" t="str">
        <f ca="1">IFERROR(VLOOKUP($A$12&amp;"_"&amp;$BC38,DATA1,COLUMNS($BD$1:BH$1),0),"")</f>
        <v/>
      </c>
      <c r="BH38" s="12" t="str">
        <f ca="1">IFERROR(VLOOKUP($A$12&amp;"_"&amp;$BC38,DATA1,COLUMNS($BD$1:BI$1),0),"")</f>
        <v/>
      </c>
      <c r="BI38" s="12"/>
      <c r="BJ38" s="12"/>
    </row>
    <row r="39" spans="1:62" ht="15.75" customHeight="1" x14ac:dyDescent="0.25">
      <c r="A39" s="48"/>
      <c r="B39" s="48"/>
      <c r="C39" s="48"/>
      <c r="D39" s="48"/>
      <c r="E39" s="12"/>
      <c r="F39" s="12">
        <v>37</v>
      </c>
      <c r="G39" s="12" t="str">
        <f ca="1">IFERROR(VLOOKUP($A$5&amp;"_"&amp;$F39,DATA1,COLUMNS($G$1:H$1),0),"")</f>
        <v/>
      </c>
      <c r="H39" s="12" t="str">
        <f ca="1">IFERROR(VLOOKUP($A$5&amp;"_"&amp;$F39,DATA1,COLUMNS($G$1:I$1),0),"")</f>
        <v/>
      </c>
      <c r="I39" s="12" t="str">
        <f ca="1">IFERROR(VLOOKUP($A$5&amp;"_"&amp;$F39,DATA1,COLUMNS($G$1:J$1),0),"")</f>
        <v/>
      </c>
      <c r="J39" s="12" t="str">
        <f ca="1">IFERROR(VLOOKUP($A$5&amp;"_"&amp;$F39,DATA1,COLUMNS($G$1:K$1),0),"")</f>
        <v/>
      </c>
      <c r="K39" s="12" t="str">
        <f ca="1">IFERROR(VLOOKUP($A$5&amp;"_"&amp;$F39,DATA1,COLUMNS($G$1:L$1),0),"")</f>
        <v/>
      </c>
      <c r="L39" s="12"/>
      <c r="M39" s="12">
        <v>37</v>
      </c>
      <c r="N39" s="12" t="str">
        <f ca="1">IFERROR(VLOOKUP($A$6&amp;"_"&amp;$M39,DATA1,COLUMNS($N$1:O$1),0),"")</f>
        <v/>
      </c>
      <c r="O39" s="12" t="str">
        <f ca="1">IFERROR(VLOOKUP($A$6&amp;"_"&amp;$M39,DATA1,COLUMNS($N$1:P$1),0),"")</f>
        <v/>
      </c>
      <c r="P39" s="12" t="str">
        <f ca="1">IFERROR(VLOOKUP($A$6&amp;"_"&amp;$M39,DATA1,COLUMNS($N$1:Q$1),0),"")</f>
        <v/>
      </c>
      <c r="Q39" s="12" t="str">
        <f ca="1">IFERROR(VLOOKUP($A$6&amp;"_"&amp;$M39,DATA1,COLUMNS($N$1:R$1),0),"")</f>
        <v/>
      </c>
      <c r="R39" s="12" t="str">
        <f ca="1">IFERROR(VLOOKUP($A$6&amp;"_"&amp;$M39,DATA1,COLUMNS($N$1:S$1),0),"")</f>
        <v/>
      </c>
      <c r="S39" s="12"/>
      <c r="T39" s="12">
        <v>37</v>
      </c>
      <c r="U39" s="12" t="str">
        <f ca="1">IFERROR(VLOOKUP($A$7&amp;"_"&amp;$T39,DATA1,COLUMNS($U$1:V$1),0),"")</f>
        <v/>
      </c>
      <c r="V39" s="12" t="str">
        <f ca="1">IFERROR(VLOOKUP($A$7&amp;"_"&amp;$T39,DATA1,COLUMNS($U$1:W$1),0),"")</f>
        <v/>
      </c>
      <c r="W39" s="12" t="str">
        <f ca="1">IFERROR(VLOOKUP($A$7&amp;"_"&amp;$T39,DATA1,COLUMNS($U$1:X$1),0),"")</f>
        <v/>
      </c>
      <c r="X39" s="12" t="str">
        <f ca="1">IFERROR(VLOOKUP($A$7&amp;"_"&amp;$T39,DATA1,COLUMNS($U$1:Y$1),0),"")</f>
        <v/>
      </c>
      <c r="Y39" s="12" t="str">
        <f ca="1">IFERROR(VLOOKUP($A$7&amp;"_"&amp;$T39,DATA1,COLUMNS($U$1:Z$1),0),"")</f>
        <v/>
      </c>
      <c r="Z39" s="12"/>
      <c r="AA39" s="12">
        <v>37</v>
      </c>
      <c r="AB39" s="12" t="str">
        <f ca="1">IFERROR(VLOOKUP($A$8&amp;"_"&amp;$AA39,DATA1,COLUMNS($AB$1:AC$1),0),"")</f>
        <v/>
      </c>
      <c r="AC39" s="12" t="str">
        <f ca="1">IFERROR(VLOOKUP($A$8&amp;"_"&amp;$AA39,DATA1,COLUMNS($AB$1:AD$1),0),"")</f>
        <v/>
      </c>
      <c r="AD39" s="12" t="str">
        <f ca="1">IFERROR(VLOOKUP($A$8&amp;"_"&amp;$AA39,DATA1,COLUMNS($AB$1:AE$1),0),"")</f>
        <v/>
      </c>
      <c r="AE39" s="12" t="str">
        <f ca="1">IFERROR(VLOOKUP($A$8&amp;"_"&amp;$AA39,DATA1,COLUMNS($AB$1:AF$1),0),"")</f>
        <v/>
      </c>
      <c r="AF39" s="12" t="str">
        <f ca="1">IFERROR(VLOOKUP($A$8&amp;"_"&amp;$AA39,DATA1,COLUMNS($AB$1:AG$1),0),"")</f>
        <v/>
      </c>
      <c r="AG39" s="12"/>
      <c r="AH39" s="12">
        <v>37</v>
      </c>
      <c r="AI39" s="12" t="str">
        <f ca="1">IFERROR(VLOOKUP($A$9&amp;"_"&amp;$AH39,DATA1,COLUMNS($AI$1:AJ$1),0),"")</f>
        <v/>
      </c>
      <c r="AJ39" s="12" t="str">
        <f ca="1">IFERROR(VLOOKUP($A$9&amp;"_"&amp;$AH39,DATA1,COLUMNS($AI$1:AK$1),0),"")</f>
        <v/>
      </c>
      <c r="AK39" s="12" t="str">
        <f ca="1">IFERROR(VLOOKUP($A$9&amp;"_"&amp;$AH39,DATA1,COLUMNS($AI$1:AL$1),0),"")</f>
        <v/>
      </c>
      <c r="AL39" s="12" t="str">
        <f ca="1">IFERROR(VLOOKUP($A$9&amp;"_"&amp;$AH39,DATA1,COLUMNS($AI$1:AM$1),0),"")</f>
        <v/>
      </c>
      <c r="AM39" s="12" t="str">
        <f ca="1">IFERROR(VLOOKUP($A$9&amp;"_"&amp;$AH39,DATA1,COLUMNS($AI$1:AN$1),0),"")</f>
        <v/>
      </c>
      <c r="AN39" s="12"/>
      <c r="AO39" s="12">
        <v>37</v>
      </c>
      <c r="AP39" s="12" t="str">
        <f ca="1">IFERROR(VLOOKUP($A$10&amp;"_"&amp;$AO39,DATA1,COLUMNS($AP$1:AQ$1),0),"")</f>
        <v/>
      </c>
      <c r="AQ39" s="12" t="str">
        <f ca="1">IFERROR(VLOOKUP($A$10&amp;"_"&amp;$AO39,DATA1,COLUMNS($AP$1:AR$1),0),"")</f>
        <v/>
      </c>
      <c r="AR39" s="12" t="str">
        <f ca="1">IFERROR(VLOOKUP($A$10&amp;"_"&amp;$AO39,DATA1,COLUMNS($AP$1:AS$1),0),"")</f>
        <v/>
      </c>
      <c r="AS39" s="12" t="str">
        <f ca="1">IFERROR(VLOOKUP($A$10&amp;"_"&amp;$AO39,DATA1,COLUMNS($AP$1:AT$1),0),"")</f>
        <v/>
      </c>
      <c r="AT39" s="12" t="str">
        <f ca="1">IFERROR(VLOOKUP($A$10&amp;"_"&amp;$AO39,DATA1,COLUMNS($AP$1:AU$1),0),"")</f>
        <v/>
      </c>
      <c r="AU39" s="12"/>
      <c r="AV39" s="12">
        <v>37</v>
      </c>
      <c r="AW39" s="12" t="str">
        <f ca="1">IFERROR(VLOOKUP($A$11&amp;"_"&amp;$AV39,DATA1,COLUMNS($AW$1:AX$1),0),"")</f>
        <v/>
      </c>
      <c r="AX39" s="12" t="str">
        <f ca="1">IFERROR(VLOOKUP($A$11&amp;"_"&amp;$AV39,DATA1,COLUMNS($AW$1:AY$1),0),"")</f>
        <v/>
      </c>
      <c r="AY39" s="12" t="str">
        <f ca="1">IFERROR(VLOOKUP($A$11&amp;"_"&amp;$AV39,DATA1,COLUMNS($AW$1:AZ$1),0),"")</f>
        <v/>
      </c>
      <c r="AZ39" s="12" t="str">
        <f ca="1">IFERROR(VLOOKUP($A$11&amp;"_"&amp;$AV39,DATA1,COLUMNS($AW$1:BA$1),0),"")</f>
        <v/>
      </c>
      <c r="BA39" s="12" t="str">
        <f ca="1">IFERROR(VLOOKUP($A$11&amp;"_"&amp;$AV39,DATA1,COLUMNS($AW$1:BB$1),0),"")</f>
        <v/>
      </c>
      <c r="BB39" s="12"/>
      <c r="BC39" s="12">
        <v>37</v>
      </c>
      <c r="BD39" s="12" t="str">
        <f ca="1">IFERROR(VLOOKUP($A$12&amp;"_"&amp;$BC39,DATA1,COLUMNS($BD$1:BE$1),0),"")</f>
        <v/>
      </c>
      <c r="BE39" s="12" t="str">
        <f ca="1">IFERROR(VLOOKUP($A$12&amp;"_"&amp;$BC39,DATA1,COLUMNS($BD$1:BF$1),0),"")</f>
        <v/>
      </c>
      <c r="BF39" s="12" t="str">
        <f ca="1">IFERROR(VLOOKUP($A$12&amp;"_"&amp;$BC39,DATA1,COLUMNS($BD$1:BG$1),0),"")</f>
        <v/>
      </c>
      <c r="BG39" s="12" t="str">
        <f ca="1">IFERROR(VLOOKUP($A$12&amp;"_"&amp;$BC39,DATA1,COLUMNS($BD$1:BH$1),0),"")</f>
        <v/>
      </c>
      <c r="BH39" s="12" t="str">
        <f ca="1">IFERROR(VLOOKUP($A$12&amp;"_"&amp;$BC39,DATA1,COLUMNS($BD$1:BI$1),0),"")</f>
        <v/>
      </c>
      <c r="BI39" s="12"/>
      <c r="BJ39" s="12"/>
    </row>
    <row r="40" spans="1:62" ht="15.75" customHeight="1" x14ac:dyDescent="0.25">
      <c r="A40" s="48"/>
      <c r="B40" s="48"/>
      <c r="C40" s="48"/>
      <c r="D40" s="48"/>
      <c r="E40" s="12"/>
      <c r="F40" s="12">
        <v>38</v>
      </c>
      <c r="G40" s="12" t="str">
        <f ca="1">IFERROR(VLOOKUP($A$5&amp;"_"&amp;$F40,DATA1,COLUMNS($G$1:H$1),0),"")</f>
        <v/>
      </c>
      <c r="H40" s="12" t="str">
        <f ca="1">IFERROR(VLOOKUP($A$5&amp;"_"&amp;$F40,DATA1,COLUMNS($G$1:I$1),0),"")</f>
        <v/>
      </c>
      <c r="I40" s="12" t="str">
        <f ca="1">IFERROR(VLOOKUP($A$5&amp;"_"&amp;$F40,DATA1,COLUMNS($G$1:J$1),0),"")</f>
        <v/>
      </c>
      <c r="J40" s="12" t="str">
        <f ca="1">IFERROR(VLOOKUP($A$5&amp;"_"&amp;$F40,DATA1,COLUMNS($G$1:K$1),0),"")</f>
        <v/>
      </c>
      <c r="K40" s="12" t="str">
        <f ca="1">IFERROR(VLOOKUP($A$5&amp;"_"&amp;$F40,DATA1,COLUMNS($G$1:L$1),0),"")</f>
        <v/>
      </c>
      <c r="L40" s="12"/>
      <c r="M40" s="12">
        <v>38</v>
      </c>
      <c r="N40" s="12" t="str">
        <f ca="1">IFERROR(VLOOKUP($A$6&amp;"_"&amp;$M40,DATA1,COLUMNS($N$1:O$1),0),"")</f>
        <v/>
      </c>
      <c r="O40" s="12" t="str">
        <f ca="1">IFERROR(VLOOKUP($A$6&amp;"_"&amp;$M40,DATA1,COLUMNS($N$1:P$1),0),"")</f>
        <v/>
      </c>
      <c r="P40" s="12" t="str">
        <f ca="1">IFERROR(VLOOKUP($A$6&amp;"_"&amp;$M40,DATA1,COLUMNS($N$1:Q$1),0),"")</f>
        <v/>
      </c>
      <c r="Q40" s="12" t="str">
        <f ca="1">IFERROR(VLOOKUP($A$6&amp;"_"&amp;$M40,DATA1,COLUMNS($N$1:R$1),0),"")</f>
        <v/>
      </c>
      <c r="R40" s="12" t="str">
        <f ca="1">IFERROR(VLOOKUP($A$6&amp;"_"&amp;$M40,DATA1,COLUMNS($N$1:S$1),0),"")</f>
        <v/>
      </c>
      <c r="S40" s="12"/>
      <c r="T40" s="12">
        <v>38</v>
      </c>
      <c r="U40" s="12" t="str">
        <f ca="1">IFERROR(VLOOKUP($A$7&amp;"_"&amp;$T40,DATA1,COLUMNS($U$1:V$1),0),"")</f>
        <v/>
      </c>
      <c r="V40" s="12" t="str">
        <f ca="1">IFERROR(VLOOKUP($A$7&amp;"_"&amp;$T40,DATA1,COLUMNS($U$1:W$1),0),"")</f>
        <v/>
      </c>
      <c r="W40" s="12" t="str">
        <f ca="1">IFERROR(VLOOKUP($A$7&amp;"_"&amp;$T40,DATA1,COLUMNS($U$1:X$1),0),"")</f>
        <v/>
      </c>
      <c r="X40" s="12" t="str">
        <f ca="1">IFERROR(VLOOKUP($A$7&amp;"_"&amp;$T40,DATA1,COLUMNS($U$1:Y$1),0),"")</f>
        <v/>
      </c>
      <c r="Y40" s="12" t="str">
        <f ca="1">IFERROR(VLOOKUP($A$7&amp;"_"&amp;$T40,DATA1,COLUMNS($U$1:Z$1),0),"")</f>
        <v/>
      </c>
      <c r="Z40" s="12"/>
      <c r="AA40" s="12">
        <v>38</v>
      </c>
      <c r="AB40" s="12" t="str">
        <f ca="1">IFERROR(VLOOKUP($A$8&amp;"_"&amp;$AA40,DATA1,COLUMNS($AB$1:AC$1),0),"")</f>
        <v/>
      </c>
      <c r="AC40" s="12" t="str">
        <f ca="1">IFERROR(VLOOKUP($A$8&amp;"_"&amp;$AA40,DATA1,COLUMNS($AB$1:AD$1),0),"")</f>
        <v/>
      </c>
      <c r="AD40" s="12" t="str">
        <f ca="1">IFERROR(VLOOKUP($A$8&amp;"_"&amp;$AA40,DATA1,COLUMNS($AB$1:AE$1),0),"")</f>
        <v/>
      </c>
      <c r="AE40" s="12" t="str">
        <f ca="1">IFERROR(VLOOKUP($A$8&amp;"_"&amp;$AA40,DATA1,COLUMNS($AB$1:AF$1),0),"")</f>
        <v/>
      </c>
      <c r="AF40" s="12" t="str">
        <f ca="1">IFERROR(VLOOKUP($A$8&amp;"_"&amp;$AA40,DATA1,COLUMNS($AB$1:AG$1),0),"")</f>
        <v/>
      </c>
      <c r="AG40" s="12"/>
      <c r="AH40" s="12">
        <v>38</v>
      </c>
      <c r="AI40" s="12" t="str">
        <f ca="1">IFERROR(VLOOKUP($A$9&amp;"_"&amp;$AH40,DATA1,COLUMNS($AI$1:AJ$1),0),"")</f>
        <v/>
      </c>
      <c r="AJ40" s="12" t="str">
        <f ca="1">IFERROR(VLOOKUP($A$9&amp;"_"&amp;$AH40,DATA1,COLUMNS($AI$1:AK$1),0),"")</f>
        <v/>
      </c>
      <c r="AK40" s="12" t="str">
        <f ca="1">IFERROR(VLOOKUP($A$9&amp;"_"&amp;$AH40,DATA1,COLUMNS($AI$1:AL$1),0),"")</f>
        <v/>
      </c>
      <c r="AL40" s="12" t="str">
        <f ca="1">IFERROR(VLOOKUP($A$9&amp;"_"&amp;$AH40,DATA1,COLUMNS($AI$1:AM$1),0),"")</f>
        <v/>
      </c>
      <c r="AM40" s="12" t="str">
        <f ca="1">IFERROR(VLOOKUP($A$9&amp;"_"&amp;$AH40,DATA1,COLUMNS($AI$1:AN$1),0),"")</f>
        <v/>
      </c>
      <c r="AN40" s="12"/>
      <c r="AO40" s="12">
        <v>38</v>
      </c>
      <c r="AP40" s="12" t="str">
        <f ca="1">IFERROR(VLOOKUP($A$10&amp;"_"&amp;$AO40,DATA1,COLUMNS($AP$1:AQ$1),0),"")</f>
        <v/>
      </c>
      <c r="AQ40" s="12" t="str">
        <f ca="1">IFERROR(VLOOKUP($A$10&amp;"_"&amp;$AO40,DATA1,COLUMNS($AP$1:AR$1),0),"")</f>
        <v/>
      </c>
      <c r="AR40" s="12" t="str">
        <f ca="1">IFERROR(VLOOKUP($A$10&amp;"_"&amp;$AO40,DATA1,COLUMNS($AP$1:AS$1),0),"")</f>
        <v/>
      </c>
      <c r="AS40" s="12" t="str">
        <f ca="1">IFERROR(VLOOKUP($A$10&amp;"_"&amp;$AO40,DATA1,COLUMNS($AP$1:AT$1),0),"")</f>
        <v/>
      </c>
      <c r="AT40" s="12" t="str">
        <f ca="1">IFERROR(VLOOKUP($A$10&amp;"_"&amp;$AO40,DATA1,COLUMNS($AP$1:AU$1),0),"")</f>
        <v/>
      </c>
      <c r="AU40" s="12"/>
      <c r="AV40" s="12">
        <v>38</v>
      </c>
      <c r="AW40" s="12" t="str">
        <f ca="1">IFERROR(VLOOKUP($A$11&amp;"_"&amp;$AV40,DATA1,COLUMNS($AW$1:AX$1),0),"")</f>
        <v/>
      </c>
      <c r="AX40" s="12" t="str">
        <f ca="1">IFERROR(VLOOKUP($A$11&amp;"_"&amp;$AV40,DATA1,COLUMNS($AW$1:AY$1),0),"")</f>
        <v/>
      </c>
      <c r="AY40" s="12" t="str">
        <f ca="1">IFERROR(VLOOKUP($A$11&amp;"_"&amp;$AV40,DATA1,COLUMNS($AW$1:AZ$1),0),"")</f>
        <v/>
      </c>
      <c r="AZ40" s="12" t="str">
        <f ca="1">IFERROR(VLOOKUP($A$11&amp;"_"&amp;$AV40,DATA1,COLUMNS($AW$1:BA$1),0),"")</f>
        <v/>
      </c>
      <c r="BA40" s="12" t="str">
        <f ca="1">IFERROR(VLOOKUP($A$11&amp;"_"&amp;$AV40,DATA1,COLUMNS($AW$1:BB$1),0),"")</f>
        <v/>
      </c>
      <c r="BB40" s="12"/>
      <c r="BC40" s="12">
        <v>38</v>
      </c>
      <c r="BD40" s="12" t="str">
        <f ca="1">IFERROR(VLOOKUP($A$12&amp;"_"&amp;$BC40,DATA1,COLUMNS($BD$1:BE$1),0),"")</f>
        <v/>
      </c>
      <c r="BE40" s="12" t="str">
        <f ca="1">IFERROR(VLOOKUP($A$12&amp;"_"&amp;$BC40,DATA1,COLUMNS($BD$1:BF$1),0),"")</f>
        <v/>
      </c>
      <c r="BF40" s="12" t="str">
        <f ca="1">IFERROR(VLOOKUP($A$12&amp;"_"&amp;$BC40,DATA1,COLUMNS($BD$1:BG$1),0),"")</f>
        <v/>
      </c>
      <c r="BG40" s="12" t="str">
        <f ca="1">IFERROR(VLOOKUP($A$12&amp;"_"&amp;$BC40,DATA1,COLUMNS($BD$1:BH$1),0),"")</f>
        <v/>
      </c>
      <c r="BH40" s="12" t="str">
        <f ca="1">IFERROR(VLOOKUP($A$12&amp;"_"&amp;$BC40,DATA1,COLUMNS($BD$1:BI$1),0),"")</f>
        <v/>
      </c>
      <c r="BI40" s="12"/>
      <c r="BJ40" s="12"/>
    </row>
    <row r="41" spans="1:62" ht="15.75" customHeight="1" x14ac:dyDescent="0.25">
      <c r="A41" s="48"/>
      <c r="B41" s="48"/>
      <c r="C41" s="48"/>
      <c r="D41" s="48"/>
      <c r="E41" s="12"/>
      <c r="F41" s="12">
        <v>39</v>
      </c>
      <c r="G41" s="12" t="str">
        <f ca="1">IFERROR(VLOOKUP($A$5&amp;"_"&amp;$F41,DATA1,COLUMNS($G$1:H$1),0),"")</f>
        <v/>
      </c>
      <c r="H41" s="12" t="str">
        <f ca="1">IFERROR(VLOOKUP($A$5&amp;"_"&amp;$F41,DATA1,COLUMNS($G$1:I$1),0),"")</f>
        <v/>
      </c>
      <c r="I41" s="12" t="str">
        <f ca="1">IFERROR(VLOOKUP($A$5&amp;"_"&amp;$F41,DATA1,COLUMNS($G$1:J$1),0),"")</f>
        <v/>
      </c>
      <c r="J41" s="12" t="str">
        <f ca="1">IFERROR(VLOOKUP($A$5&amp;"_"&amp;$F41,DATA1,COLUMNS($G$1:K$1),0),"")</f>
        <v/>
      </c>
      <c r="K41" s="12" t="str">
        <f ca="1">IFERROR(VLOOKUP($A$5&amp;"_"&amp;$F41,DATA1,COLUMNS($G$1:L$1),0),"")</f>
        <v/>
      </c>
      <c r="L41" s="12"/>
      <c r="M41" s="12">
        <v>39</v>
      </c>
      <c r="N41" s="12" t="str">
        <f ca="1">IFERROR(VLOOKUP($A$6&amp;"_"&amp;$M41,DATA1,COLUMNS($N$1:O$1),0),"")</f>
        <v/>
      </c>
      <c r="O41" s="12" t="str">
        <f ca="1">IFERROR(VLOOKUP($A$6&amp;"_"&amp;$M41,DATA1,COLUMNS($N$1:P$1),0),"")</f>
        <v/>
      </c>
      <c r="P41" s="12" t="str">
        <f ca="1">IFERROR(VLOOKUP($A$6&amp;"_"&amp;$M41,DATA1,COLUMNS($N$1:Q$1),0),"")</f>
        <v/>
      </c>
      <c r="Q41" s="12" t="str">
        <f ca="1">IFERROR(VLOOKUP($A$6&amp;"_"&amp;$M41,DATA1,COLUMNS($N$1:R$1),0),"")</f>
        <v/>
      </c>
      <c r="R41" s="12" t="str">
        <f ca="1">IFERROR(VLOOKUP($A$6&amp;"_"&amp;$M41,DATA1,COLUMNS($N$1:S$1),0),"")</f>
        <v/>
      </c>
      <c r="S41" s="12"/>
      <c r="T41" s="12">
        <v>39</v>
      </c>
      <c r="U41" s="12" t="str">
        <f ca="1">IFERROR(VLOOKUP($A$7&amp;"_"&amp;$T41,DATA1,COLUMNS($U$1:V$1),0),"")</f>
        <v/>
      </c>
      <c r="V41" s="12" t="str">
        <f ca="1">IFERROR(VLOOKUP($A$7&amp;"_"&amp;$T41,DATA1,COLUMNS($U$1:W$1),0),"")</f>
        <v/>
      </c>
      <c r="W41" s="12" t="str">
        <f ca="1">IFERROR(VLOOKUP($A$7&amp;"_"&amp;$T41,DATA1,COLUMNS($U$1:X$1),0),"")</f>
        <v/>
      </c>
      <c r="X41" s="12" t="str">
        <f ca="1">IFERROR(VLOOKUP($A$7&amp;"_"&amp;$T41,DATA1,COLUMNS($U$1:Y$1),0),"")</f>
        <v/>
      </c>
      <c r="Y41" s="12" t="str">
        <f ca="1">IFERROR(VLOOKUP($A$7&amp;"_"&amp;$T41,DATA1,COLUMNS($U$1:Z$1),0),"")</f>
        <v/>
      </c>
      <c r="Z41" s="12"/>
      <c r="AA41" s="12">
        <v>39</v>
      </c>
      <c r="AB41" s="12" t="str">
        <f ca="1">IFERROR(VLOOKUP($A$8&amp;"_"&amp;$AA41,DATA1,COLUMNS($AB$1:AC$1),0),"")</f>
        <v/>
      </c>
      <c r="AC41" s="12" t="str">
        <f ca="1">IFERROR(VLOOKUP($A$8&amp;"_"&amp;$AA41,DATA1,COLUMNS($AB$1:AD$1),0),"")</f>
        <v/>
      </c>
      <c r="AD41" s="12" t="str">
        <f ca="1">IFERROR(VLOOKUP($A$8&amp;"_"&amp;$AA41,DATA1,COLUMNS($AB$1:AE$1),0),"")</f>
        <v/>
      </c>
      <c r="AE41" s="12" t="str">
        <f ca="1">IFERROR(VLOOKUP($A$8&amp;"_"&amp;$AA41,DATA1,COLUMNS($AB$1:AF$1),0),"")</f>
        <v/>
      </c>
      <c r="AF41" s="12" t="str">
        <f ca="1">IFERROR(VLOOKUP($A$8&amp;"_"&amp;$AA41,DATA1,COLUMNS($AB$1:AG$1),0),"")</f>
        <v/>
      </c>
      <c r="AG41" s="12"/>
      <c r="AH41" s="12">
        <v>39</v>
      </c>
      <c r="AI41" s="12" t="str">
        <f ca="1">IFERROR(VLOOKUP($A$9&amp;"_"&amp;$AH41,DATA1,COLUMNS($AI$1:AJ$1),0),"")</f>
        <v/>
      </c>
      <c r="AJ41" s="12" t="str">
        <f ca="1">IFERROR(VLOOKUP($A$9&amp;"_"&amp;$AH41,DATA1,COLUMNS($AI$1:AK$1),0),"")</f>
        <v/>
      </c>
      <c r="AK41" s="12" t="str">
        <f ca="1">IFERROR(VLOOKUP($A$9&amp;"_"&amp;$AH41,DATA1,COLUMNS($AI$1:AL$1),0),"")</f>
        <v/>
      </c>
      <c r="AL41" s="12" t="str">
        <f ca="1">IFERROR(VLOOKUP($A$9&amp;"_"&amp;$AH41,DATA1,COLUMNS($AI$1:AM$1),0),"")</f>
        <v/>
      </c>
      <c r="AM41" s="12" t="str">
        <f ca="1">IFERROR(VLOOKUP($A$9&amp;"_"&amp;$AH41,DATA1,COLUMNS($AI$1:AN$1),0),"")</f>
        <v/>
      </c>
      <c r="AN41" s="12"/>
      <c r="AO41" s="12">
        <v>39</v>
      </c>
      <c r="AP41" s="12" t="str">
        <f ca="1">IFERROR(VLOOKUP($A$10&amp;"_"&amp;$AO41,DATA1,COLUMNS($AP$1:AQ$1),0),"")</f>
        <v/>
      </c>
      <c r="AQ41" s="12" t="str">
        <f ca="1">IFERROR(VLOOKUP($A$10&amp;"_"&amp;$AO41,DATA1,COLUMNS($AP$1:AR$1),0),"")</f>
        <v/>
      </c>
      <c r="AR41" s="12" t="str">
        <f ca="1">IFERROR(VLOOKUP($A$10&amp;"_"&amp;$AO41,DATA1,COLUMNS($AP$1:AS$1),0),"")</f>
        <v/>
      </c>
      <c r="AS41" s="12" t="str">
        <f ca="1">IFERROR(VLOOKUP($A$10&amp;"_"&amp;$AO41,DATA1,COLUMNS($AP$1:AT$1),0),"")</f>
        <v/>
      </c>
      <c r="AT41" s="12" t="str">
        <f ca="1">IFERROR(VLOOKUP($A$10&amp;"_"&amp;$AO41,DATA1,COLUMNS($AP$1:AU$1),0),"")</f>
        <v/>
      </c>
      <c r="AU41" s="12"/>
      <c r="AV41" s="12">
        <v>39</v>
      </c>
      <c r="AW41" s="12" t="str">
        <f ca="1">IFERROR(VLOOKUP($A$11&amp;"_"&amp;$AV41,DATA1,COLUMNS($AW$1:AX$1),0),"")</f>
        <v/>
      </c>
      <c r="AX41" s="12" t="str">
        <f ca="1">IFERROR(VLOOKUP($A$11&amp;"_"&amp;$AV41,DATA1,COLUMNS($AW$1:AY$1),0),"")</f>
        <v/>
      </c>
      <c r="AY41" s="12" t="str">
        <f ca="1">IFERROR(VLOOKUP($A$11&amp;"_"&amp;$AV41,DATA1,COLUMNS($AW$1:AZ$1),0),"")</f>
        <v/>
      </c>
      <c r="AZ41" s="12" t="str">
        <f ca="1">IFERROR(VLOOKUP($A$11&amp;"_"&amp;$AV41,DATA1,COLUMNS($AW$1:BA$1),0),"")</f>
        <v/>
      </c>
      <c r="BA41" s="12" t="str">
        <f ca="1">IFERROR(VLOOKUP($A$11&amp;"_"&amp;$AV41,DATA1,COLUMNS($AW$1:BB$1),0),"")</f>
        <v/>
      </c>
      <c r="BB41" s="12"/>
      <c r="BC41" s="12">
        <v>39</v>
      </c>
      <c r="BD41" s="12" t="str">
        <f ca="1">IFERROR(VLOOKUP($A$12&amp;"_"&amp;$BC41,DATA1,COLUMNS($BD$1:BE$1),0),"")</f>
        <v/>
      </c>
      <c r="BE41" s="12" t="str">
        <f ca="1">IFERROR(VLOOKUP($A$12&amp;"_"&amp;$BC41,DATA1,COLUMNS($BD$1:BF$1),0),"")</f>
        <v/>
      </c>
      <c r="BF41" s="12" t="str">
        <f ca="1">IFERROR(VLOOKUP($A$12&amp;"_"&amp;$BC41,DATA1,COLUMNS($BD$1:BG$1),0),"")</f>
        <v/>
      </c>
      <c r="BG41" s="12" t="str">
        <f ca="1">IFERROR(VLOOKUP($A$12&amp;"_"&amp;$BC41,DATA1,COLUMNS($BD$1:BH$1),0),"")</f>
        <v/>
      </c>
      <c r="BH41" s="12" t="str">
        <f ca="1">IFERROR(VLOOKUP($A$12&amp;"_"&amp;$BC41,DATA1,COLUMNS($BD$1:BI$1),0),"")</f>
        <v/>
      </c>
      <c r="BI41" s="12"/>
      <c r="BJ41" s="12"/>
    </row>
    <row r="42" spans="1:62" ht="15.75" customHeight="1" x14ac:dyDescent="0.25">
      <c r="A42" s="48"/>
      <c r="B42" s="48"/>
      <c r="C42" s="48"/>
      <c r="D42" s="48"/>
      <c r="E42" s="12"/>
      <c r="F42" s="12">
        <v>40</v>
      </c>
      <c r="G42" s="12" t="str">
        <f ca="1">IFERROR(VLOOKUP($A$5&amp;"_"&amp;$F42,DATA1,COLUMNS($G$1:H$1),0),"")</f>
        <v/>
      </c>
      <c r="H42" s="12" t="str">
        <f ca="1">IFERROR(VLOOKUP($A$5&amp;"_"&amp;$F42,DATA1,COLUMNS($G$1:I$1),0),"")</f>
        <v/>
      </c>
      <c r="I42" s="12" t="str">
        <f ca="1">IFERROR(VLOOKUP($A$5&amp;"_"&amp;$F42,DATA1,COLUMNS($G$1:J$1),0),"")</f>
        <v/>
      </c>
      <c r="J42" s="12" t="str">
        <f ca="1">IFERROR(VLOOKUP($A$5&amp;"_"&amp;$F42,DATA1,COLUMNS($G$1:K$1),0),"")</f>
        <v/>
      </c>
      <c r="K42" s="12" t="str">
        <f ca="1">IFERROR(VLOOKUP($A$5&amp;"_"&amp;$F42,DATA1,COLUMNS($G$1:L$1),0),"")</f>
        <v/>
      </c>
      <c r="L42" s="12"/>
      <c r="M42" s="12">
        <v>40</v>
      </c>
      <c r="N42" s="12" t="str">
        <f ca="1">IFERROR(VLOOKUP($A$6&amp;"_"&amp;$M42,DATA1,COLUMNS($N$1:O$1),0),"")</f>
        <v/>
      </c>
      <c r="O42" s="12" t="str">
        <f ca="1">IFERROR(VLOOKUP($A$6&amp;"_"&amp;$M42,DATA1,COLUMNS($N$1:P$1),0),"")</f>
        <v/>
      </c>
      <c r="P42" s="12" t="str">
        <f ca="1">IFERROR(VLOOKUP($A$6&amp;"_"&amp;$M42,DATA1,COLUMNS($N$1:Q$1),0),"")</f>
        <v/>
      </c>
      <c r="Q42" s="12" t="str">
        <f ca="1">IFERROR(VLOOKUP($A$6&amp;"_"&amp;$M42,DATA1,COLUMNS($N$1:R$1),0),"")</f>
        <v/>
      </c>
      <c r="R42" s="12" t="str">
        <f ca="1">IFERROR(VLOOKUP($A$6&amp;"_"&amp;$M42,DATA1,COLUMNS($N$1:S$1),0),"")</f>
        <v/>
      </c>
      <c r="S42" s="12"/>
      <c r="T42" s="12">
        <v>40</v>
      </c>
      <c r="U42" s="12" t="str">
        <f ca="1">IFERROR(VLOOKUP($A$7&amp;"_"&amp;$T42,DATA1,COLUMNS($U$1:V$1),0),"")</f>
        <v/>
      </c>
      <c r="V42" s="12" t="str">
        <f ca="1">IFERROR(VLOOKUP($A$7&amp;"_"&amp;$T42,DATA1,COLUMNS($U$1:W$1),0),"")</f>
        <v/>
      </c>
      <c r="W42" s="12" t="str">
        <f ca="1">IFERROR(VLOOKUP($A$7&amp;"_"&amp;$T42,DATA1,COLUMNS($U$1:X$1),0),"")</f>
        <v/>
      </c>
      <c r="X42" s="12" t="str">
        <f ca="1">IFERROR(VLOOKUP($A$7&amp;"_"&amp;$T42,DATA1,COLUMNS($U$1:Y$1),0),"")</f>
        <v/>
      </c>
      <c r="Y42" s="12" t="str">
        <f ca="1">IFERROR(VLOOKUP($A$7&amp;"_"&amp;$T42,DATA1,COLUMNS($U$1:Z$1),0),"")</f>
        <v/>
      </c>
      <c r="Z42" s="12"/>
      <c r="AA42" s="12">
        <v>40</v>
      </c>
      <c r="AB42" s="12" t="str">
        <f ca="1">IFERROR(VLOOKUP($A$8&amp;"_"&amp;$AA42,DATA1,COLUMNS($AB$1:AC$1),0),"")</f>
        <v/>
      </c>
      <c r="AC42" s="12" t="str">
        <f ca="1">IFERROR(VLOOKUP($A$8&amp;"_"&amp;$AA42,DATA1,COLUMNS($AB$1:AD$1),0),"")</f>
        <v/>
      </c>
      <c r="AD42" s="12" t="str">
        <f ca="1">IFERROR(VLOOKUP($A$8&amp;"_"&amp;$AA42,DATA1,COLUMNS($AB$1:AE$1),0),"")</f>
        <v/>
      </c>
      <c r="AE42" s="12" t="str">
        <f ca="1">IFERROR(VLOOKUP($A$8&amp;"_"&amp;$AA42,DATA1,COLUMNS($AB$1:AF$1),0),"")</f>
        <v/>
      </c>
      <c r="AF42" s="12" t="str">
        <f ca="1">IFERROR(VLOOKUP($A$8&amp;"_"&amp;$AA42,DATA1,COLUMNS($AB$1:AG$1),0),"")</f>
        <v/>
      </c>
      <c r="AG42" s="12"/>
      <c r="AH42" s="12">
        <v>40</v>
      </c>
      <c r="AI42" s="12" t="str">
        <f ca="1">IFERROR(VLOOKUP($A$9&amp;"_"&amp;$AH42,DATA1,COLUMNS($AI$1:AJ$1),0),"")</f>
        <v/>
      </c>
      <c r="AJ42" s="12" t="str">
        <f ca="1">IFERROR(VLOOKUP($A$9&amp;"_"&amp;$AH42,DATA1,COLUMNS($AI$1:AK$1),0),"")</f>
        <v/>
      </c>
      <c r="AK42" s="12" t="str">
        <f ca="1">IFERROR(VLOOKUP($A$9&amp;"_"&amp;$AH42,DATA1,COLUMNS($AI$1:AL$1),0),"")</f>
        <v/>
      </c>
      <c r="AL42" s="12" t="str">
        <f ca="1">IFERROR(VLOOKUP($A$9&amp;"_"&amp;$AH42,DATA1,COLUMNS($AI$1:AM$1),0),"")</f>
        <v/>
      </c>
      <c r="AM42" s="12" t="str">
        <f ca="1">IFERROR(VLOOKUP($A$9&amp;"_"&amp;$AH42,DATA1,COLUMNS($AI$1:AN$1),0),"")</f>
        <v/>
      </c>
      <c r="AN42" s="12"/>
      <c r="AO42" s="12">
        <v>40</v>
      </c>
      <c r="AP42" s="12" t="str">
        <f ca="1">IFERROR(VLOOKUP($A$10&amp;"_"&amp;$AO42,DATA1,COLUMNS($AP$1:AQ$1),0),"")</f>
        <v/>
      </c>
      <c r="AQ42" s="12" t="str">
        <f ca="1">IFERROR(VLOOKUP($A$10&amp;"_"&amp;$AO42,DATA1,COLUMNS($AP$1:AR$1),0),"")</f>
        <v/>
      </c>
      <c r="AR42" s="12" t="str">
        <f ca="1">IFERROR(VLOOKUP($A$10&amp;"_"&amp;$AO42,DATA1,COLUMNS($AP$1:AS$1),0),"")</f>
        <v/>
      </c>
      <c r="AS42" s="12" t="str">
        <f ca="1">IFERROR(VLOOKUP($A$10&amp;"_"&amp;$AO42,DATA1,COLUMNS($AP$1:AT$1),0),"")</f>
        <v/>
      </c>
      <c r="AT42" s="12" t="str">
        <f ca="1">IFERROR(VLOOKUP($A$10&amp;"_"&amp;$AO42,DATA1,COLUMNS($AP$1:AU$1),0),"")</f>
        <v/>
      </c>
      <c r="AU42" s="12"/>
      <c r="AV42" s="12">
        <v>40</v>
      </c>
      <c r="AW42" s="12" t="str">
        <f ca="1">IFERROR(VLOOKUP($A$11&amp;"_"&amp;$AV42,DATA1,COLUMNS($AW$1:AX$1),0),"")</f>
        <v/>
      </c>
      <c r="AX42" s="12" t="str">
        <f ca="1">IFERROR(VLOOKUP($A$11&amp;"_"&amp;$AV42,DATA1,COLUMNS($AW$1:AY$1),0),"")</f>
        <v/>
      </c>
      <c r="AY42" s="12" t="str">
        <f ca="1">IFERROR(VLOOKUP($A$11&amp;"_"&amp;$AV42,DATA1,COLUMNS($AW$1:AZ$1),0),"")</f>
        <v/>
      </c>
      <c r="AZ42" s="12" t="str">
        <f ca="1">IFERROR(VLOOKUP($A$11&amp;"_"&amp;$AV42,DATA1,COLUMNS($AW$1:BA$1),0),"")</f>
        <v/>
      </c>
      <c r="BA42" s="12" t="str">
        <f ca="1">IFERROR(VLOOKUP($A$11&amp;"_"&amp;$AV42,DATA1,COLUMNS($AW$1:BB$1),0),"")</f>
        <v/>
      </c>
      <c r="BB42" s="12"/>
      <c r="BC42" s="12">
        <v>40</v>
      </c>
      <c r="BD42" s="12" t="str">
        <f ca="1">IFERROR(VLOOKUP($A$12&amp;"_"&amp;$BC42,DATA1,COLUMNS($BD$1:BE$1),0),"")</f>
        <v/>
      </c>
      <c r="BE42" s="12" t="str">
        <f ca="1">IFERROR(VLOOKUP($A$12&amp;"_"&amp;$BC42,DATA1,COLUMNS($BD$1:BF$1),0),"")</f>
        <v/>
      </c>
      <c r="BF42" s="12" t="str">
        <f ca="1">IFERROR(VLOOKUP($A$12&amp;"_"&amp;$BC42,DATA1,COLUMNS($BD$1:BG$1),0),"")</f>
        <v/>
      </c>
      <c r="BG42" s="12" t="str">
        <f ca="1">IFERROR(VLOOKUP($A$12&amp;"_"&amp;$BC42,DATA1,COLUMNS($BD$1:BH$1),0),"")</f>
        <v/>
      </c>
      <c r="BH42" s="12" t="str">
        <f ca="1">IFERROR(VLOOKUP($A$12&amp;"_"&amp;$BC42,DATA1,COLUMNS($BD$1:BI$1),0),"")</f>
        <v/>
      </c>
      <c r="BI42" s="12"/>
      <c r="BJ42" s="12"/>
    </row>
    <row r="43" spans="1:62" ht="15.75" customHeight="1" x14ac:dyDescent="0.25">
      <c r="A43" s="48"/>
      <c r="B43" s="48"/>
      <c r="C43" s="48"/>
      <c r="D43" s="48"/>
      <c r="E43" s="12"/>
      <c r="F43" s="12">
        <v>41</v>
      </c>
      <c r="G43" s="12" t="str">
        <f ca="1">IFERROR(VLOOKUP($A$5&amp;"_"&amp;$F43,DATA1,COLUMNS($G$1:H$1),0),"")</f>
        <v/>
      </c>
      <c r="H43" s="12" t="str">
        <f ca="1">IFERROR(VLOOKUP($A$5&amp;"_"&amp;$F43,DATA1,COLUMNS($G$1:I$1),0),"")</f>
        <v/>
      </c>
      <c r="I43" s="12" t="str">
        <f ca="1">IFERROR(VLOOKUP($A$5&amp;"_"&amp;$F43,DATA1,COLUMNS($G$1:J$1),0),"")</f>
        <v/>
      </c>
      <c r="J43" s="12" t="str">
        <f ca="1">IFERROR(VLOOKUP($A$5&amp;"_"&amp;$F43,DATA1,COLUMNS($G$1:K$1),0),"")</f>
        <v/>
      </c>
      <c r="K43" s="12" t="str">
        <f ca="1">IFERROR(VLOOKUP($A$5&amp;"_"&amp;$F43,DATA1,COLUMNS($G$1:L$1),0),"")</f>
        <v/>
      </c>
      <c r="L43" s="12"/>
      <c r="M43" s="12">
        <v>41</v>
      </c>
      <c r="N43" s="12" t="str">
        <f ca="1">IFERROR(VLOOKUP($A$6&amp;"_"&amp;$M43,DATA1,COLUMNS($N$1:O$1),0),"")</f>
        <v/>
      </c>
      <c r="O43" s="12" t="str">
        <f ca="1">IFERROR(VLOOKUP($A$6&amp;"_"&amp;$M43,DATA1,COLUMNS($N$1:P$1),0),"")</f>
        <v/>
      </c>
      <c r="P43" s="12" t="str">
        <f ca="1">IFERROR(VLOOKUP($A$6&amp;"_"&amp;$M43,DATA1,COLUMNS($N$1:Q$1),0),"")</f>
        <v/>
      </c>
      <c r="Q43" s="12" t="str">
        <f ca="1">IFERROR(VLOOKUP($A$6&amp;"_"&amp;$M43,DATA1,COLUMNS($N$1:R$1),0),"")</f>
        <v/>
      </c>
      <c r="R43" s="12" t="str">
        <f ca="1">IFERROR(VLOOKUP($A$6&amp;"_"&amp;$M43,DATA1,COLUMNS($N$1:S$1),0),"")</f>
        <v/>
      </c>
      <c r="S43" s="12"/>
      <c r="T43" s="12">
        <v>41</v>
      </c>
      <c r="U43" s="12" t="str">
        <f ca="1">IFERROR(VLOOKUP($A$7&amp;"_"&amp;$T43,DATA1,COLUMNS($U$1:V$1),0),"")</f>
        <v/>
      </c>
      <c r="V43" s="12" t="str">
        <f ca="1">IFERROR(VLOOKUP($A$7&amp;"_"&amp;$T43,DATA1,COLUMNS($U$1:W$1),0),"")</f>
        <v/>
      </c>
      <c r="W43" s="12" t="str">
        <f ca="1">IFERROR(VLOOKUP($A$7&amp;"_"&amp;$T43,DATA1,COLUMNS($U$1:X$1),0),"")</f>
        <v/>
      </c>
      <c r="X43" s="12" t="str">
        <f ca="1">IFERROR(VLOOKUP($A$7&amp;"_"&amp;$T43,DATA1,COLUMNS($U$1:Y$1),0),"")</f>
        <v/>
      </c>
      <c r="Y43" s="12" t="str">
        <f ca="1">IFERROR(VLOOKUP($A$7&amp;"_"&amp;$T43,DATA1,COLUMNS($U$1:Z$1),0),"")</f>
        <v/>
      </c>
      <c r="Z43" s="12"/>
      <c r="AA43" s="12">
        <v>41</v>
      </c>
      <c r="AB43" s="12" t="str">
        <f ca="1">IFERROR(VLOOKUP($A$8&amp;"_"&amp;$AA43,DATA1,COLUMNS($AB$1:AC$1),0),"")</f>
        <v/>
      </c>
      <c r="AC43" s="12" t="str">
        <f ca="1">IFERROR(VLOOKUP($A$8&amp;"_"&amp;$AA43,DATA1,COLUMNS($AB$1:AD$1),0),"")</f>
        <v/>
      </c>
      <c r="AD43" s="12" t="str">
        <f ca="1">IFERROR(VLOOKUP($A$8&amp;"_"&amp;$AA43,DATA1,COLUMNS($AB$1:AE$1),0),"")</f>
        <v/>
      </c>
      <c r="AE43" s="12" t="str">
        <f ca="1">IFERROR(VLOOKUP($A$8&amp;"_"&amp;$AA43,DATA1,COLUMNS($AB$1:AF$1),0),"")</f>
        <v/>
      </c>
      <c r="AF43" s="12" t="str">
        <f ca="1">IFERROR(VLOOKUP($A$8&amp;"_"&amp;$AA43,DATA1,COLUMNS($AB$1:AG$1),0),"")</f>
        <v/>
      </c>
      <c r="AG43" s="12"/>
      <c r="AH43" s="12">
        <v>41</v>
      </c>
      <c r="AI43" s="12" t="str">
        <f ca="1">IFERROR(VLOOKUP($A$9&amp;"_"&amp;$AH43,DATA1,COLUMNS($AI$1:AJ$1),0),"")</f>
        <v/>
      </c>
      <c r="AJ43" s="12" t="str">
        <f ca="1">IFERROR(VLOOKUP($A$9&amp;"_"&amp;$AH43,DATA1,COLUMNS($AI$1:AK$1),0),"")</f>
        <v/>
      </c>
      <c r="AK43" s="12" t="str">
        <f ca="1">IFERROR(VLOOKUP($A$9&amp;"_"&amp;$AH43,DATA1,COLUMNS($AI$1:AL$1),0),"")</f>
        <v/>
      </c>
      <c r="AL43" s="12" t="str">
        <f ca="1">IFERROR(VLOOKUP($A$9&amp;"_"&amp;$AH43,DATA1,COLUMNS($AI$1:AM$1),0),"")</f>
        <v/>
      </c>
      <c r="AM43" s="12" t="str">
        <f ca="1">IFERROR(VLOOKUP($A$9&amp;"_"&amp;$AH43,DATA1,COLUMNS($AI$1:AN$1),0),"")</f>
        <v/>
      </c>
      <c r="AN43" s="12"/>
      <c r="AO43" s="12">
        <v>41</v>
      </c>
      <c r="AP43" s="12" t="str">
        <f ca="1">IFERROR(VLOOKUP($A$10&amp;"_"&amp;$AO43,DATA1,COLUMNS($AP$1:AQ$1),0),"")</f>
        <v/>
      </c>
      <c r="AQ43" s="12" t="str">
        <f ca="1">IFERROR(VLOOKUP($A$10&amp;"_"&amp;$AO43,DATA1,COLUMNS($AP$1:AR$1),0),"")</f>
        <v/>
      </c>
      <c r="AR43" s="12" t="str">
        <f ca="1">IFERROR(VLOOKUP($A$10&amp;"_"&amp;$AO43,DATA1,COLUMNS($AP$1:AS$1),0),"")</f>
        <v/>
      </c>
      <c r="AS43" s="12" t="str">
        <f ca="1">IFERROR(VLOOKUP($A$10&amp;"_"&amp;$AO43,DATA1,COLUMNS($AP$1:AT$1),0),"")</f>
        <v/>
      </c>
      <c r="AT43" s="12" t="str">
        <f ca="1">IFERROR(VLOOKUP($A$10&amp;"_"&amp;$AO43,DATA1,COLUMNS($AP$1:AU$1),0),"")</f>
        <v/>
      </c>
      <c r="AU43" s="12"/>
      <c r="AV43" s="12">
        <v>41</v>
      </c>
      <c r="AW43" s="12" t="str">
        <f ca="1">IFERROR(VLOOKUP($A$11&amp;"_"&amp;$AV43,DATA1,COLUMNS($AW$1:AX$1),0),"")</f>
        <v/>
      </c>
      <c r="AX43" s="12" t="str">
        <f ca="1">IFERROR(VLOOKUP($A$11&amp;"_"&amp;$AV43,DATA1,COLUMNS($AW$1:AY$1),0),"")</f>
        <v/>
      </c>
      <c r="AY43" s="12" t="str">
        <f ca="1">IFERROR(VLOOKUP($A$11&amp;"_"&amp;$AV43,DATA1,COLUMNS($AW$1:AZ$1),0),"")</f>
        <v/>
      </c>
      <c r="AZ43" s="12" t="str">
        <f ca="1">IFERROR(VLOOKUP($A$11&amp;"_"&amp;$AV43,DATA1,COLUMNS($AW$1:BA$1),0),"")</f>
        <v/>
      </c>
      <c r="BA43" s="12" t="str">
        <f ca="1">IFERROR(VLOOKUP($A$11&amp;"_"&amp;$AV43,DATA1,COLUMNS($AW$1:BB$1),0),"")</f>
        <v/>
      </c>
      <c r="BB43" s="12"/>
      <c r="BC43" s="12">
        <v>41</v>
      </c>
      <c r="BD43" s="12" t="str">
        <f ca="1">IFERROR(VLOOKUP($A$12&amp;"_"&amp;$BC43,DATA1,COLUMNS($BD$1:BE$1),0),"")</f>
        <v/>
      </c>
      <c r="BE43" s="12" t="str">
        <f ca="1">IFERROR(VLOOKUP($A$12&amp;"_"&amp;$BC43,DATA1,COLUMNS($BD$1:BF$1),0),"")</f>
        <v/>
      </c>
      <c r="BF43" s="12" t="str">
        <f ca="1">IFERROR(VLOOKUP($A$12&amp;"_"&amp;$BC43,DATA1,COLUMNS($BD$1:BG$1),0),"")</f>
        <v/>
      </c>
      <c r="BG43" s="12" t="str">
        <f ca="1">IFERROR(VLOOKUP($A$12&amp;"_"&amp;$BC43,DATA1,COLUMNS($BD$1:BH$1),0),"")</f>
        <v/>
      </c>
      <c r="BH43" s="12" t="str">
        <f ca="1">IFERROR(VLOOKUP($A$12&amp;"_"&amp;$BC43,DATA1,COLUMNS($BD$1:BI$1),0),"")</f>
        <v/>
      </c>
      <c r="BI43" s="12"/>
      <c r="BJ43" s="12"/>
    </row>
    <row r="44" spans="1:62" ht="15.75" customHeight="1" x14ac:dyDescent="0.25">
      <c r="A44" s="48"/>
      <c r="B44" s="48"/>
      <c r="C44" s="48"/>
      <c r="D44" s="48"/>
      <c r="E44" s="12"/>
      <c r="F44" s="12">
        <v>42</v>
      </c>
      <c r="G44" s="12" t="str">
        <f ca="1">IFERROR(VLOOKUP($A$5&amp;"_"&amp;$F44,DATA1,COLUMNS($G$1:H$1),0),"")</f>
        <v/>
      </c>
      <c r="H44" s="12" t="str">
        <f ca="1">IFERROR(VLOOKUP($A$5&amp;"_"&amp;$F44,DATA1,COLUMNS($G$1:I$1),0),"")</f>
        <v/>
      </c>
      <c r="I44" s="12" t="str">
        <f ca="1">IFERROR(VLOOKUP($A$5&amp;"_"&amp;$F44,DATA1,COLUMNS($G$1:J$1),0),"")</f>
        <v/>
      </c>
      <c r="J44" s="12" t="str">
        <f ca="1">IFERROR(VLOOKUP($A$5&amp;"_"&amp;$F44,DATA1,COLUMNS($G$1:K$1),0),"")</f>
        <v/>
      </c>
      <c r="K44" s="12" t="str">
        <f ca="1">IFERROR(VLOOKUP($A$5&amp;"_"&amp;$F44,DATA1,COLUMNS($G$1:L$1),0),"")</f>
        <v/>
      </c>
      <c r="L44" s="12"/>
      <c r="M44" s="12">
        <v>42</v>
      </c>
      <c r="N44" s="12" t="str">
        <f ca="1">IFERROR(VLOOKUP($A$6&amp;"_"&amp;$M44,DATA1,COLUMNS($N$1:O$1),0),"")</f>
        <v/>
      </c>
      <c r="O44" s="12" t="str">
        <f ca="1">IFERROR(VLOOKUP($A$6&amp;"_"&amp;$M44,DATA1,COLUMNS($N$1:P$1),0),"")</f>
        <v/>
      </c>
      <c r="P44" s="12" t="str">
        <f ca="1">IFERROR(VLOOKUP($A$6&amp;"_"&amp;$M44,DATA1,COLUMNS($N$1:Q$1),0),"")</f>
        <v/>
      </c>
      <c r="Q44" s="12" t="str">
        <f ca="1">IFERROR(VLOOKUP($A$6&amp;"_"&amp;$M44,DATA1,COLUMNS($N$1:R$1),0),"")</f>
        <v/>
      </c>
      <c r="R44" s="12" t="str">
        <f ca="1">IFERROR(VLOOKUP($A$6&amp;"_"&amp;$M44,DATA1,COLUMNS($N$1:S$1),0),"")</f>
        <v/>
      </c>
      <c r="S44" s="12"/>
      <c r="T44" s="12">
        <v>42</v>
      </c>
      <c r="U44" s="12" t="str">
        <f ca="1">IFERROR(VLOOKUP($A$7&amp;"_"&amp;$T44,DATA1,COLUMNS($U$1:V$1),0),"")</f>
        <v/>
      </c>
      <c r="V44" s="12" t="str">
        <f ca="1">IFERROR(VLOOKUP($A$7&amp;"_"&amp;$T44,DATA1,COLUMNS($U$1:W$1),0),"")</f>
        <v/>
      </c>
      <c r="W44" s="12" t="str">
        <f ca="1">IFERROR(VLOOKUP($A$7&amp;"_"&amp;$T44,DATA1,COLUMNS($U$1:X$1),0),"")</f>
        <v/>
      </c>
      <c r="X44" s="12" t="str">
        <f ca="1">IFERROR(VLOOKUP($A$7&amp;"_"&amp;$T44,DATA1,COLUMNS($U$1:Y$1),0),"")</f>
        <v/>
      </c>
      <c r="Y44" s="12" t="str">
        <f ca="1">IFERROR(VLOOKUP($A$7&amp;"_"&amp;$T44,DATA1,COLUMNS($U$1:Z$1),0),"")</f>
        <v/>
      </c>
      <c r="Z44" s="12"/>
      <c r="AA44" s="12">
        <v>42</v>
      </c>
      <c r="AB44" s="12" t="str">
        <f ca="1">IFERROR(VLOOKUP($A$8&amp;"_"&amp;$AA44,DATA1,COLUMNS($AB$1:AC$1),0),"")</f>
        <v/>
      </c>
      <c r="AC44" s="12" t="str">
        <f ca="1">IFERROR(VLOOKUP($A$8&amp;"_"&amp;$AA44,DATA1,COLUMNS($AB$1:AD$1),0),"")</f>
        <v/>
      </c>
      <c r="AD44" s="12" t="str">
        <f ca="1">IFERROR(VLOOKUP($A$8&amp;"_"&amp;$AA44,DATA1,COLUMNS($AB$1:AE$1),0),"")</f>
        <v/>
      </c>
      <c r="AE44" s="12" t="str">
        <f ca="1">IFERROR(VLOOKUP($A$8&amp;"_"&amp;$AA44,DATA1,COLUMNS($AB$1:AF$1),0),"")</f>
        <v/>
      </c>
      <c r="AF44" s="12" t="str">
        <f ca="1">IFERROR(VLOOKUP($A$8&amp;"_"&amp;$AA44,DATA1,COLUMNS($AB$1:AG$1),0),"")</f>
        <v/>
      </c>
      <c r="AG44" s="12"/>
      <c r="AH44" s="12">
        <v>42</v>
      </c>
      <c r="AI44" s="12" t="str">
        <f ca="1">IFERROR(VLOOKUP($A$9&amp;"_"&amp;$AH44,DATA1,COLUMNS($AI$1:AJ$1),0),"")</f>
        <v/>
      </c>
      <c r="AJ44" s="12" t="str">
        <f ca="1">IFERROR(VLOOKUP($A$9&amp;"_"&amp;$AH44,DATA1,COLUMNS($AI$1:AK$1),0),"")</f>
        <v/>
      </c>
      <c r="AK44" s="12" t="str">
        <f ca="1">IFERROR(VLOOKUP($A$9&amp;"_"&amp;$AH44,DATA1,COLUMNS($AI$1:AL$1),0),"")</f>
        <v/>
      </c>
      <c r="AL44" s="12" t="str">
        <f ca="1">IFERROR(VLOOKUP($A$9&amp;"_"&amp;$AH44,DATA1,COLUMNS($AI$1:AM$1),0),"")</f>
        <v/>
      </c>
      <c r="AM44" s="12" t="str">
        <f ca="1">IFERROR(VLOOKUP($A$9&amp;"_"&amp;$AH44,DATA1,COLUMNS($AI$1:AN$1),0),"")</f>
        <v/>
      </c>
      <c r="AN44" s="12"/>
      <c r="AO44" s="12">
        <v>42</v>
      </c>
      <c r="AP44" s="12" t="str">
        <f ca="1">IFERROR(VLOOKUP($A$10&amp;"_"&amp;$AO44,DATA1,COLUMNS($AP$1:AQ$1),0),"")</f>
        <v/>
      </c>
      <c r="AQ44" s="12" t="str">
        <f ca="1">IFERROR(VLOOKUP($A$10&amp;"_"&amp;$AO44,DATA1,COLUMNS($AP$1:AR$1),0),"")</f>
        <v/>
      </c>
      <c r="AR44" s="12" t="str">
        <f ca="1">IFERROR(VLOOKUP($A$10&amp;"_"&amp;$AO44,DATA1,COLUMNS($AP$1:AS$1),0),"")</f>
        <v/>
      </c>
      <c r="AS44" s="12" t="str">
        <f ca="1">IFERROR(VLOOKUP($A$10&amp;"_"&amp;$AO44,DATA1,COLUMNS($AP$1:AT$1),0),"")</f>
        <v/>
      </c>
      <c r="AT44" s="12" t="str">
        <f ca="1">IFERROR(VLOOKUP($A$10&amp;"_"&amp;$AO44,DATA1,COLUMNS($AP$1:AU$1),0),"")</f>
        <v/>
      </c>
      <c r="AU44" s="12"/>
      <c r="AV44" s="12">
        <v>42</v>
      </c>
      <c r="AW44" s="12" t="str">
        <f ca="1">IFERROR(VLOOKUP($A$11&amp;"_"&amp;$AV44,DATA1,COLUMNS($AW$1:AX$1),0),"")</f>
        <v/>
      </c>
      <c r="AX44" s="12" t="str">
        <f ca="1">IFERROR(VLOOKUP($A$11&amp;"_"&amp;$AV44,DATA1,COLUMNS($AW$1:AY$1),0),"")</f>
        <v/>
      </c>
      <c r="AY44" s="12" t="str">
        <f ca="1">IFERROR(VLOOKUP($A$11&amp;"_"&amp;$AV44,DATA1,COLUMNS($AW$1:AZ$1),0),"")</f>
        <v/>
      </c>
      <c r="AZ44" s="12" t="str">
        <f ca="1">IFERROR(VLOOKUP($A$11&amp;"_"&amp;$AV44,DATA1,COLUMNS($AW$1:BA$1),0),"")</f>
        <v/>
      </c>
      <c r="BA44" s="12" t="str">
        <f ca="1">IFERROR(VLOOKUP($A$11&amp;"_"&amp;$AV44,DATA1,COLUMNS($AW$1:BB$1),0),"")</f>
        <v/>
      </c>
      <c r="BB44" s="12"/>
      <c r="BC44" s="12">
        <v>42</v>
      </c>
      <c r="BD44" s="12" t="str">
        <f ca="1">IFERROR(VLOOKUP($A$12&amp;"_"&amp;$BC44,DATA1,COLUMNS($BD$1:BE$1),0),"")</f>
        <v/>
      </c>
      <c r="BE44" s="12" t="str">
        <f ca="1">IFERROR(VLOOKUP($A$12&amp;"_"&amp;$BC44,DATA1,COLUMNS($BD$1:BF$1),0),"")</f>
        <v/>
      </c>
      <c r="BF44" s="12" t="str">
        <f ca="1">IFERROR(VLOOKUP($A$12&amp;"_"&amp;$BC44,DATA1,COLUMNS($BD$1:BG$1),0),"")</f>
        <v/>
      </c>
      <c r="BG44" s="12" t="str">
        <f ca="1">IFERROR(VLOOKUP($A$12&amp;"_"&amp;$BC44,DATA1,COLUMNS($BD$1:BH$1),0),"")</f>
        <v/>
      </c>
      <c r="BH44" s="12" t="str">
        <f ca="1">IFERROR(VLOOKUP($A$12&amp;"_"&amp;$BC44,DATA1,COLUMNS($BD$1:BI$1),0),"")</f>
        <v/>
      </c>
      <c r="BI44" s="12"/>
      <c r="BJ44" s="12"/>
    </row>
    <row r="45" spans="1:62" ht="15.75" customHeight="1" x14ac:dyDescent="0.25">
      <c r="A45" s="48"/>
      <c r="B45" s="48"/>
      <c r="C45" s="48"/>
      <c r="D45" s="48"/>
      <c r="E45" s="12"/>
      <c r="F45" s="12">
        <v>43</v>
      </c>
      <c r="G45" s="12" t="str">
        <f ca="1">IFERROR(VLOOKUP($A$5&amp;"_"&amp;$F45,DATA1,COLUMNS($G$1:H$1),0),"")</f>
        <v/>
      </c>
      <c r="H45" s="12" t="str">
        <f ca="1">IFERROR(VLOOKUP($A$5&amp;"_"&amp;$F45,DATA1,COLUMNS($G$1:I$1),0),"")</f>
        <v/>
      </c>
      <c r="I45" s="12" t="str">
        <f ca="1">IFERROR(VLOOKUP($A$5&amp;"_"&amp;$F45,DATA1,COLUMNS($G$1:J$1),0),"")</f>
        <v/>
      </c>
      <c r="J45" s="12" t="str">
        <f ca="1">IFERROR(VLOOKUP($A$5&amp;"_"&amp;$F45,DATA1,COLUMNS($G$1:K$1),0),"")</f>
        <v/>
      </c>
      <c r="K45" s="12" t="str">
        <f ca="1">IFERROR(VLOOKUP($A$5&amp;"_"&amp;$F45,DATA1,COLUMNS($G$1:L$1),0),"")</f>
        <v/>
      </c>
      <c r="L45" s="12"/>
      <c r="M45" s="12">
        <v>43</v>
      </c>
      <c r="N45" s="12" t="str">
        <f ca="1">IFERROR(VLOOKUP($A$6&amp;"_"&amp;$M45,DATA1,COLUMNS($N$1:O$1),0),"")</f>
        <v/>
      </c>
      <c r="O45" s="12" t="str">
        <f ca="1">IFERROR(VLOOKUP($A$6&amp;"_"&amp;$M45,DATA1,COLUMNS($N$1:P$1),0),"")</f>
        <v/>
      </c>
      <c r="P45" s="12" t="str">
        <f ca="1">IFERROR(VLOOKUP($A$6&amp;"_"&amp;$M45,DATA1,COLUMNS($N$1:Q$1),0),"")</f>
        <v/>
      </c>
      <c r="Q45" s="12" t="str">
        <f ca="1">IFERROR(VLOOKUP($A$6&amp;"_"&amp;$M45,DATA1,COLUMNS($N$1:R$1),0),"")</f>
        <v/>
      </c>
      <c r="R45" s="12" t="str">
        <f ca="1">IFERROR(VLOOKUP($A$6&amp;"_"&amp;$M45,DATA1,COLUMNS($N$1:S$1),0),"")</f>
        <v/>
      </c>
      <c r="S45" s="12"/>
      <c r="T45" s="12">
        <v>43</v>
      </c>
      <c r="U45" s="12" t="str">
        <f ca="1">IFERROR(VLOOKUP($A$7&amp;"_"&amp;$T45,DATA1,COLUMNS($U$1:V$1),0),"")</f>
        <v/>
      </c>
      <c r="V45" s="12" t="str">
        <f ca="1">IFERROR(VLOOKUP($A$7&amp;"_"&amp;$T45,DATA1,COLUMNS($U$1:W$1),0),"")</f>
        <v/>
      </c>
      <c r="W45" s="12" t="str">
        <f ca="1">IFERROR(VLOOKUP($A$7&amp;"_"&amp;$T45,DATA1,COLUMNS($U$1:X$1),0),"")</f>
        <v/>
      </c>
      <c r="X45" s="12" t="str">
        <f ca="1">IFERROR(VLOOKUP($A$7&amp;"_"&amp;$T45,DATA1,COLUMNS($U$1:Y$1),0),"")</f>
        <v/>
      </c>
      <c r="Y45" s="12" t="str">
        <f ca="1">IFERROR(VLOOKUP($A$7&amp;"_"&amp;$T45,DATA1,COLUMNS($U$1:Z$1),0),"")</f>
        <v/>
      </c>
      <c r="Z45" s="12"/>
      <c r="AA45" s="12">
        <v>43</v>
      </c>
      <c r="AB45" s="12" t="str">
        <f ca="1">IFERROR(VLOOKUP($A$8&amp;"_"&amp;$AA45,DATA1,COLUMNS($AB$1:AC$1),0),"")</f>
        <v/>
      </c>
      <c r="AC45" s="12" t="str">
        <f ca="1">IFERROR(VLOOKUP($A$8&amp;"_"&amp;$AA45,DATA1,COLUMNS($AB$1:AD$1),0),"")</f>
        <v/>
      </c>
      <c r="AD45" s="12" t="str">
        <f ca="1">IFERROR(VLOOKUP($A$8&amp;"_"&amp;$AA45,DATA1,COLUMNS($AB$1:AE$1),0),"")</f>
        <v/>
      </c>
      <c r="AE45" s="12" t="str">
        <f ca="1">IFERROR(VLOOKUP($A$8&amp;"_"&amp;$AA45,DATA1,COLUMNS($AB$1:AF$1),0),"")</f>
        <v/>
      </c>
      <c r="AF45" s="12" t="str">
        <f ca="1">IFERROR(VLOOKUP($A$8&amp;"_"&amp;$AA45,DATA1,COLUMNS($AB$1:AG$1),0),"")</f>
        <v/>
      </c>
      <c r="AG45" s="12"/>
      <c r="AH45" s="12">
        <v>43</v>
      </c>
      <c r="AI45" s="12" t="str">
        <f ca="1">IFERROR(VLOOKUP($A$9&amp;"_"&amp;$AH45,DATA1,COLUMNS($AI$1:AJ$1),0),"")</f>
        <v/>
      </c>
      <c r="AJ45" s="12" t="str">
        <f ca="1">IFERROR(VLOOKUP($A$9&amp;"_"&amp;$AH45,DATA1,COLUMNS($AI$1:AK$1),0),"")</f>
        <v/>
      </c>
      <c r="AK45" s="12" t="str">
        <f ca="1">IFERROR(VLOOKUP($A$9&amp;"_"&amp;$AH45,DATA1,COLUMNS($AI$1:AL$1),0),"")</f>
        <v/>
      </c>
      <c r="AL45" s="12" t="str">
        <f ca="1">IFERROR(VLOOKUP($A$9&amp;"_"&amp;$AH45,DATA1,COLUMNS($AI$1:AM$1),0),"")</f>
        <v/>
      </c>
      <c r="AM45" s="12" t="str">
        <f ca="1">IFERROR(VLOOKUP($A$9&amp;"_"&amp;$AH45,DATA1,COLUMNS($AI$1:AN$1),0),"")</f>
        <v/>
      </c>
      <c r="AN45" s="12"/>
      <c r="AO45" s="12">
        <v>43</v>
      </c>
      <c r="AP45" s="12" t="str">
        <f ca="1">IFERROR(VLOOKUP($A$10&amp;"_"&amp;$AO45,DATA1,COLUMNS($AP$1:AQ$1),0),"")</f>
        <v/>
      </c>
      <c r="AQ45" s="12" t="str">
        <f ca="1">IFERROR(VLOOKUP($A$10&amp;"_"&amp;$AO45,DATA1,COLUMNS($AP$1:AR$1),0),"")</f>
        <v/>
      </c>
      <c r="AR45" s="12" t="str">
        <f ca="1">IFERROR(VLOOKUP($A$10&amp;"_"&amp;$AO45,DATA1,COLUMNS($AP$1:AS$1),0),"")</f>
        <v/>
      </c>
      <c r="AS45" s="12" t="str">
        <f ca="1">IFERROR(VLOOKUP($A$10&amp;"_"&amp;$AO45,DATA1,COLUMNS($AP$1:AT$1),0),"")</f>
        <v/>
      </c>
      <c r="AT45" s="12" t="str">
        <f ca="1">IFERROR(VLOOKUP($A$10&amp;"_"&amp;$AO45,DATA1,COLUMNS($AP$1:AU$1),0),"")</f>
        <v/>
      </c>
      <c r="AU45" s="12"/>
      <c r="AV45" s="12">
        <v>43</v>
      </c>
      <c r="AW45" s="12" t="str">
        <f ca="1">IFERROR(VLOOKUP($A$11&amp;"_"&amp;$AV45,DATA1,COLUMNS($AW$1:AX$1),0),"")</f>
        <v/>
      </c>
      <c r="AX45" s="12" t="str">
        <f ca="1">IFERROR(VLOOKUP($A$11&amp;"_"&amp;$AV45,DATA1,COLUMNS($AW$1:AY$1),0),"")</f>
        <v/>
      </c>
      <c r="AY45" s="12" t="str">
        <f ca="1">IFERROR(VLOOKUP($A$11&amp;"_"&amp;$AV45,DATA1,COLUMNS($AW$1:AZ$1),0),"")</f>
        <v/>
      </c>
      <c r="AZ45" s="12" t="str">
        <f ca="1">IFERROR(VLOOKUP($A$11&amp;"_"&amp;$AV45,DATA1,COLUMNS($AW$1:BA$1),0),"")</f>
        <v/>
      </c>
      <c r="BA45" s="12" t="str">
        <f ca="1">IFERROR(VLOOKUP($A$11&amp;"_"&amp;$AV45,DATA1,COLUMNS($AW$1:BB$1),0),"")</f>
        <v/>
      </c>
      <c r="BB45" s="12"/>
      <c r="BC45" s="12">
        <v>43</v>
      </c>
      <c r="BD45" s="12" t="str">
        <f ca="1">IFERROR(VLOOKUP($A$12&amp;"_"&amp;$BC45,DATA1,COLUMNS($BD$1:BE$1),0),"")</f>
        <v/>
      </c>
      <c r="BE45" s="12" t="str">
        <f ca="1">IFERROR(VLOOKUP($A$12&amp;"_"&amp;$BC45,DATA1,COLUMNS($BD$1:BF$1),0),"")</f>
        <v/>
      </c>
      <c r="BF45" s="12" t="str">
        <f ca="1">IFERROR(VLOOKUP($A$12&amp;"_"&amp;$BC45,DATA1,COLUMNS($BD$1:BG$1),0),"")</f>
        <v/>
      </c>
      <c r="BG45" s="12" t="str">
        <f ca="1">IFERROR(VLOOKUP($A$12&amp;"_"&amp;$BC45,DATA1,COLUMNS($BD$1:BH$1),0),"")</f>
        <v/>
      </c>
      <c r="BH45" s="12" t="str">
        <f ca="1">IFERROR(VLOOKUP($A$12&amp;"_"&amp;$BC45,DATA1,COLUMNS($BD$1:BI$1),0),"")</f>
        <v/>
      </c>
      <c r="BI45" s="12"/>
      <c r="BJ45" s="12"/>
    </row>
    <row r="46" spans="1:62" ht="15.75" customHeight="1" x14ac:dyDescent="0.25">
      <c r="A46" s="48"/>
      <c r="B46" s="48"/>
      <c r="C46" s="48"/>
      <c r="D46" s="48"/>
      <c r="E46" s="12"/>
      <c r="F46" s="12">
        <v>44</v>
      </c>
      <c r="G46" s="12" t="str">
        <f ca="1">IFERROR(VLOOKUP($A$5&amp;"_"&amp;$F46,DATA1,COLUMNS($G$1:H$1),0),"")</f>
        <v/>
      </c>
      <c r="H46" s="12" t="str">
        <f ca="1">IFERROR(VLOOKUP($A$5&amp;"_"&amp;$F46,DATA1,COLUMNS($G$1:I$1),0),"")</f>
        <v/>
      </c>
      <c r="I46" s="12" t="str">
        <f ca="1">IFERROR(VLOOKUP($A$5&amp;"_"&amp;$F46,DATA1,COLUMNS($G$1:J$1),0),"")</f>
        <v/>
      </c>
      <c r="J46" s="12" t="str">
        <f ca="1">IFERROR(VLOOKUP($A$5&amp;"_"&amp;$F46,DATA1,COLUMNS($G$1:K$1),0),"")</f>
        <v/>
      </c>
      <c r="K46" s="12" t="str">
        <f ca="1">IFERROR(VLOOKUP($A$5&amp;"_"&amp;$F46,DATA1,COLUMNS($G$1:L$1),0),"")</f>
        <v/>
      </c>
      <c r="L46" s="12"/>
      <c r="M46" s="12">
        <v>44</v>
      </c>
      <c r="N46" s="12" t="str">
        <f ca="1">IFERROR(VLOOKUP($A$6&amp;"_"&amp;$M46,DATA1,COLUMNS($N$1:O$1),0),"")</f>
        <v/>
      </c>
      <c r="O46" s="12" t="str">
        <f ca="1">IFERROR(VLOOKUP($A$6&amp;"_"&amp;$M46,DATA1,COLUMNS($N$1:P$1),0),"")</f>
        <v/>
      </c>
      <c r="P46" s="12" t="str">
        <f ca="1">IFERROR(VLOOKUP($A$6&amp;"_"&amp;$M46,DATA1,COLUMNS($N$1:Q$1),0),"")</f>
        <v/>
      </c>
      <c r="Q46" s="12" t="str">
        <f ca="1">IFERROR(VLOOKUP($A$6&amp;"_"&amp;$M46,DATA1,COLUMNS($N$1:R$1),0),"")</f>
        <v/>
      </c>
      <c r="R46" s="12" t="str">
        <f ca="1">IFERROR(VLOOKUP($A$6&amp;"_"&amp;$M46,DATA1,COLUMNS($N$1:S$1),0),"")</f>
        <v/>
      </c>
      <c r="S46" s="12"/>
      <c r="T46" s="12">
        <v>44</v>
      </c>
      <c r="U46" s="12" t="str">
        <f ca="1">IFERROR(VLOOKUP($A$7&amp;"_"&amp;$T46,DATA1,COLUMNS($U$1:V$1),0),"")</f>
        <v/>
      </c>
      <c r="V46" s="12" t="str">
        <f ca="1">IFERROR(VLOOKUP($A$7&amp;"_"&amp;$T46,DATA1,COLUMNS($U$1:W$1),0),"")</f>
        <v/>
      </c>
      <c r="W46" s="12" t="str">
        <f ca="1">IFERROR(VLOOKUP($A$7&amp;"_"&amp;$T46,DATA1,COLUMNS($U$1:X$1),0),"")</f>
        <v/>
      </c>
      <c r="X46" s="12" t="str">
        <f ca="1">IFERROR(VLOOKUP($A$7&amp;"_"&amp;$T46,DATA1,COLUMNS($U$1:Y$1),0),"")</f>
        <v/>
      </c>
      <c r="Y46" s="12" t="str">
        <f ca="1">IFERROR(VLOOKUP($A$7&amp;"_"&amp;$T46,DATA1,COLUMNS($U$1:Z$1),0),"")</f>
        <v/>
      </c>
      <c r="Z46" s="12"/>
      <c r="AA46" s="12">
        <v>44</v>
      </c>
      <c r="AB46" s="12" t="str">
        <f ca="1">IFERROR(VLOOKUP($A$8&amp;"_"&amp;$AA46,DATA1,COLUMNS($AB$1:AC$1),0),"")</f>
        <v/>
      </c>
      <c r="AC46" s="12" t="str">
        <f ca="1">IFERROR(VLOOKUP($A$8&amp;"_"&amp;$AA46,DATA1,COLUMNS($AB$1:AD$1),0),"")</f>
        <v/>
      </c>
      <c r="AD46" s="12" t="str">
        <f ca="1">IFERROR(VLOOKUP($A$8&amp;"_"&amp;$AA46,DATA1,COLUMNS($AB$1:AE$1),0),"")</f>
        <v/>
      </c>
      <c r="AE46" s="12" t="str">
        <f ca="1">IFERROR(VLOOKUP($A$8&amp;"_"&amp;$AA46,DATA1,COLUMNS($AB$1:AF$1),0),"")</f>
        <v/>
      </c>
      <c r="AF46" s="12" t="str">
        <f ca="1">IFERROR(VLOOKUP($A$8&amp;"_"&amp;$AA46,DATA1,COLUMNS($AB$1:AG$1),0),"")</f>
        <v/>
      </c>
      <c r="AG46" s="12"/>
      <c r="AH46" s="12">
        <v>44</v>
      </c>
      <c r="AI46" s="12" t="str">
        <f ca="1">IFERROR(VLOOKUP($A$9&amp;"_"&amp;$AH46,DATA1,COLUMNS($AI$1:AJ$1),0),"")</f>
        <v/>
      </c>
      <c r="AJ46" s="12" t="str">
        <f ca="1">IFERROR(VLOOKUP($A$9&amp;"_"&amp;$AH46,DATA1,COLUMNS($AI$1:AK$1),0),"")</f>
        <v/>
      </c>
      <c r="AK46" s="12" t="str">
        <f ca="1">IFERROR(VLOOKUP($A$9&amp;"_"&amp;$AH46,DATA1,COLUMNS($AI$1:AL$1),0),"")</f>
        <v/>
      </c>
      <c r="AL46" s="12" t="str">
        <f ca="1">IFERROR(VLOOKUP($A$9&amp;"_"&amp;$AH46,DATA1,COLUMNS($AI$1:AM$1),0),"")</f>
        <v/>
      </c>
      <c r="AM46" s="12" t="str">
        <f ca="1">IFERROR(VLOOKUP($A$9&amp;"_"&amp;$AH46,DATA1,COLUMNS($AI$1:AN$1),0),"")</f>
        <v/>
      </c>
      <c r="AN46" s="12"/>
      <c r="AO46" s="12">
        <v>44</v>
      </c>
      <c r="AP46" s="12" t="str">
        <f ca="1">IFERROR(VLOOKUP($A$10&amp;"_"&amp;$AO46,DATA1,COLUMNS($AP$1:AQ$1),0),"")</f>
        <v/>
      </c>
      <c r="AQ46" s="12" t="str">
        <f ca="1">IFERROR(VLOOKUP($A$10&amp;"_"&amp;$AO46,DATA1,COLUMNS($AP$1:AR$1),0),"")</f>
        <v/>
      </c>
      <c r="AR46" s="12" t="str">
        <f ca="1">IFERROR(VLOOKUP($A$10&amp;"_"&amp;$AO46,DATA1,COLUMNS($AP$1:AS$1),0),"")</f>
        <v/>
      </c>
      <c r="AS46" s="12" t="str">
        <f ca="1">IFERROR(VLOOKUP($A$10&amp;"_"&amp;$AO46,DATA1,COLUMNS($AP$1:AT$1),0),"")</f>
        <v/>
      </c>
      <c r="AT46" s="12" t="str">
        <f ca="1">IFERROR(VLOOKUP($A$10&amp;"_"&amp;$AO46,DATA1,COLUMNS($AP$1:AU$1),0),"")</f>
        <v/>
      </c>
      <c r="AU46" s="12"/>
      <c r="AV46" s="12">
        <v>44</v>
      </c>
      <c r="AW46" s="12" t="str">
        <f ca="1">IFERROR(VLOOKUP($A$11&amp;"_"&amp;$AV46,DATA1,COLUMNS($AW$1:AX$1),0),"")</f>
        <v/>
      </c>
      <c r="AX46" s="12" t="str">
        <f ca="1">IFERROR(VLOOKUP($A$11&amp;"_"&amp;$AV46,DATA1,COLUMNS($AW$1:AY$1),0),"")</f>
        <v/>
      </c>
      <c r="AY46" s="12" t="str">
        <f ca="1">IFERROR(VLOOKUP($A$11&amp;"_"&amp;$AV46,DATA1,COLUMNS($AW$1:AZ$1),0),"")</f>
        <v/>
      </c>
      <c r="AZ46" s="12" t="str">
        <f ca="1">IFERROR(VLOOKUP($A$11&amp;"_"&amp;$AV46,DATA1,COLUMNS($AW$1:BA$1),0),"")</f>
        <v/>
      </c>
      <c r="BA46" s="12" t="str">
        <f ca="1">IFERROR(VLOOKUP($A$11&amp;"_"&amp;$AV46,DATA1,COLUMNS($AW$1:BB$1),0),"")</f>
        <v/>
      </c>
      <c r="BB46" s="12"/>
      <c r="BC46" s="12">
        <v>44</v>
      </c>
      <c r="BD46" s="12" t="str">
        <f ca="1">IFERROR(VLOOKUP($A$12&amp;"_"&amp;$BC46,DATA1,COLUMNS($BD$1:BE$1),0),"")</f>
        <v/>
      </c>
      <c r="BE46" s="12" t="str">
        <f ca="1">IFERROR(VLOOKUP($A$12&amp;"_"&amp;$BC46,DATA1,COLUMNS($BD$1:BF$1),0),"")</f>
        <v/>
      </c>
      <c r="BF46" s="12" t="str">
        <f ca="1">IFERROR(VLOOKUP($A$12&amp;"_"&amp;$BC46,DATA1,COLUMNS($BD$1:BG$1),0),"")</f>
        <v/>
      </c>
      <c r="BG46" s="12" t="str">
        <f ca="1">IFERROR(VLOOKUP($A$12&amp;"_"&amp;$BC46,DATA1,COLUMNS($BD$1:BH$1),0),"")</f>
        <v/>
      </c>
      <c r="BH46" s="12" t="str">
        <f ca="1">IFERROR(VLOOKUP($A$12&amp;"_"&amp;$BC46,DATA1,COLUMNS($BD$1:BI$1),0),"")</f>
        <v/>
      </c>
      <c r="BI46" s="12"/>
      <c r="BJ46" s="12"/>
    </row>
    <row r="47" spans="1:62" ht="15.75" customHeight="1" x14ac:dyDescent="0.25">
      <c r="A47" s="48"/>
      <c r="B47" s="48"/>
      <c r="C47" s="48"/>
      <c r="D47" s="48"/>
      <c r="E47" s="12"/>
      <c r="F47" s="12">
        <v>45</v>
      </c>
      <c r="G47" s="12" t="str">
        <f ca="1">IFERROR(VLOOKUP($A$5&amp;"_"&amp;$F47,DATA1,COLUMNS($G$1:H$1),0),"")</f>
        <v/>
      </c>
      <c r="H47" s="12" t="str">
        <f ca="1">IFERROR(VLOOKUP($A$5&amp;"_"&amp;$F47,DATA1,COLUMNS($G$1:I$1),0),"")</f>
        <v/>
      </c>
      <c r="I47" s="12" t="str">
        <f ca="1">IFERROR(VLOOKUP($A$5&amp;"_"&amp;$F47,DATA1,COLUMNS($G$1:J$1),0),"")</f>
        <v/>
      </c>
      <c r="J47" s="12" t="str">
        <f ca="1">IFERROR(VLOOKUP($A$5&amp;"_"&amp;$F47,DATA1,COLUMNS($G$1:K$1),0),"")</f>
        <v/>
      </c>
      <c r="K47" s="12" t="str">
        <f ca="1">IFERROR(VLOOKUP($A$5&amp;"_"&amp;$F47,DATA1,COLUMNS($G$1:L$1),0),"")</f>
        <v/>
      </c>
      <c r="L47" s="12"/>
      <c r="M47" s="12">
        <v>45</v>
      </c>
      <c r="N47" s="12" t="str">
        <f ca="1">IFERROR(VLOOKUP($A$6&amp;"_"&amp;$M47,DATA1,COLUMNS($N$1:O$1),0),"")</f>
        <v/>
      </c>
      <c r="O47" s="12" t="str">
        <f ca="1">IFERROR(VLOOKUP($A$6&amp;"_"&amp;$M47,DATA1,COLUMNS($N$1:P$1),0),"")</f>
        <v/>
      </c>
      <c r="P47" s="12" t="str">
        <f ca="1">IFERROR(VLOOKUP($A$6&amp;"_"&amp;$M47,DATA1,COLUMNS($N$1:Q$1),0),"")</f>
        <v/>
      </c>
      <c r="Q47" s="12" t="str">
        <f ca="1">IFERROR(VLOOKUP($A$6&amp;"_"&amp;$M47,DATA1,COLUMNS($N$1:R$1),0),"")</f>
        <v/>
      </c>
      <c r="R47" s="12" t="str">
        <f ca="1">IFERROR(VLOOKUP($A$6&amp;"_"&amp;$M47,DATA1,COLUMNS($N$1:S$1),0),"")</f>
        <v/>
      </c>
      <c r="S47" s="12"/>
      <c r="T47" s="12">
        <v>45</v>
      </c>
      <c r="U47" s="12" t="str">
        <f ca="1">IFERROR(VLOOKUP($A$7&amp;"_"&amp;$T47,DATA1,COLUMNS($U$1:V$1),0),"")</f>
        <v/>
      </c>
      <c r="V47" s="12" t="str">
        <f ca="1">IFERROR(VLOOKUP($A$7&amp;"_"&amp;$T47,DATA1,COLUMNS($U$1:W$1),0),"")</f>
        <v/>
      </c>
      <c r="W47" s="12" t="str">
        <f ca="1">IFERROR(VLOOKUP($A$7&amp;"_"&amp;$T47,DATA1,COLUMNS($U$1:X$1),0),"")</f>
        <v/>
      </c>
      <c r="X47" s="12" t="str">
        <f ca="1">IFERROR(VLOOKUP($A$7&amp;"_"&amp;$T47,DATA1,COLUMNS($U$1:Y$1),0),"")</f>
        <v/>
      </c>
      <c r="Y47" s="12" t="str">
        <f ca="1">IFERROR(VLOOKUP($A$7&amp;"_"&amp;$T47,DATA1,COLUMNS($U$1:Z$1),0),"")</f>
        <v/>
      </c>
      <c r="Z47" s="12"/>
      <c r="AA47" s="12">
        <v>45</v>
      </c>
      <c r="AB47" s="12" t="str">
        <f ca="1">IFERROR(VLOOKUP($A$8&amp;"_"&amp;$AA47,DATA1,COLUMNS($AB$1:AC$1),0),"")</f>
        <v/>
      </c>
      <c r="AC47" s="12" t="str">
        <f ca="1">IFERROR(VLOOKUP($A$8&amp;"_"&amp;$AA47,DATA1,COLUMNS($AB$1:AD$1),0),"")</f>
        <v/>
      </c>
      <c r="AD47" s="12" t="str">
        <f ca="1">IFERROR(VLOOKUP($A$8&amp;"_"&amp;$AA47,DATA1,COLUMNS($AB$1:AE$1),0),"")</f>
        <v/>
      </c>
      <c r="AE47" s="12" t="str">
        <f ca="1">IFERROR(VLOOKUP($A$8&amp;"_"&amp;$AA47,DATA1,COLUMNS($AB$1:AF$1),0),"")</f>
        <v/>
      </c>
      <c r="AF47" s="12" t="str">
        <f ca="1">IFERROR(VLOOKUP($A$8&amp;"_"&amp;$AA47,DATA1,COLUMNS($AB$1:AG$1),0),"")</f>
        <v/>
      </c>
      <c r="AG47" s="12"/>
      <c r="AH47" s="12">
        <v>45</v>
      </c>
      <c r="AI47" s="12" t="str">
        <f ca="1">IFERROR(VLOOKUP($A$9&amp;"_"&amp;$AH47,DATA1,COLUMNS($AI$1:AJ$1),0),"")</f>
        <v/>
      </c>
      <c r="AJ47" s="12" t="str">
        <f ca="1">IFERROR(VLOOKUP($A$9&amp;"_"&amp;$AH47,DATA1,COLUMNS($AI$1:AK$1),0),"")</f>
        <v/>
      </c>
      <c r="AK47" s="12" t="str">
        <f ca="1">IFERROR(VLOOKUP($A$9&amp;"_"&amp;$AH47,DATA1,COLUMNS($AI$1:AL$1),0),"")</f>
        <v/>
      </c>
      <c r="AL47" s="12" t="str">
        <f ca="1">IFERROR(VLOOKUP($A$9&amp;"_"&amp;$AH47,DATA1,COLUMNS($AI$1:AM$1),0),"")</f>
        <v/>
      </c>
      <c r="AM47" s="12" t="str">
        <f ca="1">IFERROR(VLOOKUP($A$9&amp;"_"&amp;$AH47,DATA1,COLUMNS($AI$1:AN$1),0),"")</f>
        <v/>
      </c>
      <c r="AN47" s="12"/>
      <c r="AO47" s="12">
        <v>45</v>
      </c>
      <c r="AP47" s="12" t="str">
        <f ca="1">IFERROR(VLOOKUP($A$10&amp;"_"&amp;$AO47,DATA1,COLUMNS($AP$1:AQ$1),0),"")</f>
        <v/>
      </c>
      <c r="AQ47" s="12" t="str">
        <f ca="1">IFERROR(VLOOKUP($A$10&amp;"_"&amp;$AO47,DATA1,COLUMNS($AP$1:AR$1),0),"")</f>
        <v/>
      </c>
      <c r="AR47" s="12" t="str">
        <f ca="1">IFERROR(VLOOKUP($A$10&amp;"_"&amp;$AO47,DATA1,COLUMNS($AP$1:AS$1),0),"")</f>
        <v/>
      </c>
      <c r="AS47" s="12" t="str">
        <f ca="1">IFERROR(VLOOKUP($A$10&amp;"_"&amp;$AO47,DATA1,COLUMNS($AP$1:AT$1),0),"")</f>
        <v/>
      </c>
      <c r="AT47" s="12" t="str">
        <f ca="1">IFERROR(VLOOKUP($A$10&amp;"_"&amp;$AO47,DATA1,COLUMNS($AP$1:AU$1),0),"")</f>
        <v/>
      </c>
      <c r="AU47" s="12"/>
      <c r="AV47" s="12">
        <v>45</v>
      </c>
      <c r="AW47" s="12" t="str">
        <f ca="1">IFERROR(VLOOKUP($A$11&amp;"_"&amp;$AV47,DATA1,COLUMNS($AW$1:AX$1),0),"")</f>
        <v/>
      </c>
      <c r="AX47" s="12" t="str">
        <f ca="1">IFERROR(VLOOKUP($A$11&amp;"_"&amp;$AV47,DATA1,COLUMNS($AW$1:AY$1),0),"")</f>
        <v/>
      </c>
      <c r="AY47" s="12" t="str">
        <f ca="1">IFERROR(VLOOKUP($A$11&amp;"_"&amp;$AV47,DATA1,COLUMNS($AW$1:AZ$1),0),"")</f>
        <v/>
      </c>
      <c r="AZ47" s="12" t="str">
        <f ca="1">IFERROR(VLOOKUP($A$11&amp;"_"&amp;$AV47,DATA1,COLUMNS($AW$1:BA$1),0),"")</f>
        <v/>
      </c>
      <c r="BA47" s="12" t="str">
        <f ca="1">IFERROR(VLOOKUP($A$11&amp;"_"&amp;$AV47,DATA1,COLUMNS($AW$1:BB$1),0),"")</f>
        <v/>
      </c>
      <c r="BB47" s="12"/>
      <c r="BC47" s="12">
        <v>45</v>
      </c>
      <c r="BD47" s="12" t="str">
        <f ca="1">IFERROR(VLOOKUP($A$12&amp;"_"&amp;$BC47,DATA1,COLUMNS($BD$1:BE$1),0),"")</f>
        <v/>
      </c>
      <c r="BE47" s="12" t="str">
        <f ca="1">IFERROR(VLOOKUP($A$12&amp;"_"&amp;$BC47,DATA1,COLUMNS($BD$1:BF$1),0),"")</f>
        <v/>
      </c>
      <c r="BF47" s="12" t="str">
        <f ca="1">IFERROR(VLOOKUP($A$12&amp;"_"&amp;$BC47,DATA1,COLUMNS($BD$1:BG$1),0),"")</f>
        <v/>
      </c>
      <c r="BG47" s="12" t="str">
        <f ca="1">IFERROR(VLOOKUP($A$12&amp;"_"&amp;$BC47,DATA1,COLUMNS($BD$1:BH$1),0),"")</f>
        <v/>
      </c>
      <c r="BH47" s="12" t="str">
        <f ca="1">IFERROR(VLOOKUP($A$12&amp;"_"&amp;$BC47,DATA1,COLUMNS($BD$1:BI$1),0),"")</f>
        <v/>
      </c>
      <c r="BI47" s="12"/>
      <c r="BJ47" s="12"/>
    </row>
    <row r="48" spans="1:62" ht="15.75" customHeight="1" x14ac:dyDescent="0.25">
      <c r="A48" s="48"/>
      <c r="B48" s="48"/>
      <c r="C48" s="48"/>
      <c r="D48" s="48"/>
      <c r="E48" s="12"/>
      <c r="F48" s="12">
        <v>46</v>
      </c>
      <c r="G48" s="12" t="str">
        <f ca="1">IFERROR(VLOOKUP($A$5&amp;"_"&amp;$F48,DATA1,COLUMNS($G$1:H$1),0),"")</f>
        <v/>
      </c>
      <c r="H48" s="12" t="str">
        <f ca="1">IFERROR(VLOOKUP($A$5&amp;"_"&amp;$F48,DATA1,COLUMNS($G$1:I$1),0),"")</f>
        <v/>
      </c>
      <c r="I48" s="12" t="str">
        <f ca="1">IFERROR(VLOOKUP($A$5&amp;"_"&amp;$F48,DATA1,COLUMNS($G$1:J$1),0),"")</f>
        <v/>
      </c>
      <c r="J48" s="12" t="str">
        <f ca="1">IFERROR(VLOOKUP($A$5&amp;"_"&amp;$F48,DATA1,COLUMNS($G$1:K$1),0),"")</f>
        <v/>
      </c>
      <c r="K48" s="12" t="str">
        <f ca="1">IFERROR(VLOOKUP($A$5&amp;"_"&amp;$F48,DATA1,COLUMNS($G$1:L$1),0),"")</f>
        <v/>
      </c>
      <c r="L48" s="12"/>
      <c r="M48" s="12">
        <v>46</v>
      </c>
      <c r="N48" s="12" t="str">
        <f ca="1">IFERROR(VLOOKUP($A$6&amp;"_"&amp;$M48,DATA1,COLUMNS($N$1:O$1),0),"")</f>
        <v/>
      </c>
      <c r="O48" s="12" t="str">
        <f ca="1">IFERROR(VLOOKUP($A$6&amp;"_"&amp;$M48,DATA1,COLUMNS($N$1:P$1),0),"")</f>
        <v/>
      </c>
      <c r="P48" s="12" t="str">
        <f ca="1">IFERROR(VLOOKUP($A$6&amp;"_"&amp;$M48,DATA1,COLUMNS($N$1:Q$1),0),"")</f>
        <v/>
      </c>
      <c r="Q48" s="12" t="str">
        <f ca="1">IFERROR(VLOOKUP($A$6&amp;"_"&amp;$M48,DATA1,COLUMNS($N$1:R$1),0),"")</f>
        <v/>
      </c>
      <c r="R48" s="12" t="str">
        <f ca="1">IFERROR(VLOOKUP($A$6&amp;"_"&amp;$M48,DATA1,COLUMNS($N$1:S$1),0),"")</f>
        <v/>
      </c>
      <c r="S48" s="12"/>
      <c r="T48" s="12">
        <v>46</v>
      </c>
      <c r="U48" s="12" t="str">
        <f ca="1">IFERROR(VLOOKUP($A$7&amp;"_"&amp;$T48,DATA1,COLUMNS($U$1:V$1),0),"")</f>
        <v/>
      </c>
      <c r="V48" s="12" t="str">
        <f ca="1">IFERROR(VLOOKUP($A$7&amp;"_"&amp;$T48,DATA1,COLUMNS($U$1:W$1),0),"")</f>
        <v/>
      </c>
      <c r="W48" s="12" t="str">
        <f ca="1">IFERROR(VLOOKUP($A$7&amp;"_"&amp;$T48,DATA1,COLUMNS($U$1:X$1),0),"")</f>
        <v/>
      </c>
      <c r="X48" s="12" t="str">
        <f ca="1">IFERROR(VLOOKUP($A$7&amp;"_"&amp;$T48,DATA1,COLUMNS($U$1:Y$1),0),"")</f>
        <v/>
      </c>
      <c r="Y48" s="12" t="str">
        <f ca="1">IFERROR(VLOOKUP($A$7&amp;"_"&amp;$T48,DATA1,COLUMNS($U$1:Z$1),0),"")</f>
        <v/>
      </c>
      <c r="Z48" s="12"/>
      <c r="AA48" s="12">
        <v>46</v>
      </c>
      <c r="AB48" s="12" t="str">
        <f ca="1">IFERROR(VLOOKUP($A$8&amp;"_"&amp;$AA48,DATA1,COLUMNS($AB$1:AC$1),0),"")</f>
        <v/>
      </c>
      <c r="AC48" s="12" t="str">
        <f ca="1">IFERROR(VLOOKUP($A$8&amp;"_"&amp;$AA48,DATA1,COLUMNS($AB$1:AD$1),0),"")</f>
        <v/>
      </c>
      <c r="AD48" s="12" t="str">
        <f ca="1">IFERROR(VLOOKUP($A$8&amp;"_"&amp;$AA48,DATA1,COLUMNS($AB$1:AE$1),0),"")</f>
        <v/>
      </c>
      <c r="AE48" s="12" t="str">
        <f ca="1">IFERROR(VLOOKUP($A$8&amp;"_"&amp;$AA48,DATA1,COLUMNS($AB$1:AF$1),0),"")</f>
        <v/>
      </c>
      <c r="AF48" s="12" t="str">
        <f ca="1">IFERROR(VLOOKUP($A$8&amp;"_"&amp;$AA48,DATA1,COLUMNS($AB$1:AG$1),0),"")</f>
        <v/>
      </c>
      <c r="AG48" s="12"/>
      <c r="AH48" s="12">
        <v>46</v>
      </c>
      <c r="AI48" s="12" t="str">
        <f ca="1">IFERROR(VLOOKUP($A$9&amp;"_"&amp;$AH48,DATA1,COLUMNS($AI$1:AJ$1),0),"")</f>
        <v/>
      </c>
      <c r="AJ48" s="12" t="str">
        <f ca="1">IFERROR(VLOOKUP($A$9&amp;"_"&amp;$AH48,DATA1,COLUMNS($AI$1:AK$1),0),"")</f>
        <v/>
      </c>
      <c r="AK48" s="12" t="str">
        <f ca="1">IFERROR(VLOOKUP($A$9&amp;"_"&amp;$AH48,DATA1,COLUMNS($AI$1:AL$1),0),"")</f>
        <v/>
      </c>
      <c r="AL48" s="12" t="str">
        <f ca="1">IFERROR(VLOOKUP($A$9&amp;"_"&amp;$AH48,DATA1,COLUMNS($AI$1:AM$1),0),"")</f>
        <v/>
      </c>
      <c r="AM48" s="12" t="str">
        <f ca="1">IFERROR(VLOOKUP($A$9&amp;"_"&amp;$AH48,DATA1,COLUMNS($AI$1:AN$1),0),"")</f>
        <v/>
      </c>
      <c r="AN48" s="12"/>
      <c r="AO48" s="12">
        <v>46</v>
      </c>
      <c r="AP48" s="12" t="str">
        <f ca="1">IFERROR(VLOOKUP($A$10&amp;"_"&amp;$AO48,DATA1,COLUMNS($AP$1:AQ$1),0),"")</f>
        <v/>
      </c>
      <c r="AQ48" s="12" t="str">
        <f ca="1">IFERROR(VLOOKUP($A$10&amp;"_"&amp;$AO48,DATA1,COLUMNS($AP$1:AR$1),0),"")</f>
        <v/>
      </c>
      <c r="AR48" s="12" t="str">
        <f ca="1">IFERROR(VLOOKUP($A$10&amp;"_"&amp;$AO48,DATA1,COLUMNS($AP$1:AS$1),0),"")</f>
        <v/>
      </c>
      <c r="AS48" s="12" t="str">
        <f ca="1">IFERROR(VLOOKUP($A$10&amp;"_"&amp;$AO48,DATA1,COLUMNS($AP$1:AT$1),0),"")</f>
        <v/>
      </c>
      <c r="AT48" s="12" t="str">
        <f ca="1">IFERROR(VLOOKUP($A$10&amp;"_"&amp;$AO48,DATA1,COLUMNS($AP$1:AU$1),0),"")</f>
        <v/>
      </c>
      <c r="AU48" s="12"/>
      <c r="AV48" s="12">
        <v>46</v>
      </c>
      <c r="AW48" s="12" t="str">
        <f ca="1">IFERROR(VLOOKUP($A$11&amp;"_"&amp;$AV48,DATA1,COLUMNS($AW$1:AX$1),0),"")</f>
        <v/>
      </c>
      <c r="AX48" s="12" t="str">
        <f ca="1">IFERROR(VLOOKUP($A$11&amp;"_"&amp;$AV48,DATA1,COLUMNS($AW$1:AY$1),0),"")</f>
        <v/>
      </c>
      <c r="AY48" s="12" t="str">
        <f ca="1">IFERROR(VLOOKUP($A$11&amp;"_"&amp;$AV48,DATA1,COLUMNS($AW$1:AZ$1),0),"")</f>
        <v/>
      </c>
      <c r="AZ48" s="12" t="str">
        <f ca="1">IFERROR(VLOOKUP($A$11&amp;"_"&amp;$AV48,DATA1,COLUMNS($AW$1:BA$1),0),"")</f>
        <v/>
      </c>
      <c r="BA48" s="12" t="str">
        <f ca="1">IFERROR(VLOOKUP($A$11&amp;"_"&amp;$AV48,DATA1,COLUMNS($AW$1:BB$1),0),"")</f>
        <v/>
      </c>
      <c r="BB48" s="12"/>
      <c r="BC48" s="12">
        <v>46</v>
      </c>
      <c r="BD48" s="12" t="str">
        <f ca="1">IFERROR(VLOOKUP($A$12&amp;"_"&amp;$BC48,DATA1,COLUMNS($BD$1:BE$1),0),"")</f>
        <v/>
      </c>
      <c r="BE48" s="12" t="str">
        <f ca="1">IFERROR(VLOOKUP($A$12&amp;"_"&amp;$BC48,DATA1,COLUMNS($BD$1:BF$1),0),"")</f>
        <v/>
      </c>
      <c r="BF48" s="12" t="str">
        <f ca="1">IFERROR(VLOOKUP($A$12&amp;"_"&amp;$BC48,DATA1,COLUMNS($BD$1:BG$1),0),"")</f>
        <v/>
      </c>
      <c r="BG48" s="12" t="str">
        <f ca="1">IFERROR(VLOOKUP($A$12&amp;"_"&amp;$BC48,DATA1,COLUMNS($BD$1:BH$1),0),"")</f>
        <v/>
      </c>
      <c r="BH48" s="12" t="str">
        <f ca="1">IFERROR(VLOOKUP($A$12&amp;"_"&amp;$BC48,DATA1,COLUMNS($BD$1:BI$1),0),"")</f>
        <v/>
      </c>
      <c r="BI48" s="12"/>
      <c r="BJ48" s="12"/>
    </row>
    <row r="49" spans="1:62" ht="15.75" customHeight="1" x14ac:dyDescent="0.25">
      <c r="A49" s="48"/>
      <c r="B49" s="48"/>
      <c r="C49" s="48"/>
      <c r="D49" s="48"/>
      <c r="E49" s="12"/>
      <c r="F49" s="12">
        <v>47</v>
      </c>
      <c r="G49" s="12" t="str">
        <f ca="1">IFERROR(VLOOKUP($A$5&amp;"_"&amp;$F49,DATA1,COLUMNS($G$1:H$1),0),"")</f>
        <v/>
      </c>
      <c r="H49" s="12" t="str">
        <f ca="1">IFERROR(VLOOKUP($A$5&amp;"_"&amp;$F49,DATA1,COLUMNS($G$1:I$1),0),"")</f>
        <v/>
      </c>
      <c r="I49" s="12" t="str">
        <f ca="1">IFERROR(VLOOKUP($A$5&amp;"_"&amp;$F49,DATA1,COLUMNS($G$1:J$1),0),"")</f>
        <v/>
      </c>
      <c r="J49" s="12" t="str">
        <f ca="1">IFERROR(VLOOKUP($A$5&amp;"_"&amp;$F49,DATA1,COLUMNS($G$1:K$1),0),"")</f>
        <v/>
      </c>
      <c r="K49" s="12" t="str">
        <f ca="1">IFERROR(VLOOKUP($A$5&amp;"_"&amp;$F49,DATA1,COLUMNS($G$1:L$1),0),"")</f>
        <v/>
      </c>
      <c r="L49" s="12"/>
      <c r="M49" s="12">
        <v>47</v>
      </c>
      <c r="N49" s="12" t="str">
        <f ca="1">IFERROR(VLOOKUP($A$6&amp;"_"&amp;$M49,DATA1,COLUMNS($N$1:O$1),0),"")</f>
        <v/>
      </c>
      <c r="O49" s="12" t="str">
        <f ca="1">IFERROR(VLOOKUP($A$6&amp;"_"&amp;$M49,DATA1,COLUMNS($N$1:P$1),0),"")</f>
        <v/>
      </c>
      <c r="P49" s="12" t="str">
        <f ca="1">IFERROR(VLOOKUP($A$6&amp;"_"&amp;$M49,DATA1,COLUMNS($N$1:Q$1),0),"")</f>
        <v/>
      </c>
      <c r="Q49" s="12" t="str">
        <f ca="1">IFERROR(VLOOKUP($A$6&amp;"_"&amp;$M49,DATA1,COLUMNS($N$1:R$1),0),"")</f>
        <v/>
      </c>
      <c r="R49" s="12" t="str">
        <f ca="1">IFERROR(VLOOKUP($A$6&amp;"_"&amp;$M49,DATA1,COLUMNS($N$1:S$1),0),"")</f>
        <v/>
      </c>
      <c r="S49" s="12"/>
      <c r="T49" s="12">
        <v>47</v>
      </c>
      <c r="U49" s="12" t="str">
        <f ca="1">IFERROR(VLOOKUP($A$7&amp;"_"&amp;$T49,DATA1,COLUMNS($U$1:V$1),0),"")</f>
        <v/>
      </c>
      <c r="V49" s="12" t="str">
        <f ca="1">IFERROR(VLOOKUP($A$7&amp;"_"&amp;$T49,DATA1,COLUMNS($U$1:W$1),0),"")</f>
        <v/>
      </c>
      <c r="W49" s="12" t="str">
        <f ca="1">IFERROR(VLOOKUP($A$7&amp;"_"&amp;$T49,DATA1,COLUMNS($U$1:X$1),0),"")</f>
        <v/>
      </c>
      <c r="X49" s="12" t="str">
        <f ca="1">IFERROR(VLOOKUP($A$7&amp;"_"&amp;$T49,DATA1,COLUMNS($U$1:Y$1),0),"")</f>
        <v/>
      </c>
      <c r="Y49" s="12" t="str">
        <f ca="1">IFERROR(VLOOKUP($A$7&amp;"_"&amp;$T49,DATA1,COLUMNS($U$1:Z$1),0),"")</f>
        <v/>
      </c>
      <c r="Z49" s="12"/>
      <c r="AA49" s="12">
        <v>47</v>
      </c>
      <c r="AB49" s="12" t="str">
        <f ca="1">IFERROR(VLOOKUP($A$8&amp;"_"&amp;$AA49,DATA1,COLUMNS($AB$1:AC$1),0),"")</f>
        <v/>
      </c>
      <c r="AC49" s="12" t="str">
        <f ca="1">IFERROR(VLOOKUP($A$8&amp;"_"&amp;$AA49,DATA1,COLUMNS($AB$1:AD$1),0),"")</f>
        <v/>
      </c>
      <c r="AD49" s="12" t="str">
        <f ca="1">IFERROR(VLOOKUP($A$8&amp;"_"&amp;$AA49,DATA1,COLUMNS($AB$1:AE$1),0),"")</f>
        <v/>
      </c>
      <c r="AE49" s="12" t="str">
        <f ca="1">IFERROR(VLOOKUP($A$8&amp;"_"&amp;$AA49,DATA1,COLUMNS($AB$1:AF$1),0),"")</f>
        <v/>
      </c>
      <c r="AF49" s="12" t="str">
        <f ca="1">IFERROR(VLOOKUP($A$8&amp;"_"&amp;$AA49,DATA1,COLUMNS($AB$1:AG$1),0),"")</f>
        <v/>
      </c>
      <c r="AG49" s="12"/>
      <c r="AH49" s="12">
        <v>47</v>
      </c>
      <c r="AI49" s="12" t="str">
        <f ca="1">IFERROR(VLOOKUP($A$9&amp;"_"&amp;$AH49,DATA1,COLUMNS($AI$1:AJ$1),0),"")</f>
        <v/>
      </c>
      <c r="AJ49" s="12" t="str">
        <f ca="1">IFERROR(VLOOKUP($A$9&amp;"_"&amp;$AH49,DATA1,COLUMNS($AI$1:AK$1),0),"")</f>
        <v/>
      </c>
      <c r="AK49" s="12" t="str">
        <f ca="1">IFERROR(VLOOKUP($A$9&amp;"_"&amp;$AH49,DATA1,COLUMNS($AI$1:AL$1),0),"")</f>
        <v/>
      </c>
      <c r="AL49" s="12" t="str">
        <f ca="1">IFERROR(VLOOKUP($A$9&amp;"_"&amp;$AH49,DATA1,COLUMNS($AI$1:AM$1),0),"")</f>
        <v/>
      </c>
      <c r="AM49" s="12" t="str">
        <f ca="1">IFERROR(VLOOKUP($A$9&amp;"_"&amp;$AH49,DATA1,COLUMNS($AI$1:AN$1),0),"")</f>
        <v/>
      </c>
      <c r="AN49" s="12"/>
      <c r="AO49" s="12">
        <v>47</v>
      </c>
      <c r="AP49" s="12" t="str">
        <f ca="1">IFERROR(VLOOKUP($A$10&amp;"_"&amp;$AO49,DATA1,COLUMNS($AP$1:AQ$1),0),"")</f>
        <v/>
      </c>
      <c r="AQ49" s="12" t="str">
        <f ca="1">IFERROR(VLOOKUP($A$10&amp;"_"&amp;$AO49,DATA1,COLUMNS($AP$1:AR$1),0),"")</f>
        <v/>
      </c>
      <c r="AR49" s="12" t="str">
        <f ca="1">IFERROR(VLOOKUP($A$10&amp;"_"&amp;$AO49,DATA1,COLUMNS($AP$1:AS$1),0),"")</f>
        <v/>
      </c>
      <c r="AS49" s="12" t="str">
        <f ca="1">IFERROR(VLOOKUP($A$10&amp;"_"&amp;$AO49,DATA1,COLUMNS($AP$1:AT$1),0),"")</f>
        <v/>
      </c>
      <c r="AT49" s="12" t="str">
        <f ca="1">IFERROR(VLOOKUP($A$10&amp;"_"&amp;$AO49,DATA1,COLUMNS($AP$1:AU$1),0),"")</f>
        <v/>
      </c>
      <c r="AU49" s="12"/>
      <c r="AV49" s="12">
        <v>47</v>
      </c>
      <c r="AW49" s="12" t="str">
        <f ca="1">IFERROR(VLOOKUP($A$11&amp;"_"&amp;$AV49,DATA1,COLUMNS($AW$1:AX$1),0),"")</f>
        <v/>
      </c>
      <c r="AX49" s="12" t="str">
        <f ca="1">IFERROR(VLOOKUP($A$11&amp;"_"&amp;$AV49,DATA1,COLUMNS($AW$1:AY$1),0),"")</f>
        <v/>
      </c>
      <c r="AY49" s="12" t="str">
        <f ca="1">IFERROR(VLOOKUP($A$11&amp;"_"&amp;$AV49,DATA1,COLUMNS($AW$1:AZ$1),0),"")</f>
        <v/>
      </c>
      <c r="AZ49" s="12" t="str">
        <f ca="1">IFERROR(VLOOKUP($A$11&amp;"_"&amp;$AV49,DATA1,COLUMNS($AW$1:BA$1),0),"")</f>
        <v/>
      </c>
      <c r="BA49" s="12" t="str">
        <f ca="1">IFERROR(VLOOKUP($A$11&amp;"_"&amp;$AV49,DATA1,COLUMNS($AW$1:BB$1),0),"")</f>
        <v/>
      </c>
      <c r="BB49" s="12"/>
      <c r="BC49" s="12">
        <v>47</v>
      </c>
      <c r="BD49" s="12" t="str">
        <f ca="1">IFERROR(VLOOKUP($A$12&amp;"_"&amp;$BC49,DATA1,COLUMNS($BD$1:BE$1),0),"")</f>
        <v/>
      </c>
      <c r="BE49" s="12" t="str">
        <f ca="1">IFERROR(VLOOKUP($A$12&amp;"_"&amp;$BC49,DATA1,COLUMNS($BD$1:BF$1),0),"")</f>
        <v/>
      </c>
      <c r="BF49" s="12" t="str">
        <f ca="1">IFERROR(VLOOKUP($A$12&amp;"_"&amp;$BC49,DATA1,COLUMNS($BD$1:BG$1),0),"")</f>
        <v/>
      </c>
      <c r="BG49" s="12" t="str">
        <f ca="1">IFERROR(VLOOKUP($A$12&amp;"_"&amp;$BC49,DATA1,COLUMNS($BD$1:BH$1),0),"")</f>
        <v/>
      </c>
      <c r="BH49" s="12" t="str">
        <f ca="1">IFERROR(VLOOKUP($A$12&amp;"_"&amp;$BC49,DATA1,COLUMNS($BD$1:BI$1),0),"")</f>
        <v/>
      </c>
      <c r="BI49" s="12"/>
      <c r="BJ49" s="12"/>
    </row>
    <row r="50" spans="1:62" ht="15.75" customHeight="1" x14ac:dyDescent="0.25">
      <c r="A50" s="48"/>
      <c r="B50" s="48"/>
      <c r="C50" s="48"/>
      <c r="D50" s="48"/>
      <c r="E50" s="12"/>
      <c r="F50" s="12">
        <v>48</v>
      </c>
      <c r="G50" s="12" t="str">
        <f ca="1">IFERROR(VLOOKUP($A$5&amp;"_"&amp;$F50,DATA1,COLUMNS($G$1:H$1),0),"")</f>
        <v/>
      </c>
      <c r="H50" s="12" t="str">
        <f ca="1">IFERROR(VLOOKUP($A$5&amp;"_"&amp;$F50,DATA1,COLUMNS($G$1:I$1),0),"")</f>
        <v/>
      </c>
      <c r="I50" s="12" t="str">
        <f ca="1">IFERROR(VLOOKUP($A$5&amp;"_"&amp;$F50,DATA1,COLUMNS($G$1:J$1),0),"")</f>
        <v/>
      </c>
      <c r="J50" s="12" t="str">
        <f ca="1">IFERROR(VLOOKUP($A$5&amp;"_"&amp;$F50,DATA1,COLUMNS($G$1:K$1),0),"")</f>
        <v/>
      </c>
      <c r="K50" s="12" t="str">
        <f ca="1">IFERROR(VLOOKUP($A$5&amp;"_"&amp;$F50,DATA1,COLUMNS($G$1:L$1),0),"")</f>
        <v/>
      </c>
      <c r="L50" s="12"/>
      <c r="M50" s="12">
        <v>48</v>
      </c>
      <c r="N50" s="12" t="str">
        <f ca="1">IFERROR(VLOOKUP($A$6&amp;"_"&amp;$M50,DATA1,COLUMNS($N$1:O$1),0),"")</f>
        <v/>
      </c>
      <c r="O50" s="12" t="str">
        <f ca="1">IFERROR(VLOOKUP($A$6&amp;"_"&amp;$M50,DATA1,COLUMNS($N$1:P$1),0),"")</f>
        <v/>
      </c>
      <c r="P50" s="12" t="str">
        <f ca="1">IFERROR(VLOOKUP($A$6&amp;"_"&amp;$M50,DATA1,COLUMNS($N$1:Q$1),0),"")</f>
        <v/>
      </c>
      <c r="Q50" s="12" t="str">
        <f ca="1">IFERROR(VLOOKUP($A$6&amp;"_"&amp;$M50,DATA1,COLUMNS($N$1:R$1),0),"")</f>
        <v/>
      </c>
      <c r="R50" s="12" t="str">
        <f ca="1">IFERROR(VLOOKUP($A$6&amp;"_"&amp;$M50,DATA1,COLUMNS($N$1:S$1),0),"")</f>
        <v/>
      </c>
      <c r="S50" s="12"/>
      <c r="T50" s="12">
        <v>48</v>
      </c>
      <c r="U50" s="12" t="str">
        <f ca="1">IFERROR(VLOOKUP($A$7&amp;"_"&amp;$T50,DATA1,COLUMNS($U$1:V$1),0),"")</f>
        <v/>
      </c>
      <c r="V50" s="12" t="str">
        <f ca="1">IFERROR(VLOOKUP($A$7&amp;"_"&amp;$T50,DATA1,COLUMNS($U$1:W$1),0),"")</f>
        <v/>
      </c>
      <c r="W50" s="12" t="str">
        <f ca="1">IFERROR(VLOOKUP($A$7&amp;"_"&amp;$T50,DATA1,COLUMNS($U$1:X$1),0),"")</f>
        <v/>
      </c>
      <c r="X50" s="12" t="str">
        <f ca="1">IFERROR(VLOOKUP($A$7&amp;"_"&amp;$T50,DATA1,COLUMNS($U$1:Y$1),0),"")</f>
        <v/>
      </c>
      <c r="Y50" s="12" t="str">
        <f ca="1">IFERROR(VLOOKUP($A$7&amp;"_"&amp;$T50,DATA1,COLUMNS($U$1:Z$1),0),"")</f>
        <v/>
      </c>
      <c r="Z50" s="12"/>
      <c r="AA50" s="12">
        <v>48</v>
      </c>
      <c r="AB50" s="12" t="str">
        <f ca="1">IFERROR(VLOOKUP($A$8&amp;"_"&amp;$AA50,DATA1,COLUMNS($AB$1:AC$1),0),"")</f>
        <v/>
      </c>
      <c r="AC50" s="12" t="str">
        <f ca="1">IFERROR(VLOOKUP($A$8&amp;"_"&amp;$AA50,DATA1,COLUMNS($AB$1:AD$1),0),"")</f>
        <v/>
      </c>
      <c r="AD50" s="12" t="str">
        <f ca="1">IFERROR(VLOOKUP($A$8&amp;"_"&amp;$AA50,DATA1,COLUMNS($AB$1:AE$1),0),"")</f>
        <v/>
      </c>
      <c r="AE50" s="12" t="str">
        <f ca="1">IFERROR(VLOOKUP($A$8&amp;"_"&amp;$AA50,DATA1,COLUMNS($AB$1:AF$1),0),"")</f>
        <v/>
      </c>
      <c r="AF50" s="12" t="str">
        <f ca="1">IFERROR(VLOOKUP($A$8&amp;"_"&amp;$AA50,DATA1,COLUMNS($AB$1:AG$1),0),"")</f>
        <v/>
      </c>
      <c r="AG50" s="12"/>
      <c r="AH50" s="12">
        <v>48</v>
      </c>
      <c r="AI50" s="12" t="str">
        <f ca="1">IFERROR(VLOOKUP($A$9&amp;"_"&amp;$AH50,DATA1,COLUMNS($AI$1:AJ$1),0),"")</f>
        <v/>
      </c>
      <c r="AJ50" s="12" t="str">
        <f ca="1">IFERROR(VLOOKUP($A$9&amp;"_"&amp;$AH50,DATA1,COLUMNS($AI$1:AK$1),0),"")</f>
        <v/>
      </c>
      <c r="AK50" s="12" t="str">
        <f ca="1">IFERROR(VLOOKUP($A$9&amp;"_"&amp;$AH50,DATA1,COLUMNS($AI$1:AL$1),0),"")</f>
        <v/>
      </c>
      <c r="AL50" s="12" t="str">
        <f ca="1">IFERROR(VLOOKUP($A$9&amp;"_"&amp;$AH50,DATA1,COLUMNS($AI$1:AM$1),0),"")</f>
        <v/>
      </c>
      <c r="AM50" s="12" t="str">
        <f ca="1">IFERROR(VLOOKUP($A$9&amp;"_"&amp;$AH50,DATA1,COLUMNS($AI$1:AN$1),0),"")</f>
        <v/>
      </c>
      <c r="AN50" s="12"/>
      <c r="AO50" s="12">
        <v>48</v>
      </c>
      <c r="AP50" s="12" t="str">
        <f ca="1">IFERROR(VLOOKUP($A$10&amp;"_"&amp;$AO50,DATA1,COLUMNS($AP$1:AQ$1),0),"")</f>
        <v/>
      </c>
      <c r="AQ50" s="12" t="str">
        <f ca="1">IFERROR(VLOOKUP($A$10&amp;"_"&amp;$AO50,DATA1,COLUMNS($AP$1:AR$1),0),"")</f>
        <v/>
      </c>
      <c r="AR50" s="12" t="str">
        <f ca="1">IFERROR(VLOOKUP($A$10&amp;"_"&amp;$AO50,DATA1,COLUMNS($AP$1:AS$1),0),"")</f>
        <v/>
      </c>
      <c r="AS50" s="12" t="str">
        <f ca="1">IFERROR(VLOOKUP($A$10&amp;"_"&amp;$AO50,DATA1,COLUMNS($AP$1:AT$1),0),"")</f>
        <v/>
      </c>
      <c r="AT50" s="12" t="str">
        <f ca="1">IFERROR(VLOOKUP($A$10&amp;"_"&amp;$AO50,DATA1,COLUMNS($AP$1:AU$1),0),"")</f>
        <v/>
      </c>
      <c r="AU50" s="12"/>
      <c r="AV50" s="12">
        <v>48</v>
      </c>
      <c r="AW50" s="12" t="str">
        <f ca="1">IFERROR(VLOOKUP($A$11&amp;"_"&amp;$AV50,DATA1,COLUMNS($AW$1:AX$1),0),"")</f>
        <v/>
      </c>
      <c r="AX50" s="12" t="str">
        <f ca="1">IFERROR(VLOOKUP($A$11&amp;"_"&amp;$AV50,DATA1,COLUMNS($AW$1:AY$1),0),"")</f>
        <v/>
      </c>
      <c r="AY50" s="12" t="str">
        <f ca="1">IFERROR(VLOOKUP($A$11&amp;"_"&amp;$AV50,DATA1,COLUMNS($AW$1:AZ$1),0),"")</f>
        <v/>
      </c>
      <c r="AZ50" s="12" t="str">
        <f ca="1">IFERROR(VLOOKUP($A$11&amp;"_"&amp;$AV50,DATA1,COLUMNS($AW$1:BA$1),0),"")</f>
        <v/>
      </c>
      <c r="BA50" s="12" t="str">
        <f ca="1">IFERROR(VLOOKUP($A$11&amp;"_"&amp;$AV50,DATA1,COLUMNS($AW$1:BB$1),0),"")</f>
        <v/>
      </c>
      <c r="BB50" s="12"/>
      <c r="BC50" s="12">
        <v>48</v>
      </c>
      <c r="BD50" s="12" t="str">
        <f ca="1">IFERROR(VLOOKUP($A$12&amp;"_"&amp;$BC50,DATA1,COLUMNS($BD$1:BE$1),0),"")</f>
        <v/>
      </c>
      <c r="BE50" s="12" t="str">
        <f ca="1">IFERROR(VLOOKUP($A$12&amp;"_"&amp;$BC50,DATA1,COLUMNS($BD$1:BF$1),0),"")</f>
        <v/>
      </c>
      <c r="BF50" s="12" t="str">
        <f ca="1">IFERROR(VLOOKUP($A$12&amp;"_"&amp;$BC50,DATA1,COLUMNS($BD$1:BG$1),0),"")</f>
        <v/>
      </c>
      <c r="BG50" s="12" t="str">
        <f ca="1">IFERROR(VLOOKUP($A$12&amp;"_"&amp;$BC50,DATA1,COLUMNS($BD$1:BH$1),0),"")</f>
        <v/>
      </c>
      <c r="BH50" s="12" t="str">
        <f ca="1">IFERROR(VLOOKUP($A$12&amp;"_"&amp;$BC50,DATA1,COLUMNS($BD$1:BI$1),0),"")</f>
        <v/>
      </c>
      <c r="BI50" s="12"/>
      <c r="BJ50" s="12"/>
    </row>
    <row r="51" spans="1:62" ht="15.75" customHeight="1" x14ac:dyDescent="0.25">
      <c r="A51" s="48"/>
      <c r="B51" s="48"/>
      <c r="C51" s="48"/>
      <c r="D51" s="48"/>
      <c r="E51" s="12"/>
      <c r="F51" s="12">
        <v>49</v>
      </c>
      <c r="G51" s="12" t="str">
        <f ca="1">IFERROR(VLOOKUP($A$5&amp;"_"&amp;$F51,DATA1,COLUMNS($G$1:H$1),0),"")</f>
        <v/>
      </c>
      <c r="H51" s="12" t="str">
        <f ca="1">IFERROR(VLOOKUP($A$5&amp;"_"&amp;$F51,DATA1,COLUMNS($G$1:I$1),0),"")</f>
        <v/>
      </c>
      <c r="I51" s="12" t="str">
        <f ca="1">IFERROR(VLOOKUP($A$5&amp;"_"&amp;$F51,DATA1,COLUMNS($G$1:J$1),0),"")</f>
        <v/>
      </c>
      <c r="J51" s="12" t="str">
        <f ca="1">IFERROR(VLOOKUP($A$5&amp;"_"&amp;$F51,DATA1,COLUMNS($G$1:K$1),0),"")</f>
        <v/>
      </c>
      <c r="K51" s="12" t="str">
        <f ca="1">IFERROR(VLOOKUP($A$5&amp;"_"&amp;$F51,DATA1,COLUMNS($G$1:L$1),0),"")</f>
        <v/>
      </c>
      <c r="L51" s="12"/>
      <c r="M51" s="12">
        <v>49</v>
      </c>
      <c r="N51" s="12" t="str">
        <f ca="1">IFERROR(VLOOKUP($A$6&amp;"_"&amp;$M51,DATA1,COLUMNS($N$1:O$1),0),"")</f>
        <v/>
      </c>
      <c r="O51" s="12" t="str">
        <f ca="1">IFERROR(VLOOKUP($A$6&amp;"_"&amp;$M51,DATA1,COLUMNS($N$1:P$1),0),"")</f>
        <v/>
      </c>
      <c r="P51" s="12" t="str">
        <f ca="1">IFERROR(VLOOKUP($A$6&amp;"_"&amp;$M51,DATA1,COLUMNS($N$1:Q$1),0),"")</f>
        <v/>
      </c>
      <c r="Q51" s="12" t="str">
        <f ca="1">IFERROR(VLOOKUP($A$6&amp;"_"&amp;$M51,DATA1,COLUMNS($N$1:R$1),0),"")</f>
        <v/>
      </c>
      <c r="R51" s="12" t="str">
        <f ca="1">IFERROR(VLOOKUP($A$6&amp;"_"&amp;$M51,DATA1,COLUMNS($N$1:S$1),0),"")</f>
        <v/>
      </c>
      <c r="S51" s="12"/>
      <c r="T51" s="12">
        <v>49</v>
      </c>
      <c r="U51" s="12" t="str">
        <f ca="1">IFERROR(VLOOKUP($A$7&amp;"_"&amp;$T51,DATA1,COLUMNS($U$1:V$1),0),"")</f>
        <v/>
      </c>
      <c r="V51" s="12" t="str">
        <f ca="1">IFERROR(VLOOKUP($A$7&amp;"_"&amp;$T51,DATA1,COLUMNS($U$1:W$1),0),"")</f>
        <v/>
      </c>
      <c r="W51" s="12" t="str">
        <f ca="1">IFERROR(VLOOKUP($A$7&amp;"_"&amp;$T51,DATA1,COLUMNS($U$1:X$1),0),"")</f>
        <v/>
      </c>
      <c r="X51" s="12" t="str">
        <f ca="1">IFERROR(VLOOKUP($A$7&amp;"_"&amp;$T51,DATA1,COLUMNS($U$1:Y$1),0),"")</f>
        <v/>
      </c>
      <c r="Y51" s="12" t="str">
        <f ca="1">IFERROR(VLOOKUP($A$7&amp;"_"&amp;$T51,DATA1,COLUMNS($U$1:Z$1),0),"")</f>
        <v/>
      </c>
      <c r="Z51" s="12"/>
      <c r="AA51" s="12">
        <v>49</v>
      </c>
      <c r="AB51" s="12" t="str">
        <f ca="1">IFERROR(VLOOKUP($A$8&amp;"_"&amp;$AA51,DATA1,COLUMNS($AB$1:AC$1),0),"")</f>
        <v/>
      </c>
      <c r="AC51" s="12" t="str">
        <f ca="1">IFERROR(VLOOKUP($A$8&amp;"_"&amp;$AA51,DATA1,COLUMNS($AB$1:AD$1),0),"")</f>
        <v/>
      </c>
      <c r="AD51" s="12" t="str">
        <f ca="1">IFERROR(VLOOKUP($A$8&amp;"_"&amp;$AA51,DATA1,COLUMNS($AB$1:AE$1),0),"")</f>
        <v/>
      </c>
      <c r="AE51" s="12" t="str">
        <f ca="1">IFERROR(VLOOKUP($A$8&amp;"_"&amp;$AA51,DATA1,COLUMNS($AB$1:AF$1),0),"")</f>
        <v/>
      </c>
      <c r="AF51" s="12" t="str">
        <f ca="1">IFERROR(VLOOKUP($A$8&amp;"_"&amp;$AA51,DATA1,COLUMNS($AB$1:AG$1),0),"")</f>
        <v/>
      </c>
      <c r="AG51" s="12"/>
      <c r="AH51" s="12">
        <v>49</v>
      </c>
      <c r="AI51" s="12" t="str">
        <f ca="1">IFERROR(VLOOKUP($A$9&amp;"_"&amp;$AH51,DATA1,COLUMNS($AI$1:AJ$1),0),"")</f>
        <v/>
      </c>
      <c r="AJ51" s="12" t="str">
        <f ca="1">IFERROR(VLOOKUP($A$9&amp;"_"&amp;$AH51,DATA1,COLUMNS($AI$1:AK$1),0),"")</f>
        <v/>
      </c>
      <c r="AK51" s="12" t="str">
        <f ca="1">IFERROR(VLOOKUP($A$9&amp;"_"&amp;$AH51,DATA1,COLUMNS($AI$1:AL$1),0),"")</f>
        <v/>
      </c>
      <c r="AL51" s="12" t="str">
        <f ca="1">IFERROR(VLOOKUP($A$9&amp;"_"&amp;$AH51,DATA1,COLUMNS($AI$1:AM$1),0),"")</f>
        <v/>
      </c>
      <c r="AM51" s="12" t="str">
        <f ca="1">IFERROR(VLOOKUP($A$9&amp;"_"&amp;$AH51,DATA1,COLUMNS($AI$1:AN$1),0),"")</f>
        <v/>
      </c>
      <c r="AN51" s="12"/>
      <c r="AO51" s="12">
        <v>49</v>
      </c>
      <c r="AP51" s="12" t="str">
        <f ca="1">IFERROR(VLOOKUP($A$10&amp;"_"&amp;$AO51,DATA1,COLUMNS($AP$1:AQ$1),0),"")</f>
        <v/>
      </c>
      <c r="AQ51" s="12" t="str">
        <f ca="1">IFERROR(VLOOKUP($A$10&amp;"_"&amp;$AO51,DATA1,COLUMNS($AP$1:AR$1),0),"")</f>
        <v/>
      </c>
      <c r="AR51" s="12" t="str">
        <f ca="1">IFERROR(VLOOKUP($A$10&amp;"_"&amp;$AO51,DATA1,COLUMNS($AP$1:AS$1),0),"")</f>
        <v/>
      </c>
      <c r="AS51" s="12" t="str">
        <f ca="1">IFERROR(VLOOKUP($A$10&amp;"_"&amp;$AO51,DATA1,COLUMNS($AP$1:AT$1),0),"")</f>
        <v/>
      </c>
      <c r="AT51" s="12" t="str">
        <f ca="1">IFERROR(VLOOKUP($A$10&amp;"_"&amp;$AO51,DATA1,COLUMNS($AP$1:AU$1),0),"")</f>
        <v/>
      </c>
      <c r="AU51" s="12"/>
      <c r="AV51" s="12">
        <v>49</v>
      </c>
      <c r="AW51" s="12" t="str">
        <f ca="1">IFERROR(VLOOKUP($A$11&amp;"_"&amp;$AV51,DATA1,COLUMNS($AW$1:AX$1),0),"")</f>
        <v/>
      </c>
      <c r="AX51" s="12" t="str">
        <f ca="1">IFERROR(VLOOKUP($A$11&amp;"_"&amp;$AV51,DATA1,COLUMNS($AW$1:AY$1),0),"")</f>
        <v/>
      </c>
      <c r="AY51" s="12" t="str">
        <f ca="1">IFERROR(VLOOKUP($A$11&amp;"_"&amp;$AV51,DATA1,COLUMNS($AW$1:AZ$1),0),"")</f>
        <v/>
      </c>
      <c r="AZ51" s="12" t="str">
        <f ca="1">IFERROR(VLOOKUP($A$11&amp;"_"&amp;$AV51,DATA1,COLUMNS($AW$1:BA$1),0),"")</f>
        <v/>
      </c>
      <c r="BA51" s="12" t="str">
        <f ca="1">IFERROR(VLOOKUP($A$11&amp;"_"&amp;$AV51,DATA1,COLUMNS($AW$1:BB$1),0),"")</f>
        <v/>
      </c>
      <c r="BB51" s="12"/>
      <c r="BC51" s="12">
        <v>49</v>
      </c>
      <c r="BD51" s="12" t="str">
        <f ca="1">IFERROR(VLOOKUP($A$12&amp;"_"&amp;$BC51,DATA1,COLUMNS($BD$1:BE$1),0),"")</f>
        <v/>
      </c>
      <c r="BE51" s="12" t="str">
        <f ca="1">IFERROR(VLOOKUP($A$12&amp;"_"&amp;$BC51,DATA1,COLUMNS($BD$1:BF$1),0),"")</f>
        <v/>
      </c>
      <c r="BF51" s="12" t="str">
        <f ca="1">IFERROR(VLOOKUP($A$12&amp;"_"&amp;$BC51,DATA1,COLUMNS($BD$1:BG$1),0),"")</f>
        <v/>
      </c>
      <c r="BG51" s="12" t="str">
        <f ca="1">IFERROR(VLOOKUP($A$12&amp;"_"&amp;$BC51,DATA1,COLUMNS($BD$1:BH$1),0),"")</f>
        <v/>
      </c>
      <c r="BH51" s="12" t="str">
        <f ca="1">IFERROR(VLOOKUP($A$12&amp;"_"&amp;$BC51,DATA1,COLUMNS($BD$1:BI$1),0),"")</f>
        <v/>
      </c>
      <c r="BI51" s="12"/>
      <c r="BJ51" s="12"/>
    </row>
    <row r="52" spans="1:62" ht="15.75" customHeight="1" x14ac:dyDescent="0.25">
      <c r="A52" s="48"/>
      <c r="B52" s="48"/>
      <c r="C52" s="48"/>
      <c r="D52" s="48"/>
      <c r="E52" s="12"/>
      <c r="F52" s="12">
        <v>50</v>
      </c>
      <c r="G52" s="12" t="str">
        <f ca="1">IFERROR(VLOOKUP($A$5&amp;"_"&amp;$F52,DATA1,COLUMNS($G$1:H$1),0),"")</f>
        <v/>
      </c>
      <c r="H52" s="12" t="str">
        <f ca="1">IFERROR(VLOOKUP($A$5&amp;"_"&amp;$F52,DATA1,COLUMNS($G$1:I$1),0),"")</f>
        <v/>
      </c>
      <c r="I52" s="12" t="str">
        <f ca="1">IFERROR(VLOOKUP($A$5&amp;"_"&amp;$F52,DATA1,COLUMNS($G$1:J$1),0),"")</f>
        <v/>
      </c>
      <c r="J52" s="12" t="str">
        <f ca="1">IFERROR(VLOOKUP($A$5&amp;"_"&amp;$F52,DATA1,COLUMNS($G$1:K$1),0),"")</f>
        <v/>
      </c>
      <c r="K52" s="12" t="str">
        <f ca="1">IFERROR(VLOOKUP($A$5&amp;"_"&amp;$F52,DATA1,COLUMNS($G$1:L$1),0),"")</f>
        <v/>
      </c>
      <c r="L52" s="12"/>
      <c r="M52" s="12">
        <v>50</v>
      </c>
      <c r="N52" s="12" t="str">
        <f ca="1">IFERROR(VLOOKUP($A$6&amp;"_"&amp;$M52,DATA1,COLUMNS($N$1:O$1),0),"")</f>
        <v/>
      </c>
      <c r="O52" s="12" t="str">
        <f ca="1">IFERROR(VLOOKUP($A$6&amp;"_"&amp;$M52,DATA1,COLUMNS($N$1:P$1),0),"")</f>
        <v/>
      </c>
      <c r="P52" s="12" t="str">
        <f ca="1">IFERROR(VLOOKUP($A$6&amp;"_"&amp;$M52,DATA1,COLUMNS($N$1:Q$1),0),"")</f>
        <v/>
      </c>
      <c r="Q52" s="12" t="str">
        <f ca="1">IFERROR(VLOOKUP($A$6&amp;"_"&amp;$M52,DATA1,COLUMNS($N$1:R$1),0),"")</f>
        <v/>
      </c>
      <c r="R52" s="12" t="str">
        <f ca="1">IFERROR(VLOOKUP($A$6&amp;"_"&amp;$M52,DATA1,COLUMNS($N$1:S$1),0),"")</f>
        <v/>
      </c>
      <c r="S52" s="12"/>
      <c r="T52" s="12">
        <v>50</v>
      </c>
      <c r="U52" s="12" t="str">
        <f ca="1">IFERROR(VLOOKUP($A$7&amp;"_"&amp;$T52,DATA1,COLUMNS($U$1:V$1),0),"")</f>
        <v/>
      </c>
      <c r="V52" s="12" t="str">
        <f ca="1">IFERROR(VLOOKUP($A$7&amp;"_"&amp;$T52,DATA1,COLUMNS($U$1:W$1),0),"")</f>
        <v/>
      </c>
      <c r="W52" s="12" t="str">
        <f ca="1">IFERROR(VLOOKUP($A$7&amp;"_"&amp;$T52,DATA1,COLUMNS($U$1:X$1),0),"")</f>
        <v/>
      </c>
      <c r="X52" s="12" t="str">
        <f ca="1">IFERROR(VLOOKUP($A$7&amp;"_"&amp;$T52,DATA1,COLUMNS($U$1:Y$1),0),"")</f>
        <v/>
      </c>
      <c r="Y52" s="12" t="str">
        <f ca="1">IFERROR(VLOOKUP($A$7&amp;"_"&amp;$T52,DATA1,COLUMNS($U$1:Z$1),0),"")</f>
        <v/>
      </c>
      <c r="Z52" s="12"/>
      <c r="AA52" s="12">
        <v>50</v>
      </c>
      <c r="AB52" s="12" t="str">
        <f ca="1">IFERROR(VLOOKUP($A$8&amp;"_"&amp;$AA52,DATA1,COLUMNS($AB$1:AC$1),0),"")</f>
        <v/>
      </c>
      <c r="AC52" s="12" t="str">
        <f ca="1">IFERROR(VLOOKUP($A$8&amp;"_"&amp;$AA52,DATA1,COLUMNS($AB$1:AD$1),0),"")</f>
        <v/>
      </c>
      <c r="AD52" s="12" t="str">
        <f ca="1">IFERROR(VLOOKUP($A$8&amp;"_"&amp;$AA52,DATA1,COLUMNS($AB$1:AE$1),0),"")</f>
        <v/>
      </c>
      <c r="AE52" s="12" t="str">
        <f ca="1">IFERROR(VLOOKUP($A$8&amp;"_"&amp;$AA52,DATA1,COLUMNS($AB$1:AF$1),0),"")</f>
        <v/>
      </c>
      <c r="AF52" s="12" t="str">
        <f ca="1">IFERROR(VLOOKUP($A$8&amp;"_"&amp;$AA52,DATA1,COLUMNS($AB$1:AG$1),0),"")</f>
        <v/>
      </c>
      <c r="AG52" s="12"/>
      <c r="AH52" s="12">
        <v>50</v>
      </c>
      <c r="AI52" s="12" t="str">
        <f ca="1">IFERROR(VLOOKUP($A$9&amp;"_"&amp;$AH52,DATA1,COLUMNS($AI$1:AJ$1),0),"")</f>
        <v/>
      </c>
      <c r="AJ52" s="12" t="str">
        <f ca="1">IFERROR(VLOOKUP($A$9&amp;"_"&amp;$AH52,DATA1,COLUMNS($AI$1:AK$1),0),"")</f>
        <v/>
      </c>
      <c r="AK52" s="12" t="str">
        <f ca="1">IFERROR(VLOOKUP($A$9&amp;"_"&amp;$AH52,DATA1,COLUMNS($AI$1:AL$1),0),"")</f>
        <v/>
      </c>
      <c r="AL52" s="12" t="str">
        <f ca="1">IFERROR(VLOOKUP($A$9&amp;"_"&amp;$AH52,DATA1,COLUMNS($AI$1:AM$1),0),"")</f>
        <v/>
      </c>
      <c r="AM52" s="12" t="str">
        <f ca="1">IFERROR(VLOOKUP($A$9&amp;"_"&amp;$AH52,DATA1,COLUMNS($AI$1:AN$1),0),"")</f>
        <v/>
      </c>
      <c r="AN52" s="12"/>
      <c r="AO52" s="12">
        <v>50</v>
      </c>
      <c r="AP52" s="12" t="str">
        <f ca="1">IFERROR(VLOOKUP($A$10&amp;"_"&amp;$AO52,DATA1,COLUMNS($AP$1:AQ$1),0),"")</f>
        <v/>
      </c>
      <c r="AQ52" s="12" t="str">
        <f ca="1">IFERROR(VLOOKUP($A$10&amp;"_"&amp;$AO52,DATA1,COLUMNS($AP$1:AR$1),0),"")</f>
        <v/>
      </c>
      <c r="AR52" s="12" t="str">
        <f ca="1">IFERROR(VLOOKUP($A$10&amp;"_"&amp;$AO52,DATA1,COLUMNS($AP$1:AS$1),0),"")</f>
        <v/>
      </c>
      <c r="AS52" s="12" t="str">
        <f ca="1">IFERROR(VLOOKUP($A$10&amp;"_"&amp;$AO52,DATA1,COLUMNS($AP$1:AT$1),0),"")</f>
        <v/>
      </c>
      <c r="AT52" s="12" t="str">
        <f ca="1">IFERROR(VLOOKUP($A$10&amp;"_"&amp;$AO52,DATA1,COLUMNS($AP$1:AU$1),0),"")</f>
        <v/>
      </c>
      <c r="AU52" s="12"/>
      <c r="AV52" s="12">
        <v>50</v>
      </c>
      <c r="AW52" s="12" t="str">
        <f ca="1">IFERROR(VLOOKUP($A$11&amp;"_"&amp;$AV52,DATA1,COLUMNS($AW$1:AX$1),0),"")</f>
        <v/>
      </c>
      <c r="AX52" s="12" t="str">
        <f ca="1">IFERROR(VLOOKUP($A$11&amp;"_"&amp;$AV52,DATA1,COLUMNS($AW$1:AY$1),0),"")</f>
        <v/>
      </c>
      <c r="AY52" s="12" t="str">
        <f ca="1">IFERROR(VLOOKUP($A$11&amp;"_"&amp;$AV52,DATA1,COLUMNS($AW$1:AZ$1),0),"")</f>
        <v/>
      </c>
      <c r="AZ52" s="12" t="str">
        <f ca="1">IFERROR(VLOOKUP($A$11&amp;"_"&amp;$AV52,DATA1,COLUMNS($AW$1:BA$1),0),"")</f>
        <v/>
      </c>
      <c r="BA52" s="12" t="str">
        <f ca="1">IFERROR(VLOOKUP($A$11&amp;"_"&amp;$AV52,DATA1,COLUMNS($AW$1:BB$1),0),"")</f>
        <v/>
      </c>
      <c r="BB52" s="12"/>
      <c r="BC52" s="12">
        <v>50</v>
      </c>
      <c r="BD52" s="12" t="str">
        <f ca="1">IFERROR(VLOOKUP($A$12&amp;"_"&amp;$BC52,DATA1,COLUMNS($BD$1:BE$1),0),"")</f>
        <v/>
      </c>
      <c r="BE52" s="12" t="str">
        <f ca="1">IFERROR(VLOOKUP($A$12&amp;"_"&amp;$BC52,DATA1,COLUMNS($BD$1:BF$1),0),"")</f>
        <v/>
      </c>
      <c r="BF52" s="12" t="str">
        <f ca="1">IFERROR(VLOOKUP($A$12&amp;"_"&amp;$BC52,DATA1,COLUMNS($BD$1:BG$1),0),"")</f>
        <v/>
      </c>
      <c r="BG52" s="12" t="str">
        <f ca="1">IFERROR(VLOOKUP($A$12&amp;"_"&amp;$BC52,DATA1,COLUMNS($BD$1:BH$1),0),"")</f>
        <v/>
      </c>
      <c r="BH52" s="12" t="str">
        <f ca="1">IFERROR(VLOOKUP($A$12&amp;"_"&amp;$BC52,DATA1,COLUMNS($BD$1:BI$1),0),"")</f>
        <v/>
      </c>
      <c r="BI52" s="12"/>
      <c r="BJ52" s="12"/>
    </row>
    <row r="53" spans="1:62" ht="15.75" customHeight="1" x14ac:dyDescent="0.25">
      <c r="A53" s="48"/>
      <c r="B53" s="48"/>
      <c r="C53" s="48"/>
      <c r="D53" s="48"/>
      <c r="E53" s="12"/>
      <c r="F53" s="12">
        <v>51</v>
      </c>
      <c r="G53" s="12" t="str">
        <f ca="1">IFERROR(VLOOKUP($A$5&amp;"_"&amp;$F53,DATA1,COLUMNS($G$1:H$1),0),"")</f>
        <v/>
      </c>
      <c r="H53" s="12" t="str">
        <f ca="1">IFERROR(VLOOKUP($A$5&amp;"_"&amp;$F53,DATA1,COLUMNS($G$1:I$1),0),"")</f>
        <v/>
      </c>
      <c r="I53" s="12" t="str">
        <f ca="1">IFERROR(VLOOKUP($A$5&amp;"_"&amp;$F53,DATA1,COLUMNS($G$1:J$1),0),"")</f>
        <v/>
      </c>
      <c r="J53" s="12" t="str">
        <f ca="1">IFERROR(VLOOKUP($A$5&amp;"_"&amp;$F53,DATA1,COLUMNS($G$1:K$1),0),"")</f>
        <v/>
      </c>
      <c r="K53" s="12" t="str">
        <f ca="1">IFERROR(VLOOKUP($A$5&amp;"_"&amp;$F53,DATA1,COLUMNS($G$1:L$1),0),"")</f>
        <v/>
      </c>
      <c r="L53" s="12"/>
      <c r="M53" s="12">
        <v>51</v>
      </c>
      <c r="N53" s="12" t="str">
        <f ca="1">IFERROR(VLOOKUP($A$6&amp;"_"&amp;$M53,DATA1,COLUMNS($N$1:O$1),0),"")</f>
        <v/>
      </c>
      <c r="O53" s="12" t="str">
        <f ca="1">IFERROR(VLOOKUP($A$6&amp;"_"&amp;$M53,DATA1,COLUMNS($N$1:P$1),0),"")</f>
        <v/>
      </c>
      <c r="P53" s="12" t="str">
        <f ca="1">IFERROR(VLOOKUP($A$6&amp;"_"&amp;$M53,DATA1,COLUMNS($N$1:Q$1),0),"")</f>
        <v/>
      </c>
      <c r="Q53" s="12" t="str">
        <f ca="1">IFERROR(VLOOKUP($A$6&amp;"_"&amp;$M53,DATA1,COLUMNS($N$1:R$1),0),"")</f>
        <v/>
      </c>
      <c r="R53" s="12" t="str">
        <f ca="1">IFERROR(VLOOKUP($A$6&amp;"_"&amp;$M53,DATA1,COLUMNS($N$1:S$1),0),"")</f>
        <v/>
      </c>
      <c r="S53" s="12"/>
      <c r="T53" s="12">
        <v>51</v>
      </c>
      <c r="U53" s="12" t="str">
        <f ca="1">IFERROR(VLOOKUP($A$7&amp;"_"&amp;$T53,DATA1,COLUMNS($U$1:V$1),0),"")</f>
        <v/>
      </c>
      <c r="V53" s="12" t="str">
        <f ca="1">IFERROR(VLOOKUP($A$7&amp;"_"&amp;$T53,DATA1,COLUMNS($U$1:W$1),0),"")</f>
        <v/>
      </c>
      <c r="W53" s="12" t="str">
        <f ca="1">IFERROR(VLOOKUP($A$7&amp;"_"&amp;$T53,DATA1,COLUMNS($U$1:X$1),0),"")</f>
        <v/>
      </c>
      <c r="X53" s="12" t="str">
        <f ca="1">IFERROR(VLOOKUP($A$7&amp;"_"&amp;$T53,DATA1,COLUMNS($U$1:Y$1),0),"")</f>
        <v/>
      </c>
      <c r="Y53" s="12" t="str">
        <f ca="1">IFERROR(VLOOKUP($A$7&amp;"_"&amp;$T53,DATA1,COLUMNS($U$1:Z$1),0),"")</f>
        <v/>
      </c>
      <c r="Z53" s="12"/>
      <c r="AA53" s="12">
        <v>51</v>
      </c>
      <c r="AB53" s="12" t="str">
        <f ca="1">IFERROR(VLOOKUP($A$8&amp;"_"&amp;$AA53,DATA1,COLUMNS($AB$1:AC$1),0),"")</f>
        <v/>
      </c>
      <c r="AC53" s="12" t="str">
        <f ca="1">IFERROR(VLOOKUP($A$8&amp;"_"&amp;$AA53,DATA1,COLUMNS($AB$1:AD$1),0),"")</f>
        <v/>
      </c>
      <c r="AD53" s="12" t="str">
        <f ca="1">IFERROR(VLOOKUP($A$8&amp;"_"&amp;$AA53,DATA1,COLUMNS($AB$1:AE$1),0),"")</f>
        <v/>
      </c>
      <c r="AE53" s="12" t="str">
        <f ca="1">IFERROR(VLOOKUP($A$8&amp;"_"&amp;$AA53,DATA1,COLUMNS($AB$1:AF$1),0),"")</f>
        <v/>
      </c>
      <c r="AF53" s="12" t="str">
        <f ca="1">IFERROR(VLOOKUP($A$8&amp;"_"&amp;$AA53,DATA1,COLUMNS($AB$1:AG$1),0),"")</f>
        <v/>
      </c>
      <c r="AG53" s="12"/>
      <c r="AH53" s="12">
        <v>51</v>
      </c>
      <c r="AI53" s="12" t="str">
        <f ca="1">IFERROR(VLOOKUP($A$9&amp;"_"&amp;$AH53,DATA1,COLUMNS($AI$1:AJ$1),0),"")</f>
        <v/>
      </c>
      <c r="AJ53" s="12" t="str">
        <f ca="1">IFERROR(VLOOKUP($A$9&amp;"_"&amp;$AH53,DATA1,COLUMNS($AI$1:AK$1),0),"")</f>
        <v/>
      </c>
      <c r="AK53" s="12" t="str">
        <f ca="1">IFERROR(VLOOKUP($A$9&amp;"_"&amp;$AH53,DATA1,COLUMNS($AI$1:AL$1),0),"")</f>
        <v/>
      </c>
      <c r="AL53" s="12" t="str">
        <f ca="1">IFERROR(VLOOKUP($A$9&amp;"_"&amp;$AH53,DATA1,COLUMNS($AI$1:AM$1),0),"")</f>
        <v/>
      </c>
      <c r="AM53" s="12" t="str">
        <f ca="1">IFERROR(VLOOKUP($A$9&amp;"_"&amp;$AH53,DATA1,COLUMNS($AI$1:AN$1),0),"")</f>
        <v/>
      </c>
      <c r="AN53" s="12"/>
      <c r="AO53" s="12">
        <v>51</v>
      </c>
      <c r="AP53" s="12" t="str">
        <f ca="1">IFERROR(VLOOKUP($A$10&amp;"_"&amp;$AO53,DATA1,COLUMNS($AP$1:AQ$1),0),"")</f>
        <v/>
      </c>
      <c r="AQ53" s="12" t="str">
        <f ca="1">IFERROR(VLOOKUP($A$10&amp;"_"&amp;$AO53,DATA1,COLUMNS($AP$1:AR$1),0),"")</f>
        <v/>
      </c>
      <c r="AR53" s="12" t="str">
        <f ca="1">IFERROR(VLOOKUP($A$10&amp;"_"&amp;$AO53,DATA1,COLUMNS($AP$1:AS$1),0),"")</f>
        <v/>
      </c>
      <c r="AS53" s="12" t="str">
        <f ca="1">IFERROR(VLOOKUP($A$10&amp;"_"&amp;$AO53,DATA1,COLUMNS($AP$1:AT$1),0),"")</f>
        <v/>
      </c>
      <c r="AT53" s="12" t="str">
        <f ca="1">IFERROR(VLOOKUP($A$10&amp;"_"&amp;$AO53,DATA1,COLUMNS($AP$1:AU$1),0),"")</f>
        <v/>
      </c>
      <c r="AU53" s="12"/>
      <c r="AV53" s="12">
        <v>51</v>
      </c>
      <c r="AW53" s="12" t="str">
        <f ca="1">IFERROR(VLOOKUP($A$11&amp;"_"&amp;$AV53,DATA1,COLUMNS($AW$1:AX$1),0),"")</f>
        <v/>
      </c>
      <c r="AX53" s="12" t="str">
        <f ca="1">IFERROR(VLOOKUP($A$11&amp;"_"&amp;$AV53,DATA1,COLUMNS($AW$1:AY$1),0),"")</f>
        <v/>
      </c>
      <c r="AY53" s="12" t="str">
        <f ca="1">IFERROR(VLOOKUP($A$11&amp;"_"&amp;$AV53,DATA1,COLUMNS($AW$1:AZ$1),0),"")</f>
        <v/>
      </c>
      <c r="AZ53" s="12" t="str">
        <f ca="1">IFERROR(VLOOKUP($A$11&amp;"_"&amp;$AV53,DATA1,COLUMNS($AW$1:BA$1),0),"")</f>
        <v/>
      </c>
      <c r="BA53" s="12" t="str">
        <f ca="1">IFERROR(VLOOKUP($A$11&amp;"_"&amp;$AV53,DATA1,COLUMNS($AW$1:BB$1),0),"")</f>
        <v/>
      </c>
      <c r="BB53" s="12"/>
      <c r="BC53" s="12">
        <v>51</v>
      </c>
      <c r="BD53" s="12" t="str">
        <f ca="1">IFERROR(VLOOKUP($A$12&amp;"_"&amp;$BC53,DATA1,COLUMNS($BD$1:BE$1),0),"")</f>
        <v/>
      </c>
      <c r="BE53" s="12" t="str">
        <f ca="1">IFERROR(VLOOKUP($A$12&amp;"_"&amp;$BC53,DATA1,COLUMNS($BD$1:BF$1),0),"")</f>
        <v/>
      </c>
      <c r="BF53" s="12" t="str">
        <f ca="1">IFERROR(VLOOKUP($A$12&amp;"_"&amp;$BC53,DATA1,COLUMNS($BD$1:BG$1),0),"")</f>
        <v/>
      </c>
      <c r="BG53" s="12" t="str">
        <f ca="1">IFERROR(VLOOKUP($A$12&amp;"_"&amp;$BC53,DATA1,COLUMNS($BD$1:BH$1),0),"")</f>
        <v/>
      </c>
      <c r="BH53" s="12" t="str">
        <f ca="1">IFERROR(VLOOKUP($A$12&amp;"_"&amp;$BC53,DATA1,COLUMNS($BD$1:BI$1),0),"")</f>
        <v/>
      </c>
      <c r="BI53" s="12"/>
      <c r="BJ53" s="12"/>
    </row>
    <row r="54" spans="1:62" ht="15.75" customHeight="1" x14ac:dyDescent="0.25">
      <c r="A54" s="48"/>
      <c r="B54" s="48"/>
      <c r="C54" s="48"/>
      <c r="D54" s="48"/>
      <c r="E54" s="12"/>
      <c r="F54" s="12">
        <v>52</v>
      </c>
      <c r="G54" s="12" t="str">
        <f ca="1">IFERROR(VLOOKUP($A$5&amp;"_"&amp;$F54,DATA1,COLUMNS($G$1:H$1),0),"")</f>
        <v/>
      </c>
      <c r="H54" s="12" t="str">
        <f ca="1">IFERROR(VLOOKUP($A$5&amp;"_"&amp;$F54,DATA1,COLUMNS($G$1:I$1),0),"")</f>
        <v/>
      </c>
      <c r="I54" s="12" t="str">
        <f ca="1">IFERROR(VLOOKUP($A$5&amp;"_"&amp;$F54,DATA1,COLUMNS($G$1:J$1),0),"")</f>
        <v/>
      </c>
      <c r="J54" s="12" t="str">
        <f ca="1">IFERROR(VLOOKUP($A$5&amp;"_"&amp;$F54,DATA1,COLUMNS($G$1:K$1),0),"")</f>
        <v/>
      </c>
      <c r="K54" s="12" t="str">
        <f ca="1">IFERROR(VLOOKUP($A$5&amp;"_"&amp;$F54,DATA1,COLUMNS($G$1:L$1),0),"")</f>
        <v/>
      </c>
      <c r="L54" s="12"/>
      <c r="M54" s="12">
        <v>52</v>
      </c>
      <c r="N54" s="12" t="str">
        <f ca="1">IFERROR(VLOOKUP($A$6&amp;"_"&amp;$M54,DATA1,COLUMNS($N$1:O$1),0),"")</f>
        <v/>
      </c>
      <c r="O54" s="12" t="str">
        <f ca="1">IFERROR(VLOOKUP($A$6&amp;"_"&amp;$M54,DATA1,COLUMNS($N$1:P$1),0),"")</f>
        <v/>
      </c>
      <c r="P54" s="12" t="str">
        <f ca="1">IFERROR(VLOOKUP($A$6&amp;"_"&amp;$M54,DATA1,COLUMNS($N$1:Q$1),0),"")</f>
        <v/>
      </c>
      <c r="Q54" s="12" t="str">
        <f ca="1">IFERROR(VLOOKUP($A$6&amp;"_"&amp;$M54,DATA1,COLUMNS($N$1:R$1),0),"")</f>
        <v/>
      </c>
      <c r="R54" s="12" t="str">
        <f ca="1">IFERROR(VLOOKUP($A$6&amp;"_"&amp;$M54,DATA1,COLUMNS($N$1:S$1),0),"")</f>
        <v/>
      </c>
      <c r="S54" s="12"/>
      <c r="T54" s="12">
        <v>52</v>
      </c>
      <c r="U54" s="12" t="str">
        <f ca="1">IFERROR(VLOOKUP($A$7&amp;"_"&amp;$T54,DATA1,COLUMNS($U$1:V$1),0),"")</f>
        <v/>
      </c>
      <c r="V54" s="12" t="str">
        <f ca="1">IFERROR(VLOOKUP($A$7&amp;"_"&amp;$T54,DATA1,COLUMNS($U$1:W$1),0),"")</f>
        <v/>
      </c>
      <c r="W54" s="12" t="str">
        <f ca="1">IFERROR(VLOOKUP($A$7&amp;"_"&amp;$T54,DATA1,COLUMNS($U$1:X$1),0),"")</f>
        <v/>
      </c>
      <c r="X54" s="12" t="str">
        <f ca="1">IFERROR(VLOOKUP($A$7&amp;"_"&amp;$T54,DATA1,COLUMNS($U$1:Y$1),0),"")</f>
        <v/>
      </c>
      <c r="Y54" s="12" t="str">
        <f ca="1">IFERROR(VLOOKUP($A$7&amp;"_"&amp;$T54,DATA1,COLUMNS($U$1:Z$1),0),"")</f>
        <v/>
      </c>
      <c r="Z54" s="12"/>
      <c r="AA54" s="12">
        <v>52</v>
      </c>
      <c r="AB54" s="12" t="str">
        <f ca="1">IFERROR(VLOOKUP($A$8&amp;"_"&amp;$AA54,DATA1,COLUMNS($AB$1:AC$1),0),"")</f>
        <v/>
      </c>
      <c r="AC54" s="12" t="str">
        <f ca="1">IFERROR(VLOOKUP($A$8&amp;"_"&amp;$AA54,DATA1,COLUMNS($AB$1:AD$1),0),"")</f>
        <v/>
      </c>
      <c r="AD54" s="12" t="str">
        <f ca="1">IFERROR(VLOOKUP($A$8&amp;"_"&amp;$AA54,DATA1,COLUMNS($AB$1:AE$1),0),"")</f>
        <v/>
      </c>
      <c r="AE54" s="12" t="str">
        <f ca="1">IFERROR(VLOOKUP($A$8&amp;"_"&amp;$AA54,DATA1,COLUMNS($AB$1:AF$1),0),"")</f>
        <v/>
      </c>
      <c r="AF54" s="12" t="str">
        <f ca="1">IFERROR(VLOOKUP($A$8&amp;"_"&amp;$AA54,DATA1,COLUMNS($AB$1:AG$1),0),"")</f>
        <v/>
      </c>
      <c r="AG54" s="12"/>
      <c r="AH54" s="12">
        <v>52</v>
      </c>
      <c r="AI54" s="12" t="str">
        <f ca="1">IFERROR(VLOOKUP($A$9&amp;"_"&amp;$AH54,DATA1,COLUMNS($AI$1:AJ$1),0),"")</f>
        <v/>
      </c>
      <c r="AJ54" s="12" t="str">
        <f ca="1">IFERROR(VLOOKUP($A$9&amp;"_"&amp;$AH54,DATA1,COLUMNS($AI$1:AK$1),0),"")</f>
        <v/>
      </c>
      <c r="AK54" s="12" t="str">
        <f ca="1">IFERROR(VLOOKUP($A$9&amp;"_"&amp;$AH54,DATA1,COLUMNS($AI$1:AL$1),0),"")</f>
        <v/>
      </c>
      <c r="AL54" s="12" t="str">
        <f ca="1">IFERROR(VLOOKUP($A$9&amp;"_"&amp;$AH54,DATA1,COLUMNS($AI$1:AM$1),0),"")</f>
        <v/>
      </c>
      <c r="AM54" s="12" t="str">
        <f ca="1">IFERROR(VLOOKUP($A$9&amp;"_"&amp;$AH54,DATA1,COLUMNS($AI$1:AN$1),0),"")</f>
        <v/>
      </c>
      <c r="AN54" s="12"/>
      <c r="AO54" s="12">
        <v>52</v>
      </c>
      <c r="AP54" s="12" t="str">
        <f ca="1">IFERROR(VLOOKUP($A$10&amp;"_"&amp;$AO54,DATA1,COLUMNS($AP$1:AQ$1),0),"")</f>
        <v/>
      </c>
      <c r="AQ54" s="12" t="str">
        <f ca="1">IFERROR(VLOOKUP($A$10&amp;"_"&amp;$AO54,DATA1,COLUMNS($AP$1:AR$1),0),"")</f>
        <v/>
      </c>
      <c r="AR54" s="12" t="str">
        <f ca="1">IFERROR(VLOOKUP($A$10&amp;"_"&amp;$AO54,DATA1,COLUMNS($AP$1:AS$1),0),"")</f>
        <v/>
      </c>
      <c r="AS54" s="12" t="str">
        <f ca="1">IFERROR(VLOOKUP($A$10&amp;"_"&amp;$AO54,DATA1,COLUMNS($AP$1:AT$1),0),"")</f>
        <v/>
      </c>
      <c r="AT54" s="12" t="str">
        <f ca="1">IFERROR(VLOOKUP($A$10&amp;"_"&amp;$AO54,DATA1,COLUMNS($AP$1:AU$1),0),"")</f>
        <v/>
      </c>
      <c r="AU54" s="12"/>
      <c r="AV54" s="12">
        <v>52</v>
      </c>
      <c r="AW54" s="12" t="str">
        <f ca="1">IFERROR(VLOOKUP($A$11&amp;"_"&amp;$AV54,DATA1,COLUMNS($AW$1:AX$1),0),"")</f>
        <v/>
      </c>
      <c r="AX54" s="12" t="str">
        <f ca="1">IFERROR(VLOOKUP($A$11&amp;"_"&amp;$AV54,DATA1,COLUMNS($AW$1:AY$1),0),"")</f>
        <v/>
      </c>
      <c r="AY54" s="12" t="str">
        <f ca="1">IFERROR(VLOOKUP($A$11&amp;"_"&amp;$AV54,DATA1,COLUMNS($AW$1:AZ$1),0),"")</f>
        <v/>
      </c>
      <c r="AZ54" s="12" t="str">
        <f ca="1">IFERROR(VLOOKUP($A$11&amp;"_"&amp;$AV54,DATA1,COLUMNS($AW$1:BA$1),0),"")</f>
        <v/>
      </c>
      <c r="BA54" s="12" t="str">
        <f ca="1">IFERROR(VLOOKUP($A$11&amp;"_"&amp;$AV54,DATA1,COLUMNS($AW$1:BB$1),0),"")</f>
        <v/>
      </c>
      <c r="BB54" s="12"/>
      <c r="BC54" s="12">
        <v>52</v>
      </c>
      <c r="BD54" s="12" t="str">
        <f ca="1">IFERROR(VLOOKUP($A$12&amp;"_"&amp;$BC54,DATA1,COLUMNS($BD$1:BE$1),0),"")</f>
        <v/>
      </c>
      <c r="BE54" s="12" t="str">
        <f ca="1">IFERROR(VLOOKUP($A$12&amp;"_"&amp;$BC54,DATA1,COLUMNS($BD$1:BF$1),0),"")</f>
        <v/>
      </c>
      <c r="BF54" s="12" t="str">
        <f ca="1">IFERROR(VLOOKUP($A$12&amp;"_"&amp;$BC54,DATA1,COLUMNS($BD$1:BG$1),0),"")</f>
        <v/>
      </c>
      <c r="BG54" s="12" t="str">
        <f ca="1">IFERROR(VLOOKUP($A$12&amp;"_"&amp;$BC54,DATA1,COLUMNS($BD$1:BH$1),0),"")</f>
        <v/>
      </c>
      <c r="BH54" s="12" t="str">
        <f ca="1">IFERROR(VLOOKUP($A$12&amp;"_"&amp;$BC54,DATA1,COLUMNS($BD$1:BI$1),0),"")</f>
        <v/>
      </c>
      <c r="BI54" s="12"/>
      <c r="BJ54" s="12"/>
    </row>
    <row r="55" spans="1:62" ht="15.75" customHeight="1" x14ac:dyDescent="0.25">
      <c r="A55" s="48"/>
      <c r="B55" s="48"/>
      <c r="C55" s="48"/>
      <c r="D55" s="48"/>
      <c r="E55" s="12"/>
      <c r="F55" s="12">
        <v>53</v>
      </c>
      <c r="G55" s="12" t="str">
        <f ca="1">IFERROR(VLOOKUP($A$5&amp;"_"&amp;$F55,DATA1,COLUMNS($G$1:H$1),0),"")</f>
        <v/>
      </c>
      <c r="H55" s="12" t="str">
        <f ca="1">IFERROR(VLOOKUP($A$5&amp;"_"&amp;$F55,DATA1,COLUMNS($G$1:I$1),0),"")</f>
        <v/>
      </c>
      <c r="I55" s="12" t="str">
        <f ca="1">IFERROR(VLOOKUP($A$5&amp;"_"&amp;$F55,DATA1,COLUMNS($G$1:J$1),0),"")</f>
        <v/>
      </c>
      <c r="J55" s="12" t="str">
        <f ca="1">IFERROR(VLOOKUP($A$5&amp;"_"&amp;$F55,DATA1,COLUMNS($G$1:K$1),0),"")</f>
        <v/>
      </c>
      <c r="K55" s="12" t="str">
        <f ca="1">IFERROR(VLOOKUP($A$5&amp;"_"&amp;$F55,DATA1,COLUMNS($G$1:L$1),0),"")</f>
        <v/>
      </c>
      <c r="L55" s="12"/>
      <c r="M55" s="12">
        <v>53</v>
      </c>
      <c r="N55" s="12" t="str">
        <f ca="1">IFERROR(VLOOKUP($A$6&amp;"_"&amp;$M55,DATA1,COLUMNS($N$1:O$1),0),"")</f>
        <v/>
      </c>
      <c r="O55" s="12" t="str">
        <f ca="1">IFERROR(VLOOKUP($A$6&amp;"_"&amp;$M55,DATA1,COLUMNS($N$1:P$1),0),"")</f>
        <v/>
      </c>
      <c r="P55" s="12" t="str">
        <f ca="1">IFERROR(VLOOKUP($A$6&amp;"_"&amp;$M55,DATA1,COLUMNS($N$1:Q$1),0),"")</f>
        <v/>
      </c>
      <c r="Q55" s="12" t="str">
        <f ca="1">IFERROR(VLOOKUP($A$6&amp;"_"&amp;$M55,DATA1,COLUMNS($N$1:R$1),0),"")</f>
        <v/>
      </c>
      <c r="R55" s="12" t="str">
        <f ca="1">IFERROR(VLOOKUP($A$6&amp;"_"&amp;$M55,DATA1,COLUMNS($N$1:S$1),0),"")</f>
        <v/>
      </c>
      <c r="S55" s="12"/>
      <c r="T55" s="12">
        <v>53</v>
      </c>
      <c r="U55" s="12" t="str">
        <f ca="1">IFERROR(VLOOKUP($A$7&amp;"_"&amp;$T55,DATA1,COLUMNS($U$1:V$1),0),"")</f>
        <v/>
      </c>
      <c r="V55" s="12" t="str">
        <f ca="1">IFERROR(VLOOKUP($A$7&amp;"_"&amp;$T55,DATA1,COLUMNS($U$1:W$1),0),"")</f>
        <v/>
      </c>
      <c r="W55" s="12" t="str">
        <f ca="1">IFERROR(VLOOKUP($A$7&amp;"_"&amp;$T55,DATA1,COLUMNS($U$1:X$1),0),"")</f>
        <v/>
      </c>
      <c r="X55" s="12" t="str">
        <f ca="1">IFERROR(VLOOKUP($A$7&amp;"_"&amp;$T55,DATA1,COLUMNS($U$1:Y$1),0),"")</f>
        <v/>
      </c>
      <c r="Y55" s="12" t="str">
        <f ca="1">IFERROR(VLOOKUP($A$7&amp;"_"&amp;$T55,DATA1,COLUMNS($U$1:Z$1),0),"")</f>
        <v/>
      </c>
      <c r="Z55" s="12"/>
      <c r="AA55" s="12">
        <v>53</v>
      </c>
      <c r="AB55" s="12" t="str">
        <f ca="1">IFERROR(VLOOKUP($A$8&amp;"_"&amp;$AA55,DATA1,COLUMNS($AB$1:AC$1),0),"")</f>
        <v/>
      </c>
      <c r="AC55" s="12" t="str">
        <f ca="1">IFERROR(VLOOKUP($A$8&amp;"_"&amp;$AA55,DATA1,COLUMNS($AB$1:AD$1),0),"")</f>
        <v/>
      </c>
      <c r="AD55" s="12" t="str">
        <f ca="1">IFERROR(VLOOKUP($A$8&amp;"_"&amp;$AA55,DATA1,COLUMNS($AB$1:AE$1),0),"")</f>
        <v/>
      </c>
      <c r="AE55" s="12" t="str">
        <f ca="1">IFERROR(VLOOKUP($A$8&amp;"_"&amp;$AA55,DATA1,COLUMNS($AB$1:AF$1),0),"")</f>
        <v/>
      </c>
      <c r="AF55" s="12" t="str">
        <f ca="1">IFERROR(VLOOKUP($A$8&amp;"_"&amp;$AA55,DATA1,COLUMNS($AB$1:AG$1),0),"")</f>
        <v/>
      </c>
      <c r="AG55" s="12"/>
      <c r="AH55" s="12">
        <v>53</v>
      </c>
      <c r="AI55" s="12" t="str">
        <f ca="1">IFERROR(VLOOKUP($A$9&amp;"_"&amp;$AH55,DATA1,COLUMNS($AI$1:AJ$1),0),"")</f>
        <v/>
      </c>
      <c r="AJ55" s="12" t="str">
        <f ca="1">IFERROR(VLOOKUP($A$9&amp;"_"&amp;$AH55,DATA1,COLUMNS($AI$1:AK$1),0),"")</f>
        <v/>
      </c>
      <c r="AK55" s="12" t="str">
        <f ca="1">IFERROR(VLOOKUP($A$9&amp;"_"&amp;$AH55,DATA1,COLUMNS($AI$1:AL$1),0),"")</f>
        <v/>
      </c>
      <c r="AL55" s="12" t="str">
        <f ca="1">IFERROR(VLOOKUP($A$9&amp;"_"&amp;$AH55,DATA1,COLUMNS($AI$1:AM$1),0),"")</f>
        <v/>
      </c>
      <c r="AM55" s="12" t="str">
        <f ca="1">IFERROR(VLOOKUP($A$9&amp;"_"&amp;$AH55,DATA1,COLUMNS($AI$1:AN$1),0),"")</f>
        <v/>
      </c>
      <c r="AN55" s="12"/>
      <c r="AO55" s="12">
        <v>53</v>
      </c>
      <c r="AP55" s="12" t="str">
        <f ca="1">IFERROR(VLOOKUP($A$10&amp;"_"&amp;$AO55,DATA1,COLUMNS($AP$1:AQ$1),0),"")</f>
        <v/>
      </c>
      <c r="AQ55" s="12" t="str">
        <f ca="1">IFERROR(VLOOKUP($A$10&amp;"_"&amp;$AO55,DATA1,COLUMNS($AP$1:AR$1),0),"")</f>
        <v/>
      </c>
      <c r="AR55" s="12" t="str">
        <f ca="1">IFERROR(VLOOKUP($A$10&amp;"_"&amp;$AO55,DATA1,COLUMNS($AP$1:AS$1),0),"")</f>
        <v/>
      </c>
      <c r="AS55" s="12" t="str">
        <f ca="1">IFERROR(VLOOKUP($A$10&amp;"_"&amp;$AO55,DATA1,COLUMNS($AP$1:AT$1),0),"")</f>
        <v/>
      </c>
      <c r="AT55" s="12" t="str">
        <f ca="1">IFERROR(VLOOKUP($A$10&amp;"_"&amp;$AO55,DATA1,COLUMNS($AP$1:AU$1),0),"")</f>
        <v/>
      </c>
      <c r="AU55" s="12"/>
      <c r="AV55" s="12">
        <v>53</v>
      </c>
      <c r="AW55" s="12" t="str">
        <f ca="1">IFERROR(VLOOKUP($A$11&amp;"_"&amp;$AV55,DATA1,COLUMNS($AW$1:AX$1),0),"")</f>
        <v/>
      </c>
      <c r="AX55" s="12" t="str">
        <f ca="1">IFERROR(VLOOKUP($A$11&amp;"_"&amp;$AV55,DATA1,COLUMNS($AW$1:AY$1),0),"")</f>
        <v/>
      </c>
      <c r="AY55" s="12" t="str">
        <f ca="1">IFERROR(VLOOKUP($A$11&amp;"_"&amp;$AV55,DATA1,COLUMNS($AW$1:AZ$1),0),"")</f>
        <v/>
      </c>
      <c r="AZ55" s="12" t="str">
        <f ca="1">IFERROR(VLOOKUP($A$11&amp;"_"&amp;$AV55,DATA1,COLUMNS($AW$1:BA$1),0),"")</f>
        <v/>
      </c>
      <c r="BA55" s="12" t="str">
        <f ca="1">IFERROR(VLOOKUP($A$11&amp;"_"&amp;$AV55,DATA1,COLUMNS($AW$1:BB$1),0),"")</f>
        <v/>
      </c>
      <c r="BB55" s="12"/>
      <c r="BC55" s="12">
        <v>53</v>
      </c>
      <c r="BD55" s="12" t="str">
        <f ca="1">IFERROR(VLOOKUP($A$12&amp;"_"&amp;$BC55,DATA1,COLUMNS($BD$1:BE$1),0),"")</f>
        <v/>
      </c>
      <c r="BE55" s="12" t="str">
        <f ca="1">IFERROR(VLOOKUP($A$12&amp;"_"&amp;$BC55,DATA1,COLUMNS($BD$1:BF$1),0),"")</f>
        <v/>
      </c>
      <c r="BF55" s="12" t="str">
        <f ca="1">IFERROR(VLOOKUP($A$12&amp;"_"&amp;$BC55,DATA1,COLUMNS($BD$1:BG$1),0),"")</f>
        <v/>
      </c>
      <c r="BG55" s="12" t="str">
        <f ca="1">IFERROR(VLOOKUP($A$12&amp;"_"&amp;$BC55,DATA1,COLUMNS($BD$1:BH$1),0),"")</f>
        <v/>
      </c>
      <c r="BH55" s="12" t="str">
        <f ca="1">IFERROR(VLOOKUP($A$12&amp;"_"&amp;$BC55,DATA1,COLUMNS($BD$1:BI$1),0),"")</f>
        <v/>
      </c>
      <c r="BI55" s="12"/>
      <c r="BJ55" s="12"/>
    </row>
    <row r="56" spans="1:62" ht="15.75" customHeight="1" x14ac:dyDescent="0.25">
      <c r="A56" s="48"/>
      <c r="B56" s="48"/>
      <c r="C56" s="48"/>
      <c r="D56" s="48"/>
      <c r="E56" s="12"/>
      <c r="F56" s="12">
        <v>54</v>
      </c>
      <c r="G56" s="12" t="str">
        <f ca="1">IFERROR(VLOOKUP($A$5&amp;"_"&amp;$F56,DATA1,COLUMNS($G$1:H$1),0),"")</f>
        <v/>
      </c>
      <c r="H56" s="12" t="str">
        <f ca="1">IFERROR(VLOOKUP($A$5&amp;"_"&amp;$F56,DATA1,COLUMNS($G$1:I$1),0),"")</f>
        <v/>
      </c>
      <c r="I56" s="12" t="str">
        <f ca="1">IFERROR(VLOOKUP($A$5&amp;"_"&amp;$F56,DATA1,COLUMNS($G$1:J$1),0),"")</f>
        <v/>
      </c>
      <c r="J56" s="12" t="str">
        <f ca="1">IFERROR(VLOOKUP($A$5&amp;"_"&amp;$F56,DATA1,COLUMNS($G$1:K$1),0),"")</f>
        <v/>
      </c>
      <c r="K56" s="12" t="str">
        <f ca="1">IFERROR(VLOOKUP($A$5&amp;"_"&amp;$F56,DATA1,COLUMNS($G$1:L$1),0),"")</f>
        <v/>
      </c>
      <c r="L56" s="12"/>
      <c r="M56" s="12">
        <v>54</v>
      </c>
      <c r="N56" s="12" t="str">
        <f ca="1">IFERROR(VLOOKUP($A$6&amp;"_"&amp;$M56,DATA1,COLUMNS($N$1:O$1),0),"")</f>
        <v/>
      </c>
      <c r="O56" s="12" t="str">
        <f ca="1">IFERROR(VLOOKUP($A$6&amp;"_"&amp;$M56,DATA1,COLUMNS($N$1:P$1),0),"")</f>
        <v/>
      </c>
      <c r="P56" s="12" t="str">
        <f ca="1">IFERROR(VLOOKUP($A$6&amp;"_"&amp;$M56,DATA1,COLUMNS($N$1:Q$1),0),"")</f>
        <v/>
      </c>
      <c r="Q56" s="12" t="str">
        <f ca="1">IFERROR(VLOOKUP($A$6&amp;"_"&amp;$M56,DATA1,COLUMNS($N$1:R$1),0),"")</f>
        <v/>
      </c>
      <c r="R56" s="12" t="str">
        <f ca="1">IFERROR(VLOOKUP($A$6&amp;"_"&amp;$M56,DATA1,COLUMNS($N$1:S$1),0),"")</f>
        <v/>
      </c>
      <c r="S56" s="12"/>
      <c r="T56" s="12">
        <v>54</v>
      </c>
      <c r="U56" s="12" t="str">
        <f ca="1">IFERROR(VLOOKUP($A$7&amp;"_"&amp;$T56,DATA1,COLUMNS($U$1:V$1),0),"")</f>
        <v/>
      </c>
      <c r="V56" s="12" t="str">
        <f ca="1">IFERROR(VLOOKUP($A$7&amp;"_"&amp;$T56,DATA1,COLUMNS($U$1:W$1),0),"")</f>
        <v/>
      </c>
      <c r="W56" s="12" t="str">
        <f ca="1">IFERROR(VLOOKUP($A$7&amp;"_"&amp;$T56,DATA1,COLUMNS($U$1:X$1),0),"")</f>
        <v/>
      </c>
      <c r="X56" s="12" t="str">
        <f ca="1">IFERROR(VLOOKUP($A$7&amp;"_"&amp;$T56,DATA1,COLUMNS($U$1:Y$1),0),"")</f>
        <v/>
      </c>
      <c r="Y56" s="12" t="str">
        <f ca="1">IFERROR(VLOOKUP($A$7&amp;"_"&amp;$T56,DATA1,COLUMNS($U$1:Z$1),0),"")</f>
        <v/>
      </c>
      <c r="Z56" s="12"/>
      <c r="AA56" s="12">
        <v>54</v>
      </c>
      <c r="AB56" s="12" t="str">
        <f ca="1">IFERROR(VLOOKUP($A$8&amp;"_"&amp;$AA56,DATA1,COLUMNS($AB$1:AC$1),0),"")</f>
        <v/>
      </c>
      <c r="AC56" s="12" t="str">
        <f ca="1">IFERROR(VLOOKUP($A$8&amp;"_"&amp;$AA56,DATA1,COLUMNS($AB$1:AD$1),0),"")</f>
        <v/>
      </c>
      <c r="AD56" s="12" t="str">
        <f ca="1">IFERROR(VLOOKUP($A$8&amp;"_"&amp;$AA56,DATA1,COLUMNS($AB$1:AE$1),0),"")</f>
        <v/>
      </c>
      <c r="AE56" s="12" t="str">
        <f ca="1">IFERROR(VLOOKUP($A$8&amp;"_"&amp;$AA56,DATA1,COLUMNS($AB$1:AF$1),0),"")</f>
        <v/>
      </c>
      <c r="AF56" s="12" t="str">
        <f ca="1">IFERROR(VLOOKUP($A$8&amp;"_"&amp;$AA56,DATA1,COLUMNS($AB$1:AG$1),0),"")</f>
        <v/>
      </c>
      <c r="AG56" s="12"/>
      <c r="AH56" s="12">
        <v>54</v>
      </c>
      <c r="AI56" s="12" t="str">
        <f ca="1">IFERROR(VLOOKUP($A$9&amp;"_"&amp;$AH56,DATA1,COLUMNS($AI$1:AJ$1),0),"")</f>
        <v/>
      </c>
      <c r="AJ56" s="12" t="str">
        <f ca="1">IFERROR(VLOOKUP($A$9&amp;"_"&amp;$AH56,DATA1,COLUMNS($AI$1:AK$1),0),"")</f>
        <v/>
      </c>
      <c r="AK56" s="12" t="str">
        <f ca="1">IFERROR(VLOOKUP($A$9&amp;"_"&amp;$AH56,DATA1,COLUMNS($AI$1:AL$1),0),"")</f>
        <v/>
      </c>
      <c r="AL56" s="12" t="str">
        <f ca="1">IFERROR(VLOOKUP($A$9&amp;"_"&amp;$AH56,DATA1,COLUMNS($AI$1:AM$1),0),"")</f>
        <v/>
      </c>
      <c r="AM56" s="12" t="str">
        <f ca="1">IFERROR(VLOOKUP($A$9&amp;"_"&amp;$AH56,DATA1,COLUMNS($AI$1:AN$1),0),"")</f>
        <v/>
      </c>
      <c r="AN56" s="12"/>
      <c r="AO56" s="12">
        <v>54</v>
      </c>
      <c r="AP56" s="12" t="str">
        <f ca="1">IFERROR(VLOOKUP($A$10&amp;"_"&amp;$AO56,DATA1,COLUMNS($AP$1:AQ$1),0),"")</f>
        <v/>
      </c>
      <c r="AQ56" s="12" t="str">
        <f ca="1">IFERROR(VLOOKUP($A$10&amp;"_"&amp;$AO56,DATA1,COLUMNS($AP$1:AR$1),0),"")</f>
        <v/>
      </c>
      <c r="AR56" s="12" t="str">
        <f ca="1">IFERROR(VLOOKUP($A$10&amp;"_"&amp;$AO56,DATA1,COLUMNS($AP$1:AS$1),0),"")</f>
        <v/>
      </c>
      <c r="AS56" s="12" t="str">
        <f ca="1">IFERROR(VLOOKUP($A$10&amp;"_"&amp;$AO56,DATA1,COLUMNS($AP$1:AT$1),0),"")</f>
        <v/>
      </c>
      <c r="AT56" s="12" t="str">
        <f ca="1">IFERROR(VLOOKUP($A$10&amp;"_"&amp;$AO56,DATA1,COLUMNS($AP$1:AU$1),0),"")</f>
        <v/>
      </c>
      <c r="AU56" s="12"/>
      <c r="AV56" s="12">
        <v>54</v>
      </c>
      <c r="AW56" s="12" t="str">
        <f ca="1">IFERROR(VLOOKUP($A$11&amp;"_"&amp;$AV56,DATA1,COLUMNS($AW$1:AX$1),0),"")</f>
        <v/>
      </c>
      <c r="AX56" s="12" t="str">
        <f ca="1">IFERROR(VLOOKUP($A$11&amp;"_"&amp;$AV56,DATA1,COLUMNS($AW$1:AY$1),0),"")</f>
        <v/>
      </c>
      <c r="AY56" s="12" t="str">
        <f ca="1">IFERROR(VLOOKUP($A$11&amp;"_"&amp;$AV56,DATA1,COLUMNS($AW$1:AZ$1),0),"")</f>
        <v/>
      </c>
      <c r="AZ56" s="12" t="str">
        <f ca="1">IFERROR(VLOOKUP($A$11&amp;"_"&amp;$AV56,DATA1,COLUMNS($AW$1:BA$1),0),"")</f>
        <v/>
      </c>
      <c r="BA56" s="12" t="str">
        <f ca="1">IFERROR(VLOOKUP($A$11&amp;"_"&amp;$AV56,DATA1,COLUMNS($AW$1:BB$1),0),"")</f>
        <v/>
      </c>
      <c r="BB56" s="12"/>
      <c r="BC56" s="12">
        <v>54</v>
      </c>
      <c r="BD56" s="12" t="str">
        <f ca="1">IFERROR(VLOOKUP($A$12&amp;"_"&amp;$BC56,DATA1,COLUMNS($BD$1:BE$1),0),"")</f>
        <v/>
      </c>
      <c r="BE56" s="12" t="str">
        <f ca="1">IFERROR(VLOOKUP($A$12&amp;"_"&amp;$BC56,DATA1,COLUMNS($BD$1:BF$1),0),"")</f>
        <v/>
      </c>
      <c r="BF56" s="12" t="str">
        <f ca="1">IFERROR(VLOOKUP($A$12&amp;"_"&amp;$BC56,DATA1,COLUMNS($BD$1:BG$1),0),"")</f>
        <v/>
      </c>
      <c r="BG56" s="12" t="str">
        <f ca="1">IFERROR(VLOOKUP($A$12&amp;"_"&amp;$BC56,DATA1,COLUMNS($BD$1:BH$1),0),"")</f>
        <v/>
      </c>
      <c r="BH56" s="12" t="str">
        <f ca="1">IFERROR(VLOOKUP($A$12&amp;"_"&amp;$BC56,DATA1,COLUMNS($BD$1:BI$1),0),"")</f>
        <v/>
      </c>
      <c r="BI56" s="12"/>
      <c r="BJ56" s="12"/>
    </row>
    <row r="57" spans="1:62" ht="15.75" customHeight="1" x14ac:dyDescent="0.25">
      <c r="A57" s="48"/>
      <c r="B57" s="48"/>
      <c r="C57" s="48"/>
      <c r="D57" s="48"/>
      <c r="E57" s="12"/>
      <c r="F57" s="12">
        <v>55</v>
      </c>
      <c r="G57" s="12" t="str">
        <f ca="1">IFERROR(VLOOKUP($A$5&amp;"_"&amp;$F57,DATA1,COLUMNS($G$1:H$1),0),"")</f>
        <v/>
      </c>
      <c r="H57" s="12" t="str">
        <f ca="1">IFERROR(VLOOKUP($A$5&amp;"_"&amp;$F57,DATA1,COLUMNS($G$1:I$1),0),"")</f>
        <v/>
      </c>
      <c r="I57" s="12" t="str">
        <f ca="1">IFERROR(VLOOKUP($A$5&amp;"_"&amp;$F57,DATA1,COLUMNS($G$1:J$1),0),"")</f>
        <v/>
      </c>
      <c r="J57" s="12" t="str">
        <f ca="1">IFERROR(VLOOKUP($A$5&amp;"_"&amp;$F57,DATA1,COLUMNS($G$1:K$1),0),"")</f>
        <v/>
      </c>
      <c r="K57" s="12" t="str">
        <f ca="1">IFERROR(VLOOKUP($A$5&amp;"_"&amp;$F57,DATA1,COLUMNS($G$1:L$1),0),"")</f>
        <v/>
      </c>
      <c r="L57" s="12"/>
      <c r="M57" s="12">
        <v>55</v>
      </c>
      <c r="N57" s="12" t="str">
        <f ca="1">IFERROR(VLOOKUP($A$6&amp;"_"&amp;$M57,DATA1,COLUMNS($N$1:O$1),0),"")</f>
        <v/>
      </c>
      <c r="O57" s="12" t="str">
        <f ca="1">IFERROR(VLOOKUP($A$6&amp;"_"&amp;$M57,DATA1,COLUMNS($N$1:P$1),0),"")</f>
        <v/>
      </c>
      <c r="P57" s="12" t="str">
        <f ca="1">IFERROR(VLOOKUP($A$6&amp;"_"&amp;$M57,DATA1,COLUMNS($N$1:Q$1),0),"")</f>
        <v/>
      </c>
      <c r="Q57" s="12" t="str">
        <f ca="1">IFERROR(VLOOKUP($A$6&amp;"_"&amp;$M57,DATA1,COLUMNS($N$1:R$1),0),"")</f>
        <v/>
      </c>
      <c r="R57" s="12" t="str">
        <f ca="1">IFERROR(VLOOKUP($A$6&amp;"_"&amp;$M57,DATA1,COLUMNS($N$1:S$1),0),"")</f>
        <v/>
      </c>
      <c r="S57" s="12"/>
      <c r="T57" s="12">
        <v>55</v>
      </c>
      <c r="U57" s="12" t="str">
        <f ca="1">IFERROR(VLOOKUP($A$7&amp;"_"&amp;$T57,DATA1,COLUMNS($U$1:V$1),0),"")</f>
        <v/>
      </c>
      <c r="V57" s="12" t="str">
        <f ca="1">IFERROR(VLOOKUP($A$7&amp;"_"&amp;$T57,DATA1,COLUMNS($U$1:W$1),0),"")</f>
        <v/>
      </c>
      <c r="W57" s="12" t="str">
        <f ca="1">IFERROR(VLOOKUP($A$7&amp;"_"&amp;$T57,DATA1,COLUMNS($U$1:X$1),0),"")</f>
        <v/>
      </c>
      <c r="X57" s="12" t="str">
        <f ca="1">IFERROR(VLOOKUP($A$7&amp;"_"&amp;$T57,DATA1,COLUMNS($U$1:Y$1),0),"")</f>
        <v/>
      </c>
      <c r="Y57" s="12" t="str">
        <f ca="1">IFERROR(VLOOKUP($A$7&amp;"_"&amp;$T57,DATA1,COLUMNS($U$1:Z$1),0),"")</f>
        <v/>
      </c>
      <c r="Z57" s="12"/>
      <c r="AA57" s="12">
        <v>55</v>
      </c>
      <c r="AB57" s="12" t="str">
        <f ca="1">IFERROR(VLOOKUP($A$8&amp;"_"&amp;$AA57,DATA1,COLUMNS($AB$1:AC$1),0),"")</f>
        <v/>
      </c>
      <c r="AC57" s="12" t="str">
        <f ca="1">IFERROR(VLOOKUP($A$8&amp;"_"&amp;$AA57,DATA1,COLUMNS($AB$1:AD$1),0),"")</f>
        <v/>
      </c>
      <c r="AD57" s="12" t="str">
        <f ca="1">IFERROR(VLOOKUP($A$8&amp;"_"&amp;$AA57,DATA1,COLUMNS($AB$1:AE$1),0),"")</f>
        <v/>
      </c>
      <c r="AE57" s="12" t="str">
        <f ca="1">IFERROR(VLOOKUP($A$8&amp;"_"&amp;$AA57,DATA1,COLUMNS($AB$1:AF$1),0),"")</f>
        <v/>
      </c>
      <c r="AF57" s="12" t="str">
        <f ca="1">IFERROR(VLOOKUP($A$8&amp;"_"&amp;$AA57,DATA1,COLUMNS($AB$1:AG$1),0),"")</f>
        <v/>
      </c>
      <c r="AG57" s="12"/>
      <c r="AH57" s="12">
        <v>55</v>
      </c>
      <c r="AI57" s="12" t="str">
        <f ca="1">IFERROR(VLOOKUP($A$9&amp;"_"&amp;$AH57,DATA1,COLUMNS($AI$1:AJ$1),0),"")</f>
        <v/>
      </c>
      <c r="AJ57" s="12" t="str">
        <f ca="1">IFERROR(VLOOKUP($A$9&amp;"_"&amp;$AH57,DATA1,COLUMNS($AI$1:AK$1),0),"")</f>
        <v/>
      </c>
      <c r="AK57" s="12" t="str">
        <f ca="1">IFERROR(VLOOKUP($A$9&amp;"_"&amp;$AH57,DATA1,COLUMNS($AI$1:AL$1),0),"")</f>
        <v/>
      </c>
      <c r="AL57" s="12" t="str">
        <f ca="1">IFERROR(VLOOKUP($A$9&amp;"_"&amp;$AH57,DATA1,COLUMNS($AI$1:AM$1),0),"")</f>
        <v/>
      </c>
      <c r="AM57" s="12" t="str">
        <f ca="1">IFERROR(VLOOKUP($A$9&amp;"_"&amp;$AH57,DATA1,COLUMNS($AI$1:AN$1),0),"")</f>
        <v/>
      </c>
      <c r="AN57" s="12"/>
      <c r="AO57" s="12">
        <v>55</v>
      </c>
      <c r="AP57" s="12" t="str">
        <f ca="1">IFERROR(VLOOKUP($A$10&amp;"_"&amp;$AO57,DATA1,COLUMNS($AP$1:AQ$1),0),"")</f>
        <v/>
      </c>
      <c r="AQ57" s="12" t="str">
        <f ca="1">IFERROR(VLOOKUP($A$10&amp;"_"&amp;$AO57,DATA1,COLUMNS($AP$1:AR$1),0),"")</f>
        <v/>
      </c>
      <c r="AR57" s="12" t="str">
        <f ca="1">IFERROR(VLOOKUP($A$10&amp;"_"&amp;$AO57,DATA1,COLUMNS($AP$1:AS$1),0),"")</f>
        <v/>
      </c>
      <c r="AS57" s="12" t="str">
        <f ca="1">IFERROR(VLOOKUP($A$10&amp;"_"&amp;$AO57,DATA1,COLUMNS($AP$1:AT$1),0),"")</f>
        <v/>
      </c>
      <c r="AT57" s="12" t="str">
        <f ca="1">IFERROR(VLOOKUP($A$10&amp;"_"&amp;$AO57,DATA1,COLUMNS($AP$1:AU$1),0),"")</f>
        <v/>
      </c>
      <c r="AU57" s="12"/>
      <c r="AV57" s="12">
        <v>55</v>
      </c>
      <c r="AW57" s="12" t="str">
        <f ca="1">IFERROR(VLOOKUP($A$11&amp;"_"&amp;$AV57,DATA1,COLUMNS($AW$1:AX$1),0),"")</f>
        <v/>
      </c>
      <c r="AX57" s="12" t="str">
        <f ca="1">IFERROR(VLOOKUP($A$11&amp;"_"&amp;$AV57,DATA1,COLUMNS($AW$1:AY$1),0),"")</f>
        <v/>
      </c>
      <c r="AY57" s="12" t="str">
        <f ca="1">IFERROR(VLOOKUP($A$11&amp;"_"&amp;$AV57,DATA1,COLUMNS($AW$1:AZ$1),0),"")</f>
        <v/>
      </c>
      <c r="AZ57" s="12" t="str">
        <f ca="1">IFERROR(VLOOKUP($A$11&amp;"_"&amp;$AV57,DATA1,COLUMNS($AW$1:BA$1),0),"")</f>
        <v/>
      </c>
      <c r="BA57" s="12" t="str">
        <f ca="1">IFERROR(VLOOKUP($A$11&amp;"_"&amp;$AV57,DATA1,COLUMNS($AW$1:BB$1),0),"")</f>
        <v/>
      </c>
      <c r="BB57" s="12"/>
      <c r="BC57" s="12">
        <v>55</v>
      </c>
      <c r="BD57" s="12" t="str">
        <f ca="1">IFERROR(VLOOKUP($A$12&amp;"_"&amp;$BC57,DATA1,COLUMNS($BD$1:BE$1),0),"")</f>
        <v/>
      </c>
      <c r="BE57" s="12" t="str">
        <f ca="1">IFERROR(VLOOKUP($A$12&amp;"_"&amp;$BC57,DATA1,COLUMNS($BD$1:BF$1),0),"")</f>
        <v/>
      </c>
      <c r="BF57" s="12" t="str">
        <f ca="1">IFERROR(VLOOKUP($A$12&amp;"_"&amp;$BC57,DATA1,COLUMNS($BD$1:BG$1),0),"")</f>
        <v/>
      </c>
      <c r="BG57" s="12" t="str">
        <f ca="1">IFERROR(VLOOKUP($A$12&amp;"_"&amp;$BC57,DATA1,COLUMNS($BD$1:BH$1),0),"")</f>
        <v/>
      </c>
      <c r="BH57" s="12" t="str">
        <f ca="1">IFERROR(VLOOKUP($A$12&amp;"_"&amp;$BC57,DATA1,COLUMNS($BD$1:BI$1),0),"")</f>
        <v/>
      </c>
      <c r="BI57" s="12"/>
      <c r="BJ57" s="12"/>
    </row>
    <row r="58" spans="1:62" ht="15.75" customHeight="1" x14ac:dyDescent="0.25">
      <c r="A58" s="48"/>
      <c r="B58" s="48"/>
      <c r="C58" s="48"/>
      <c r="D58" s="48"/>
      <c r="E58" s="12"/>
      <c r="F58" s="12">
        <v>56</v>
      </c>
      <c r="G58" s="12" t="str">
        <f ca="1">IFERROR(VLOOKUP($A$5&amp;"_"&amp;$F58,DATA1,COLUMNS($G$1:H$1),0),"")</f>
        <v/>
      </c>
      <c r="H58" s="12" t="str">
        <f ca="1">IFERROR(VLOOKUP($A$5&amp;"_"&amp;$F58,DATA1,COLUMNS($G$1:I$1),0),"")</f>
        <v/>
      </c>
      <c r="I58" s="12" t="str">
        <f ca="1">IFERROR(VLOOKUP($A$5&amp;"_"&amp;$F58,DATA1,COLUMNS($G$1:J$1),0),"")</f>
        <v/>
      </c>
      <c r="J58" s="12" t="str">
        <f ca="1">IFERROR(VLOOKUP($A$5&amp;"_"&amp;$F58,DATA1,COLUMNS($G$1:K$1),0),"")</f>
        <v/>
      </c>
      <c r="K58" s="12" t="str">
        <f ca="1">IFERROR(VLOOKUP($A$5&amp;"_"&amp;$F58,DATA1,COLUMNS($G$1:L$1),0),"")</f>
        <v/>
      </c>
      <c r="L58" s="12"/>
      <c r="M58" s="12">
        <v>56</v>
      </c>
      <c r="N58" s="12" t="str">
        <f ca="1">IFERROR(VLOOKUP($A$6&amp;"_"&amp;$M58,DATA1,COLUMNS($N$1:O$1),0),"")</f>
        <v/>
      </c>
      <c r="O58" s="12" t="str">
        <f ca="1">IFERROR(VLOOKUP($A$6&amp;"_"&amp;$M58,DATA1,COLUMNS($N$1:P$1),0),"")</f>
        <v/>
      </c>
      <c r="P58" s="12" t="str">
        <f ca="1">IFERROR(VLOOKUP($A$6&amp;"_"&amp;$M58,DATA1,COLUMNS($N$1:Q$1),0),"")</f>
        <v/>
      </c>
      <c r="Q58" s="12" t="str">
        <f ca="1">IFERROR(VLOOKUP($A$6&amp;"_"&amp;$M58,DATA1,COLUMNS($N$1:R$1),0),"")</f>
        <v/>
      </c>
      <c r="R58" s="12" t="str">
        <f ca="1">IFERROR(VLOOKUP($A$6&amp;"_"&amp;$M58,DATA1,COLUMNS($N$1:S$1),0),"")</f>
        <v/>
      </c>
      <c r="S58" s="12"/>
      <c r="T58" s="12">
        <v>56</v>
      </c>
      <c r="U58" s="12" t="str">
        <f ca="1">IFERROR(VLOOKUP($A$7&amp;"_"&amp;$T58,DATA1,COLUMNS($U$1:V$1),0),"")</f>
        <v/>
      </c>
      <c r="V58" s="12" t="str">
        <f ca="1">IFERROR(VLOOKUP($A$7&amp;"_"&amp;$T58,DATA1,COLUMNS($U$1:W$1),0),"")</f>
        <v/>
      </c>
      <c r="W58" s="12" t="str">
        <f ca="1">IFERROR(VLOOKUP($A$7&amp;"_"&amp;$T58,DATA1,COLUMNS($U$1:X$1),0),"")</f>
        <v/>
      </c>
      <c r="X58" s="12" t="str">
        <f ca="1">IFERROR(VLOOKUP($A$7&amp;"_"&amp;$T58,DATA1,COLUMNS($U$1:Y$1),0),"")</f>
        <v/>
      </c>
      <c r="Y58" s="12" t="str">
        <f ca="1">IFERROR(VLOOKUP($A$7&amp;"_"&amp;$T58,DATA1,COLUMNS($U$1:Z$1),0),"")</f>
        <v/>
      </c>
      <c r="Z58" s="12"/>
      <c r="AA58" s="12">
        <v>56</v>
      </c>
      <c r="AB58" s="12" t="str">
        <f ca="1">IFERROR(VLOOKUP($A$8&amp;"_"&amp;$AA58,DATA1,COLUMNS($AB$1:AC$1),0),"")</f>
        <v/>
      </c>
      <c r="AC58" s="12" t="str">
        <f ca="1">IFERROR(VLOOKUP($A$8&amp;"_"&amp;$AA58,DATA1,COLUMNS($AB$1:AD$1),0),"")</f>
        <v/>
      </c>
      <c r="AD58" s="12" t="str">
        <f ca="1">IFERROR(VLOOKUP($A$8&amp;"_"&amp;$AA58,DATA1,COLUMNS($AB$1:AE$1),0),"")</f>
        <v/>
      </c>
      <c r="AE58" s="12" t="str">
        <f ca="1">IFERROR(VLOOKUP($A$8&amp;"_"&amp;$AA58,DATA1,COLUMNS($AB$1:AF$1),0),"")</f>
        <v/>
      </c>
      <c r="AF58" s="12" t="str">
        <f ca="1">IFERROR(VLOOKUP($A$8&amp;"_"&amp;$AA58,DATA1,COLUMNS($AB$1:AG$1),0),"")</f>
        <v/>
      </c>
      <c r="AG58" s="12"/>
      <c r="AH58" s="12">
        <v>56</v>
      </c>
      <c r="AI58" s="12" t="str">
        <f ca="1">IFERROR(VLOOKUP($A$9&amp;"_"&amp;$AH58,DATA1,COLUMNS($AI$1:AJ$1),0),"")</f>
        <v/>
      </c>
      <c r="AJ58" s="12" t="str">
        <f ca="1">IFERROR(VLOOKUP($A$9&amp;"_"&amp;$AH58,DATA1,COLUMNS($AI$1:AK$1),0),"")</f>
        <v/>
      </c>
      <c r="AK58" s="12" t="str">
        <f ca="1">IFERROR(VLOOKUP($A$9&amp;"_"&amp;$AH58,DATA1,COLUMNS($AI$1:AL$1),0),"")</f>
        <v/>
      </c>
      <c r="AL58" s="12" t="str">
        <f ca="1">IFERROR(VLOOKUP($A$9&amp;"_"&amp;$AH58,DATA1,COLUMNS($AI$1:AM$1),0),"")</f>
        <v/>
      </c>
      <c r="AM58" s="12" t="str">
        <f ca="1">IFERROR(VLOOKUP($A$9&amp;"_"&amp;$AH58,DATA1,COLUMNS($AI$1:AN$1),0),"")</f>
        <v/>
      </c>
      <c r="AN58" s="12"/>
      <c r="AO58" s="12">
        <v>56</v>
      </c>
      <c r="AP58" s="12" t="str">
        <f ca="1">IFERROR(VLOOKUP($A$10&amp;"_"&amp;$AO58,DATA1,COLUMNS($AP$1:AQ$1),0),"")</f>
        <v/>
      </c>
      <c r="AQ58" s="12" t="str">
        <f ca="1">IFERROR(VLOOKUP($A$10&amp;"_"&amp;$AO58,DATA1,COLUMNS($AP$1:AR$1),0),"")</f>
        <v/>
      </c>
      <c r="AR58" s="12" t="str">
        <f ca="1">IFERROR(VLOOKUP($A$10&amp;"_"&amp;$AO58,DATA1,COLUMNS($AP$1:AS$1),0),"")</f>
        <v/>
      </c>
      <c r="AS58" s="12" t="str">
        <f ca="1">IFERROR(VLOOKUP($A$10&amp;"_"&amp;$AO58,DATA1,COLUMNS($AP$1:AT$1),0),"")</f>
        <v/>
      </c>
      <c r="AT58" s="12" t="str">
        <f ca="1">IFERROR(VLOOKUP($A$10&amp;"_"&amp;$AO58,DATA1,COLUMNS($AP$1:AU$1),0),"")</f>
        <v/>
      </c>
      <c r="AU58" s="12"/>
      <c r="AV58" s="12">
        <v>56</v>
      </c>
      <c r="AW58" s="12" t="str">
        <f ca="1">IFERROR(VLOOKUP($A$11&amp;"_"&amp;$AV58,DATA1,COLUMNS($AW$1:AX$1),0),"")</f>
        <v/>
      </c>
      <c r="AX58" s="12" t="str">
        <f ca="1">IFERROR(VLOOKUP($A$11&amp;"_"&amp;$AV58,DATA1,COLUMNS($AW$1:AY$1),0),"")</f>
        <v/>
      </c>
      <c r="AY58" s="12" t="str">
        <f ca="1">IFERROR(VLOOKUP($A$11&amp;"_"&amp;$AV58,DATA1,COLUMNS($AW$1:AZ$1),0),"")</f>
        <v/>
      </c>
      <c r="AZ58" s="12" t="str">
        <f ca="1">IFERROR(VLOOKUP($A$11&amp;"_"&amp;$AV58,DATA1,COLUMNS($AW$1:BA$1),0),"")</f>
        <v/>
      </c>
      <c r="BA58" s="12" t="str">
        <f ca="1">IFERROR(VLOOKUP($A$11&amp;"_"&amp;$AV58,DATA1,COLUMNS($AW$1:BB$1),0),"")</f>
        <v/>
      </c>
      <c r="BB58" s="12"/>
      <c r="BC58" s="12">
        <v>56</v>
      </c>
      <c r="BD58" s="12" t="str">
        <f ca="1">IFERROR(VLOOKUP($A$12&amp;"_"&amp;$BC58,DATA1,COLUMNS($BD$1:BE$1),0),"")</f>
        <v/>
      </c>
      <c r="BE58" s="12" t="str">
        <f ca="1">IFERROR(VLOOKUP($A$12&amp;"_"&amp;$BC58,DATA1,COLUMNS($BD$1:BF$1),0),"")</f>
        <v/>
      </c>
      <c r="BF58" s="12" t="str">
        <f ca="1">IFERROR(VLOOKUP($A$12&amp;"_"&amp;$BC58,DATA1,COLUMNS($BD$1:BG$1),0),"")</f>
        <v/>
      </c>
      <c r="BG58" s="12" t="str">
        <f ca="1">IFERROR(VLOOKUP($A$12&amp;"_"&amp;$BC58,DATA1,COLUMNS($BD$1:BH$1),0),"")</f>
        <v/>
      </c>
      <c r="BH58" s="12" t="str">
        <f ca="1">IFERROR(VLOOKUP($A$12&amp;"_"&amp;$BC58,DATA1,COLUMNS($BD$1:BI$1),0),"")</f>
        <v/>
      </c>
      <c r="BI58" s="12"/>
      <c r="BJ58" s="12"/>
    </row>
    <row r="59" spans="1:62" ht="15.75" customHeight="1" x14ac:dyDescent="0.25">
      <c r="A59" s="48"/>
      <c r="B59" s="48"/>
      <c r="C59" s="48"/>
      <c r="D59" s="48"/>
      <c r="E59" s="12"/>
      <c r="F59" s="12">
        <v>57</v>
      </c>
      <c r="G59" s="12" t="str">
        <f ca="1">IFERROR(VLOOKUP($A$5&amp;"_"&amp;$F59,DATA1,COLUMNS($G$1:H$1),0),"")</f>
        <v/>
      </c>
      <c r="H59" s="12" t="str">
        <f ca="1">IFERROR(VLOOKUP($A$5&amp;"_"&amp;$F59,DATA1,COLUMNS($G$1:I$1),0),"")</f>
        <v/>
      </c>
      <c r="I59" s="12" t="str">
        <f ca="1">IFERROR(VLOOKUP($A$5&amp;"_"&amp;$F59,DATA1,COLUMNS($G$1:J$1),0),"")</f>
        <v/>
      </c>
      <c r="J59" s="12" t="str">
        <f ca="1">IFERROR(VLOOKUP($A$5&amp;"_"&amp;$F59,DATA1,COLUMNS($G$1:K$1),0),"")</f>
        <v/>
      </c>
      <c r="K59" s="12" t="str">
        <f ca="1">IFERROR(VLOOKUP($A$5&amp;"_"&amp;$F59,DATA1,COLUMNS($G$1:L$1),0),"")</f>
        <v/>
      </c>
      <c r="L59" s="12"/>
      <c r="M59" s="12">
        <v>57</v>
      </c>
      <c r="N59" s="12" t="str">
        <f ca="1">IFERROR(VLOOKUP($A$6&amp;"_"&amp;$M59,DATA1,COLUMNS($N$1:O$1),0),"")</f>
        <v/>
      </c>
      <c r="O59" s="12" t="str">
        <f ca="1">IFERROR(VLOOKUP($A$6&amp;"_"&amp;$M59,DATA1,COLUMNS($N$1:P$1),0),"")</f>
        <v/>
      </c>
      <c r="P59" s="12" t="str">
        <f ca="1">IFERROR(VLOOKUP($A$6&amp;"_"&amp;$M59,DATA1,COLUMNS($N$1:Q$1),0),"")</f>
        <v/>
      </c>
      <c r="Q59" s="12" t="str">
        <f ca="1">IFERROR(VLOOKUP($A$6&amp;"_"&amp;$M59,DATA1,COLUMNS($N$1:R$1),0),"")</f>
        <v/>
      </c>
      <c r="R59" s="12" t="str">
        <f ca="1">IFERROR(VLOOKUP($A$6&amp;"_"&amp;$M59,DATA1,COLUMNS($N$1:S$1),0),"")</f>
        <v/>
      </c>
      <c r="S59" s="12"/>
      <c r="T59" s="12">
        <v>57</v>
      </c>
      <c r="U59" s="12" t="str">
        <f ca="1">IFERROR(VLOOKUP($A$7&amp;"_"&amp;$T59,DATA1,COLUMNS($U$1:V$1),0),"")</f>
        <v/>
      </c>
      <c r="V59" s="12" t="str">
        <f ca="1">IFERROR(VLOOKUP($A$7&amp;"_"&amp;$T59,DATA1,COLUMNS($U$1:W$1),0),"")</f>
        <v/>
      </c>
      <c r="W59" s="12" t="str">
        <f ca="1">IFERROR(VLOOKUP($A$7&amp;"_"&amp;$T59,DATA1,COLUMNS($U$1:X$1),0),"")</f>
        <v/>
      </c>
      <c r="X59" s="12" t="str">
        <f ca="1">IFERROR(VLOOKUP($A$7&amp;"_"&amp;$T59,DATA1,COLUMNS($U$1:Y$1),0),"")</f>
        <v/>
      </c>
      <c r="Y59" s="12" t="str">
        <f ca="1">IFERROR(VLOOKUP($A$7&amp;"_"&amp;$T59,DATA1,COLUMNS($U$1:Z$1),0),"")</f>
        <v/>
      </c>
      <c r="Z59" s="12"/>
      <c r="AA59" s="12">
        <v>57</v>
      </c>
      <c r="AB59" s="12" t="str">
        <f ca="1">IFERROR(VLOOKUP($A$8&amp;"_"&amp;$AA59,DATA1,COLUMNS($AB$1:AC$1),0),"")</f>
        <v/>
      </c>
      <c r="AC59" s="12" t="str">
        <f ca="1">IFERROR(VLOOKUP($A$8&amp;"_"&amp;$AA59,DATA1,COLUMNS($AB$1:AD$1),0),"")</f>
        <v/>
      </c>
      <c r="AD59" s="12" t="str">
        <f ca="1">IFERROR(VLOOKUP($A$8&amp;"_"&amp;$AA59,DATA1,COLUMNS($AB$1:AE$1),0),"")</f>
        <v/>
      </c>
      <c r="AE59" s="12" t="str">
        <f ca="1">IFERROR(VLOOKUP($A$8&amp;"_"&amp;$AA59,DATA1,COLUMNS($AB$1:AF$1),0),"")</f>
        <v/>
      </c>
      <c r="AF59" s="12" t="str">
        <f ca="1">IFERROR(VLOOKUP($A$8&amp;"_"&amp;$AA59,DATA1,COLUMNS($AB$1:AG$1),0),"")</f>
        <v/>
      </c>
      <c r="AG59" s="12"/>
      <c r="AH59" s="12">
        <v>57</v>
      </c>
      <c r="AI59" s="12" t="str">
        <f ca="1">IFERROR(VLOOKUP($A$9&amp;"_"&amp;$AH59,DATA1,COLUMNS($AI$1:AJ$1),0),"")</f>
        <v/>
      </c>
      <c r="AJ59" s="12" t="str">
        <f ca="1">IFERROR(VLOOKUP($A$9&amp;"_"&amp;$AH59,DATA1,COLUMNS($AI$1:AK$1),0),"")</f>
        <v/>
      </c>
      <c r="AK59" s="12" t="str">
        <f ca="1">IFERROR(VLOOKUP($A$9&amp;"_"&amp;$AH59,DATA1,COLUMNS($AI$1:AL$1),0),"")</f>
        <v/>
      </c>
      <c r="AL59" s="12" t="str">
        <f ca="1">IFERROR(VLOOKUP($A$9&amp;"_"&amp;$AH59,DATA1,COLUMNS($AI$1:AM$1),0),"")</f>
        <v/>
      </c>
      <c r="AM59" s="12" t="str">
        <f ca="1">IFERROR(VLOOKUP($A$9&amp;"_"&amp;$AH59,DATA1,COLUMNS($AI$1:AN$1),0),"")</f>
        <v/>
      </c>
      <c r="AN59" s="12"/>
      <c r="AO59" s="12">
        <v>57</v>
      </c>
      <c r="AP59" s="12" t="str">
        <f ca="1">IFERROR(VLOOKUP($A$10&amp;"_"&amp;$AO59,DATA1,COLUMNS($AP$1:AQ$1),0),"")</f>
        <v/>
      </c>
      <c r="AQ59" s="12" t="str">
        <f ca="1">IFERROR(VLOOKUP($A$10&amp;"_"&amp;$AO59,DATA1,COLUMNS($AP$1:AR$1),0),"")</f>
        <v/>
      </c>
      <c r="AR59" s="12" t="str">
        <f ca="1">IFERROR(VLOOKUP($A$10&amp;"_"&amp;$AO59,DATA1,COLUMNS($AP$1:AS$1),0),"")</f>
        <v/>
      </c>
      <c r="AS59" s="12" t="str">
        <f ca="1">IFERROR(VLOOKUP($A$10&amp;"_"&amp;$AO59,DATA1,COLUMNS($AP$1:AT$1),0),"")</f>
        <v/>
      </c>
      <c r="AT59" s="12" t="str">
        <f ca="1">IFERROR(VLOOKUP($A$10&amp;"_"&amp;$AO59,DATA1,COLUMNS($AP$1:AU$1),0),"")</f>
        <v/>
      </c>
      <c r="AU59" s="12"/>
      <c r="AV59" s="12">
        <v>57</v>
      </c>
      <c r="AW59" s="12" t="str">
        <f ca="1">IFERROR(VLOOKUP($A$11&amp;"_"&amp;$AV59,DATA1,COLUMNS($AW$1:AX$1),0),"")</f>
        <v/>
      </c>
      <c r="AX59" s="12" t="str">
        <f ca="1">IFERROR(VLOOKUP($A$11&amp;"_"&amp;$AV59,DATA1,COLUMNS($AW$1:AY$1),0),"")</f>
        <v/>
      </c>
      <c r="AY59" s="12" t="str">
        <f ca="1">IFERROR(VLOOKUP($A$11&amp;"_"&amp;$AV59,DATA1,COLUMNS($AW$1:AZ$1),0),"")</f>
        <v/>
      </c>
      <c r="AZ59" s="12" t="str">
        <f ca="1">IFERROR(VLOOKUP($A$11&amp;"_"&amp;$AV59,DATA1,COLUMNS($AW$1:BA$1),0),"")</f>
        <v/>
      </c>
      <c r="BA59" s="12" t="str">
        <f ca="1">IFERROR(VLOOKUP($A$11&amp;"_"&amp;$AV59,DATA1,COLUMNS($AW$1:BB$1),0),"")</f>
        <v/>
      </c>
      <c r="BB59" s="12"/>
      <c r="BC59" s="12">
        <v>57</v>
      </c>
      <c r="BD59" s="12" t="str">
        <f ca="1">IFERROR(VLOOKUP($A$12&amp;"_"&amp;$BC59,DATA1,COLUMNS($BD$1:BE$1),0),"")</f>
        <v/>
      </c>
      <c r="BE59" s="12" t="str">
        <f ca="1">IFERROR(VLOOKUP($A$12&amp;"_"&amp;$BC59,DATA1,COLUMNS($BD$1:BF$1),0),"")</f>
        <v/>
      </c>
      <c r="BF59" s="12" t="str">
        <f ca="1">IFERROR(VLOOKUP($A$12&amp;"_"&amp;$BC59,DATA1,COLUMNS($BD$1:BG$1),0),"")</f>
        <v/>
      </c>
      <c r="BG59" s="12" t="str">
        <f ca="1">IFERROR(VLOOKUP($A$12&amp;"_"&amp;$BC59,DATA1,COLUMNS($BD$1:BH$1),0),"")</f>
        <v/>
      </c>
      <c r="BH59" s="12" t="str">
        <f ca="1">IFERROR(VLOOKUP($A$12&amp;"_"&amp;$BC59,DATA1,COLUMNS($BD$1:BI$1),0),"")</f>
        <v/>
      </c>
      <c r="BI59" s="12"/>
      <c r="BJ59" s="12"/>
    </row>
    <row r="60" spans="1:62" ht="15.75" customHeight="1" x14ac:dyDescent="0.25">
      <c r="A60" s="48"/>
      <c r="B60" s="48"/>
      <c r="C60" s="48"/>
      <c r="D60" s="48"/>
      <c r="E60" s="12"/>
      <c r="F60" s="12">
        <v>58</v>
      </c>
      <c r="G60" s="12" t="str">
        <f ca="1">IFERROR(VLOOKUP($A$5&amp;"_"&amp;$F60,DATA1,COLUMNS($G$1:H$1),0),"")</f>
        <v/>
      </c>
      <c r="H60" s="12" t="str">
        <f ca="1">IFERROR(VLOOKUP($A$5&amp;"_"&amp;$F60,DATA1,COLUMNS($G$1:I$1),0),"")</f>
        <v/>
      </c>
      <c r="I60" s="12" t="str">
        <f ca="1">IFERROR(VLOOKUP($A$5&amp;"_"&amp;$F60,DATA1,COLUMNS($G$1:J$1),0),"")</f>
        <v/>
      </c>
      <c r="J60" s="12" t="str">
        <f ca="1">IFERROR(VLOOKUP($A$5&amp;"_"&amp;$F60,DATA1,COLUMNS($G$1:K$1),0),"")</f>
        <v/>
      </c>
      <c r="K60" s="12" t="str">
        <f ca="1">IFERROR(VLOOKUP($A$5&amp;"_"&amp;$F60,DATA1,COLUMNS($G$1:L$1),0),"")</f>
        <v/>
      </c>
      <c r="L60" s="12"/>
      <c r="M60" s="12">
        <v>58</v>
      </c>
      <c r="N60" s="12" t="str">
        <f ca="1">IFERROR(VLOOKUP($A$6&amp;"_"&amp;$M60,DATA1,COLUMNS($N$1:O$1),0),"")</f>
        <v/>
      </c>
      <c r="O60" s="12" t="str">
        <f ca="1">IFERROR(VLOOKUP($A$6&amp;"_"&amp;$M60,DATA1,COLUMNS($N$1:P$1),0),"")</f>
        <v/>
      </c>
      <c r="P60" s="12" t="str">
        <f ca="1">IFERROR(VLOOKUP($A$6&amp;"_"&amp;$M60,DATA1,COLUMNS($N$1:Q$1),0),"")</f>
        <v/>
      </c>
      <c r="Q60" s="12" t="str">
        <f ca="1">IFERROR(VLOOKUP($A$6&amp;"_"&amp;$M60,DATA1,COLUMNS($N$1:R$1),0),"")</f>
        <v/>
      </c>
      <c r="R60" s="12" t="str">
        <f ca="1">IFERROR(VLOOKUP($A$6&amp;"_"&amp;$M60,DATA1,COLUMNS($N$1:S$1),0),"")</f>
        <v/>
      </c>
      <c r="S60" s="12"/>
      <c r="T60" s="12">
        <v>58</v>
      </c>
      <c r="U60" s="12" t="str">
        <f ca="1">IFERROR(VLOOKUP($A$7&amp;"_"&amp;$T60,DATA1,COLUMNS($U$1:V$1),0),"")</f>
        <v/>
      </c>
      <c r="V60" s="12" t="str">
        <f ca="1">IFERROR(VLOOKUP($A$7&amp;"_"&amp;$T60,DATA1,COLUMNS($U$1:W$1),0),"")</f>
        <v/>
      </c>
      <c r="W60" s="12" t="str">
        <f ca="1">IFERROR(VLOOKUP($A$7&amp;"_"&amp;$T60,DATA1,COLUMNS($U$1:X$1),0),"")</f>
        <v/>
      </c>
      <c r="X60" s="12" t="str">
        <f ca="1">IFERROR(VLOOKUP($A$7&amp;"_"&amp;$T60,DATA1,COLUMNS($U$1:Y$1),0),"")</f>
        <v/>
      </c>
      <c r="Y60" s="12" t="str">
        <f ca="1">IFERROR(VLOOKUP($A$7&amp;"_"&amp;$T60,DATA1,COLUMNS($U$1:Z$1),0),"")</f>
        <v/>
      </c>
      <c r="Z60" s="12"/>
      <c r="AA60" s="12">
        <v>58</v>
      </c>
      <c r="AB60" s="12" t="str">
        <f ca="1">IFERROR(VLOOKUP($A$8&amp;"_"&amp;$AA60,DATA1,COLUMNS($AB$1:AC$1),0),"")</f>
        <v/>
      </c>
      <c r="AC60" s="12" t="str">
        <f ca="1">IFERROR(VLOOKUP($A$8&amp;"_"&amp;$AA60,DATA1,COLUMNS($AB$1:AD$1),0),"")</f>
        <v/>
      </c>
      <c r="AD60" s="12" t="str">
        <f ca="1">IFERROR(VLOOKUP($A$8&amp;"_"&amp;$AA60,DATA1,COLUMNS($AB$1:AE$1),0),"")</f>
        <v/>
      </c>
      <c r="AE60" s="12" t="str">
        <f ca="1">IFERROR(VLOOKUP($A$8&amp;"_"&amp;$AA60,DATA1,COLUMNS($AB$1:AF$1),0),"")</f>
        <v/>
      </c>
      <c r="AF60" s="12" t="str">
        <f ca="1">IFERROR(VLOOKUP($A$8&amp;"_"&amp;$AA60,DATA1,COLUMNS($AB$1:AG$1),0),"")</f>
        <v/>
      </c>
      <c r="AG60" s="12"/>
      <c r="AH60" s="12">
        <v>58</v>
      </c>
      <c r="AI60" s="12" t="str">
        <f ca="1">IFERROR(VLOOKUP($A$9&amp;"_"&amp;$AH60,DATA1,COLUMNS($AI$1:AJ$1),0),"")</f>
        <v/>
      </c>
      <c r="AJ60" s="12" t="str">
        <f ca="1">IFERROR(VLOOKUP($A$9&amp;"_"&amp;$AH60,DATA1,COLUMNS($AI$1:AK$1),0),"")</f>
        <v/>
      </c>
      <c r="AK60" s="12" t="str">
        <f ca="1">IFERROR(VLOOKUP($A$9&amp;"_"&amp;$AH60,DATA1,COLUMNS($AI$1:AL$1),0),"")</f>
        <v/>
      </c>
      <c r="AL60" s="12" t="str">
        <f ca="1">IFERROR(VLOOKUP($A$9&amp;"_"&amp;$AH60,DATA1,COLUMNS($AI$1:AM$1),0),"")</f>
        <v/>
      </c>
      <c r="AM60" s="12" t="str">
        <f ca="1">IFERROR(VLOOKUP($A$9&amp;"_"&amp;$AH60,DATA1,COLUMNS($AI$1:AN$1),0),"")</f>
        <v/>
      </c>
      <c r="AN60" s="12"/>
      <c r="AO60" s="12">
        <v>58</v>
      </c>
      <c r="AP60" s="12" t="str">
        <f ca="1">IFERROR(VLOOKUP($A$10&amp;"_"&amp;$AO60,DATA1,COLUMNS($AP$1:AQ$1),0),"")</f>
        <v/>
      </c>
      <c r="AQ60" s="12" t="str">
        <f ca="1">IFERROR(VLOOKUP($A$10&amp;"_"&amp;$AO60,DATA1,COLUMNS($AP$1:AR$1),0),"")</f>
        <v/>
      </c>
      <c r="AR60" s="12" t="str">
        <f ca="1">IFERROR(VLOOKUP($A$10&amp;"_"&amp;$AO60,DATA1,COLUMNS($AP$1:AS$1),0),"")</f>
        <v/>
      </c>
      <c r="AS60" s="12" t="str">
        <f ca="1">IFERROR(VLOOKUP($A$10&amp;"_"&amp;$AO60,DATA1,COLUMNS($AP$1:AT$1),0),"")</f>
        <v/>
      </c>
      <c r="AT60" s="12" t="str">
        <f ca="1">IFERROR(VLOOKUP($A$10&amp;"_"&amp;$AO60,DATA1,COLUMNS($AP$1:AU$1),0),"")</f>
        <v/>
      </c>
      <c r="AU60" s="12"/>
      <c r="AV60" s="12">
        <v>58</v>
      </c>
      <c r="AW60" s="12" t="str">
        <f ca="1">IFERROR(VLOOKUP($A$11&amp;"_"&amp;$AV60,DATA1,COLUMNS($AW$1:AX$1),0),"")</f>
        <v/>
      </c>
      <c r="AX60" s="12" t="str">
        <f ca="1">IFERROR(VLOOKUP($A$11&amp;"_"&amp;$AV60,DATA1,COLUMNS($AW$1:AY$1),0),"")</f>
        <v/>
      </c>
      <c r="AY60" s="12" t="str">
        <f ca="1">IFERROR(VLOOKUP($A$11&amp;"_"&amp;$AV60,DATA1,COLUMNS($AW$1:AZ$1),0),"")</f>
        <v/>
      </c>
      <c r="AZ60" s="12" t="str">
        <f ca="1">IFERROR(VLOOKUP($A$11&amp;"_"&amp;$AV60,DATA1,COLUMNS($AW$1:BA$1),0),"")</f>
        <v/>
      </c>
      <c r="BA60" s="12" t="str">
        <f ca="1">IFERROR(VLOOKUP($A$11&amp;"_"&amp;$AV60,DATA1,COLUMNS($AW$1:BB$1),0),"")</f>
        <v/>
      </c>
      <c r="BB60" s="12"/>
      <c r="BC60" s="12">
        <v>58</v>
      </c>
      <c r="BD60" s="12" t="str">
        <f ca="1">IFERROR(VLOOKUP($A$12&amp;"_"&amp;$BC60,DATA1,COLUMNS($BD$1:BE$1),0),"")</f>
        <v/>
      </c>
      <c r="BE60" s="12" t="str">
        <f ca="1">IFERROR(VLOOKUP($A$12&amp;"_"&amp;$BC60,DATA1,COLUMNS($BD$1:BF$1),0),"")</f>
        <v/>
      </c>
      <c r="BF60" s="12" t="str">
        <f ca="1">IFERROR(VLOOKUP($A$12&amp;"_"&amp;$BC60,DATA1,COLUMNS($BD$1:BG$1),0),"")</f>
        <v/>
      </c>
      <c r="BG60" s="12" t="str">
        <f ca="1">IFERROR(VLOOKUP($A$12&amp;"_"&amp;$BC60,DATA1,COLUMNS($BD$1:BH$1),0),"")</f>
        <v/>
      </c>
      <c r="BH60" s="12" t="str">
        <f ca="1">IFERROR(VLOOKUP($A$12&amp;"_"&amp;$BC60,DATA1,COLUMNS($BD$1:BI$1),0),"")</f>
        <v/>
      </c>
      <c r="BI60" s="12"/>
      <c r="BJ60" s="12"/>
    </row>
    <row r="61" spans="1:62" ht="15.75" customHeight="1" x14ac:dyDescent="0.25">
      <c r="A61" s="48"/>
      <c r="B61" s="48"/>
      <c r="C61" s="48"/>
      <c r="D61" s="48"/>
      <c r="E61" s="12"/>
      <c r="F61" s="12">
        <v>59</v>
      </c>
      <c r="G61" s="12" t="str">
        <f ca="1">IFERROR(VLOOKUP($A$5&amp;"_"&amp;$F61,DATA1,COLUMNS($G$1:H$1),0),"")</f>
        <v/>
      </c>
      <c r="H61" s="12" t="str">
        <f ca="1">IFERROR(VLOOKUP($A$5&amp;"_"&amp;$F61,DATA1,COLUMNS($G$1:I$1),0),"")</f>
        <v/>
      </c>
      <c r="I61" s="12" t="str">
        <f ca="1">IFERROR(VLOOKUP($A$5&amp;"_"&amp;$F61,DATA1,COLUMNS($G$1:J$1),0),"")</f>
        <v/>
      </c>
      <c r="J61" s="12" t="str">
        <f ca="1">IFERROR(VLOOKUP($A$5&amp;"_"&amp;$F61,DATA1,COLUMNS($G$1:K$1),0),"")</f>
        <v/>
      </c>
      <c r="K61" s="12" t="str">
        <f ca="1">IFERROR(VLOOKUP($A$5&amp;"_"&amp;$F61,DATA1,COLUMNS($G$1:L$1),0),"")</f>
        <v/>
      </c>
      <c r="L61" s="12"/>
      <c r="M61" s="12">
        <v>59</v>
      </c>
      <c r="N61" s="12" t="str">
        <f ca="1">IFERROR(VLOOKUP($A$6&amp;"_"&amp;$M61,DATA1,COLUMNS($N$1:O$1),0),"")</f>
        <v/>
      </c>
      <c r="O61" s="12" t="str">
        <f ca="1">IFERROR(VLOOKUP($A$6&amp;"_"&amp;$M61,DATA1,COLUMNS($N$1:P$1),0),"")</f>
        <v/>
      </c>
      <c r="P61" s="12" t="str">
        <f ca="1">IFERROR(VLOOKUP($A$6&amp;"_"&amp;$M61,DATA1,COLUMNS($N$1:Q$1),0),"")</f>
        <v/>
      </c>
      <c r="Q61" s="12" t="str">
        <f ca="1">IFERROR(VLOOKUP($A$6&amp;"_"&amp;$M61,DATA1,COLUMNS($N$1:R$1),0),"")</f>
        <v/>
      </c>
      <c r="R61" s="12" t="str">
        <f ca="1">IFERROR(VLOOKUP($A$6&amp;"_"&amp;$M61,DATA1,COLUMNS($N$1:S$1),0),"")</f>
        <v/>
      </c>
      <c r="S61" s="12"/>
      <c r="T61" s="12">
        <v>59</v>
      </c>
      <c r="U61" s="12" t="str">
        <f ca="1">IFERROR(VLOOKUP($A$7&amp;"_"&amp;$T61,DATA1,COLUMNS($U$1:V$1),0),"")</f>
        <v/>
      </c>
      <c r="V61" s="12" t="str">
        <f ca="1">IFERROR(VLOOKUP($A$7&amp;"_"&amp;$T61,DATA1,COLUMNS($U$1:W$1),0),"")</f>
        <v/>
      </c>
      <c r="W61" s="12" t="str">
        <f ca="1">IFERROR(VLOOKUP($A$7&amp;"_"&amp;$T61,DATA1,COLUMNS($U$1:X$1),0),"")</f>
        <v/>
      </c>
      <c r="X61" s="12" t="str">
        <f ca="1">IFERROR(VLOOKUP($A$7&amp;"_"&amp;$T61,DATA1,COLUMNS($U$1:Y$1),0),"")</f>
        <v/>
      </c>
      <c r="Y61" s="12" t="str">
        <f ca="1">IFERROR(VLOOKUP($A$7&amp;"_"&amp;$T61,DATA1,COLUMNS($U$1:Z$1),0),"")</f>
        <v/>
      </c>
      <c r="Z61" s="12"/>
      <c r="AA61" s="12">
        <v>59</v>
      </c>
      <c r="AB61" s="12" t="str">
        <f ca="1">IFERROR(VLOOKUP($A$8&amp;"_"&amp;$AA61,DATA1,COLUMNS($AB$1:AC$1),0),"")</f>
        <v/>
      </c>
      <c r="AC61" s="12" t="str">
        <f ca="1">IFERROR(VLOOKUP($A$8&amp;"_"&amp;$AA61,DATA1,COLUMNS($AB$1:AD$1),0),"")</f>
        <v/>
      </c>
      <c r="AD61" s="12" t="str">
        <f ca="1">IFERROR(VLOOKUP($A$8&amp;"_"&amp;$AA61,DATA1,COLUMNS($AB$1:AE$1),0),"")</f>
        <v/>
      </c>
      <c r="AE61" s="12" t="str">
        <f ca="1">IFERROR(VLOOKUP($A$8&amp;"_"&amp;$AA61,DATA1,COLUMNS($AB$1:AF$1),0),"")</f>
        <v/>
      </c>
      <c r="AF61" s="12" t="str">
        <f ca="1">IFERROR(VLOOKUP($A$8&amp;"_"&amp;$AA61,DATA1,COLUMNS($AB$1:AG$1),0),"")</f>
        <v/>
      </c>
      <c r="AG61" s="12"/>
      <c r="AH61" s="12">
        <v>59</v>
      </c>
      <c r="AI61" s="12" t="str">
        <f ca="1">IFERROR(VLOOKUP($A$9&amp;"_"&amp;$AH61,DATA1,COLUMNS($AI$1:AJ$1),0),"")</f>
        <v/>
      </c>
      <c r="AJ61" s="12" t="str">
        <f ca="1">IFERROR(VLOOKUP($A$9&amp;"_"&amp;$AH61,DATA1,COLUMNS($AI$1:AK$1),0),"")</f>
        <v/>
      </c>
      <c r="AK61" s="12" t="str">
        <f ca="1">IFERROR(VLOOKUP($A$9&amp;"_"&amp;$AH61,DATA1,COLUMNS($AI$1:AL$1),0),"")</f>
        <v/>
      </c>
      <c r="AL61" s="12" t="str">
        <f ca="1">IFERROR(VLOOKUP($A$9&amp;"_"&amp;$AH61,DATA1,COLUMNS($AI$1:AM$1),0),"")</f>
        <v/>
      </c>
      <c r="AM61" s="12" t="str">
        <f ca="1">IFERROR(VLOOKUP($A$9&amp;"_"&amp;$AH61,DATA1,COLUMNS($AI$1:AN$1),0),"")</f>
        <v/>
      </c>
      <c r="AN61" s="12"/>
      <c r="AO61" s="12">
        <v>59</v>
      </c>
      <c r="AP61" s="12" t="str">
        <f ca="1">IFERROR(VLOOKUP($A$10&amp;"_"&amp;$AO61,DATA1,COLUMNS($AP$1:AQ$1),0),"")</f>
        <v/>
      </c>
      <c r="AQ61" s="12" t="str">
        <f ca="1">IFERROR(VLOOKUP($A$10&amp;"_"&amp;$AO61,DATA1,COLUMNS($AP$1:AR$1),0),"")</f>
        <v/>
      </c>
      <c r="AR61" s="12" t="str">
        <f ca="1">IFERROR(VLOOKUP($A$10&amp;"_"&amp;$AO61,DATA1,COLUMNS($AP$1:AS$1),0),"")</f>
        <v/>
      </c>
      <c r="AS61" s="12" t="str">
        <f ca="1">IFERROR(VLOOKUP($A$10&amp;"_"&amp;$AO61,DATA1,COLUMNS($AP$1:AT$1),0),"")</f>
        <v/>
      </c>
      <c r="AT61" s="12" t="str">
        <f ca="1">IFERROR(VLOOKUP($A$10&amp;"_"&amp;$AO61,DATA1,COLUMNS($AP$1:AU$1),0),"")</f>
        <v/>
      </c>
      <c r="AU61" s="12"/>
      <c r="AV61" s="12">
        <v>59</v>
      </c>
      <c r="AW61" s="12" t="str">
        <f ca="1">IFERROR(VLOOKUP($A$11&amp;"_"&amp;$AV61,DATA1,COLUMNS($AW$1:AX$1),0),"")</f>
        <v/>
      </c>
      <c r="AX61" s="12" t="str">
        <f ca="1">IFERROR(VLOOKUP($A$11&amp;"_"&amp;$AV61,DATA1,COLUMNS($AW$1:AY$1),0),"")</f>
        <v/>
      </c>
      <c r="AY61" s="12" t="str">
        <f ca="1">IFERROR(VLOOKUP($A$11&amp;"_"&amp;$AV61,DATA1,COLUMNS($AW$1:AZ$1),0),"")</f>
        <v/>
      </c>
      <c r="AZ61" s="12" t="str">
        <f ca="1">IFERROR(VLOOKUP($A$11&amp;"_"&amp;$AV61,DATA1,COLUMNS($AW$1:BA$1),0),"")</f>
        <v/>
      </c>
      <c r="BA61" s="12" t="str">
        <f ca="1">IFERROR(VLOOKUP($A$11&amp;"_"&amp;$AV61,DATA1,COLUMNS($AW$1:BB$1),0),"")</f>
        <v/>
      </c>
      <c r="BB61" s="12"/>
      <c r="BC61" s="12">
        <v>59</v>
      </c>
      <c r="BD61" s="12" t="str">
        <f ca="1">IFERROR(VLOOKUP($A$12&amp;"_"&amp;$BC61,DATA1,COLUMNS($BD$1:BE$1),0),"")</f>
        <v/>
      </c>
      <c r="BE61" s="12" t="str">
        <f ca="1">IFERROR(VLOOKUP($A$12&amp;"_"&amp;$BC61,DATA1,COLUMNS($BD$1:BF$1),0),"")</f>
        <v/>
      </c>
      <c r="BF61" s="12" t="str">
        <f ca="1">IFERROR(VLOOKUP($A$12&amp;"_"&amp;$BC61,DATA1,COLUMNS($BD$1:BG$1),0),"")</f>
        <v/>
      </c>
      <c r="BG61" s="12" t="str">
        <f ca="1">IFERROR(VLOOKUP($A$12&amp;"_"&amp;$BC61,DATA1,COLUMNS($BD$1:BH$1),0),"")</f>
        <v/>
      </c>
      <c r="BH61" s="12" t="str">
        <f ca="1">IFERROR(VLOOKUP($A$12&amp;"_"&amp;$BC61,DATA1,COLUMNS($BD$1:BI$1),0),"")</f>
        <v/>
      </c>
      <c r="BI61" s="12"/>
      <c r="BJ61" s="12"/>
    </row>
    <row r="62" spans="1:62" ht="15.75" customHeight="1" x14ac:dyDescent="0.25">
      <c r="A62" s="48"/>
      <c r="B62" s="48"/>
      <c r="C62" s="48"/>
      <c r="D62" s="48"/>
      <c r="E62" s="12"/>
      <c r="F62" s="12">
        <v>60</v>
      </c>
      <c r="G62" s="12" t="str">
        <f ca="1">IFERROR(VLOOKUP($A$5&amp;"_"&amp;$F62,DATA1,COLUMNS($G$1:H$1),0),"")</f>
        <v/>
      </c>
      <c r="H62" s="12" t="str">
        <f ca="1">IFERROR(VLOOKUP($A$5&amp;"_"&amp;$F62,DATA1,COLUMNS($G$1:I$1),0),"")</f>
        <v/>
      </c>
      <c r="I62" s="12" t="str">
        <f ca="1">IFERROR(VLOOKUP($A$5&amp;"_"&amp;$F62,DATA1,COLUMNS($G$1:J$1),0),"")</f>
        <v/>
      </c>
      <c r="J62" s="12" t="str">
        <f ca="1">IFERROR(VLOOKUP($A$5&amp;"_"&amp;$F62,DATA1,COLUMNS($G$1:K$1),0),"")</f>
        <v/>
      </c>
      <c r="K62" s="12" t="str">
        <f ca="1">IFERROR(VLOOKUP($A$5&amp;"_"&amp;$F62,DATA1,COLUMNS($G$1:L$1),0),"")</f>
        <v/>
      </c>
      <c r="L62" s="12"/>
      <c r="M62" s="12">
        <v>60</v>
      </c>
      <c r="N62" s="12" t="str">
        <f ca="1">IFERROR(VLOOKUP($A$6&amp;"_"&amp;$M62,DATA1,COLUMNS($N$1:O$1),0),"")</f>
        <v/>
      </c>
      <c r="O62" s="12" t="str">
        <f ca="1">IFERROR(VLOOKUP($A$6&amp;"_"&amp;$M62,DATA1,COLUMNS($N$1:P$1),0),"")</f>
        <v/>
      </c>
      <c r="P62" s="12" t="str">
        <f ca="1">IFERROR(VLOOKUP($A$6&amp;"_"&amp;$M62,DATA1,COLUMNS($N$1:Q$1),0),"")</f>
        <v/>
      </c>
      <c r="Q62" s="12" t="str">
        <f ca="1">IFERROR(VLOOKUP($A$6&amp;"_"&amp;$M62,DATA1,COLUMNS($N$1:R$1),0),"")</f>
        <v/>
      </c>
      <c r="R62" s="12" t="str">
        <f ca="1">IFERROR(VLOOKUP($A$6&amp;"_"&amp;$M62,DATA1,COLUMNS($N$1:S$1),0),"")</f>
        <v/>
      </c>
      <c r="S62" s="12"/>
      <c r="T62" s="12">
        <v>60</v>
      </c>
      <c r="U62" s="12" t="str">
        <f ca="1">IFERROR(VLOOKUP($A$7&amp;"_"&amp;$T62,DATA1,COLUMNS($U$1:V$1),0),"")</f>
        <v/>
      </c>
      <c r="V62" s="12" t="str">
        <f ca="1">IFERROR(VLOOKUP($A$7&amp;"_"&amp;$T62,DATA1,COLUMNS($U$1:W$1),0),"")</f>
        <v/>
      </c>
      <c r="W62" s="12" t="str">
        <f ca="1">IFERROR(VLOOKUP($A$7&amp;"_"&amp;$T62,DATA1,COLUMNS($U$1:X$1),0),"")</f>
        <v/>
      </c>
      <c r="X62" s="12" t="str">
        <f ca="1">IFERROR(VLOOKUP($A$7&amp;"_"&amp;$T62,DATA1,COLUMNS($U$1:Y$1),0),"")</f>
        <v/>
      </c>
      <c r="Y62" s="12" t="str">
        <f ca="1">IFERROR(VLOOKUP($A$7&amp;"_"&amp;$T62,DATA1,COLUMNS($U$1:Z$1),0),"")</f>
        <v/>
      </c>
      <c r="Z62" s="12"/>
      <c r="AA62" s="12">
        <v>60</v>
      </c>
      <c r="AB62" s="12" t="str">
        <f ca="1">IFERROR(VLOOKUP($A$8&amp;"_"&amp;$AA62,DATA1,COLUMNS($AB$1:AC$1),0),"")</f>
        <v/>
      </c>
      <c r="AC62" s="12" t="str">
        <f ca="1">IFERROR(VLOOKUP($A$8&amp;"_"&amp;$AA62,DATA1,COLUMNS($AB$1:AD$1),0),"")</f>
        <v/>
      </c>
      <c r="AD62" s="12" t="str">
        <f ca="1">IFERROR(VLOOKUP($A$8&amp;"_"&amp;$AA62,DATA1,COLUMNS($AB$1:AE$1),0),"")</f>
        <v/>
      </c>
      <c r="AE62" s="12" t="str">
        <f ca="1">IFERROR(VLOOKUP($A$8&amp;"_"&amp;$AA62,DATA1,COLUMNS($AB$1:AF$1),0),"")</f>
        <v/>
      </c>
      <c r="AF62" s="12" t="str">
        <f ca="1">IFERROR(VLOOKUP($A$8&amp;"_"&amp;$AA62,DATA1,COLUMNS($AB$1:AG$1),0),"")</f>
        <v/>
      </c>
      <c r="AG62" s="12"/>
      <c r="AH62" s="12">
        <v>60</v>
      </c>
      <c r="AI62" s="12" t="str">
        <f ca="1">IFERROR(VLOOKUP($A$9&amp;"_"&amp;$AH62,DATA1,COLUMNS($AI$1:AJ$1),0),"")</f>
        <v/>
      </c>
      <c r="AJ62" s="12" t="str">
        <f ca="1">IFERROR(VLOOKUP($A$9&amp;"_"&amp;$AH62,DATA1,COLUMNS($AI$1:AK$1),0),"")</f>
        <v/>
      </c>
      <c r="AK62" s="12" t="str">
        <f ca="1">IFERROR(VLOOKUP($A$9&amp;"_"&amp;$AH62,DATA1,COLUMNS($AI$1:AL$1),0),"")</f>
        <v/>
      </c>
      <c r="AL62" s="12" t="str">
        <f ca="1">IFERROR(VLOOKUP($A$9&amp;"_"&amp;$AH62,DATA1,COLUMNS($AI$1:AM$1),0),"")</f>
        <v/>
      </c>
      <c r="AM62" s="12" t="str">
        <f ca="1">IFERROR(VLOOKUP($A$9&amp;"_"&amp;$AH62,DATA1,COLUMNS($AI$1:AN$1),0),"")</f>
        <v/>
      </c>
      <c r="AN62" s="12"/>
      <c r="AO62" s="12">
        <v>60</v>
      </c>
      <c r="AP62" s="12" t="str">
        <f ca="1">IFERROR(VLOOKUP($A$10&amp;"_"&amp;$AO62,DATA1,COLUMNS($AP$1:AQ$1),0),"")</f>
        <v/>
      </c>
      <c r="AQ62" s="12" t="str">
        <f ca="1">IFERROR(VLOOKUP($A$10&amp;"_"&amp;$AO62,DATA1,COLUMNS($AP$1:AR$1),0),"")</f>
        <v/>
      </c>
      <c r="AR62" s="12" t="str">
        <f ca="1">IFERROR(VLOOKUP($A$10&amp;"_"&amp;$AO62,DATA1,COLUMNS($AP$1:AS$1),0),"")</f>
        <v/>
      </c>
      <c r="AS62" s="12" t="str">
        <f ca="1">IFERROR(VLOOKUP($A$10&amp;"_"&amp;$AO62,DATA1,COLUMNS($AP$1:AT$1),0),"")</f>
        <v/>
      </c>
      <c r="AT62" s="12" t="str">
        <f ca="1">IFERROR(VLOOKUP($A$10&amp;"_"&amp;$AO62,DATA1,COLUMNS($AP$1:AU$1),0),"")</f>
        <v/>
      </c>
      <c r="AU62" s="12"/>
      <c r="AV62" s="12">
        <v>60</v>
      </c>
      <c r="AW62" s="12" t="str">
        <f ca="1">IFERROR(VLOOKUP($A$11&amp;"_"&amp;$AV62,DATA1,COLUMNS($AW$1:AX$1),0),"")</f>
        <v/>
      </c>
      <c r="AX62" s="12" t="str">
        <f ca="1">IFERROR(VLOOKUP($A$11&amp;"_"&amp;$AV62,DATA1,COLUMNS($AW$1:AY$1),0),"")</f>
        <v/>
      </c>
      <c r="AY62" s="12" t="str">
        <f ca="1">IFERROR(VLOOKUP($A$11&amp;"_"&amp;$AV62,DATA1,COLUMNS($AW$1:AZ$1),0),"")</f>
        <v/>
      </c>
      <c r="AZ62" s="12" t="str">
        <f ca="1">IFERROR(VLOOKUP($A$11&amp;"_"&amp;$AV62,DATA1,COLUMNS($AW$1:BA$1),0),"")</f>
        <v/>
      </c>
      <c r="BA62" s="12" t="str">
        <f ca="1">IFERROR(VLOOKUP($A$11&amp;"_"&amp;$AV62,DATA1,COLUMNS($AW$1:BB$1),0),"")</f>
        <v/>
      </c>
      <c r="BB62" s="12"/>
      <c r="BC62" s="12">
        <v>60</v>
      </c>
      <c r="BD62" s="12" t="str">
        <f ca="1">IFERROR(VLOOKUP($A$12&amp;"_"&amp;$BC62,DATA1,COLUMNS($BD$1:BE$1),0),"")</f>
        <v/>
      </c>
      <c r="BE62" s="12" t="str">
        <f ca="1">IFERROR(VLOOKUP($A$12&amp;"_"&amp;$BC62,DATA1,COLUMNS($BD$1:BF$1),0),"")</f>
        <v/>
      </c>
      <c r="BF62" s="12" t="str">
        <f ca="1">IFERROR(VLOOKUP($A$12&amp;"_"&amp;$BC62,DATA1,COLUMNS($BD$1:BG$1),0),"")</f>
        <v/>
      </c>
      <c r="BG62" s="12" t="str">
        <f ca="1">IFERROR(VLOOKUP($A$12&amp;"_"&amp;$BC62,DATA1,COLUMNS($BD$1:BH$1),0),"")</f>
        <v/>
      </c>
      <c r="BH62" s="12" t="str">
        <f ca="1">IFERROR(VLOOKUP($A$12&amp;"_"&amp;$BC62,DATA1,COLUMNS($BD$1:BI$1),0),"")</f>
        <v/>
      </c>
      <c r="BI62" s="12"/>
      <c r="BJ62" s="12"/>
    </row>
    <row r="63" spans="1:62" ht="15.75" customHeight="1" x14ac:dyDescent="0.25">
      <c r="A63" s="48"/>
      <c r="B63" s="48"/>
      <c r="C63" s="48"/>
      <c r="D63" s="48"/>
      <c r="E63" s="12"/>
      <c r="F63" s="12">
        <v>61</v>
      </c>
      <c r="G63" s="12" t="str">
        <f ca="1">IFERROR(VLOOKUP($A$5&amp;"_"&amp;$F63,DATA1,COLUMNS($G$1:H$1),0),"")</f>
        <v/>
      </c>
      <c r="H63" s="12" t="str">
        <f ca="1">IFERROR(VLOOKUP($A$5&amp;"_"&amp;$F63,DATA1,COLUMNS($G$1:I$1),0),"")</f>
        <v/>
      </c>
      <c r="I63" s="12" t="str">
        <f ca="1">IFERROR(VLOOKUP($A$5&amp;"_"&amp;$F63,DATA1,COLUMNS($G$1:J$1),0),"")</f>
        <v/>
      </c>
      <c r="J63" s="12" t="str">
        <f ca="1">IFERROR(VLOOKUP($A$5&amp;"_"&amp;$F63,DATA1,COLUMNS($G$1:K$1),0),"")</f>
        <v/>
      </c>
      <c r="K63" s="12" t="str">
        <f ca="1">IFERROR(VLOOKUP($A$5&amp;"_"&amp;$F63,DATA1,COLUMNS($G$1:L$1),0),"")</f>
        <v/>
      </c>
      <c r="L63" s="12"/>
      <c r="M63" s="12">
        <v>61</v>
      </c>
      <c r="N63" s="12" t="str">
        <f ca="1">IFERROR(VLOOKUP($A$6&amp;"_"&amp;$M63,DATA1,COLUMNS($N$1:O$1),0),"")</f>
        <v/>
      </c>
      <c r="O63" s="12" t="str">
        <f ca="1">IFERROR(VLOOKUP($A$6&amp;"_"&amp;$M63,DATA1,COLUMNS($N$1:P$1),0),"")</f>
        <v/>
      </c>
      <c r="P63" s="12" t="str">
        <f ca="1">IFERROR(VLOOKUP($A$6&amp;"_"&amp;$M63,DATA1,COLUMNS($N$1:Q$1),0),"")</f>
        <v/>
      </c>
      <c r="Q63" s="12" t="str">
        <f ca="1">IFERROR(VLOOKUP($A$6&amp;"_"&amp;$M63,DATA1,COLUMNS($N$1:R$1),0),"")</f>
        <v/>
      </c>
      <c r="R63" s="12" t="str">
        <f ca="1">IFERROR(VLOOKUP($A$6&amp;"_"&amp;$M63,DATA1,COLUMNS($N$1:S$1),0),"")</f>
        <v/>
      </c>
      <c r="S63" s="12"/>
      <c r="T63" s="12">
        <v>61</v>
      </c>
      <c r="U63" s="12" t="str">
        <f ca="1">IFERROR(VLOOKUP($A$7&amp;"_"&amp;$T63,DATA1,COLUMNS($U$1:V$1),0),"")</f>
        <v/>
      </c>
      <c r="V63" s="12" t="str">
        <f ca="1">IFERROR(VLOOKUP($A$7&amp;"_"&amp;$T63,DATA1,COLUMNS($U$1:W$1),0),"")</f>
        <v/>
      </c>
      <c r="W63" s="12" t="str">
        <f ca="1">IFERROR(VLOOKUP($A$7&amp;"_"&amp;$T63,DATA1,COLUMNS($U$1:X$1),0),"")</f>
        <v/>
      </c>
      <c r="X63" s="12" t="str">
        <f ca="1">IFERROR(VLOOKUP($A$7&amp;"_"&amp;$T63,DATA1,COLUMNS($U$1:Y$1),0),"")</f>
        <v/>
      </c>
      <c r="Y63" s="12" t="str">
        <f ca="1">IFERROR(VLOOKUP($A$7&amp;"_"&amp;$T63,DATA1,COLUMNS($U$1:Z$1),0),"")</f>
        <v/>
      </c>
      <c r="Z63" s="12"/>
      <c r="AA63" s="12">
        <v>61</v>
      </c>
      <c r="AB63" s="12" t="str">
        <f ca="1">IFERROR(VLOOKUP($A$8&amp;"_"&amp;$AA63,DATA1,COLUMNS($AB$1:AC$1),0),"")</f>
        <v/>
      </c>
      <c r="AC63" s="12" t="str">
        <f ca="1">IFERROR(VLOOKUP($A$8&amp;"_"&amp;$AA63,DATA1,COLUMNS($AB$1:AD$1),0),"")</f>
        <v/>
      </c>
      <c r="AD63" s="12" t="str">
        <f ca="1">IFERROR(VLOOKUP($A$8&amp;"_"&amp;$AA63,DATA1,COLUMNS($AB$1:AE$1),0),"")</f>
        <v/>
      </c>
      <c r="AE63" s="12" t="str">
        <f ca="1">IFERROR(VLOOKUP($A$8&amp;"_"&amp;$AA63,DATA1,COLUMNS($AB$1:AF$1),0),"")</f>
        <v/>
      </c>
      <c r="AF63" s="12" t="str">
        <f ca="1">IFERROR(VLOOKUP($A$8&amp;"_"&amp;$AA63,DATA1,COLUMNS($AB$1:AG$1),0),"")</f>
        <v/>
      </c>
      <c r="AG63" s="12"/>
      <c r="AH63" s="12">
        <v>61</v>
      </c>
      <c r="AI63" s="12" t="str">
        <f ca="1">IFERROR(VLOOKUP($A$9&amp;"_"&amp;$AH63,DATA1,COLUMNS($AI$1:AJ$1),0),"")</f>
        <v/>
      </c>
      <c r="AJ63" s="12" t="str">
        <f ca="1">IFERROR(VLOOKUP($A$9&amp;"_"&amp;$AH63,DATA1,COLUMNS($AI$1:AK$1),0),"")</f>
        <v/>
      </c>
      <c r="AK63" s="12" t="str">
        <f ca="1">IFERROR(VLOOKUP($A$9&amp;"_"&amp;$AH63,DATA1,COLUMNS($AI$1:AL$1),0),"")</f>
        <v/>
      </c>
      <c r="AL63" s="12" t="str">
        <f ca="1">IFERROR(VLOOKUP($A$9&amp;"_"&amp;$AH63,DATA1,COLUMNS($AI$1:AM$1),0),"")</f>
        <v/>
      </c>
      <c r="AM63" s="12" t="str">
        <f ca="1">IFERROR(VLOOKUP($A$9&amp;"_"&amp;$AH63,DATA1,COLUMNS($AI$1:AN$1),0),"")</f>
        <v/>
      </c>
      <c r="AN63" s="12"/>
      <c r="AO63" s="12">
        <v>61</v>
      </c>
      <c r="AP63" s="12" t="str">
        <f ca="1">IFERROR(VLOOKUP($A$10&amp;"_"&amp;$AO63,DATA1,COLUMNS($AP$1:AQ$1),0),"")</f>
        <v/>
      </c>
      <c r="AQ63" s="12" t="str">
        <f ca="1">IFERROR(VLOOKUP($A$10&amp;"_"&amp;$AO63,DATA1,COLUMNS($AP$1:AR$1),0),"")</f>
        <v/>
      </c>
      <c r="AR63" s="12" t="str">
        <f ca="1">IFERROR(VLOOKUP($A$10&amp;"_"&amp;$AO63,DATA1,COLUMNS($AP$1:AS$1),0),"")</f>
        <v/>
      </c>
      <c r="AS63" s="12" t="str">
        <f ca="1">IFERROR(VLOOKUP($A$10&amp;"_"&amp;$AO63,DATA1,COLUMNS($AP$1:AT$1),0),"")</f>
        <v/>
      </c>
      <c r="AT63" s="12" t="str">
        <f ca="1">IFERROR(VLOOKUP($A$10&amp;"_"&amp;$AO63,DATA1,COLUMNS($AP$1:AU$1),0),"")</f>
        <v/>
      </c>
      <c r="AU63" s="12"/>
      <c r="AV63" s="12">
        <v>61</v>
      </c>
      <c r="AW63" s="12" t="str">
        <f ca="1">IFERROR(VLOOKUP($A$11&amp;"_"&amp;$AV63,DATA1,COLUMNS($AW$1:AX$1),0),"")</f>
        <v/>
      </c>
      <c r="AX63" s="12" t="str">
        <f ca="1">IFERROR(VLOOKUP($A$11&amp;"_"&amp;$AV63,DATA1,COLUMNS($AW$1:AY$1),0),"")</f>
        <v/>
      </c>
      <c r="AY63" s="12" t="str">
        <f ca="1">IFERROR(VLOOKUP($A$11&amp;"_"&amp;$AV63,DATA1,COLUMNS($AW$1:AZ$1),0),"")</f>
        <v/>
      </c>
      <c r="AZ63" s="12" t="str">
        <f ca="1">IFERROR(VLOOKUP($A$11&amp;"_"&amp;$AV63,DATA1,COLUMNS($AW$1:BA$1),0),"")</f>
        <v/>
      </c>
      <c r="BA63" s="12" t="str">
        <f ca="1">IFERROR(VLOOKUP($A$11&amp;"_"&amp;$AV63,DATA1,COLUMNS($AW$1:BB$1),0),"")</f>
        <v/>
      </c>
      <c r="BB63" s="12"/>
      <c r="BC63" s="12">
        <v>61</v>
      </c>
      <c r="BD63" s="12" t="str">
        <f ca="1">IFERROR(VLOOKUP($A$12&amp;"_"&amp;$BC63,DATA1,COLUMNS($BD$1:BE$1),0),"")</f>
        <v/>
      </c>
      <c r="BE63" s="12" t="str">
        <f ca="1">IFERROR(VLOOKUP($A$12&amp;"_"&amp;$BC63,DATA1,COLUMNS($BD$1:BF$1),0),"")</f>
        <v/>
      </c>
      <c r="BF63" s="12" t="str">
        <f ca="1">IFERROR(VLOOKUP($A$12&amp;"_"&amp;$BC63,DATA1,COLUMNS($BD$1:BG$1),0),"")</f>
        <v/>
      </c>
      <c r="BG63" s="12" t="str">
        <f ca="1">IFERROR(VLOOKUP($A$12&amp;"_"&amp;$BC63,DATA1,COLUMNS($BD$1:BH$1),0),"")</f>
        <v/>
      </c>
      <c r="BH63" s="12" t="str">
        <f ca="1">IFERROR(VLOOKUP($A$12&amp;"_"&amp;$BC63,DATA1,COLUMNS($BD$1:BI$1),0),"")</f>
        <v/>
      </c>
      <c r="BI63" s="12"/>
      <c r="BJ63" s="12"/>
    </row>
    <row r="64" spans="1:62" ht="15.75" customHeight="1" x14ac:dyDescent="0.25">
      <c r="A64" s="48"/>
      <c r="B64" s="48"/>
      <c r="C64" s="48"/>
      <c r="D64" s="48"/>
      <c r="E64" s="12"/>
      <c r="F64" s="12">
        <v>62</v>
      </c>
      <c r="G64" s="12" t="str">
        <f ca="1">IFERROR(VLOOKUP($A$5&amp;"_"&amp;$F64,DATA1,COLUMNS($G$1:H$1),0),"")</f>
        <v/>
      </c>
      <c r="H64" s="12" t="str">
        <f ca="1">IFERROR(VLOOKUP($A$5&amp;"_"&amp;$F64,DATA1,COLUMNS($G$1:I$1),0),"")</f>
        <v/>
      </c>
      <c r="I64" s="12" t="str">
        <f ca="1">IFERROR(VLOOKUP($A$5&amp;"_"&amp;$F64,DATA1,COLUMNS($G$1:J$1),0),"")</f>
        <v/>
      </c>
      <c r="J64" s="12" t="str">
        <f ca="1">IFERROR(VLOOKUP($A$5&amp;"_"&amp;$F64,DATA1,COLUMNS($G$1:K$1),0),"")</f>
        <v/>
      </c>
      <c r="K64" s="12" t="str">
        <f ca="1">IFERROR(VLOOKUP($A$5&amp;"_"&amp;$F64,DATA1,COLUMNS($G$1:L$1),0),"")</f>
        <v/>
      </c>
      <c r="L64" s="12"/>
      <c r="M64" s="12">
        <v>62</v>
      </c>
      <c r="N64" s="12" t="str">
        <f ca="1">IFERROR(VLOOKUP($A$6&amp;"_"&amp;$M64,DATA1,COLUMNS($N$1:O$1),0),"")</f>
        <v/>
      </c>
      <c r="O64" s="12" t="str">
        <f ca="1">IFERROR(VLOOKUP($A$6&amp;"_"&amp;$M64,DATA1,COLUMNS($N$1:P$1),0),"")</f>
        <v/>
      </c>
      <c r="P64" s="12" t="str">
        <f ca="1">IFERROR(VLOOKUP($A$6&amp;"_"&amp;$M64,DATA1,COLUMNS($N$1:Q$1),0),"")</f>
        <v/>
      </c>
      <c r="Q64" s="12" t="str">
        <f ca="1">IFERROR(VLOOKUP($A$6&amp;"_"&amp;$M64,DATA1,COLUMNS($N$1:R$1),0),"")</f>
        <v/>
      </c>
      <c r="R64" s="12" t="str">
        <f ca="1">IFERROR(VLOOKUP($A$6&amp;"_"&amp;$M64,DATA1,COLUMNS($N$1:S$1),0),"")</f>
        <v/>
      </c>
      <c r="S64" s="12"/>
      <c r="T64" s="12">
        <v>62</v>
      </c>
      <c r="U64" s="12" t="str">
        <f ca="1">IFERROR(VLOOKUP($A$7&amp;"_"&amp;$T64,DATA1,COLUMNS($U$1:V$1),0),"")</f>
        <v/>
      </c>
      <c r="V64" s="12" t="str">
        <f ca="1">IFERROR(VLOOKUP($A$7&amp;"_"&amp;$T64,DATA1,COLUMNS($U$1:W$1),0),"")</f>
        <v/>
      </c>
      <c r="W64" s="12" t="str">
        <f ca="1">IFERROR(VLOOKUP($A$7&amp;"_"&amp;$T64,DATA1,COLUMNS($U$1:X$1),0),"")</f>
        <v/>
      </c>
      <c r="X64" s="12" t="str">
        <f ca="1">IFERROR(VLOOKUP($A$7&amp;"_"&amp;$T64,DATA1,COLUMNS($U$1:Y$1),0),"")</f>
        <v/>
      </c>
      <c r="Y64" s="12" t="str">
        <f ca="1">IFERROR(VLOOKUP($A$7&amp;"_"&amp;$T64,DATA1,COLUMNS($U$1:Z$1),0),"")</f>
        <v/>
      </c>
      <c r="Z64" s="12"/>
      <c r="AA64" s="12">
        <v>62</v>
      </c>
      <c r="AB64" s="12" t="str">
        <f ca="1">IFERROR(VLOOKUP($A$8&amp;"_"&amp;$AA64,DATA1,COLUMNS($AB$1:AC$1),0),"")</f>
        <v/>
      </c>
      <c r="AC64" s="12" t="str">
        <f ca="1">IFERROR(VLOOKUP($A$8&amp;"_"&amp;$AA64,DATA1,COLUMNS($AB$1:AD$1),0),"")</f>
        <v/>
      </c>
      <c r="AD64" s="12" t="str">
        <f ca="1">IFERROR(VLOOKUP($A$8&amp;"_"&amp;$AA64,DATA1,COLUMNS($AB$1:AE$1),0),"")</f>
        <v/>
      </c>
      <c r="AE64" s="12" t="str">
        <f ca="1">IFERROR(VLOOKUP($A$8&amp;"_"&amp;$AA64,DATA1,COLUMNS($AB$1:AF$1),0),"")</f>
        <v/>
      </c>
      <c r="AF64" s="12" t="str">
        <f ca="1">IFERROR(VLOOKUP($A$8&amp;"_"&amp;$AA64,DATA1,COLUMNS($AB$1:AG$1),0),"")</f>
        <v/>
      </c>
      <c r="AG64" s="12"/>
      <c r="AH64" s="12">
        <v>62</v>
      </c>
      <c r="AI64" s="12" t="str">
        <f ca="1">IFERROR(VLOOKUP($A$9&amp;"_"&amp;$AH64,DATA1,COLUMNS($AI$1:AJ$1),0),"")</f>
        <v/>
      </c>
      <c r="AJ64" s="12" t="str">
        <f ca="1">IFERROR(VLOOKUP($A$9&amp;"_"&amp;$AH64,DATA1,COLUMNS($AI$1:AK$1),0),"")</f>
        <v/>
      </c>
      <c r="AK64" s="12" t="str">
        <f ca="1">IFERROR(VLOOKUP($A$9&amp;"_"&amp;$AH64,DATA1,COLUMNS($AI$1:AL$1),0),"")</f>
        <v/>
      </c>
      <c r="AL64" s="12" t="str">
        <f ca="1">IFERROR(VLOOKUP($A$9&amp;"_"&amp;$AH64,DATA1,COLUMNS($AI$1:AM$1),0),"")</f>
        <v/>
      </c>
      <c r="AM64" s="12" t="str">
        <f ca="1">IFERROR(VLOOKUP($A$9&amp;"_"&amp;$AH64,DATA1,COLUMNS($AI$1:AN$1),0),"")</f>
        <v/>
      </c>
      <c r="AN64" s="12"/>
      <c r="AO64" s="12">
        <v>62</v>
      </c>
      <c r="AP64" s="12" t="str">
        <f ca="1">IFERROR(VLOOKUP($A$10&amp;"_"&amp;$AO64,DATA1,COLUMNS($AP$1:AQ$1),0),"")</f>
        <v/>
      </c>
      <c r="AQ64" s="12" t="str">
        <f ca="1">IFERROR(VLOOKUP($A$10&amp;"_"&amp;$AO64,DATA1,COLUMNS($AP$1:AR$1),0),"")</f>
        <v/>
      </c>
      <c r="AR64" s="12" t="str">
        <f ca="1">IFERROR(VLOOKUP($A$10&amp;"_"&amp;$AO64,DATA1,COLUMNS($AP$1:AS$1),0),"")</f>
        <v/>
      </c>
      <c r="AS64" s="12" t="str">
        <f ca="1">IFERROR(VLOOKUP($A$10&amp;"_"&amp;$AO64,DATA1,COLUMNS($AP$1:AT$1),0),"")</f>
        <v/>
      </c>
      <c r="AT64" s="12" t="str">
        <f ca="1">IFERROR(VLOOKUP($A$10&amp;"_"&amp;$AO64,DATA1,COLUMNS($AP$1:AU$1),0),"")</f>
        <v/>
      </c>
      <c r="AU64" s="12"/>
      <c r="AV64" s="12">
        <v>62</v>
      </c>
      <c r="AW64" s="12" t="str">
        <f ca="1">IFERROR(VLOOKUP($A$11&amp;"_"&amp;$AV64,DATA1,COLUMNS($AW$1:AX$1),0),"")</f>
        <v/>
      </c>
      <c r="AX64" s="12" t="str">
        <f ca="1">IFERROR(VLOOKUP($A$11&amp;"_"&amp;$AV64,DATA1,COLUMNS($AW$1:AY$1),0),"")</f>
        <v/>
      </c>
      <c r="AY64" s="12" t="str">
        <f ca="1">IFERROR(VLOOKUP($A$11&amp;"_"&amp;$AV64,DATA1,COLUMNS($AW$1:AZ$1),0),"")</f>
        <v/>
      </c>
      <c r="AZ64" s="12" t="str">
        <f ca="1">IFERROR(VLOOKUP($A$11&amp;"_"&amp;$AV64,DATA1,COLUMNS($AW$1:BA$1),0),"")</f>
        <v/>
      </c>
      <c r="BA64" s="12" t="str">
        <f ca="1">IFERROR(VLOOKUP($A$11&amp;"_"&amp;$AV64,DATA1,COLUMNS($AW$1:BB$1),0),"")</f>
        <v/>
      </c>
      <c r="BB64" s="12"/>
      <c r="BC64" s="12">
        <v>62</v>
      </c>
      <c r="BD64" s="12" t="str">
        <f ca="1">IFERROR(VLOOKUP($A$12&amp;"_"&amp;$BC64,DATA1,COLUMNS($BD$1:BE$1),0),"")</f>
        <v/>
      </c>
      <c r="BE64" s="12" t="str">
        <f ca="1">IFERROR(VLOOKUP($A$12&amp;"_"&amp;$BC64,DATA1,COLUMNS($BD$1:BF$1),0),"")</f>
        <v/>
      </c>
      <c r="BF64" s="12" t="str">
        <f ca="1">IFERROR(VLOOKUP($A$12&amp;"_"&amp;$BC64,DATA1,COLUMNS($BD$1:BG$1),0),"")</f>
        <v/>
      </c>
      <c r="BG64" s="12" t="str">
        <f ca="1">IFERROR(VLOOKUP($A$12&amp;"_"&amp;$BC64,DATA1,COLUMNS($BD$1:BH$1),0),"")</f>
        <v/>
      </c>
      <c r="BH64" s="12" t="str">
        <f ca="1">IFERROR(VLOOKUP($A$12&amp;"_"&amp;$BC64,DATA1,COLUMNS($BD$1:BI$1),0),"")</f>
        <v/>
      </c>
      <c r="BI64" s="12"/>
      <c r="BJ64" s="12"/>
    </row>
    <row r="65" spans="1:62" ht="15.75" customHeight="1" x14ac:dyDescent="0.25">
      <c r="A65" s="48"/>
      <c r="B65" s="48"/>
      <c r="C65" s="48"/>
      <c r="D65" s="48"/>
      <c r="E65" s="12"/>
      <c r="F65" s="12">
        <v>63</v>
      </c>
      <c r="G65" s="12" t="str">
        <f ca="1">IFERROR(VLOOKUP($A$5&amp;"_"&amp;$F65,DATA1,COLUMNS($G$1:H$1),0),"")</f>
        <v/>
      </c>
      <c r="H65" s="12" t="str">
        <f ca="1">IFERROR(VLOOKUP($A$5&amp;"_"&amp;$F65,DATA1,COLUMNS($G$1:I$1),0),"")</f>
        <v/>
      </c>
      <c r="I65" s="12" t="str">
        <f ca="1">IFERROR(VLOOKUP($A$5&amp;"_"&amp;$F65,DATA1,COLUMNS($G$1:J$1),0),"")</f>
        <v/>
      </c>
      <c r="J65" s="12" t="str">
        <f ca="1">IFERROR(VLOOKUP($A$5&amp;"_"&amp;$F65,DATA1,COLUMNS($G$1:K$1),0),"")</f>
        <v/>
      </c>
      <c r="K65" s="12" t="str">
        <f ca="1">IFERROR(VLOOKUP($A$5&amp;"_"&amp;$F65,DATA1,COLUMNS($G$1:L$1),0),"")</f>
        <v/>
      </c>
      <c r="L65" s="12"/>
      <c r="M65" s="12">
        <v>63</v>
      </c>
      <c r="N65" s="12" t="str">
        <f ca="1">IFERROR(VLOOKUP($A$6&amp;"_"&amp;$M65,DATA1,COLUMNS($N$1:O$1),0),"")</f>
        <v/>
      </c>
      <c r="O65" s="12" t="str">
        <f ca="1">IFERROR(VLOOKUP($A$6&amp;"_"&amp;$M65,DATA1,COLUMNS($N$1:P$1),0),"")</f>
        <v/>
      </c>
      <c r="P65" s="12" t="str">
        <f ca="1">IFERROR(VLOOKUP($A$6&amp;"_"&amp;$M65,DATA1,COLUMNS($N$1:Q$1),0),"")</f>
        <v/>
      </c>
      <c r="Q65" s="12" t="str">
        <f ca="1">IFERROR(VLOOKUP($A$6&amp;"_"&amp;$M65,DATA1,COLUMNS($N$1:R$1),0),"")</f>
        <v/>
      </c>
      <c r="R65" s="12" t="str">
        <f ca="1">IFERROR(VLOOKUP($A$6&amp;"_"&amp;$M65,DATA1,COLUMNS($N$1:S$1),0),"")</f>
        <v/>
      </c>
      <c r="S65" s="12"/>
      <c r="T65" s="12">
        <v>63</v>
      </c>
      <c r="U65" s="12" t="str">
        <f ca="1">IFERROR(VLOOKUP($A$7&amp;"_"&amp;$T65,DATA1,COLUMNS($U$1:V$1),0),"")</f>
        <v/>
      </c>
      <c r="V65" s="12" t="str">
        <f ca="1">IFERROR(VLOOKUP($A$7&amp;"_"&amp;$T65,DATA1,COLUMNS($U$1:W$1),0),"")</f>
        <v/>
      </c>
      <c r="W65" s="12" t="str">
        <f ca="1">IFERROR(VLOOKUP($A$7&amp;"_"&amp;$T65,DATA1,COLUMNS($U$1:X$1),0),"")</f>
        <v/>
      </c>
      <c r="X65" s="12" t="str">
        <f ca="1">IFERROR(VLOOKUP($A$7&amp;"_"&amp;$T65,DATA1,COLUMNS($U$1:Y$1),0),"")</f>
        <v/>
      </c>
      <c r="Y65" s="12" t="str">
        <f ca="1">IFERROR(VLOOKUP($A$7&amp;"_"&amp;$T65,DATA1,COLUMNS($U$1:Z$1),0),"")</f>
        <v/>
      </c>
      <c r="Z65" s="12"/>
      <c r="AA65" s="12">
        <v>63</v>
      </c>
      <c r="AB65" s="12" t="str">
        <f ca="1">IFERROR(VLOOKUP($A$8&amp;"_"&amp;$AA65,DATA1,COLUMNS($AB$1:AC$1),0),"")</f>
        <v/>
      </c>
      <c r="AC65" s="12" t="str">
        <f ca="1">IFERROR(VLOOKUP($A$8&amp;"_"&amp;$AA65,DATA1,COLUMNS($AB$1:AD$1),0),"")</f>
        <v/>
      </c>
      <c r="AD65" s="12" t="str">
        <f ca="1">IFERROR(VLOOKUP($A$8&amp;"_"&amp;$AA65,DATA1,COLUMNS($AB$1:AE$1),0),"")</f>
        <v/>
      </c>
      <c r="AE65" s="12" t="str">
        <f ca="1">IFERROR(VLOOKUP($A$8&amp;"_"&amp;$AA65,DATA1,COLUMNS($AB$1:AF$1),0),"")</f>
        <v/>
      </c>
      <c r="AF65" s="12" t="str">
        <f ca="1">IFERROR(VLOOKUP($A$8&amp;"_"&amp;$AA65,DATA1,COLUMNS($AB$1:AG$1),0),"")</f>
        <v/>
      </c>
      <c r="AG65" s="12"/>
      <c r="AH65" s="12">
        <v>63</v>
      </c>
      <c r="AI65" s="12" t="str">
        <f ca="1">IFERROR(VLOOKUP($A$9&amp;"_"&amp;$AH65,DATA1,COLUMNS($AI$1:AJ$1),0),"")</f>
        <v/>
      </c>
      <c r="AJ65" s="12" t="str">
        <f ca="1">IFERROR(VLOOKUP($A$9&amp;"_"&amp;$AH65,DATA1,COLUMNS($AI$1:AK$1),0),"")</f>
        <v/>
      </c>
      <c r="AK65" s="12" t="str">
        <f ca="1">IFERROR(VLOOKUP($A$9&amp;"_"&amp;$AH65,DATA1,COLUMNS($AI$1:AL$1),0),"")</f>
        <v/>
      </c>
      <c r="AL65" s="12" t="str">
        <f ca="1">IFERROR(VLOOKUP($A$9&amp;"_"&amp;$AH65,DATA1,COLUMNS($AI$1:AM$1),0),"")</f>
        <v/>
      </c>
      <c r="AM65" s="12" t="str">
        <f ca="1">IFERROR(VLOOKUP($A$9&amp;"_"&amp;$AH65,DATA1,COLUMNS($AI$1:AN$1),0),"")</f>
        <v/>
      </c>
      <c r="AN65" s="12"/>
      <c r="AO65" s="12">
        <v>63</v>
      </c>
      <c r="AP65" s="12" t="str">
        <f ca="1">IFERROR(VLOOKUP($A$10&amp;"_"&amp;$AO65,DATA1,COLUMNS($AP$1:AQ$1),0),"")</f>
        <v/>
      </c>
      <c r="AQ65" s="12" t="str">
        <f ca="1">IFERROR(VLOOKUP($A$10&amp;"_"&amp;$AO65,DATA1,COLUMNS($AP$1:AR$1),0),"")</f>
        <v/>
      </c>
      <c r="AR65" s="12" t="str">
        <f ca="1">IFERROR(VLOOKUP($A$10&amp;"_"&amp;$AO65,DATA1,COLUMNS($AP$1:AS$1),0),"")</f>
        <v/>
      </c>
      <c r="AS65" s="12" t="str">
        <f ca="1">IFERROR(VLOOKUP($A$10&amp;"_"&amp;$AO65,DATA1,COLUMNS($AP$1:AT$1),0),"")</f>
        <v/>
      </c>
      <c r="AT65" s="12" t="str">
        <f ca="1">IFERROR(VLOOKUP($A$10&amp;"_"&amp;$AO65,DATA1,COLUMNS($AP$1:AU$1),0),"")</f>
        <v/>
      </c>
      <c r="AU65" s="12"/>
      <c r="AV65" s="12">
        <v>63</v>
      </c>
      <c r="AW65" s="12" t="str">
        <f ca="1">IFERROR(VLOOKUP($A$11&amp;"_"&amp;$AV65,DATA1,COLUMNS($AW$1:AX$1),0),"")</f>
        <v/>
      </c>
      <c r="AX65" s="12" t="str">
        <f ca="1">IFERROR(VLOOKUP($A$11&amp;"_"&amp;$AV65,DATA1,COLUMNS($AW$1:AY$1),0),"")</f>
        <v/>
      </c>
      <c r="AY65" s="12" t="str">
        <f ca="1">IFERROR(VLOOKUP($A$11&amp;"_"&amp;$AV65,DATA1,COLUMNS($AW$1:AZ$1),0),"")</f>
        <v/>
      </c>
      <c r="AZ65" s="12" t="str">
        <f ca="1">IFERROR(VLOOKUP($A$11&amp;"_"&amp;$AV65,DATA1,COLUMNS($AW$1:BA$1),0),"")</f>
        <v/>
      </c>
      <c r="BA65" s="12" t="str">
        <f ca="1">IFERROR(VLOOKUP($A$11&amp;"_"&amp;$AV65,DATA1,COLUMNS($AW$1:BB$1),0),"")</f>
        <v/>
      </c>
      <c r="BB65" s="12"/>
      <c r="BC65" s="12">
        <v>63</v>
      </c>
      <c r="BD65" s="12" t="str">
        <f ca="1">IFERROR(VLOOKUP($A$12&amp;"_"&amp;$BC65,DATA1,COLUMNS($BD$1:BE$1),0),"")</f>
        <v/>
      </c>
      <c r="BE65" s="12" t="str">
        <f ca="1">IFERROR(VLOOKUP($A$12&amp;"_"&amp;$BC65,DATA1,COLUMNS($BD$1:BF$1),0),"")</f>
        <v/>
      </c>
      <c r="BF65" s="12" t="str">
        <f ca="1">IFERROR(VLOOKUP($A$12&amp;"_"&amp;$BC65,DATA1,COLUMNS($BD$1:BG$1),0),"")</f>
        <v/>
      </c>
      <c r="BG65" s="12" t="str">
        <f ca="1">IFERROR(VLOOKUP($A$12&amp;"_"&amp;$BC65,DATA1,COLUMNS($BD$1:BH$1),0),"")</f>
        <v/>
      </c>
      <c r="BH65" s="12" t="str">
        <f ca="1">IFERROR(VLOOKUP($A$12&amp;"_"&amp;$BC65,DATA1,COLUMNS($BD$1:BI$1),0),"")</f>
        <v/>
      </c>
      <c r="BI65" s="12"/>
      <c r="BJ65" s="12"/>
    </row>
    <row r="66" spans="1:62" ht="15.75" customHeight="1" x14ac:dyDescent="0.25">
      <c r="A66" s="48"/>
      <c r="B66" s="48"/>
      <c r="C66" s="48"/>
      <c r="D66" s="48"/>
      <c r="E66" s="12"/>
      <c r="F66" s="12">
        <v>64</v>
      </c>
      <c r="G66" s="12" t="str">
        <f ca="1">IFERROR(VLOOKUP($A$5&amp;"_"&amp;$F66,DATA1,COLUMNS($G$1:H$1),0),"")</f>
        <v/>
      </c>
      <c r="H66" s="12" t="str">
        <f ca="1">IFERROR(VLOOKUP($A$5&amp;"_"&amp;$F66,DATA1,COLUMNS($G$1:I$1),0),"")</f>
        <v/>
      </c>
      <c r="I66" s="12" t="str">
        <f ca="1">IFERROR(VLOOKUP($A$5&amp;"_"&amp;$F66,DATA1,COLUMNS($G$1:J$1),0),"")</f>
        <v/>
      </c>
      <c r="J66" s="12" t="str">
        <f ca="1">IFERROR(VLOOKUP($A$5&amp;"_"&amp;$F66,DATA1,COLUMNS($G$1:K$1),0),"")</f>
        <v/>
      </c>
      <c r="K66" s="12" t="str">
        <f ca="1">IFERROR(VLOOKUP($A$5&amp;"_"&amp;$F66,DATA1,COLUMNS($G$1:L$1),0),"")</f>
        <v/>
      </c>
      <c r="L66" s="12"/>
      <c r="M66" s="12">
        <v>64</v>
      </c>
      <c r="N66" s="12" t="str">
        <f ca="1">IFERROR(VLOOKUP($A$6&amp;"_"&amp;$M66,DATA1,COLUMNS($N$1:O$1),0),"")</f>
        <v/>
      </c>
      <c r="O66" s="12" t="str">
        <f ca="1">IFERROR(VLOOKUP($A$6&amp;"_"&amp;$M66,DATA1,COLUMNS($N$1:P$1),0),"")</f>
        <v/>
      </c>
      <c r="P66" s="12" t="str">
        <f ca="1">IFERROR(VLOOKUP($A$6&amp;"_"&amp;$M66,DATA1,COLUMNS($N$1:Q$1),0),"")</f>
        <v/>
      </c>
      <c r="Q66" s="12" t="str">
        <f ca="1">IFERROR(VLOOKUP($A$6&amp;"_"&amp;$M66,DATA1,COLUMNS($N$1:R$1),0),"")</f>
        <v/>
      </c>
      <c r="R66" s="12" t="str">
        <f ca="1">IFERROR(VLOOKUP($A$6&amp;"_"&amp;$M66,DATA1,COLUMNS($N$1:S$1),0),"")</f>
        <v/>
      </c>
      <c r="S66" s="12"/>
      <c r="T66" s="12">
        <v>64</v>
      </c>
      <c r="U66" s="12" t="str">
        <f ca="1">IFERROR(VLOOKUP($A$7&amp;"_"&amp;$T66,DATA1,COLUMNS($U$1:V$1),0),"")</f>
        <v/>
      </c>
      <c r="V66" s="12" t="str">
        <f ca="1">IFERROR(VLOOKUP($A$7&amp;"_"&amp;$T66,DATA1,COLUMNS($U$1:W$1),0),"")</f>
        <v/>
      </c>
      <c r="W66" s="12" t="str">
        <f ca="1">IFERROR(VLOOKUP($A$7&amp;"_"&amp;$T66,DATA1,COLUMNS($U$1:X$1),0),"")</f>
        <v/>
      </c>
      <c r="X66" s="12" t="str">
        <f ca="1">IFERROR(VLOOKUP($A$7&amp;"_"&amp;$T66,DATA1,COLUMNS($U$1:Y$1),0),"")</f>
        <v/>
      </c>
      <c r="Y66" s="12" t="str">
        <f ca="1">IFERROR(VLOOKUP($A$7&amp;"_"&amp;$T66,DATA1,COLUMNS($U$1:Z$1),0),"")</f>
        <v/>
      </c>
      <c r="Z66" s="12"/>
      <c r="AA66" s="12">
        <v>64</v>
      </c>
      <c r="AB66" s="12" t="str">
        <f ca="1">IFERROR(VLOOKUP($A$8&amp;"_"&amp;$AA66,DATA1,COLUMNS($AB$1:AC$1),0),"")</f>
        <v/>
      </c>
      <c r="AC66" s="12" t="str">
        <f ca="1">IFERROR(VLOOKUP($A$8&amp;"_"&amp;$AA66,DATA1,COLUMNS($AB$1:AD$1),0),"")</f>
        <v/>
      </c>
      <c r="AD66" s="12" t="str">
        <f ca="1">IFERROR(VLOOKUP($A$8&amp;"_"&amp;$AA66,DATA1,COLUMNS($AB$1:AE$1),0),"")</f>
        <v/>
      </c>
      <c r="AE66" s="12" t="str">
        <f ca="1">IFERROR(VLOOKUP($A$8&amp;"_"&amp;$AA66,DATA1,COLUMNS($AB$1:AF$1),0),"")</f>
        <v/>
      </c>
      <c r="AF66" s="12" t="str">
        <f ca="1">IFERROR(VLOOKUP($A$8&amp;"_"&amp;$AA66,DATA1,COLUMNS($AB$1:AG$1),0),"")</f>
        <v/>
      </c>
      <c r="AG66" s="12"/>
      <c r="AH66" s="12">
        <v>64</v>
      </c>
      <c r="AI66" s="12" t="str">
        <f ca="1">IFERROR(VLOOKUP($A$9&amp;"_"&amp;$AH66,DATA1,COLUMNS($AI$1:AJ$1),0),"")</f>
        <v/>
      </c>
      <c r="AJ66" s="12" t="str">
        <f ca="1">IFERROR(VLOOKUP($A$9&amp;"_"&amp;$AH66,DATA1,COLUMNS($AI$1:AK$1),0),"")</f>
        <v/>
      </c>
      <c r="AK66" s="12" t="str">
        <f ca="1">IFERROR(VLOOKUP($A$9&amp;"_"&amp;$AH66,DATA1,COLUMNS($AI$1:AL$1),0),"")</f>
        <v/>
      </c>
      <c r="AL66" s="12" t="str">
        <f ca="1">IFERROR(VLOOKUP($A$9&amp;"_"&amp;$AH66,DATA1,COLUMNS($AI$1:AM$1),0),"")</f>
        <v/>
      </c>
      <c r="AM66" s="12" t="str">
        <f ca="1">IFERROR(VLOOKUP($A$9&amp;"_"&amp;$AH66,DATA1,COLUMNS($AI$1:AN$1),0),"")</f>
        <v/>
      </c>
      <c r="AN66" s="12"/>
      <c r="AO66" s="12">
        <v>64</v>
      </c>
      <c r="AP66" s="12" t="str">
        <f ca="1">IFERROR(VLOOKUP($A$10&amp;"_"&amp;$AO66,DATA1,COLUMNS($AP$1:AQ$1),0),"")</f>
        <v/>
      </c>
      <c r="AQ66" s="12" t="str">
        <f ca="1">IFERROR(VLOOKUP($A$10&amp;"_"&amp;$AO66,DATA1,COLUMNS($AP$1:AR$1),0),"")</f>
        <v/>
      </c>
      <c r="AR66" s="12" t="str">
        <f ca="1">IFERROR(VLOOKUP($A$10&amp;"_"&amp;$AO66,DATA1,COLUMNS($AP$1:AS$1),0),"")</f>
        <v/>
      </c>
      <c r="AS66" s="12" t="str">
        <f ca="1">IFERROR(VLOOKUP($A$10&amp;"_"&amp;$AO66,DATA1,COLUMNS($AP$1:AT$1),0),"")</f>
        <v/>
      </c>
      <c r="AT66" s="12" t="str">
        <f ca="1">IFERROR(VLOOKUP($A$10&amp;"_"&amp;$AO66,DATA1,COLUMNS($AP$1:AU$1),0),"")</f>
        <v/>
      </c>
      <c r="AU66" s="12"/>
      <c r="AV66" s="12">
        <v>64</v>
      </c>
      <c r="AW66" s="12" t="str">
        <f ca="1">IFERROR(VLOOKUP($A$11&amp;"_"&amp;$AV66,DATA1,COLUMNS($AW$1:AX$1),0),"")</f>
        <v/>
      </c>
      <c r="AX66" s="12" t="str">
        <f ca="1">IFERROR(VLOOKUP($A$11&amp;"_"&amp;$AV66,DATA1,COLUMNS($AW$1:AY$1),0),"")</f>
        <v/>
      </c>
      <c r="AY66" s="12" t="str">
        <f ca="1">IFERROR(VLOOKUP($A$11&amp;"_"&amp;$AV66,DATA1,COLUMNS($AW$1:AZ$1),0),"")</f>
        <v/>
      </c>
      <c r="AZ66" s="12" t="str">
        <f ca="1">IFERROR(VLOOKUP($A$11&amp;"_"&amp;$AV66,DATA1,COLUMNS($AW$1:BA$1),0),"")</f>
        <v/>
      </c>
      <c r="BA66" s="12" t="str">
        <f ca="1">IFERROR(VLOOKUP($A$11&amp;"_"&amp;$AV66,DATA1,COLUMNS($AW$1:BB$1),0),"")</f>
        <v/>
      </c>
      <c r="BB66" s="12"/>
      <c r="BC66" s="12">
        <v>64</v>
      </c>
      <c r="BD66" s="12" t="str">
        <f ca="1">IFERROR(VLOOKUP($A$12&amp;"_"&amp;$BC66,DATA1,COLUMNS($BD$1:BE$1),0),"")</f>
        <v/>
      </c>
      <c r="BE66" s="12" t="str">
        <f ca="1">IFERROR(VLOOKUP($A$12&amp;"_"&amp;$BC66,DATA1,COLUMNS($BD$1:BF$1),0),"")</f>
        <v/>
      </c>
      <c r="BF66" s="12" t="str">
        <f ca="1">IFERROR(VLOOKUP($A$12&amp;"_"&amp;$BC66,DATA1,COLUMNS($BD$1:BG$1),0),"")</f>
        <v/>
      </c>
      <c r="BG66" s="12" t="str">
        <f ca="1">IFERROR(VLOOKUP($A$12&amp;"_"&amp;$BC66,DATA1,COLUMNS($BD$1:BH$1),0),"")</f>
        <v/>
      </c>
      <c r="BH66" s="12" t="str">
        <f ca="1">IFERROR(VLOOKUP($A$12&amp;"_"&amp;$BC66,DATA1,COLUMNS($BD$1:BI$1),0),"")</f>
        <v/>
      </c>
      <c r="BI66" s="12"/>
      <c r="BJ66" s="12"/>
    </row>
    <row r="67" spans="1:62" ht="15.75" customHeight="1" x14ac:dyDescent="0.25">
      <c r="A67" s="48"/>
      <c r="B67" s="48"/>
      <c r="C67" s="48"/>
      <c r="D67" s="48"/>
      <c r="E67" s="12"/>
      <c r="F67" s="12">
        <v>65</v>
      </c>
      <c r="G67" s="12" t="str">
        <f ca="1">IFERROR(VLOOKUP($A$5&amp;"_"&amp;$F67,DATA1,COLUMNS($G$1:H$1),0),"")</f>
        <v/>
      </c>
      <c r="H67" s="12" t="str">
        <f ca="1">IFERROR(VLOOKUP($A$5&amp;"_"&amp;$F67,DATA1,COLUMNS($G$1:I$1),0),"")</f>
        <v/>
      </c>
      <c r="I67" s="12" t="str">
        <f ca="1">IFERROR(VLOOKUP($A$5&amp;"_"&amp;$F67,DATA1,COLUMNS($G$1:J$1),0),"")</f>
        <v/>
      </c>
      <c r="J67" s="12" t="str">
        <f ca="1">IFERROR(VLOOKUP($A$5&amp;"_"&amp;$F67,DATA1,COLUMNS($G$1:K$1),0),"")</f>
        <v/>
      </c>
      <c r="K67" s="12" t="str">
        <f ca="1">IFERROR(VLOOKUP($A$5&amp;"_"&amp;$F67,DATA1,COLUMNS($G$1:L$1),0),"")</f>
        <v/>
      </c>
      <c r="L67" s="12"/>
      <c r="M67" s="12">
        <v>65</v>
      </c>
      <c r="N67" s="12" t="str">
        <f ca="1">IFERROR(VLOOKUP($A$6&amp;"_"&amp;$M67,DATA1,COLUMNS($N$1:O$1),0),"")</f>
        <v/>
      </c>
      <c r="O67" s="12" t="str">
        <f ca="1">IFERROR(VLOOKUP($A$6&amp;"_"&amp;$M67,DATA1,COLUMNS($N$1:P$1),0),"")</f>
        <v/>
      </c>
      <c r="P67" s="12" t="str">
        <f ca="1">IFERROR(VLOOKUP($A$6&amp;"_"&amp;$M67,DATA1,COLUMNS($N$1:Q$1),0),"")</f>
        <v/>
      </c>
      <c r="Q67" s="12" t="str">
        <f ca="1">IFERROR(VLOOKUP($A$6&amp;"_"&amp;$M67,DATA1,COLUMNS($N$1:R$1),0),"")</f>
        <v/>
      </c>
      <c r="R67" s="12" t="str">
        <f ca="1">IFERROR(VLOOKUP($A$6&amp;"_"&amp;$M67,DATA1,COLUMNS($N$1:S$1),0),"")</f>
        <v/>
      </c>
      <c r="S67" s="12"/>
      <c r="T67" s="12">
        <v>65</v>
      </c>
      <c r="U67" s="12" t="str">
        <f ca="1">IFERROR(VLOOKUP($A$7&amp;"_"&amp;$T67,DATA1,COLUMNS($U$1:V$1),0),"")</f>
        <v/>
      </c>
      <c r="V67" s="12" t="str">
        <f ca="1">IFERROR(VLOOKUP($A$7&amp;"_"&amp;$T67,DATA1,COLUMNS($U$1:W$1),0),"")</f>
        <v/>
      </c>
      <c r="W67" s="12" t="str">
        <f ca="1">IFERROR(VLOOKUP($A$7&amp;"_"&amp;$T67,DATA1,COLUMNS($U$1:X$1),0),"")</f>
        <v/>
      </c>
      <c r="X67" s="12" t="str">
        <f ca="1">IFERROR(VLOOKUP($A$7&amp;"_"&amp;$T67,DATA1,COLUMNS($U$1:Y$1),0),"")</f>
        <v/>
      </c>
      <c r="Y67" s="12" t="str">
        <f ca="1">IFERROR(VLOOKUP($A$7&amp;"_"&amp;$T67,DATA1,COLUMNS($U$1:Z$1),0),"")</f>
        <v/>
      </c>
      <c r="Z67" s="12"/>
      <c r="AA67" s="12">
        <v>65</v>
      </c>
      <c r="AB67" s="12" t="str">
        <f ca="1">IFERROR(VLOOKUP($A$8&amp;"_"&amp;$AA67,DATA1,COLUMNS($AB$1:AC$1),0),"")</f>
        <v/>
      </c>
      <c r="AC67" s="12" t="str">
        <f ca="1">IFERROR(VLOOKUP($A$8&amp;"_"&amp;$AA67,DATA1,COLUMNS($AB$1:AD$1),0),"")</f>
        <v/>
      </c>
      <c r="AD67" s="12" t="str">
        <f ca="1">IFERROR(VLOOKUP($A$8&amp;"_"&amp;$AA67,DATA1,COLUMNS($AB$1:AE$1),0),"")</f>
        <v/>
      </c>
      <c r="AE67" s="12" t="str">
        <f ca="1">IFERROR(VLOOKUP($A$8&amp;"_"&amp;$AA67,DATA1,COLUMNS($AB$1:AF$1),0),"")</f>
        <v/>
      </c>
      <c r="AF67" s="12" t="str">
        <f ca="1">IFERROR(VLOOKUP($A$8&amp;"_"&amp;$AA67,DATA1,COLUMNS($AB$1:AG$1),0),"")</f>
        <v/>
      </c>
      <c r="AG67" s="12"/>
      <c r="AH67" s="12">
        <v>65</v>
      </c>
      <c r="AI67" s="12" t="str">
        <f ca="1">IFERROR(VLOOKUP($A$9&amp;"_"&amp;$AH67,DATA1,COLUMNS($AI$1:AJ$1),0),"")</f>
        <v/>
      </c>
      <c r="AJ67" s="12" t="str">
        <f ca="1">IFERROR(VLOOKUP($A$9&amp;"_"&amp;$AH67,DATA1,COLUMNS($AI$1:AK$1),0),"")</f>
        <v/>
      </c>
      <c r="AK67" s="12" t="str">
        <f ca="1">IFERROR(VLOOKUP($A$9&amp;"_"&amp;$AH67,DATA1,COLUMNS($AI$1:AL$1),0),"")</f>
        <v/>
      </c>
      <c r="AL67" s="12" t="str">
        <f ca="1">IFERROR(VLOOKUP($A$9&amp;"_"&amp;$AH67,DATA1,COLUMNS($AI$1:AM$1),0),"")</f>
        <v/>
      </c>
      <c r="AM67" s="12" t="str">
        <f ca="1">IFERROR(VLOOKUP($A$9&amp;"_"&amp;$AH67,DATA1,COLUMNS($AI$1:AN$1),0),"")</f>
        <v/>
      </c>
      <c r="AN67" s="12"/>
      <c r="AO67" s="12">
        <v>65</v>
      </c>
      <c r="AP67" s="12" t="str">
        <f ca="1">IFERROR(VLOOKUP($A$10&amp;"_"&amp;$AO67,DATA1,COLUMNS($AP$1:AQ$1),0),"")</f>
        <v/>
      </c>
      <c r="AQ67" s="12" t="str">
        <f ca="1">IFERROR(VLOOKUP($A$10&amp;"_"&amp;$AO67,DATA1,COLUMNS($AP$1:AR$1),0),"")</f>
        <v/>
      </c>
      <c r="AR67" s="12" t="str">
        <f ca="1">IFERROR(VLOOKUP($A$10&amp;"_"&amp;$AO67,DATA1,COLUMNS($AP$1:AS$1),0),"")</f>
        <v/>
      </c>
      <c r="AS67" s="12" t="str">
        <f ca="1">IFERROR(VLOOKUP($A$10&amp;"_"&amp;$AO67,DATA1,COLUMNS($AP$1:AT$1),0),"")</f>
        <v/>
      </c>
      <c r="AT67" s="12" t="str">
        <f ca="1">IFERROR(VLOOKUP($A$10&amp;"_"&amp;$AO67,DATA1,COLUMNS($AP$1:AU$1),0),"")</f>
        <v/>
      </c>
      <c r="AU67" s="12"/>
      <c r="AV67" s="12">
        <v>65</v>
      </c>
      <c r="AW67" s="12" t="str">
        <f ca="1">IFERROR(VLOOKUP($A$11&amp;"_"&amp;$AV67,DATA1,COLUMNS($AW$1:AX$1),0),"")</f>
        <v/>
      </c>
      <c r="AX67" s="12" t="str">
        <f ca="1">IFERROR(VLOOKUP($A$11&amp;"_"&amp;$AV67,DATA1,COLUMNS($AW$1:AY$1),0),"")</f>
        <v/>
      </c>
      <c r="AY67" s="12" t="str">
        <f ca="1">IFERROR(VLOOKUP($A$11&amp;"_"&amp;$AV67,DATA1,COLUMNS($AW$1:AZ$1),0),"")</f>
        <v/>
      </c>
      <c r="AZ67" s="12" t="str">
        <f ca="1">IFERROR(VLOOKUP($A$11&amp;"_"&amp;$AV67,DATA1,COLUMNS($AW$1:BA$1),0),"")</f>
        <v/>
      </c>
      <c r="BA67" s="12" t="str">
        <f ca="1">IFERROR(VLOOKUP($A$11&amp;"_"&amp;$AV67,DATA1,COLUMNS($AW$1:BB$1),0),"")</f>
        <v/>
      </c>
      <c r="BB67" s="12"/>
      <c r="BC67" s="12">
        <v>65</v>
      </c>
      <c r="BD67" s="12" t="str">
        <f ca="1">IFERROR(VLOOKUP($A$12&amp;"_"&amp;$BC67,DATA1,COLUMNS($BD$1:BE$1),0),"")</f>
        <v/>
      </c>
      <c r="BE67" s="12" t="str">
        <f ca="1">IFERROR(VLOOKUP($A$12&amp;"_"&amp;$BC67,DATA1,COLUMNS($BD$1:BF$1),0),"")</f>
        <v/>
      </c>
      <c r="BF67" s="12" t="str">
        <f ca="1">IFERROR(VLOOKUP($A$12&amp;"_"&amp;$BC67,DATA1,COLUMNS($BD$1:BG$1),0),"")</f>
        <v/>
      </c>
      <c r="BG67" s="12" t="str">
        <f ca="1">IFERROR(VLOOKUP($A$12&amp;"_"&amp;$BC67,DATA1,COLUMNS($BD$1:BH$1),0),"")</f>
        <v/>
      </c>
      <c r="BH67" s="12" t="str">
        <f ca="1">IFERROR(VLOOKUP($A$12&amp;"_"&amp;$BC67,DATA1,COLUMNS($BD$1:BI$1),0),"")</f>
        <v/>
      </c>
      <c r="BI67" s="12"/>
      <c r="BJ67" s="12"/>
    </row>
    <row r="68" spans="1:62" ht="15.75" customHeight="1" x14ac:dyDescent="0.25">
      <c r="A68" s="48"/>
      <c r="B68" s="48"/>
      <c r="C68" s="48"/>
      <c r="D68" s="48"/>
      <c r="E68" s="12"/>
      <c r="F68" s="12">
        <v>66</v>
      </c>
      <c r="G68" s="12" t="str">
        <f ca="1">IFERROR(VLOOKUP($A$5&amp;"_"&amp;$F68,DATA1,COLUMNS($G$1:H$1),0),"")</f>
        <v/>
      </c>
      <c r="H68" s="12" t="str">
        <f ca="1">IFERROR(VLOOKUP($A$5&amp;"_"&amp;$F68,DATA1,COLUMNS($G$1:I$1),0),"")</f>
        <v/>
      </c>
      <c r="I68" s="12" t="str">
        <f ca="1">IFERROR(VLOOKUP($A$5&amp;"_"&amp;$F68,DATA1,COLUMNS($G$1:J$1),0),"")</f>
        <v/>
      </c>
      <c r="J68" s="12" t="str">
        <f ca="1">IFERROR(VLOOKUP($A$5&amp;"_"&amp;$F68,DATA1,COLUMNS($G$1:K$1),0),"")</f>
        <v/>
      </c>
      <c r="K68" s="12" t="str">
        <f ca="1">IFERROR(VLOOKUP($A$5&amp;"_"&amp;$F68,DATA1,COLUMNS($G$1:L$1),0),"")</f>
        <v/>
      </c>
      <c r="L68" s="12"/>
      <c r="M68" s="12">
        <v>66</v>
      </c>
      <c r="N68" s="12" t="str">
        <f ca="1">IFERROR(VLOOKUP($A$6&amp;"_"&amp;$M68,DATA1,COLUMNS($N$1:O$1),0),"")</f>
        <v/>
      </c>
      <c r="O68" s="12" t="str">
        <f ca="1">IFERROR(VLOOKUP($A$6&amp;"_"&amp;$M68,DATA1,COLUMNS($N$1:P$1),0),"")</f>
        <v/>
      </c>
      <c r="P68" s="12" t="str">
        <f ca="1">IFERROR(VLOOKUP($A$6&amp;"_"&amp;$M68,DATA1,COLUMNS($N$1:Q$1),0),"")</f>
        <v/>
      </c>
      <c r="Q68" s="12" t="str">
        <f ca="1">IFERROR(VLOOKUP($A$6&amp;"_"&amp;$M68,DATA1,COLUMNS($N$1:R$1),0),"")</f>
        <v/>
      </c>
      <c r="R68" s="12" t="str">
        <f ca="1">IFERROR(VLOOKUP($A$6&amp;"_"&amp;$M68,DATA1,COLUMNS($N$1:S$1),0),"")</f>
        <v/>
      </c>
      <c r="S68" s="12"/>
      <c r="T68" s="12">
        <v>66</v>
      </c>
      <c r="U68" s="12" t="str">
        <f ca="1">IFERROR(VLOOKUP($A$7&amp;"_"&amp;$T68,DATA1,COLUMNS($U$1:V$1),0),"")</f>
        <v/>
      </c>
      <c r="V68" s="12" t="str">
        <f ca="1">IFERROR(VLOOKUP($A$7&amp;"_"&amp;$T68,DATA1,COLUMNS($U$1:W$1),0),"")</f>
        <v/>
      </c>
      <c r="W68" s="12" t="str">
        <f ca="1">IFERROR(VLOOKUP($A$7&amp;"_"&amp;$T68,DATA1,COLUMNS($U$1:X$1),0),"")</f>
        <v/>
      </c>
      <c r="X68" s="12" t="str">
        <f ca="1">IFERROR(VLOOKUP($A$7&amp;"_"&amp;$T68,DATA1,COLUMNS($U$1:Y$1),0),"")</f>
        <v/>
      </c>
      <c r="Y68" s="12" t="str">
        <f ca="1">IFERROR(VLOOKUP($A$7&amp;"_"&amp;$T68,DATA1,COLUMNS($U$1:Z$1),0),"")</f>
        <v/>
      </c>
      <c r="Z68" s="12"/>
      <c r="AA68" s="12">
        <v>66</v>
      </c>
      <c r="AB68" s="12" t="str">
        <f ca="1">IFERROR(VLOOKUP($A$8&amp;"_"&amp;$AA68,DATA1,COLUMNS($AB$1:AC$1),0),"")</f>
        <v/>
      </c>
      <c r="AC68" s="12" t="str">
        <f ca="1">IFERROR(VLOOKUP($A$8&amp;"_"&amp;$AA68,DATA1,COLUMNS($AB$1:AD$1),0),"")</f>
        <v/>
      </c>
      <c r="AD68" s="12" t="str">
        <f ca="1">IFERROR(VLOOKUP($A$8&amp;"_"&amp;$AA68,DATA1,COLUMNS($AB$1:AE$1),0),"")</f>
        <v/>
      </c>
      <c r="AE68" s="12" t="str">
        <f ca="1">IFERROR(VLOOKUP($A$8&amp;"_"&amp;$AA68,DATA1,COLUMNS($AB$1:AF$1),0),"")</f>
        <v/>
      </c>
      <c r="AF68" s="12" t="str">
        <f ca="1">IFERROR(VLOOKUP($A$8&amp;"_"&amp;$AA68,DATA1,COLUMNS($AB$1:AG$1),0),"")</f>
        <v/>
      </c>
      <c r="AG68" s="12"/>
      <c r="AH68" s="12">
        <v>66</v>
      </c>
      <c r="AI68" s="12" t="str">
        <f ca="1">IFERROR(VLOOKUP($A$9&amp;"_"&amp;$AH68,DATA1,COLUMNS($AI$1:AJ$1),0),"")</f>
        <v/>
      </c>
      <c r="AJ68" s="12" t="str">
        <f ca="1">IFERROR(VLOOKUP($A$9&amp;"_"&amp;$AH68,DATA1,COLUMNS($AI$1:AK$1),0),"")</f>
        <v/>
      </c>
      <c r="AK68" s="12" t="str">
        <f ca="1">IFERROR(VLOOKUP($A$9&amp;"_"&amp;$AH68,DATA1,COLUMNS($AI$1:AL$1),0),"")</f>
        <v/>
      </c>
      <c r="AL68" s="12" t="str">
        <f ca="1">IFERROR(VLOOKUP($A$9&amp;"_"&amp;$AH68,DATA1,COLUMNS($AI$1:AM$1),0),"")</f>
        <v/>
      </c>
      <c r="AM68" s="12" t="str">
        <f ca="1">IFERROR(VLOOKUP($A$9&amp;"_"&amp;$AH68,DATA1,COLUMNS($AI$1:AN$1),0),"")</f>
        <v/>
      </c>
      <c r="AN68" s="12"/>
      <c r="AO68" s="12">
        <v>66</v>
      </c>
      <c r="AP68" s="12" t="str">
        <f ca="1">IFERROR(VLOOKUP($A$10&amp;"_"&amp;$AO68,DATA1,COLUMNS($AP$1:AQ$1),0),"")</f>
        <v/>
      </c>
      <c r="AQ68" s="12" t="str">
        <f ca="1">IFERROR(VLOOKUP($A$10&amp;"_"&amp;$AO68,DATA1,COLUMNS($AP$1:AR$1),0),"")</f>
        <v/>
      </c>
      <c r="AR68" s="12" t="str">
        <f ca="1">IFERROR(VLOOKUP($A$10&amp;"_"&amp;$AO68,DATA1,COLUMNS($AP$1:AS$1),0),"")</f>
        <v/>
      </c>
      <c r="AS68" s="12" t="str">
        <f ca="1">IFERROR(VLOOKUP($A$10&amp;"_"&amp;$AO68,DATA1,COLUMNS($AP$1:AT$1),0),"")</f>
        <v/>
      </c>
      <c r="AT68" s="12" t="str">
        <f ca="1">IFERROR(VLOOKUP($A$10&amp;"_"&amp;$AO68,DATA1,COLUMNS($AP$1:AU$1),0),"")</f>
        <v/>
      </c>
      <c r="AU68" s="12"/>
      <c r="AV68" s="12">
        <v>66</v>
      </c>
      <c r="AW68" s="12" t="str">
        <f ca="1">IFERROR(VLOOKUP($A$11&amp;"_"&amp;$AV68,DATA1,COLUMNS($AW$1:AX$1),0),"")</f>
        <v/>
      </c>
      <c r="AX68" s="12" t="str">
        <f ca="1">IFERROR(VLOOKUP($A$11&amp;"_"&amp;$AV68,DATA1,COLUMNS($AW$1:AY$1),0),"")</f>
        <v/>
      </c>
      <c r="AY68" s="12" t="str">
        <f ca="1">IFERROR(VLOOKUP($A$11&amp;"_"&amp;$AV68,DATA1,COLUMNS($AW$1:AZ$1),0),"")</f>
        <v/>
      </c>
      <c r="AZ68" s="12" t="str">
        <f ca="1">IFERROR(VLOOKUP($A$11&amp;"_"&amp;$AV68,DATA1,COLUMNS($AW$1:BA$1),0),"")</f>
        <v/>
      </c>
      <c r="BA68" s="12" t="str">
        <f ca="1">IFERROR(VLOOKUP($A$11&amp;"_"&amp;$AV68,DATA1,COLUMNS($AW$1:BB$1),0),"")</f>
        <v/>
      </c>
      <c r="BB68" s="12"/>
      <c r="BC68" s="12">
        <v>66</v>
      </c>
      <c r="BD68" s="12" t="str">
        <f ca="1">IFERROR(VLOOKUP($A$12&amp;"_"&amp;$BC68,DATA1,COLUMNS($BD$1:BE$1),0),"")</f>
        <v/>
      </c>
      <c r="BE68" s="12" t="str">
        <f ca="1">IFERROR(VLOOKUP($A$12&amp;"_"&amp;$BC68,DATA1,COLUMNS($BD$1:BF$1),0),"")</f>
        <v/>
      </c>
      <c r="BF68" s="12" t="str">
        <f ca="1">IFERROR(VLOOKUP($A$12&amp;"_"&amp;$BC68,DATA1,COLUMNS($BD$1:BG$1),0),"")</f>
        <v/>
      </c>
      <c r="BG68" s="12" t="str">
        <f ca="1">IFERROR(VLOOKUP($A$12&amp;"_"&amp;$BC68,DATA1,COLUMNS($BD$1:BH$1),0),"")</f>
        <v/>
      </c>
      <c r="BH68" s="12" t="str">
        <f ca="1">IFERROR(VLOOKUP($A$12&amp;"_"&amp;$BC68,DATA1,COLUMNS($BD$1:BI$1),0),"")</f>
        <v/>
      </c>
      <c r="BI68" s="12"/>
      <c r="BJ68" s="12"/>
    </row>
    <row r="69" spans="1:62" ht="15.75" customHeight="1" x14ac:dyDescent="0.25">
      <c r="A69" s="48"/>
      <c r="B69" s="48"/>
      <c r="C69" s="48"/>
      <c r="D69" s="48"/>
      <c r="E69" s="12"/>
      <c r="F69" s="12">
        <v>67</v>
      </c>
      <c r="G69" s="12" t="str">
        <f ca="1">IFERROR(VLOOKUP($A$5&amp;"_"&amp;$F69,DATA1,COLUMNS($G$1:H$1),0),"")</f>
        <v/>
      </c>
      <c r="H69" s="12" t="str">
        <f ca="1">IFERROR(VLOOKUP($A$5&amp;"_"&amp;$F69,DATA1,COLUMNS($G$1:I$1),0),"")</f>
        <v/>
      </c>
      <c r="I69" s="12" t="str">
        <f ca="1">IFERROR(VLOOKUP($A$5&amp;"_"&amp;$F69,DATA1,COLUMNS($G$1:J$1),0),"")</f>
        <v/>
      </c>
      <c r="J69" s="12" t="str">
        <f ca="1">IFERROR(VLOOKUP($A$5&amp;"_"&amp;$F69,DATA1,COLUMNS($G$1:K$1),0),"")</f>
        <v/>
      </c>
      <c r="K69" s="12" t="str">
        <f ca="1">IFERROR(VLOOKUP($A$5&amp;"_"&amp;$F69,DATA1,COLUMNS($G$1:L$1),0),"")</f>
        <v/>
      </c>
      <c r="L69" s="12"/>
      <c r="M69" s="12">
        <v>67</v>
      </c>
      <c r="N69" s="12" t="str">
        <f ca="1">IFERROR(VLOOKUP($A$6&amp;"_"&amp;$M69,DATA1,COLUMNS($N$1:O$1),0),"")</f>
        <v/>
      </c>
      <c r="O69" s="12" t="str">
        <f ca="1">IFERROR(VLOOKUP($A$6&amp;"_"&amp;$M69,DATA1,COLUMNS($N$1:P$1),0),"")</f>
        <v/>
      </c>
      <c r="P69" s="12" t="str">
        <f ca="1">IFERROR(VLOOKUP($A$6&amp;"_"&amp;$M69,DATA1,COLUMNS($N$1:Q$1),0),"")</f>
        <v/>
      </c>
      <c r="Q69" s="12" t="str">
        <f ca="1">IFERROR(VLOOKUP($A$6&amp;"_"&amp;$M69,DATA1,COLUMNS($N$1:R$1),0),"")</f>
        <v/>
      </c>
      <c r="R69" s="12" t="str">
        <f ca="1">IFERROR(VLOOKUP($A$6&amp;"_"&amp;$M69,DATA1,COLUMNS($N$1:S$1),0),"")</f>
        <v/>
      </c>
      <c r="S69" s="12"/>
      <c r="T69" s="12">
        <v>67</v>
      </c>
      <c r="U69" s="12" t="str">
        <f ca="1">IFERROR(VLOOKUP($A$7&amp;"_"&amp;$T69,DATA1,COLUMNS($U$1:V$1),0),"")</f>
        <v/>
      </c>
      <c r="V69" s="12" t="str">
        <f ca="1">IFERROR(VLOOKUP($A$7&amp;"_"&amp;$T69,DATA1,COLUMNS($U$1:W$1),0),"")</f>
        <v/>
      </c>
      <c r="W69" s="12" t="str">
        <f ca="1">IFERROR(VLOOKUP($A$7&amp;"_"&amp;$T69,DATA1,COLUMNS($U$1:X$1),0),"")</f>
        <v/>
      </c>
      <c r="X69" s="12" t="str">
        <f ca="1">IFERROR(VLOOKUP($A$7&amp;"_"&amp;$T69,DATA1,COLUMNS($U$1:Y$1),0),"")</f>
        <v/>
      </c>
      <c r="Y69" s="12" t="str">
        <f ca="1">IFERROR(VLOOKUP($A$7&amp;"_"&amp;$T69,DATA1,COLUMNS($U$1:Z$1),0),"")</f>
        <v/>
      </c>
      <c r="Z69" s="12"/>
      <c r="AA69" s="12">
        <v>67</v>
      </c>
      <c r="AB69" s="12" t="str">
        <f ca="1">IFERROR(VLOOKUP($A$8&amp;"_"&amp;$AA69,DATA1,COLUMNS($AB$1:AC$1),0),"")</f>
        <v/>
      </c>
      <c r="AC69" s="12" t="str">
        <f ca="1">IFERROR(VLOOKUP($A$8&amp;"_"&amp;$AA69,DATA1,COLUMNS($AB$1:AD$1),0),"")</f>
        <v/>
      </c>
      <c r="AD69" s="12" t="str">
        <f ca="1">IFERROR(VLOOKUP($A$8&amp;"_"&amp;$AA69,DATA1,COLUMNS($AB$1:AE$1),0),"")</f>
        <v/>
      </c>
      <c r="AE69" s="12" t="str">
        <f ca="1">IFERROR(VLOOKUP($A$8&amp;"_"&amp;$AA69,DATA1,COLUMNS($AB$1:AF$1),0),"")</f>
        <v/>
      </c>
      <c r="AF69" s="12" t="str">
        <f ca="1">IFERROR(VLOOKUP($A$8&amp;"_"&amp;$AA69,DATA1,COLUMNS($AB$1:AG$1),0),"")</f>
        <v/>
      </c>
      <c r="AG69" s="12"/>
      <c r="AH69" s="12">
        <v>67</v>
      </c>
      <c r="AI69" s="12" t="str">
        <f ca="1">IFERROR(VLOOKUP($A$9&amp;"_"&amp;$AH69,DATA1,COLUMNS($AI$1:AJ$1),0),"")</f>
        <v/>
      </c>
      <c r="AJ69" s="12" t="str">
        <f ca="1">IFERROR(VLOOKUP($A$9&amp;"_"&amp;$AH69,DATA1,COLUMNS($AI$1:AK$1),0),"")</f>
        <v/>
      </c>
      <c r="AK69" s="12" t="str">
        <f ca="1">IFERROR(VLOOKUP($A$9&amp;"_"&amp;$AH69,DATA1,COLUMNS($AI$1:AL$1),0),"")</f>
        <v/>
      </c>
      <c r="AL69" s="12" t="str">
        <f ca="1">IFERROR(VLOOKUP($A$9&amp;"_"&amp;$AH69,DATA1,COLUMNS($AI$1:AM$1),0),"")</f>
        <v/>
      </c>
      <c r="AM69" s="12" t="str">
        <f ca="1">IFERROR(VLOOKUP($A$9&amp;"_"&amp;$AH69,DATA1,COLUMNS($AI$1:AN$1),0),"")</f>
        <v/>
      </c>
      <c r="AN69" s="12"/>
      <c r="AO69" s="12">
        <v>67</v>
      </c>
      <c r="AP69" s="12" t="str">
        <f ca="1">IFERROR(VLOOKUP($A$10&amp;"_"&amp;$AO69,DATA1,COLUMNS($AP$1:AQ$1),0),"")</f>
        <v/>
      </c>
      <c r="AQ69" s="12" t="str">
        <f ca="1">IFERROR(VLOOKUP($A$10&amp;"_"&amp;$AO69,DATA1,COLUMNS($AP$1:AR$1),0),"")</f>
        <v/>
      </c>
      <c r="AR69" s="12" t="str">
        <f ca="1">IFERROR(VLOOKUP($A$10&amp;"_"&amp;$AO69,DATA1,COLUMNS($AP$1:AS$1),0),"")</f>
        <v/>
      </c>
      <c r="AS69" s="12" t="str">
        <f ca="1">IFERROR(VLOOKUP($A$10&amp;"_"&amp;$AO69,DATA1,COLUMNS($AP$1:AT$1),0),"")</f>
        <v/>
      </c>
      <c r="AT69" s="12" t="str">
        <f ca="1">IFERROR(VLOOKUP($A$10&amp;"_"&amp;$AO69,DATA1,COLUMNS($AP$1:AU$1),0),"")</f>
        <v/>
      </c>
      <c r="AU69" s="12"/>
      <c r="AV69" s="12">
        <v>67</v>
      </c>
      <c r="AW69" s="12" t="str">
        <f ca="1">IFERROR(VLOOKUP($A$11&amp;"_"&amp;$AV69,DATA1,COLUMNS($AW$1:AX$1),0),"")</f>
        <v/>
      </c>
      <c r="AX69" s="12" t="str">
        <f ca="1">IFERROR(VLOOKUP($A$11&amp;"_"&amp;$AV69,DATA1,COLUMNS($AW$1:AY$1),0),"")</f>
        <v/>
      </c>
      <c r="AY69" s="12" t="str">
        <f ca="1">IFERROR(VLOOKUP($A$11&amp;"_"&amp;$AV69,DATA1,COLUMNS($AW$1:AZ$1),0),"")</f>
        <v/>
      </c>
      <c r="AZ69" s="12" t="str">
        <f ca="1">IFERROR(VLOOKUP($A$11&amp;"_"&amp;$AV69,DATA1,COLUMNS($AW$1:BA$1),0),"")</f>
        <v/>
      </c>
      <c r="BA69" s="12" t="str">
        <f ca="1">IFERROR(VLOOKUP($A$11&amp;"_"&amp;$AV69,DATA1,COLUMNS($AW$1:BB$1),0),"")</f>
        <v/>
      </c>
      <c r="BB69" s="12"/>
      <c r="BC69" s="12">
        <v>67</v>
      </c>
      <c r="BD69" s="12" t="str">
        <f ca="1">IFERROR(VLOOKUP($A$12&amp;"_"&amp;$BC69,DATA1,COLUMNS($BD$1:BE$1),0),"")</f>
        <v/>
      </c>
      <c r="BE69" s="12" t="str">
        <f ca="1">IFERROR(VLOOKUP($A$12&amp;"_"&amp;$BC69,DATA1,COLUMNS($BD$1:BF$1),0),"")</f>
        <v/>
      </c>
      <c r="BF69" s="12" t="str">
        <f ca="1">IFERROR(VLOOKUP($A$12&amp;"_"&amp;$BC69,DATA1,COLUMNS($BD$1:BG$1),0),"")</f>
        <v/>
      </c>
      <c r="BG69" s="12" t="str">
        <f ca="1">IFERROR(VLOOKUP($A$12&amp;"_"&amp;$BC69,DATA1,COLUMNS($BD$1:BH$1),0),"")</f>
        <v/>
      </c>
      <c r="BH69" s="12" t="str">
        <f ca="1">IFERROR(VLOOKUP($A$12&amp;"_"&amp;$BC69,DATA1,COLUMNS($BD$1:BI$1),0),"")</f>
        <v/>
      </c>
      <c r="BI69" s="12"/>
      <c r="BJ69" s="12"/>
    </row>
    <row r="70" spans="1:62" ht="15.75" customHeight="1" x14ac:dyDescent="0.25">
      <c r="A70" s="48"/>
      <c r="B70" s="48"/>
      <c r="C70" s="48"/>
      <c r="D70" s="48"/>
      <c r="E70" s="12"/>
      <c r="F70" s="12">
        <v>68</v>
      </c>
      <c r="G70" s="12" t="str">
        <f ca="1">IFERROR(VLOOKUP($A$5&amp;"_"&amp;$F70,DATA1,COLUMNS($G$1:H$1),0),"")</f>
        <v/>
      </c>
      <c r="H70" s="12" t="str">
        <f ca="1">IFERROR(VLOOKUP($A$5&amp;"_"&amp;$F70,DATA1,COLUMNS($G$1:I$1),0),"")</f>
        <v/>
      </c>
      <c r="I70" s="12" t="str">
        <f ca="1">IFERROR(VLOOKUP($A$5&amp;"_"&amp;$F70,DATA1,COLUMNS($G$1:J$1),0),"")</f>
        <v/>
      </c>
      <c r="J70" s="12" t="str">
        <f ca="1">IFERROR(VLOOKUP($A$5&amp;"_"&amp;$F70,DATA1,COLUMNS($G$1:K$1),0),"")</f>
        <v/>
      </c>
      <c r="K70" s="12" t="str">
        <f ca="1">IFERROR(VLOOKUP($A$5&amp;"_"&amp;$F70,DATA1,COLUMNS($G$1:L$1),0),"")</f>
        <v/>
      </c>
      <c r="L70" s="12"/>
      <c r="M70" s="12">
        <v>68</v>
      </c>
      <c r="N70" s="12" t="str">
        <f ca="1">IFERROR(VLOOKUP($A$6&amp;"_"&amp;$M70,DATA1,COLUMNS($N$1:O$1),0),"")</f>
        <v/>
      </c>
      <c r="O70" s="12" t="str">
        <f ca="1">IFERROR(VLOOKUP($A$6&amp;"_"&amp;$M70,DATA1,COLUMNS($N$1:P$1),0),"")</f>
        <v/>
      </c>
      <c r="P70" s="12" t="str">
        <f ca="1">IFERROR(VLOOKUP($A$6&amp;"_"&amp;$M70,DATA1,COLUMNS($N$1:Q$1),0),"")</f>
        <v/>
      </c>
      <c r="Q70" s="12" t="str">
        <f ca="1">IFERROR(VLOOKUP($A$6&amp;"_"&amp;$M70,DATA1,COLUMNS($N$1:R$1),0),"")</f>
        <v/>
      </c>
      <c r="R70" s="12" t="str">
        <f ca="1">IFERROR(VLOOKUP($A$6&amp;"_"&amp;$M70,DATA1,COLUMNS($N$1:S$1),0),"")</f>
        <v/>
      </c>
      <c r="S70" s="12"/>
      <c r="T70" s="12">
        <v>68</v>
      </c>
      <c r="U70" s="12" t="str">
        <f ca="1">IFERROR(VLOOKUP($A$7&amp;"_"&amp;$T70,DATA1,COLUMNS($U$1:V$1),0),"")</f>
        <v/>
      </c>
      <c r="V70" s="12" t="str">
        <f ca="1">IFERROR(VLOOKUP($A$7&amp;"_"&amp;$T70,DATA1,COLUMNS($U$1:W$1),0),"")</f>
        <v/>
      </c>
      <c r="W70" s="12" t="str">
        <f ca="1">IFERROR(VLOOKUP($A$7&amp;"_"&amp;$T70,DATA1,COLUMNS($U$1:X$1),0),"")</f>
        <v/>
      </c>
      <c r="X70" s="12" t="str">
        <f ca="1">IFERROR(VLOOKUP($A$7&amp;"_"&amp;$T70,DATA1,COLUMNS($U$1:Y$1),0),"")</f>
        <v/>
      </c>
      <c r="Y70" s="12" t="str">
        <f ca="1">IFERROR(VLOOKUP($A$7&amp;"_"&amp;$T70,DATA1,COLUMNS($U$1:Z$1),0),"")</f>
        <v/>
      </c>
      <c r="Z70" s="12"/>
      <c r="AA70" s="12">
        <v>68</v>
      </c>
      <c r="AB70" s="12" t="str">
        <f ca="1">IFERROR(VLOOKUP($A$8&amp;"_"&amp;$AA70,DATA1,COLUMNS($AB$1:AC$1),0),"")</f>
        <v/>
      </c>
      <c r="AC70" s="12" t="str">
        <f ca="1">IFERROR(VLOOKUP($A$8&amp;"_"&amp;$AA70,DATA1,COLUMNS($AB$1:AD$1),0),"")</f>
        <v/>
      </c>
      <c r="AD70" s="12" t="str">
        <f ca="1">IFERROR(VLOOKUP($A$8&amp;"_"&amp;$AA70,DATA1,COLUMNS($AB$1:AE$1),0),"")</f>
        <v/>
      </c>
      <c r="AE70" s="12" t="str">
        <f ca="1">IFERROR(VLOOKUP($A$8&amp;"_"&amp;$AA70,DATA1,COLUMNS($AB$1:AF$1),0),"")</f>
        <v/>
      </c>
      <c r="AF70" s="12" t="str">
        <f ca="1">IFERROR(VLOOKUP($A$8&amp;"_"&amp;$AA70,DATA1,COLUMNS($AB$1:AG$1),0),"")</f>
        <v/>
      </c>
      <c r="AG70" s="12"/>
      <c r="AH70" s="12">
        <v>68</v>
      </c>
      <c r="AI70" s="12" t="str">
        <f ca="1">IFERROR(VLOOKUP($A$9&amp;"_"&amp;$AH70,DATA1,COLUMNS($AI$1:AJ$1),0),"")</f>
        <v/>
      </c>
      <c r="AJ70" s="12" t="str">
        <f ca="1">IFERROR(VLOOKUP($A$9&amp;"_"&amp;$AH70,DATA1,COLUMNS($AI$1:AK$1),0),"")</f>
        <v/>
      </c>
      <c r="AK70" s="12" t="str">
        <f ca="1">IFERROR(VLOOKUP($A$9&amp;"_"&amp;$AH70,DATA1,COLUMNS($AI$1:AL$1),0),"")</f>
        <v/>
      </c>
      <c r="AL70" s="12" t="str">
        <f ca="1">IFERROR(VLOOKUP($A$9&amp;"_"&amp;$AH70,DATA1,COLUMNS($AI$1:AM$1),0),"")</f>
        <v/>
      </c>
      <c r="AM70" s="12" t="str">
        <f ca="1">IFERROR(VLOOKUP($A$9&amp;"_"&amp;$AH70,DATA1,COLUMNS($AI$1:AN$1),0),"")</f>
        <v/>
      </c>
      <c r="AN70" s="12"/>
      <c r="AO70" s="12">
        <v>68</v>
      </c>
      <c r="AP70" s="12" t="str">
        <f ca="1">IFERROR(VLOOKUP($A$10&amp;"_"&amp;$AO70,DATA1,COLUMNS($AP$1:AQ$1),0),"")</f>
        <v/>
      </c>
      <c r="AQ70" s="12" t="str">
        <f ca="1">IFERROR(VLOOKUP($A$10&amp;"_"&amp;$AO70,DATA1,COLUMNS($AP$1:AR$1),0),"")</f>
        <v/>
      </c>
      <c r="AR70" s="12" t="str">
        <f ca="1">IFERROR(VLOOKUP($A$10&amp;"_"&amp;$AO70,DATA1,COLUMNS($AP$1:AS$1),0),"")</f>
        <v/>
      </c>
      <c r="AS70" s="12" t="str">
        <f ca="1">IFERROR(VLOOKUP($A$10&amp;"_"&amp;$AO70,DATA1,COLUMNS($AP$1:AT$1),0),"")</f>
        <v/>
      </c>
      <c r="AT70" s="12" t="str">
        <f ca="1">IFERROR(VLOOKUP($A$10&amp;"_"&amp;$AO70,DATA1,COLUMNS($AP$1:AU$1),0),"")</f>
        <v/>
      </c>
      <c r="AU70" s="12"/>
      <c r="AV70" s="12">
        <v>68</v>
      </c>
      <c r="AW70" s="12" t="str">
        <f ca="1">IFERROR(VLOOKUP($A$11&amp;"_"&amp;$AV70,DATA1,COLUMNS($AW$1:AX$1),0),"")</f>
        <v/>
      </c>
      <c r="AX70" s="12" t="str">
        <f ca="1">IFERROR(VLOOKUP($A$11&amp;"_"&amp;$AV70,DATA1,COLUMNS($AW$1:AY$1),0),"")</f>
        <v/>
      </c>
      <c r="AY70" s="12" t="str">
        <f ca="1">IFERROR(VLOOKUP($A$11&amp;"_"&amp;$AV70,DATA1,COLUMNS($AW$1:AZ$1),0),"")</f>
        <v/>
      </c>
      <c r="AZ70" s="12" t="str">
        <f ca="1">IFERROR(VLOOKUP($A$11&amp;"_"&amp;$AV70,DATA1,COLUMNS($AW$1:BA$1),0),"")</f>
        <v/>
      </c>
      <c r="BA70" s="12" t="str">
        <f ca="1">IFERROR(VLOOKUP($A$11&amp;"_"&amp;$AV70,DATA1,COLUMNS($AW$1:BB$1),0),"")</f>
        <v/>
      </c>
      <c r="BB70" s="12"/>
      <c r="BC70" s="12">
        <v>68</v>
      </c>
      <c r="BD70" s="12" t="str">
        <f ca="1">IFERROR(VLOOKUP($A$12&amp;"_"&amp;$BC70,DATA1,COLUMNS($BD$1:BE$1),0),"")</f>
        <v/>
      </c>
      <c r="BE70" s="12" t="str">
        <f ca="1">IFERROR(VLOOKUP($A$12&amp;"_"&amp;$BC70,DATA1,COLUMNS($BD$1:BF$1),0),"")</f>
        <v/>
      </c>
      <c r="BF70" s="12" t="str">
        <f ca="1">IFERROR(VLOOKUP($A$12&amp;"_"&amp;$BC70,DATA1,COLUMNS($BD$1:BG$1),0),"")</f>
        <v/>
      </c>
      <c r="BG70" s="12" t="str">
        <f ca="1">IFERROR(VLOOKUP($A$12&amp;"_"&amp;$BC70,DATA1,COLUMNS($BD$1:BH$1),0),"")</f>
        <v/>
      </c>
      <c r="BH70" s="12" t="str">
        <f ca="1">IFERROR(VLOOKUP($A$12&amp;"_"&amp;$BC70,DATA1,COLUMNS($BD$1:BI$1),0),"")</f>
        <v/>
      </c>
      <c r="BI70" s="12"/>
      <c r="BJ70" s="12"/>
    </row>
    <row r="71" spans="1:62" ht="15.75" customHeight="1" x14ac:dyDescent="0.25">
      <c r="A71" s="48"/>
      <c r="B71" s="48"/>
      <c r="C71" s="48"/>
      <c r="D71" s="48"/>
      <c r="E71" s="12"/>
      <c r="F71" s="12">
        <v>69</v>
      </c>
      <c r="G71" s="12" t="str">
        <f ca="1">IFERROR(VLOOKUP($A$5&amp;"_"&amp;$F71,DATA1,COLUMNS($G$1:H$1),0),"")</f>
        <v/>
      </c>
      <c r="H71" s="12" t="str">
        <f ca="1">IFERROR(VLOOKUP($A$5&amp;"_"&amp;$F71,DATA1,COLUMNS($G$1:I$1),0),"")</f>
        <v/>
      </c>
      <c r="I71" s="12" t="str">
        <f ca="1">IFERROR(VLOOKUP($A$5&amp;"_"&amp;$F71,DATA1,COLUMNS($G$1:J$1),0),"")</f>
        <v/>
      </c>
      <c r="J71" s="12" t="str">
        <f ca="1">IFERROR(VLOOKUP($A$5&amp;"_"&amp;$F71,DATA1,COLUMNS($G$1:K$1),0),"")</f>
        <v/>
      </c>
      <c r="K71" s="12" t="str">
        <f ca="1">IFERROR(VLOOKUP($A$5&amp;"_"&amp;$F71,DATA1,COLUMNS($G$1:L$1),0),"")</f>
        <v/>
      </c>
      <c r="L71" s="12"/>
      <c r="M71" s="12">
        <v>69</v>
      </c>
      <c r="N71" s="12" t="str">
        <f ca="1">IFERROR(VLOOKUP($A$6&amp;"_"&amp;$M71,DATA1,COLUMNS($N$1:O$1),0),"")</f>
        <v/>
      </c>
      <c r="O71" s="12" t="str">
        <f ca="1">IFERROR(VLOOKUP($A$6&amp;"_"&amp;$M71,DATA1,COLUMNS($N$1:P$1),0),"")</f>
        <v/>
      </c>
      <c r="P71" s="12" t="str">
        <f ca="1">IFERROR(VLOOKUP($A$6&amp;"_"&amp;$M71,DATA1,COLUMNS($N$1:Q$1),0),"")</f>
        <v/>
      </c>
      <c r="Q71" s="12" t="str">
        <f ca="1">IFERROR(VLOOKUP($A$6&amp;"_"&amp;$M71,DATA1,COLUMNS($N$1:R$1),0),"")</f>
        <v/>
      </c>
      <c r="R71" s="12" t="str">
        <f ca="1">IFERROR(VLOOKUP($A$6&amp;"_"&amp;$M71,DATA1,COLUMNS($N$1:S$1),0),"")</f>
        <v/>
      </c>
      <c r="S71" s="12"/>
      <c r="T71" s="12">
        <v>69</v>
      </c>
      <c r="U71" s="12" t="str">
        <f ca="1">IFERROR(VLOOKUP($A$7&amp;"_"&amp;$T71,DATA1,COLUMNS($U$1:V$1),0),"")</f>
        <v/>
      </c>
      <c r="V71" s="12" t="str">
        <f ca="1">IFERROR(VLOOKUP($A$7&amp;"_"&amp;$T71,DATA1,COLUMNS($U$1:W$1),0),"")</f>
        <v/>
      </c>
      <c r="W71" s="12" t="str">
        <f ca="1">IFERROR(VLOOKUP($A$7&amp;"_"&amp;$T71,DATA1,COLUMNS($U$1:X$1),0),"")</f>
        <v/>
      </c>
      <c r="X71" s="12" t="str">
        <f ca="1">IFERROR(VLOOKUP($A$7&amp;"_"&amp;$T71,DATA1,COLUMNS($U$1:Y$1),0),"")</f>
        <v/>
      </c>
      <c r="Y71" s="12" t="str">
        <f ca="1">IFERROR(VLOOKUP($A$7&amp;"_"&amp;$T71,DATA1,COLUMNS($U$1:Z$1),0),"")</f>
        <v/>
      </c>
      <c r="Z71" s="12"/>
      <c r="AA71" s="12">
        <v>69</v>
      </c>
      <c r="AB71" s="12" t="str">
        <f ca="1">IFERROR(VLOOKUP($A$8&amp;"_"&amp;$AA71,DATA1,COLUMNS($AB$1:AC$1),0),"")</f>
        <v/>
      </c>
      <c r="AC71" s="12" t="str">
        <f ca="1">IFERROR(VLOOKUP($A$8&amp;"_"&amp;$AA71,DATA1,COLUMNS($AB$1:AD$1),0),"")</f>
        <v/>
      </c>
      <c r="AD71" s="12" t="str">
        <f ca="1">IFERROR(VLOOKUP($A$8&amp;"_"&amp;$AA71,DATA1,COLUMNS($AB$1:AE$1),0),"")</f>
        <v/>
      </c>
      <c r="AE71" s="12" t="str">
        <f ca="1">IFERROR(VLOOKUP($A$8&amp;"_"&amp;$AA71,DATA1,COLUMNS($AB$1:AF$1),0),"")</f>
        <v/>
      </c>
      <c r="AF71" s="12" t="str">
        <f ca="1">IFERROR(VLOOKUP($A$8&amp;"_"&amp;$AA71,DATA1,COLUMNS($AB$1:AG$1),0),"")</f>
        <v/>
      </c>
      <c r="AG71" s="12"/>
      <c r="AH71" s="12">
        <v>69</v>
      </c>
      <c r="AI71" s="12" t="str">
        <f ca="1">IFERROR(VLOOKUP($A$9&amp;"_"&amp;$AH71,DATA1,COLUMNS($AI$1:AJ$1),0),"")</f>
        <v/>
      </c>
      <c r="AJ71" s="12" t="str">
        <f ca="1">IFERROR(VLOOKUP($A$9&amp;"_"&amp;$AH71,DATA1,COLUMNS($AI$1:AK$1),0),"")</f>
        <v/>
      </c>
      <c r="AK71" s="12" t="str">
        <f ca="1">IFERROR(VLOOKUP($A$9&amp;"_"&amp;$AH71,DATA1,COLUMNS($AI$1:AL$1),0),"")</f>
        <v/>
      </c>
      <c r="AL71" s="12" t="str">
        <f ca="1">IFERROR(VLOOKUP($A$9&amp;"_"&amp;$AH71,DATA1,COLUMNS($AI$1:AM$1),0),"")</f>
        <v/>
      </c>
      <c r="AM71" s="12" t="str">
        <f ca="1">IFERROR(VLOOKUP($A$9&amp;"_"&amp;$AH71,DATA1,COLUMNS($AI$1:AN$1),0),"")</f>
        <v/>
      </c>
      <c r="AN71" s="12"/>
      <c r="AO71" s="12">
        <v>69</v>
      </c>
      <c r="AP71" s="12" t="str">
        <f ca="1">IFERROR(VLOOKUP($A$10&amp;"_"&amp;$AO71,DATA1,COLUMNS($AP$1:AQ$1),0),"")</f>
        <v/>
      </c>
      <c r="AQ71" s="12" t="str">
        <f ca="1">IFERROR(VLOOKUP($A$10&amp;"_"&amp;$AO71,DATA1,COLUMNS($AP$1:AR$1),0),"")</f>
        <v/>
      </c>
      <c r="AR71" s="12" t="str">
        <f ca="1">IFERROR(VLOOKUP($A$10&amp;"_"&amp;$AO71,DATA1,COLUMNS($AP$1:AS$1),0),"")</f>
        <v/>
      </c>
      <c r="AS71" s="12" t="str">
        <f ca="1">IFERROR(VLOOKUP($A$10&amp;"_"&amp;$AO71,DATA1,COLUMNS($AP$1:AT$1),0),"")</f>
        <v/>
      </c>
      <c r="AT71" s="12" t="str">
        <f ca="1">IFERROR(VLOOKUP($A$10&amp;"_"&amp;$AO71,DATA1,COLUMNS($AP$1:AU$1),0),"")</f>
        <v/>
      </c>
      <c r="AU71" s="12"/>
      <c r="AV71" s="12">
        <v>69</v>
      </c>
      <c r="AW71" s="12" t="str">
        <f ca="1">IFERROR(VLOOKUP($A$11&amp;"_"&amp;$AV71,DATA1,COLUMNS($AW$1:AX$1),0),"")</f>
        <v/>
      </c>
      <c r="AX71" s="12" t="str">
        <f ca="1">IFERROR(VLOOKUP($A$11&amp;"_"&amp;$AV71,DATA1,COLUMNS($AW$1:AY$1),0),"")</f>
        <v/>
      </c>
      <c r="AY71" s="12" t="str">
        <f ca="1">IFERROR(VLOOKUP($A$11&amp;"_"&amp;$AV71,DATA1,COLUMNS($AW$1:AZ$1),0),"")</f>
        <v/>
      </c>
      <c r="AZ71" s="12" t="str">
        <f ca="1">IFERROR(VLOOKUP($A$11&amp;"_"&amp;$AV71,DATA1,COLUMNS($AW$1:BA$1),0),"")</f>
        <v/>
      </c>
      <c r="BA71" s="12" t="str">
        <f ca="1">IFERROR(VLOOKUP($A$11&amp;"_"&amp;$AV71,DATA1,COLUMNS($AW$1:BB$1),0),"")</f>
        <v/>
      </c>
      <c r="BB71" s="12"/>
      <c r="BC71" s="12">
        <v>69</v>
      </c>
      <c r="BD71" s="12" t="str">
        <f ca="1">IFERROR(VLOOKUP($A$12&amp;"_"&amp;$BC71,DATA1,COLUMNS($BD$1:BE$1),0),"")</f>
        <v/>
      </c>
      <c r="BE71" s="12" t="str">
        <f ca="1">IFERROR(VLOOKUP($A$12&amp;"_"&amp;$BC71,DATA1,COLUMNS($BD$1:BF$1),0),"")</f>
        <v/>
      </c>
      <c r="BF71" s="12" t="str">
        <f ca="1">IFERROR(VLOOKUP($A$12&amp;"_"&amp;$BC71,DATA1,COLUMNS($BD$1:BG$1),0),"")</f>
        <v/>
      </c>
      <c r="BG71" s="12" t="str">
        <f ca="1">IFERROR(VLOOKUP($A$12&amp;"_"&amp;$BC71,DATA1,COLUMNS($BD$1:BH$1),0),"")</f>
        <v/>
      </c>
      <c r="BH71" s="12" t="str">
        <f ca="1">IFERROR(VLOOKUP($A$12&amp;"_"&amp;$BC71,DATA1,COLUMNS($BD$1:BI$1),0),"")</f>
        <v/>
      </c>
      <c r="BI71" s="12"/>
      <c r="BJ71" s="12"/>
    </row>
    <row r="72" spans="1:62" ht="15.75" customHeight="1" x14ac:dyDescent="0.25">
      <c r="A72" s="48"/>
      <c r="B72" s="48"/>
      <c r="C72" s="48"/>
      <c r="D72" s="48"/>
      <c r="E72" s="12"/>
      <c r="F72" s="12">
        <v>70</v>
      </c>
      <c r="G72" s="12" t="str">
        <f ca="1">IFERROR(VLOOKUP($A$5&amp;"_"&amp;$F72,DATA1,COLUMNS($G$1:H$1),0),"")</f>
        <v/>
      </c>
      <c r="H72" s="12" t="str">
        <f ca="1">IFERROR(VLOOKUP($A$5&amp;"_"&amp;$F72,DATA1,COLUMNS($G$1:I$1),0),"")</f>
        <v/>
      </c>
      <c r="I72" s="12" t="str">
        <f ca="1">IFERROR(VLOOKUP($A$5&amp;"_"&amp;$F72,DATA1,COLUMNS($G$1:J$1),0),"")</f>
        <v/>
      </c>
      <c r="J72" s="12" t="str">
        <f ca="1">IFERROR(VLOOKUP($A$5&amp;"_"&amp;$F72,DATA1,COLUMNS($G$1:K$1),0),"")</f>
        <v/>
      </c>
      <c r="K72" s="12" t="str">
        <f ca="1">IFERROR(VLOOKUP($A$5&amp;"_"&amp;$F72,DATA1,COLUMNS($G$1:L$1),0),"")</f>
        <v/>
      </c>
      <c r="L72" s="12"/>
      <c r="M72" s="12">
        <v>70</v>
      </c>
      <c r="N72" s="12" t="str">
        <f ca="1">IFERROR(VLOOKUP($A$6&amp;"_"&amp;$M72,DATA1,COLUMNS($N$1:O$1),0),"")</f>
        <v/>
      </c>
      <c r="O72" s="12" t="str">
        <f ca="1">IFERROR(VLOOKUP($A$6&amp;"_"&amp;$M72,DATA1,COLUMNS($N$1:P$1),0),"")</f>
        <v/>
      </c>
      <c r="P72" s="12" t="str">
        <f ca="1">IFERROR(VLOOKUP($A$6&amp;"_"&amp;$M72,DATA1,COLUMNS($N$1:Q$1),0),"")</f>
        <v/>
      </c>
      <c r="Q72" s="12" t="str">
        <f ca="1">IFERROR(VLOOKUP($A$6&amp;"_"&amp;$M72,DATA1,COLUMNS($N$1:R$1),0),"")</f>
        <v/>
      </c>
      <c r="R72" s="12" t="str">
        <f ca="1">IFERROR(VLOOKUP($A$6&amp;"_"&amp;$M72,DATA1,COLUMNS($N$1:S$1),0),"")</f>
        <v/>
      </c>
      <c r="S72" s="12"/>
      <c r="T72" s="12">
        <v>70</v>
      </c>
      <c r="U72" s="12" t="str">
        <f ca="1">IFERROR(VLOOKUP($A$7&amp;"_"&amp;$T72,DATA1,COLUMNS($U$1:V$1),0),"")</f>
        <v/>
      </c>
      <c r="V72" s="12" t="str">
        <f ca="1">IFERROR(VLOOKUP($A$7&amp;"_"&amp;$T72,DATA1,COLUMNS($U$1:W$1),0),"")</f>
        <v/>
      </c>
      <c r="W72" s="12" t="str">
        <f ca="1">IFERROR(VLOOKUP($A$7&amp;"_"&amp;$T72,DATA1,COLUMNS($U$1:X$1),0),"")</f>
        <v/>
      </c>
      <c r="X72" s="12" t="str">
        <f ca="1">IFERROR(VLOOKUP($A$7&amp;"_"&amp;$T72,DATA1,COLUMNS($U$1:Y$1),0),"")</f>
        <v/>
      </c>
      <c r="Y72" s="12" t="str">
        <f ca="1">IFERROR(VLOOKUP($A$7&amp;"_"&amp;$T72,DATA1,COLUMNS($U$1:Z$1),0),"")</f>
        <v/>
      </c>
      <c r="Z72" s="12"/>
      <c r="AA72" s="12">
        <v>70</v>
      </c>
      <c r="AB72" s="12" t="str">
        <f ca="1">IFERROR(VLOOKUP($A$8&amp;"_"&amp;$AA72,DATA1,COLUMNS($AB$1:AC$1),0),"")</f>
        <v/>
      </c>
      <c r="AC72" s="12" t="str">
        <f ca="1">IFERROR(VLOOKUP($A$8&amp;"_"&amp;$AA72,DATA1,COLUMNS($AB$1:AD$1),0),"")</f>
        <v/>
      </c>
      <c r="AD72" s="12" t="str">
        <f ca="1">IFERROR(VLOOKUP($A$8&amp;"_"&amp;$AA72,DATA1,COLUMNS($AB$1:AE$1),0),"")</f>
        <v/>
      </c>
      <c r="AE72" s="12" t="str">
        <f ca="1">IFERROR(VLOOKUP($A$8&amp;"_"&amp;$AA72,DATA1,COLUMNS($AB$1:AF$1),0),"")</f>
        <v/>
      </c>
      <c r="AF72" s="12" t="str">
        <f ca="1">IFERROR(VLOOKUP($A$8&amp;"_"&amp;$AA72,DATA1,COLUMNS($AB$1:AG$1),0),"")</f>
        <v/>
      </c>
      <c r="AG72" s="12"/>
      <c r="AH72" s="12">
        <v>70</v>
      </c>
      <c r="AI72" s="12" t="str">
        <f ca="1">IFERROR(VLOOKUP($A$9&amp;"_"&amp;$AH72,DATA1,COLUMNS($AI$1:AJ$1),0),"")</f>
        <v/>
      </c>
      <c r="AJ72" s="12" t="str">
        <f ca="1">IFERROR(VLOOKUP($A$9&amp;"_"&amp;$AH72,DATA1,COLUMNS($AI$1:AK$1),0),"")</f>
        <v/>
      </c>
      <c r="AK72" s="12" t="str">
        <f ca="1">IFERROR(VLOOKUP($A$9&amp;"_"&amp;$AH72,DATA1,COLUMNS($AI$1:AL$1),0),"")</f>
        <v/>
      </c>
      <c r="AL72" s="12" t="str">
        <f ca="1">IFERROR(VLOOKUP($A$9&amp;"_"&amp;$AH72,DATA1,COLUMNS($AI$1:AM$1),0),"")</f>
        <v/>
      </c>
      <c r="AM72" s="12" t="str">
        <f ca="1">IFERROR(VLOOKUP($A$9&amp;"_"&amp;$AH72,DATA1,COLUMNS($AI$1:AN$1),0),"")</f>
        <v/>
      </c>
      <c r="AN72" s="12"/>
      <c r="AO72" s="12">
        <v>70</v>
      </c>
      <c r="AP72" s="12" t="str">
        <f ca="1">IFERROR(VLOOKUP($A$10&amp;"_"&amp;$AO72,DATA1,COLUMNS($AP$1:AQ$1),0),"")</f>
        <v/>
      </c>
      <c r="AQ72" s="12" t="str">
        <f ca="1">IFERROR(VLOOKUP($A$10&amp;"_"&amp;$AO72,DATA1,COLUMNS($AP$1:AR$1),0),"")</f>
        <v/>
      </c>
      <c r="AR72" s="12" t="str">
        <f ca="1">IFERROR(VLOOKUP($A$10&amp;"_"&amp;$AO72,DATA1,COLUMNS($AP$1:AS$1),0),"")</f>
        <v/>
      </c>
      <c r="AS72" s="12" t="str">
        <f ca="1">IFERROR(VLOOKUP($A$10&amp;"_"&amp;$AO72,DATA1,COLUMNS($AP$1:AT$1),0),"")</f>
        <v/>
      </c>
      <c r="AT72" s="12" t="str">
        <f ca="1">IFERROR(VLOOKUP($A$10&amp;"_"&amp;$AO72,DATA1,COLUMNS($AP$1:AU$1),0),"")</f>
        <v/>
      </c>
      <c r="AU72" s="12"/>
      <c r="AV72" s="12">
        <v>70</v>
      </c>
      <c r="AW72" s="12" t="str">
        <f ca="1">IFERROR(VLOOKUP($A$11&amp;"_"&amp;$AV72,DATA1,COLUMNS($AW$1:AX$1),0),"")</f>
        <v/>
      </c>
      <c r="AX72" s="12" t="str">
        <f ca="1">IFERROR(VLOOKUP($A$11&amp;"_"&amp;$AV72,DATA1,COLUMNS($AW$1:AY$1),0),"")</f>
        <v/>
      </c>
      <c r="AY72" s="12" t="str">
        <f ca="1">IFERROR(VLOOKUP($A$11&amp;"_"&amp;$AV72,DATA1,COLUMNS($AW$1:AZ$1),0),"")</f>
        <v/>
      </c>
      <c r="AZ72" s="12" t="str">
        <f ca="1">IFERROR(VLOOKUP($A$11&amp;"_"&amp;$AV72,DATA1,COLUMNS($AW$1:BA$1),0),"")</f>
        <v/>
      </c>
      <c r="BA72" s="12" t="str">
        <f ca="1">IFERROR(VLOOKUP($A$11&amp;"_"&amp;$AV72,DATA1,COLUMNS($AW$1:BB$1),0),"")</f>
        <v/>
      </c>
      <c r="BB72" s="12"/>
      <c r="BC72" s="12">
        <v>70</v>
      </c>
      <c r="BD72" s="12" t="str">
        <f ca="1">IFERROR(VLOOKUP($A$12&amp;"_"&amp;$BC72,DATA1,COLUMNS($BD$1:BE$1),0),"")</f>
        <v/>
      </c>
      <c r="BE72" s="12" t="str">
        <f ca="1">IFERROR(VLOOKUP($A$12&amp;"_"&amp;$BC72,DATA1,COLUMNS($BD$1:BF$1),0),"")</f>
        <v/>
      </c>
      <c r="BF72" s="12" t="str">
        <f ca="1">IFERROR(VLOOKUP($A$12&amp;"_"&amp;$BC72,DATA1,COLUMNS($BD$1:BG$1),0),"")</f>
        <v/>
      </c>
      <c r="BG72" s="12" t="str">
        <f ca="1">IFERROR(VLOOKUP($A$12&amp;"_"&amp;$BC72,DATA1,COLUMNS($BD$1:BH$1),0),"")</f>
        <v/>
      </c>
      <c r="BH72" s="12" t="str">
        <f ca="1">IFERROR(VLOOKUP($A$12&amp;"_"&amp;$BC72,DATA1,COLUMNS($BD$1:BI$1),0),"")</f>
        <v/>
      </c>
      <c r="BI72" s="12"/>
      <c r="BJ72" s="12"/>
    </row>
    <row r="73" spans="1:62" ht="15.75" customHeight="1" x14ac:dyDescent="0.25">
      <c r="A73" s="48"/>
      <c r="B73" s="48"/>
      <c r="C73" s="48"/>
      <c r="D73" s="48"/>
      <c r="E73" s="12"/>
      <c r="F73" s="12">
        <v>71</v>
      </c>
      <c r="G73" s="12" t="str">
        <f ca="1">IFERROR(VLOOKUP($A$5&amp;"_"&amp;$F73,DATA1,COLUMNS($G$1:H$1),0),"")</f>
        <v/>
      </c>
      <c r="H73" s="12" t="str">
        <f ca="1">IFERROR(VLOOKUP($A$5&amp;"_"&amp;$F73,DATA1,COLUMNS($G$1:I$1),0),"")</f>
        <v/>
      </c>
      <c r="I73" s="12" t="str">
        <f ca="1">IFERROR(VLOOKUP($A$5&amp;"_"&amp;$F73,DATA1,COLUMNS($G$1:J$1),0),"")</f>
        <v/>
      </c>
      <c r="J73" s="12" t="str">
        <f ca="1">IFERROR(VLOOKUP($A$5&amp;"_"&amp;$F73,DATA1,COLUMNS($G$1:K$1),0),"")</f>
        <v/>
      </c>
      <c r="K73" s="12" t="str">
        <f ca="1">IFERROR(VLOOKUP($A$5&amp;"_"&amp;$F73,DATA1,COLUMNS($G$1:L$1),0),"")</f>
        <v/>
      </c>
      <c r="L73" s="12"/>
      <c r="M73" s="12">
        <v>71</v>
      </c>
      <c r="N73" s="12" t="str">
        <f ca="1">IFERROR(VLOOKUP($A$6&amp;"_"&amp;$M73,DATA1,COLUMNS($N$1:O$1),0),"")</f>
        <v/>
      </c>
      <c r="O73" s="12" t="str">
        <f ca="1">IFERROR(VLOOKUP($A$6&amp;"_"&amp;$M73,DATA1,COLUMNS($N$1:P$1),0),"")</f>
        <v/>
      </c>
      <c r="P73" s="12" t="str">
        <f ca="1">IFERROR(VLOOKUP($A$6&amp;"_"&amp;$M73,DATA1,COLUMNS($N$1:Q$1),0),"")</f>
        <v/>
      </c>
      <c r="Q73" s="12" t="str">
        <f ca="1">IFERROR(VLOOKUP($A$6&amp;"_"&amp;$M73,DATA1,COLUMNS($N$1:R$1),0),"")</f>
        <v/>
      </c>
      <c r="R73" s="12" t="str">
        <f ca="1">IFERROR(VLOOKUP($A$6&amp;"_"&amp;$M73,DATA1,COLUMNS($N$1:S$1),0),"")</f>
        <v/>
      </c>
      <c r="S73" s="12"/>
      <c r="T73" s="12">
        <v>71</v>
      </c>
      <c r="U73" s="12" t="str">
        <f ca="1">IFERROR(VLOOKUP($A$7&amp;"_"&amp;$T73,DATA1,COLUMNS($U$1:V$1),0),"")</f>
        <v/>
      </c>
      <c r="V73" s="12" t="str">
        <f ca="1">IFERROR(VLOOKUP($A$7&amp;"_"&amp;$T73,DATA1,COLUMNS($U$1:W$1),0),"")</f>
        <v/>
      </c>
      <c r="W73" s="12" t="str">
        <f ca="1">IFERROR(VLOOKUP($A$7&amp;"_"&amp;$T73,DATA1,COLUMNS($U$1:X$1),0),"")</f>
        <v/>
      </c>
      <c r="X73" s="12" t="str">
        <f ca="1">IFERROR(VLOOKUP($A$7&amp;"_"&amp;$T73,DATA1,COLUMNS($U$1:Y$1),0),"")</f>
        <v/>
      </c>
      <c r="Y73" s="12" t="str">
        <f ca="1">IFERROR(VLOOKUP($A$7&amp;"_"&amp;$T73,DATA1,COLUMNS($U$1:Z$1),0),"")</f>
        <v/>
      </c>
      <c r="Z73" s="12"/>
      <c r="AA73" s="12">
        <v>71</v>
      </c>
      <c r="AB73" s="12" t="str">
        <f ca="1">IFERROR(VLOOKUP($A$8&amp;"_"&amp;$AA73,DATA1,COLUMNS($AB$1:AC$1),0),"")</f>
        <v/>
      </c>
      <c r="AC73" s="12" t="str">
        <f ca="1">IFERROR(VLOOKUP($A$8&amp;"_"&amp;$AA73,DATA1,COLUMNS($AB$1:AD$1),0),"")</f>
        <v/>
      </c>
      <c r="AD73" s="12" t="str">
        <f ca="1">IFERROR(VLOOKUP($A$8&amp;"_"&amp;$AA73,DATA1,COLUMNS($AB$1:AE$1),0),"")</f>
        <v/>
      </c>
      <c r="AE73" s="12" t="str">
        <f ca="1">IFERROR(VLOOKUP($A$8&amp;"_"&amp;$AA73,DATA1,COLUMNS($AB$1:AF$1),0),"")</f>
        <v/>
      </c>
      <c r="AF73" s="12" t="str">
        <f ca="1">IFERROR(VLOOKUP($A$8&amp;"_"&amp;$AA73,DATA1,COLUMNS($AB$1:AG$1),0),"")</f>
        <v/>
      </c>
      <c r="AG73" s="12"/>
      <c r="AH73" s="12">
        <v>71</v>
      </c>
      <c r="AI73" s="12" t="str">
        <f ca="1">IFERROR(VLOOKUP($A$9&amp;"_"&amp;$AH73,DATA1,COLUMNS($AI$1:AJ$1),0),"")</f>
        <v/>
      </c>
      <c r="AJ73" s="12" t="str">
        <f ca="1">IFERROR(VLOOKUP($A$9&amp;"_"&amp;$AH73,DATA1,COLUMNS($AI$1:AK$1),0),"")</f>
        <v/>
      </c>
      <c r="AK73" s="12" t="str">
        <f ca="1">IFERROR(VLOOKUP($A$9&amp;"_"&amp;$AH73,DATA1,COLUMNS($AI$1:AL$1),0),"")</f>
        <v/>
      </c>
      <c r="AL73" s="12" t="str">
        <f ca="1">IFERROR(VLOOKUP($A$9&amp;"_"&amp;$AH73,DATA1,COLUMNS($AI$1:AM$1),0),"")</f>
        <v/>
      </c>
      <c r="AM73" s="12" t="str">
        <f ca="1">IFERROR(VLOOKUP($A$9&amp;"_"&amp;$AH73,DATA1,COLUMNS($AI$1:AN$1),0),"")</f>
        <v/>
      </c>
      <c r="AN73" s="12"/>
      <c r="AO73" s="12">
        <v>71</v>
      </c>
      <c r="AP73" s="12" t="str">
        <f ca="1">IFERROR(VLOOKUP($A$10&amp;"_"&amp;$AO73,DATA1,COLUMNS($AP$1:AQ$1),0),"")</f>
        <v/>
      </c>
      <c r="AQ73" s="12" t="str">
        <f ca="1">IFERROR(VLOOKUP($A$10&amp;"_"&amp;$AO73,DATA1,COLUMNS($AP$1:AR$1),0),"")</f>
        <v/>
      </c>
      <c r="AR73" s="12" t="str">
        <f ca="1">IFERROR(VLOOKUP($A$10&amp;"_"&amp;$AO73,DATA1,COLUMNS($AP$1:AS$1),0),"")</f>
        <v/>
      </c>
      <c r="AS73" s="12" t="str">
        <f ca="1">IFERROR(VLOOKUP($A$10&amp;"_"&amp;$AO73,DATA1,COLUMNS($AP$1:AT$1),0),"")</f>
        <v/>
      </c>
      <c r="AT73" s="12" t="str">
        <f ca="1">IFERROR(VLOOKUP($A$10&amp;"_"&amp;$AO73,DATA1,COLUMNS($AP$1:AU$1),0),"")</f>
        <v/>
      </c>
      <c r="AU73" s="12"/>
      <c r="AV73" s="12">
        <v>71</v>
      </c>
      <c r="AW73" s="12" t="str">
        <f ca="1">IFERROR(VLOOKUP($A$11&amp;"_"&amp;$AV73,DATA1,COLUMNS($AW$1:AX$1),0),"")</f>
        <v/>
      </c>
      <c r="AX73" s="12" t="str">
        <f ca="1">IFERROR(VLOOKUP($A$11&amp;"_"&amp;$AV73,DATA1,COLUMNS($AW$1:AY$1),0),"")</f>
        <v/>
      </c>
      <c r="AY73" s="12" t="str">
        <f ca="1">IFERROR(VLOOKUP($A$11&amp;"_"&amp;$AV73,DATA1,COLUMNS($AW$1:AZ$1),0),"")</f>
        <v/>
      </c>
      <c r="AZ73" s="12" t="str">
        <f ca="1">IFERROR(VLOOKUP($A$11&amp;"_"&amp;$AV73,DATA1,COLUMNS($AW$1:BA$1),0),"")</f>
        <v/>
      </c>
      <c r="BA73" s="12" t="str">
        <f ca="1">IFERROR(VLOOKUP($A$11&amp;"_"&amp;$AV73,DATA1,COLUMNS($AW$1:BB$1),0),"")</f>
        <v/>
      </c>
      <c r="BB73" s="12"/>
      <c r="BC73" s="12">
        <v>71</v>
      </c>
      <c r="BD73" s="12" t="str">
        <f ca="1">IFERROR(VLOOKUP($A$12&amp;"_"&amp;$BC73,DATA1,COLUMNS($BD$1:BE$1),0),"")</f>
        <v/>
      </c>
      <c r="BE73" s="12" t="str">
        <f ca="1">IFERROR(VLOOKUP($A$12&amp;"_"&amp;$BC73,DATA1,COLUMNS($BD$1:BF$1),0),"")</f>
        <v/>
      </c>
      <c r="BF73" s="12" t="str">
        <f ca="1">IFERROR(VLOOKUP($A$12&amp;"_"&amp;$BC73,DATA1,COLUMNS($BD$1:BG$1),0),"")</f>
        <v/>
      </c>
      <c r="BG73" s="12" t="str">
        <f ca="1">IFERROR(VLOOKUP($A$12&amp;"_"&amp;$BC73,DATA1,COLUMNS($BD$1:BH$1),0),"")</f>
        <v/>
      </c>
      <c r="BH73" s="12" t="str">
        <f ca="1">IFERROR(VLOOKUP($A$12&amp;"_"&amp;$BC73,DATA1,COLUMNS($BD$1:BI$1),0),"")</f>
        <v/>
      </c>
      <c r="BI73" s="12"/>
      <c r="BJ73" s="12"/>
    </row>
    <row r="74" spans="1:62" ht="15.75" customHeight="1" x14ac:dyDescent="0.25">
      <c r="A74" s="48"/>
      <c r="B74" s="48"/>
      <c r="C74" s="48"/>
      <c r="D74" s="48"/>
      <c r="E74" s="12"/>
      <c r="F74" s="12">
        <v>72</v>
      </c>
      <c r="G74" s="12" t="str">
        <f ca="1">IFERROR(VLOOKUP($A$5&amp;"_"&amp;$F74,DATA1,COLUMNS($G$1:H$1),0),"")</f>
        <v/>
      </c>
      <c r="H74" s="12" t="str">
        <f ca="1">IFERROR(VLOOKUP($A$5&amp;"_"&amp;$F74,DATA1,COLUMNS($G$1:I$1),0),"")</f>
        <v/>
      </c>
      <c r="I74" s="12" t="str">
        <f ca="1">IFERROR(VLOOKUP($A$5&amp;"_"&amp;$F74,DATA1,COLUMNS($G$1:J$1),0),"")</f>
        <v/>
      </c>
      <c r="J74" s="12" t="str">
        <f ca="1">IFERROR(VLOOKUP($A$5&amp;"_"&amp;$F74,DATA1,COLUMNS($G$1:K$1),0),"")</f>
        <v/>
      </c>
      <c r="K74" s="12" t="str">
        <f ca="1">IFERROR(VLOOKUP($A$5&amp;"_"&amp;$F74,DATA1,COLUMNS($G$1:L$1),0),"")</f>
        <v/>
      </c>
      <c r="L74" s="12"/>
      <c r="M74" s="12">
        <v>72</v>
      </c>
      <c r="N74" s="12" t="str">
        <f ca="1">IFERROR(VLOOKUP($A$6&amp;"_"&amp;$M74,DATA1,COLUMNS($N$1:O$1),0),"")</f>
        <v/>
      </c>
      <c r="O74" s="12" t="str">
        <f ca="1">IFERROR(VLOOKUP($A$6&amp;"_"&amp;$M74,DATA1,COLUMNS($N$1:P$1),0),"")</f>
        <v/>
      </c>
      <c r="P74" s="12" t="str">
        <f ca="1">IFERROR(VLOOKUP($A$6&amp;"_"&amp;$M74,DATA1,COLUMNS($N$1:Q$1),0),"")</f>
        <v/>
      </c>
      <c r="Q74" s="12" t="str">
        <f ca="1">IFERROR(VLOOKUP($A$6&amp;"_"&amp;$M74,DATA1,COLUMNS($N$1:R$1),0),"")</f>
        <v/>
      </c>
      <c r="R74" s="12" t="str">
        <f ca="1">IFERROR(VLOOKUP($A$6&amp;"_"&amp;$M74,DATA1,COLUMNS($N$1:S$1),0),"")</f>
        <v/>
      </c>
      <c r="S74" s="12"/>
      <c r="T74" s="12">
        <v>72</v>
      </c>
      <c r="U74" s="12" t="str">
        <f ca="1">IFERROR(VLOOKUP($A$7&amp;"_"&amp;$T74,DATA1,COLUMNS($U$1:V$1),0),"")</f>
        <v/>
      </c>
      <c r="V74" s="12" t="str">
        <f ca="1">IFERROR(VLOOKUP($A$7&amp;"_"&amp;$T74,DATA1,COLUMNS($U$1:W$1),0),"")</f>
        <v/>
      </c>
      <c r="W74" s="12" t="str">
        <f ca="1">IFERROR(VLOOKUP($A$7&amp;"_"&amp;$T74,DATA1,COLUMNS($U$1:X$1),0),"")</f>
        <v/>
      </c>
      <c r="X74" s="12" t="str">
        <f ca="1">IFERROR(VLOOKUP($A$7&amp;"_"&amp;$T74,DATA1,COLUMNS($U$1:Y$1),0),"")</f>
        <v/>
      </c>
      <c r="Y74" s="12" t="str">
        <f ca="1">IFERROR(VLOOKUP($A$7&amp;"_"&amp;$T74,DATA1,COLUMNS($U$1:Z$1),0),"")</f>
        <v/>
      </c>
      <c r="Z74" s="12"/>
      <c r="AA74" s="12">
        <v>72</v>
      </c>
      <c r="AB74" s="12" t="str">
        <f ca="1">IFERROR(VLOOKUP($A$8&amp;"_"&amp;$AA74,DATA1,COLUMNS($AB$1:AC$1),0),"")</f>
        <v/>
      </c>
      <c r="AC74" s="12" t="str">
        <f ca="1">IFERROR(VLOOKUP($A$8&amp;"_"&amp;$AA74,DATA1,COLUMNS($AB$1:AD$1),0),"")</f>
        <v/>
      </c>
      <c r="AD74" s="12" t="str">
        <f ca="1">IFERROR(VLOOKUP($A$8&amp;"_"&amp;$AA74,DATA1,COLUMNS($AB$1:AE$1),0),"")</f>
        <v/>
      </c>
      <c r="AE74" s="12" t="str">
        <f ca="1">IFERROR(VLOOKUP($A$8&amp;"_"&amp;$AA74,DATA1,COLUMNS($AB$1:AF$1),0),"")</f>
        <v/>
      </c>
      <c r="AF74" s="12" t="str">
        <f ca="1">IFERROR(VLOOKUP($A$8&amp;"_"&amp;$AA74,DATA1,COLUMNS($AB$1:AG$1),0),"")</f>
        <v/>
      </c>
      <c r="AG74" s="12"/>
      <c r="AH74" s="12">
        <v>72</v>
      </c>
      <c r="AI74" s="12" t="str">
        <f ca="1">IFERROR(VLOOKUP($A$9&amp;"_"&amp;$AH74,DATA1,COLUMNS($AI$1:AJ$1),0),"")</f>
        <v/>
      </c>
      <c r="AJ74" s="12" t="str">
        <f ca="1">IFERROR(VLOOKUP($A$9&amp;"_"&amp;$AH74,DATA1,COLUMNS($AI$1:AK$1),0),"")</f>
        <v/>
      </c>
      <c r="AK74" s="12" t="str">
        <f ca="1">IFERROR(VLOOKUP($A$9&amp;"_"&amp;$AH74,DATA1,COLUMNS($AI$1:AL$1),0),"")</f>
        <v/>
      </c>
      <c r="AL74" s="12" t="str">
        <f ca="1">IFERROR(VLOOKUP($A$9&amp;"_"&amp;$AH74,DATA1,COLUMNS($AI$1:AM$1),0),"")</f>
        <v/>
      </c>
      <c r="AM74" s="12" t="str">
        <f ca="1">IFERROR(VLOOKUP($A$9&amp;"_"&amp;$AH74,DATA1,COLUMNS($AI$1:AN$1),0),"")</f>
        <v/>
      </c>
      <c r="AN74" s="12"/>
      <c r="AO74" s="12">
        <v>72</v>
      </c>
      <c r="AP74" s="12" t="str">
        <f ca="1">IFERROR(VLOOKUP($A$10&amp;"_"&amp;$AO74,DATA1,COLUMNS($AP$1:AQ$1),0),"")</f>
        <v/>
      </c>
      <c r="AQ74" s="12" t="str">
        <f ca="1">IFERROR(VLOOKUP($A$10&amp;"_"&amp;$AO74,DATA1,COLUMNS($AP$1:AR$1),0),"")</f>
        <v/>
      </c>
      <c r="AR74" s="12" t="str">
        <f ca="1">IFERROR(VLOOKUP($A$10&amp;"_"&amp;$AO74,DATA1,COLUMNS($AP$1:AS$1),0),"")</f>
        <v/>
      </c>
      <c r="AS74" s="12" t="str">
        <f ca="1">IFERROR(VLOOKUP($A$10&amp;"_"&amp;$AO74,DATA1,COLUMNS($AP$1:AT$1),0),"")</f>
        <v/>
      </c>
      <c r="AT74" s="12" t="str">
        <f ca="1">IFERROR(VLOOKUP($A$10&amp;"_"&amp;$AO74,DATA1,COLUMNS($AP$1:AU$1),0),"")</f>
        <v/>
      </c>
      <c r="AU74" s="12"/>
      <c r="AV74" s="12">
        <v>72</v>
      </c>
      <c r="AW74" s="12" t="str">
        <f ca="1">IFERROR(VLOOKUP($A$11&amp;"_"&amp;$AV74,DATA1,COLUMNS($AW$1:AX$1),0),"")</f>
        <v/>
      </c>
      <c r="AX74" s="12" t="str">
        <f ca="1">IFERROR(VLOOKUP($A$11&amp;"_"&amp;$AV74,DATA1,COLUMNS($AW$1:AY$1),0),"")</f>
        <v/>
      </c>
      <c r="AY74" s="12" t="str">
        <f ca="1">IFERROR(VLOOKUP($A$11&amp;"_"&amp;$AV74,DATA1,COLUMNS($AW$1:AZ$1),0),"")</f>
        <v/>
      </c>
      <c r="AZ74" s="12" t="str">
        <f ca="1">IFERROR(VLOOKUP($A$11&amp;"_"&amp;$AV74,DATA1,COLUMNS($AW$1:BA$1),0),"")</f>
        <v/>
      </c>
      <c r="BA74" s="12" t="str">
        <f ca="1">IFERROR(VLOOKUP($A$11&amp;"_"&amp;$AV74,DATA1,COLUMNS($AW$1:BB$1),0),"")</f>
        <v/>
      </c>
      <c r="BB74" s="12"/>
      <c r="BC74" s="12">
        <v>72</v>
      </c>
      <c r="BD74" s="12" t="str">
        <f ca="1">IFERROR(VLOOKUP($A$12&amp;"_"&amp;$BC74,DATA1,COLUMNS($BD$1:BE$1),0),"")</f>
        <v/>
      </c>
      <c r="BE74" s="12" t="str">
        <f ca="1">IFERROR(VLOOKUP($A$12&amp;"_"&amp;$BC74,DATA1,COLUMNS($BD$1:BF$1),0),"")</f>
        <v/>
      </c>
      <c r="BF74" s="12" t="str">
        <f ca="1">IFERROR(VLOOKUP($A$12&amp;"_"&amp;$BC74,DATA1,COLUMNS($BD$1:BG$1),0),"")</f>
        <v/>
      </c>
      <c r="BG74" s="12" t="str">
        <f ca="1">IFERROR(VLOOKUP($A$12&amp;"_"&amp;$BC74,DATA1,COLUMNS($BD$1:BH$1),0),"")</f>
        <v/>
      </c>
      <c r="BH74" s="12" t="str">
        <f ca="1">IFERROR(VLOOKUP($A$12&amp;"_"&amp;$BC74,DATA1,COLUMNS($BD$1:BI$1),0),"")</f>
        <v/>
      </c>
      <c r="BI74" s="12"/>
      <c r="BJ74" s="12"/>
    </row>
    <row r="75" spans="1:62" ht="15.75" customHeight="1" x14ac:dyDescent="0.25">
      <c r="A75" s="48"/>
      <c r="B75" s="48"/>
      <c r="C75" s="48"/>
      <c r="D75" s="48"/>
      <c r="E75" s="12"/>
      <c r="F75" s="12">
        <v>73</v>
      </c>
      <c r="G75" s="12" t="str">
        <f ca="1">IFERROR(VLOOKUP($A$5&amp;"_"&amp;$F75,DATA1,COLUMNS($G$1:H$1),0),"")</f>
        <v/>
      </c>
      <c r="H75" s="12" t="str">
        <f ca="1">IFERROR(VLOOKUP($A$5&amp;"_"&amp;$F75,DATA1,COLUMNS($G$1:I$1),0),"")</f>
        <v/>
      </c>
      <c r="I75" s="12" t="str">
        <f ca="1">IFERROR(VLOOKUP($A$5&amp;"_"&amp;$F75,DATA1,COLUMNS($G$1:J$1),0),"")</f>
        <v/>
      </c>
      <c r="J75" s="12" t="str">
        <f ca="1">IFERROR(VLOOKUP($A$5&amp;"_"&amp;$F75,DATA1,COLUMNS($G$1:K$1),0),"")</f>
        <v/>
      </c>
      <c r="K75" s="12" t="str">
        <f ca="1">IFERROR(VLOOKUP($A$5&amp;"_"&amp;$F75,DATA1,COLUMNS($G$1:L$1),0),"")</f>
        <v/>
      </c>
      <c r="L75" s="12"/>
      <c r="M75" s="12">
        <v>73</v>
      </c>
      <c r="N75" s="12" t="str">
        <f ca="1">IFERROR(VLOOKUP($A$6&amp;"_"&amp;$M75,DATA1,COLUMNS($N$1:O$1),0),"")</f>
        <v/>
      </c>
      <c r="O75" s="12" t="str">
        <f ca="1">IFERROR(VLOOKUP($A$6&amp;"_"&amp;$M75,DATA1,COLUMNS($N$1:P$1),0),"")</f>
        <v/>
      </c>
      <c r="P75" s="12" t="str">
        <f ca="1">IFERROR(VLOOKUP($A$6&amp;"_"&amp;$M75,DATA1,COLUMNS($N$1:Q$1),0),"")</f>
        <v/>
      </c>
      <c r="Q75" s="12" t="str">
        <f ca="1">IFERROR(VLOOKUP($A$6&amp;"_"&amp;$M75,DATA1,COLUMNS($N$1:R$1),0),"")</f>
        <v/>
      </c>
      <c r="R75" s="12" t="str">
        <f ca="1">IFERROR(VLOOKUP($A$6&amp;"_"&amp;$M75,DATA1,COLUMNS($N$1:S$1),0),"")</f>
        <v/>
      </c>
      <c r="S75" s="12"/>
      <c r="T75" s="12">
        <v>73</v>
      </c>
      <c r="U75" s="12" t="str">
        <f ca="1">IFERROR(VLOOKUP($A$7&amp;"_"&amp;$T75,DATA1,COLUMNS($U$1:V$1),0),"")</f>
        <v/>
      </c>
      <c r="V75" s="12" t="str">
        <f ca="1">IFERROR(VLOOKUP($A$7&amp;"_"&amp;$T75,DATA1,COLUMNS($U$1:W$1),0),"")</f>
        <v/>
      </c>
      <c r="W75" s="12" t="str">
        <f ca="1">IFERROR(VLOOKUP($A$7&amp;"_"&amp;$T75,DATA1,COLUMNS($U$1:X$1),0),"")</f>
        <v/>
      </c>
      <c r="X75" s="12" t="str">
        <f ca="1">IFERROR(VLOOKUP($A$7&amp;"_"&amp;$T75,DATA1,COLUMNS($U$1:Y$1),0),"")</f>
        <v/>
      </c>
      <c r="Y75" s="12" t="str">
        <f ca="1">IFERROR(VLOOKUP($A$7&amp;"_"&amp;$T75,DATA1,COLUMNS($U$1:Z$1),0),"")</f>
        <v/>
      </c>
      <c r="Z75" s="12"/>
      <c r="AA75" s="12">
        <v>73</v>
      </c>
      <c r="AB75" s="12" t="str">
        <f ca="1">IFERROR(VLOOKUP($A$8&amp;"_"&amp;$AA75,DATA1,COLUMNS($AB$1:AC$1),0),"")</f>
        <v/>
      </c>
      <c r="AC75" s="12" t="str">
        <f ca="1">IFERROR(VLOOKUP($A$8&amp;"_"&amp;$AA75,DATA1,COLUMNS($AB$1:AD$1),0),"")</f>
        <v/>
      </c>
      <c r="AD75" s="12" t="str">
        <f ca="1">IFERROR(VLOOKUP($A$8&amp;"_"&amp;$AA75,DATA1,COLUMNS($AB$1:AE$1),0),"")</f>
        <v/>
      </c>
      <c r="AE75" s="12" t="str">
        <f ca="1">IFERROR(VLOOKUP($A$8&amp;"_"&amp;$AA75,DATA1,COLUMNS($AB$1:AF$1),0),"")</f>
        <v/>
      </c>
      <c r="AF75" s="12" t="str">
        <f ca="1">IFERROR(VLOOKUP($A$8&amp;"_"&amp;$AA75,DATA1,COLUMNS($AB$1:AG$1),0),"")</f>
        <v/>
      </c>
      <c r="AG75" s="12"/>
      <c r="AH75" s="12">
        <v>73</v>
      </c>
      <c r="AI75" s="12" t="str">
        <f ca="1">IFERROR(VLOOKUP($A$9&amp;"_"&amp;$AH75,DATA1,COLUMNS($AI$1:AJ$1),0),"")</f>
        <v/>
      </c>
      <c r="AJ75" s="12" t="str">
        <f ca="1">IFERROR(VLOOKUP($A$9&amp;"_"&amp;$AH75,DATA1,COLUMNS($AI$1:AK$1),0),"")</f>
        <v/>
      </c>
      <c r="AK75" s="12" t="str">
        <f ca="1">IFERROR(VLOOKUP($A$9&amp;"_"&amp;$AH75,DATA1,COLUMNS($AI$1:AL$1),0),"")</f>
        <v/>
      </c>
      <c r="AL75" s="12" t="str">
        <f ca="1">IFERROR(VLOOKUP($A$9&amp;"_"&amp;$AH75,DATA1,COLUMNS($AI$1:AM$1),0),"")</f>
        <v/>
      </c>
      <c r="AM75" s="12" t="str">
        <f ca="1">IFERROR(VLOOKUP($A$9&amp;"_"&amp;$AH75,DATA1,COLUMNS($AI$1:AN$1),0),"")</f>
        <v/>
      </c>
      <c r="AN75" s="12"/>
      <c r="AO75" s="12">
        <v>73</v>
      </c>
      <c r="AP75" s="12" t="str">
        <f ca="1">IFERROR(VLOOKUP($A$10&amp;"_"&amp;$AO75,DATA1,COLUMNS($AP$1:AQ$1),0),"")</f>
        <v/>
      </c>
      <c r="AQ75" s="12" t="str">
        <f ca="1">IFERROR(VLOOKUP($A$10&amp;"_"&amp;$AO75,DATA1,COLUMNS($AP$1:AR$1),0),"")</f>
        <v/>
      </c>
      <c r="AR75" s="12" t="str">
        <f ca="1">IFERROR(VLOOKUP($A$10&amp;"_"&amp;$AO75,DATA1,COLUMNS($AP$1:AS$1),0),"")</f>
        <v/>
      </c>
      <c r="AS75" s="12" t="str">
        <f ca="1">IFERROR(VLOOKUP($A$10&amp;"_"&amp;$AO75,DATA1,COLUMNS($AP$1:AT$1),0),"")</f>
        <v/>
      </c>
      <c r="AT75" s="12" t="str">
        <f ca="1">IFERROR(VLOOKUP($A$10&amp;"_"&amp;$AO75,DATA1,COLUMNS($AP$1:AU$1),0),"")</f>
        <v/>
      </c>
      <c r="AU75" s="12"/>
      <c r="AV75" s="12">
        <v>73</v>
      </c>
      <c r="AW75" s="12" t="str">
        <f ca="1">IFERROR(VLOOKUP($A$11&amp;"_"&amp;$AV75,DATA1,COLUMNS($AW$1:AX$1),0),"")</f>
        <v/>
      </c>
      <c r="AX75" s="12" t="str">
        <f ca="1">IFERROR(VLOOKUP($A$11&amp;"_"&amp;$AV75,DATA1,COLUMNS($AW$1:AY$1),0),"")</f>
        <v/>
      </c>
      <c r="AY75" s="12" t="str">
        <f ca="1">IFERROR(VLOOKUP($A$11&amp;"_"&amp;$AV75,DATA1,COLUMNS($AW$1:AZ$1),0),"")</f>
        <v/>
      </c>
      <c r="AZ75" s="12" t="str">
        <f ca="1">IFERROR(VLOOKUP($A$11&amp;"_"&amp;$AV75,DATA1,COLUMNS($AW$1:BA$1),0),"")</f>
        <v/>
      </c>
      <c r="BA75" s="12" t="str">
        <f ca="1">IFERROR(VLOOKUP($A$11&amp;"_"&amp;$AV75,DATA1,COLUMNS($AW$1:BB$1),0),"")</f>
        <v/>
      </c>
      <c r="BB75" s="12"/>
      <c r="BC75" s="12">
        <v>73</v>
      </c>
      <c r="BD75" s="12" t="str">
        <f ca="1">IFERROR(VLOOKUP($A$12&amp;"_"&amp;$BC75,DATA1,COLUMNS($BD$1:BE$1),0),"")</f>
        <v/>
      </c>
      <c r="BE75" s="12" t="str">
        <f ca="1">IFERROR(VLOOKUP($A$12&amp;"_"&amp;$BC75,DATA1,COLUMNS($BD$1:BF$1),0),"")</f>
        <v/>
      </c>
      <c r="BF75" s="12" t="str">
        <f ca="1">IFERROR(VLOOKUP($A$12&amp;"_"&amp;$BC75,DATA1,COLUMNS($BD$1:BG$1),0),"")</f>
        <v/>
      </c>
      <c r="BG75" s="12" t="str">
        <f ca="1">IFERROR(VLOOKUP($A$12&amp;"_"&amp;$BC75,DATA1,COLUMNS($BD$1:BH$1),0),"")</f>
        <v/>
      </c>
      <c r="BH75" s="12" t="str">
        <f ca="1">IFERROR(VLOOKUP($A$12&amp;"_"&amp;$BC75,DATA1,COLUMNS($BD$1:BI$1),0),"")</f>
        <v/>
      </c>
      <c r="BI75" s="12"/>
      <c r="BJ75" s="12"/>
    </row>
    <row r="76" spans="1:62" ht="15.75" customHeight="1" x14ac:dyDescent="0.25">
      <c r="A76" s="48"/>
      <c r="B76" s="48"/>
      <c r="C76" s="48"/>
      <c r="D76" s="48"/>
      <c r="E76" s="12"/>
      <c r="F76" s="12">
        <v>74</v>
      </c>
      <c r="G76" s="12" t="str">
        <f ca="1">IFERROR(VLOOKUP($A$5&amp;"_"&amp;$F76,DATA1,COLUMNS($G$1:H$1),0),"")</f>
        <v/>
      </c>
      <c r="H76" s="12" t="str">
        <f ca="1">IFERROR(VLOOKUP($A$5&amp;"_"&amp;$F76,DATA1,COLUMNS($G$1:I$1),0),"")</f>
        <v/>
      </c>
      <c r="I76" s="12" t="str">
        <f ca="1">IFERROR(VLOOKUP($A$5&amp;"_"&amp;$F76,DATA1,COLUMNS($G$1:J$1),0),"")</f>
        <v/>
      </c>
      <c r="J76" s="12" t="str">
        <f ca="1">IFERROR(VLOOKUP($A$5&amp;"_"&amp;$F76,DATA1,COLUMNS($G$1:K$1),0),"")</f>
        <v/>
      </c>
      <c r="K76" s="12" t="str">
        <f ca="1">IFERROR(VLOOKUP($A$5&amp;"_"&amp;$F76,DATA1,COLUMNS($G$1:L$1),0),"")</f>
        <v/>
      </c>
      <c r="L76" s="12"/>
      <c r="M76" s="12">
        <v>74</v>
      </c>
      <c r="N76" s="12" t="str">
        <f ca="1">IFERROR(VLOOKUP($A$6&amp;"_"&amp;$M76,DATA1,COLUMNS($N$1:O$1),0),"")</f>
        <v/>
      </c>
      <c r="O76" s="12" t="str">
        <f ca="1">IFERROR(VLOOKUP($A$6&amp;"_"&amp;$M76,DATA1,COLUMNS($N$1:P$1),0),"")</f>
        <v/>
      </c>
      <c r="P76" s="12" t="str">
        <f ca="1">IFERROR(VLOOKUP($A$6&amp;"_"&amp;$M76,DATA1,COLUMNS($N$1:Q$1),0),"")</f>
        <v/>
      </c>
      <c r="Q76" s="12" t="str">
        <f ca="1">IFERROR(VLOOKUP($A$6&amp;"_"&amp;$M76,DATA1,COLUMNS($N$1:R$1),0),"")</f>
        <v/>
      </c>
      <c r="R76" s="12" t="str">
        <f ca="1">IFERROR(VLOOKUP($A$6&amp;"_"&amp;$M76,DATA1,COLUMNS($N$1:S$1),0),"")</f>
        <v/>
      </c>
      <c r="S76" s="12"/>
      <c r="T76" s="12">
        <v>74</v>
      </c>
      <c r="U76" s="12" t="str">
        <f ca="1">IFERROR(VLOOKUP($A$7&amp;"_"&amp;$T76,DATA1,COLUMNS($U$1:V$1),0),"")</f>
        <v/>
      </c>
      <c r="V76" s="12" t="str">
        <f ca="1">IFERROR(VLOOKUP($A$7&amp;"_"&amp;$T76,DATA1,COLUMNS($U$1:W$1),0),"")</f>
        <v/>
      </c>
      <c r="W76" s="12" t="str">
        <f ca="1">IFERROR(VLOOKUP($A$7&amp;"_"&amp;$T76,DATA1,COLUMNS($U$1:X$1),0),"")</f>
        <v/>
      </c>
      <c r="X76" s="12" t="str">
        <f ca="1">IFERROR(VLOOKUP($A$7&amp;"_"&amp;$T76,DATA1,COLUMNS($U$1:Y$1),0),"")</f>
        <v/>
      </c>
      <c r="Y76" s="12" t="str">
        <f ca="1">IFERROR(VLOOKUP($A$7&amp;"_"&amp;$T76,DATA1,COLUMNS($U$1:Z$1),0),"")</f>
        <v/>
      </c>
      <c r="Z76" s="12"/>
      <c r="AA76" s="12">
        <v>74</v>
      </c>
      <c r="AB76" s="12" t="str">
        <f ca="1">IFERROR(VLOOKUP($A$8&amp;"_"&amp;$AA76,DATA1,COLUMNS($AB$1:AC$1),0),"")</f>
        <v/>
      </c>
      <c r="AC76" s="12" t="str">
        <f ca="1">IFERROR(VLOOKUP($A$8&amp;"_"&amp;$AA76,DATA1,COLUMNS($AB$1:AD$1),0),"")</f>
        <v/>
      </c>
      <c r="AD76" s="12" t="str">
        <f ca="1">IFERROR(VLOOKUP($A$8&amp;"_"&amp;$AA76,DATA1,COLUMNS($AB$1:AE$1),0),"")</f>
        <v/>
      </c>
      <c r="AE76" s="12" t="str">
        <f ca="1">IFERROR(VLOOKUP($A$8&amp;"_"&amp;$AA76,DATA1,COLUMNS($AB$1:AF$1),0),"")</f>
        <v/>
      </c>
      <c r="AF76" s="12" t="str">
        <f ca="1">IFERROR(VLOOKUP($A$8&amp;"_"&amp;$AA76,DATA1,COLUMNS($AB$1:AG$1),0),"")</f>
        <v/>
      </c>
      <c r="AG76" s="12"/>
      <c r="AH76" s="12">
        <v>74</v>
      </c>
      <c r="AI76" s="12" t="str">
        <f ca="1">IFERROR(VLOOKUP($A$9&amp;"_"&amp;$AH76,DATA1,COLUMNS($AI$1:AJ$1),0),"")</f>
        <v/>
      </c>
      <c r="AJ76" s="12" t="str">
        <f ca="1">IFERROR(VLOOKUP($A$9&amp;"_"&amp;$AH76,DATA1,COLUMNS($AI$1:AK$1),0),"")</f>
        <v/>
      </c>
      <c r="AK76" s="12" t="str">
        <f ca="1">IFERROR(VLOOKUP($A$9&amp;"_"&amp;$AH76,DATA1,COLUMNS($AI$1:AL$1),0),"")</f>
        <v/>
      </c>
      <c r="AL76" s="12" t="str">
        <f ca="1">IFERROR(VLOOKUP($A$9&amp;"_"&amp;$AH76,DATA1,COLUMNS($AI$1:AM$1),0),"")</f>
        <v/>
      </c>
      <c r="AM76" s="12" t="str">
        <f ca="1">IFERROR(VLOOKUP($A$9&amp;"_"&amp;$AH76,DATA1,COLUMNS($AI$1:AN$1),0),"")</f>
        <v/>
      </c>
      <c r="AN76" s="12"/>
      <c r="AO76" s="12">
        <v>74</v>
      </c>
      <c r="AP76" s="12" t="str">
        <f ca="1">IFERROR(VLOOKUP($A$10&amp;"_"&amp;$AO76,DATA1,COLUMNS($AP$1:AQ$1),0),"")</f>
        <v/>
      </c>
      <c r="AQ76" s="12" t="str">
        <f ca="1">IFERROR(VLOOKUP($A$10&amp;"_"&amp;$AO76,DATA1,COLUMNS($AP$1:AR$1),0),"")</f>
        <v/>
      </c>
      <c r="AR76" s="12" t="str">
        <f ca="1">IFERROR(VLOOKUP($A$10&amp;"_"&amp;$AO76,DATA1,COLUMNS($AP$1:AS$1),0),"")</f>
        <v/>
      </c>
      <c r="AS76" s="12" t="str">
        <f ca="1">IFERROR(VLOOKUP($A$10&amp;"_"&amp;$AO76,DATA1,COLUMNS($AP$1:AT$1),0),"")</f>
        <v/>
      </c>
      <c r="AT76" s="12" t="str">
        <f ca="1">IFERROR(VLOOKUP($A$10&amp;"_"&amp;$AO76,DATA1,COLUMNS($AP$1:AU$1),0),"")</f>
        <v/>
      </c>
      <c r="AU76" s="12"/>
      <c r="AV76" s="12">
        <v>74</v>
      </c>
      <c r="AW76" s="12" t="str">
        <f ca="1">IFERROR(VLOOKUP($A$11&amp;"_"&amp;$AV76,DATA1,COLUMNS($AW$1:AX$1),0),"")</f>
        <v/>
      </c>
      <c r="AX76" s="12" t="str">
        <f ca="1">IFERROR(VLOOKUP($A$11&amp;"_"&amp;$AV76,DATA1,COLUMNS($AW$1:AY$1),0),"")</f>
        <v/>
      </c>
      <c r="AY76" s="12" t="str">
        <f ca="1">IFERROR(VLOOKUP($A$11&amp;"_"&amp;$AV76,DATA1,COLUMNS($AW$1:AZ$1),0),"")</f>
        <v/>
      </c>
      <c r="AZ76" s="12" t="str">
        <f ca="1">IFERROR(VLOOKUP($A$11&amp;"_"&amp;$AV76,DATA1,COLUMNS($AW$1:BA$1),0),"")</f>
        <v/>
      </c>
      <c r="BA76" s="12" t="str">
        <f ca="1">IFERROR(VLOOKUP($A$11&amp;"_"&amp;$AV76,DATA1,COLUMNS($AW$1:BB$1),0),"")</f>
        <v/>
      </c>
      <c r="BB76" s="12"/>
      <c r="BC76" s="12">
        <v>74</v>
      </c>
      <c r="BD76" s="12" t="str">
        <f ca="1">IFERROR(VLOOKUP($A$12&amp;"_"&amp;$BC76,DATA1,COLUMNS($BD$1:BE$1),0),"")</f>
        <v/>
      </c>
      <c r="BE76" s="12" t="str">
        <f ca="1">IFERROR(VLOOKUP($A$12&amp;"_"&amp;$BC76,DATA1,COLUMNS($BD$1:BF$1),0),"")</f>
        <v/>
      </c>
      <c r="BF76" s="12" t="str">
        <f ca="1">IFERROR(VLOOKUP($A$12&amp;"_"&amp;$BC76,DATA1,COLUMNS($BD$1:BG$1),0),"")</f>
        <v/>
      </c>
      <c r="BG76" s="12" t="str">
        <f ca="1">IFERROR(VLOOKUP($A$12&amp;"_"&amp;$BC76,DATA1,COLUMNS($BD$1:BH$1),0),"")</f>
        <v/>
      </c>
      <c r="BH76" s="12" t="str">
        <f ca="1">IFERROR(VLOOKUP($A$12&amp;"_"&amp;$BC76,DATA1,COLUMNS($BD$1:BI$1),0),"")</f>
        <v/>
      </c>
      <c r="BI76" s="12"/>
      <c r="BJ76" s="12"/>
    </row>
    <row r="77" spans="1:62" ht="15.75" customHeight="1" x14ac:dyDescent="0.25">
      <c r="A77" s="48"/>
      <c r="B77" s="48"/>
      <c r="C77" s="48"/>
      <c r="D77" s="48"/>
      <c r="E77" s="12"/>
      <c r="F77" s="12">
        <v>75</v>
      </c>
      <c r="G77" s="12" t="str">
        <f ca="1">IFERROR(VLOOKUP($A$5&amp;"_"&amp;$F77,DATA1,COLUMNS($G$1:H$1),0),"")</f>
        <v/>
      </c>
      <c r="H77" s="12" t="str">
        <f ca="1">IFERROR(VLOOKUP($A$5&amp;"_"&amp;$F77,DATA1,COLUMNS($G$1:I$1),0),"")</f>
        <v/>
      </c>
      <c r="I77" s="12" t="str">
        <f ca="1">IFERROR(VLOOKUP($A$5&amp;"_"&amp;$F77,DATA1,COLUMNS($G$1:J$1),0),"")</f>
        <v/>
      </c>
      <c r="J77" s="12" t="str">
        <f ca="1">IFERROR(VLOOKUP($A$5&amp;"_"&amp;$F77,DATA1,COLUMNS($G$1:K$1),0),"")</f>
        <v/>
      </c>
      <c r="K77" s="12" t="str">
        <f ca="1">IFERROR(VLOOKUP($A$5&amp;"_"&amp;$F77,DATA1,COLUMNS($G$1:L$1),0),"")</f>
        <v/>
      </c>
      <c r="L77" s="12"/>
      <c r="M77" s="12">
        <v>75</v>
      </c>
      <c r="N77" s="12" t="str">
        <f ca="1">IFERROR(VLOOKUP($A$6&amp;"_"&amp;$M77,DATA1,COLUMNS($N$1:O$1),0),"")</f>
        <v/>
      </c>
      <c r="O77" s="12" t="str">
        <f ca="1">IFERROR(VLOOKUP($A$6&amp;"_"&amp;$M77,DATA1,COLUMNS($N$1:P$1),0),"")</f>
        <v/>
      </c>
      <c r="P77" s="12" t="str">
        <f ca="1">IFERROR(VLOOKUP($A$6&amp;"_"&amp;$M77,DATA1,COLUMNS($N$1:Q$1),0),"")</f>
        <v/>
      </c>
      <c r="Q77" s="12" t="str">
        <f ca="1">IFERROR(VLOOKUP($A$6&amp;"_"&amp;$M77,DATA1,COLUMNS($N$1:R$1),0),"")</f>
        <v/>
      </c>
      <c r="R77" s="12" t="str">
        <f ca="1">IFERROR(VLOOKUP($A$6&amp;"_"&amp;$M77,DATA1,COLUMNS($N$1:S$1),0),"")</f>
        <v/>
      </c>
      <c r="S77" s="12"/>
      <c r="T77" s="12">
        <v>75</v>
      </c>
      <c r="U77" s="12" t="str">
        <f ca="1">IFERROR(VLOOKUP($A$7&amp;"_"&amp;$T77,DATA1,COLUMNS($U$1:V$1),0),"")</f>
        <v/>
      </c>
      <c r="V77" s="12" t="str">
        <f ca="1">IFERROR(VLOOKUP($A$7&amp;"_"&amp;$T77,DATA1,COLUMNS($U$1:W$1),0),"")</f>
        <v/>
      </c>
      <c r="W77" s="12" t="str">
        <f ca="1">IFERROR(VLOOKUP($A$7&amp;"_"&amp;$T77,DATA1,COLUMNS($U$1:X$1),0),"")</f>
        <v/>
      </c>
      <c r="X77" s="12" t="str">
        <f ca="1">IFERROR(VLOOKUP($A$7&amp;"_"&amp;$T77,DATA1,COLUMNS($U$1:Y$1),0),"")</f>
        <v/>
      </c>
      <c r="Y77" s="12" t="str">
        <f ca="1">IFERROR(VLOOKUP($A$7&amp;"_"&amp;$T77,DATA1,COLUMNS($U$1:Z$1),0),"")</f>
        <v/>
      </c>
      <c r="Z77" s="12"/>
      <c r="AA77" s="12">
        <v>75</v>
      </c>
      <c r="AB77" s="12" t="str">
        <f ca="1">IFERROR(VLOOKUP($A$8&amp;"_"&amp;$AA77,DATA1,COLUMNS($AB$1:AC$1),0),"")</f>
        <v/>
      </c>
      <c r="AC77" s="12" t="str">
        <f ca="1">IFERROR(VLOOKUP($A$8&amp;"_"&amp;$AA77,DATA1,COLUMNS($AB$1:AD$1),0),"")</f>
        <v/>
      </c>
      <c r="AD77" s="12" t="str">
        <f ca="1">IFERROR(VLOOKUP($A$8&amp;"_"&amp;$AA77,DATA1,COLUMNS($AB$1:AE$1),0),"")</f>
        <v/>
      </c>
      <c r="AE77" s="12" t="str">
        <f ca="1">IFERROR(VLOOKUP($A$8&amp;"_"&amp;$AA77,DATA1,COLUMNS($AB$1:AF$1),0),"")</f>
        <v/>
      </c>
      <c r="AF77" s="12" t="str">
        <f ca="1">IFERROR(VLOOKUP($A$8&amp;"_"&amp;$AA77,DATA1,COLUMNS($AB$1:AG$1),0),"")</f>
        <v/>
      </c>
      <c r="AG77" s="12"/>
      <c r="AH77" s="12">
        <v>75</v>
      </c>
      <c r="AI77" s="12" t="str">
        <f ca="1">IFERROR(VLOOKUP($A$9&amp;"_"&amp;$AH77,DATA1,COLUMNS($AI$1:AJ$1),0),"")</f>
        <v/>
      </c>
      <c r="AJ77" s="12" t="str">
        <f ca="1">IFERROR(VLOOKUP($A$9&amp;"_"&amp;$AH77,DATA1,COLUMNS($AI$1:AK$1),0),"")</f>
        <v/>
      </c>
      <c r="AK77" s="12" t="str">
        <f ca="1">IFERROR(VLOOKUP($A$9&amp;"_"&amp;$AH77,DATA1,COLUMNS($AI$1:AL$1),0),"")</f>
        <v/>
      </c>
      <c r="AL77" s="12" t="str">
        <f ca="1">IFERROR(VLOOKUP($A$9&amp;"_"&amp;$AH77,DATA1,COLUMNS($AI$1:AM$1),0),"")</f>
        <v/>
      </c>
      <c r="AM77" s="12" t="str">
        <f ca="1">IFERROR(VLOOKUP($A$9&amp;"_"&amp;$AH77,DATA1,COLUMNS($AI$1:AN$1),0),"")</f>
        <v/>
      </c>
      <c r="AN77" s="12"/>
      <c r="AO77" s="12">
        <v>75</v>
      </c>
      <c r="AP77" s="12" t="str">
        <f ca="1">IFERROR(VLOOKUP($A$10&amp;"_"&amp;$AO77,DATA1,COLUMNS($AP$1:AQ$1),0),"")</f>
        <v/>
      </c>
      <c r="AQ77" s="12" t="str">
        <f ca="1">IFERROR(VLOOKUP($A$10&amp;"_"&amp;$AO77,DATA1,COLUMNS($AP$1:AR$1),0),"")</f>
        <v/>
      </c>
      <c r="AR77" s="12" t="str">
        <f ca="1">IFERROR(VLOOKUP($A$10&amp;"_"&amp;$AO77,DATA1,COLUMNS($AP$1:AS$1),0),"")</f>
        <v/>
      </c>
      <c r="AS77" s="12" t="str">
        <f ca="1">IFERROR(VLOOKUP($A$10&amp;"_"&amp;$AO77,DATA1,COLUMNS($AP$1:AT$1),0),"")</f>
        <v/>
      </c>
      <c r="AT77" s="12" t="str">
        <f ca="1">IFERROR(VLOOKUP($A$10&amp;"_"&amp;$AO77,DATA1,COLUMNS($AP$1:AU$1),0),"")</f>
        <v/>
      </c>
      <c r="AU77" s="12"/>
      <c r="AV77" s="12">
        <v>75</v>
      </c>
      <c r="AW77" s="12" t="str">
        <f ca="1">IFERROR(VLOOKUP($A$11&amp;"_"&amp;$AV77,DATA1,COLUMNS($AW$1:AX$1),0),"")</f>
        <v/>
      </c>
      <c r="AX77" s="12" t="str">
        <f ca="1">IFERROR(VLOOKUP($A$11&amp;"_"&amp;$AV77,DATA1,COLUMNS($AW$1:AY$1),0),"")</f>
        <v/>
      </c>
      <c r="AY77" s="12" t="str">
        <f ca="1">IFERROR(VLOOKUP($A$11&amp;"_"&amp;$AV77,DATA1,COLUMNS($AW$1:AZ$1),0),"")</f>
        <v/>
      </c>
      <c r="AZ77" s="12" t="str">
        <f ca="1">IFERROR(VLOOKUP($A$11&amp;"_"&amp;$AV77,DATA1,COLUMNS($AW$1:BA$1),0),"")</f>
        <v/>
      </c>
      <c r="BA77" s="12" t="str">
        <f ca="1">IFERROR(VLOOKUP($A$11&amp;"_"&amp;$AV77,DATA1,COLUMNS($AW$1:BB$1),0),"")</f>
        <v/>
      </c>
      <c r="BB77" s="12"/>
      <c r="BC77" s="12">
        <v>75</v>
      </c>
      <c r="BD77" s="12" t="str">
        <f ca="1">IFERROR(VLOOKUP($A$12&amp;"_"&amp;$BC77,DATA1,COLUMNS($BD$1:BE$1),0),"")</f>
        <v/>
      </c>
      <c r="BE77" s="12" t="str">
        <f ca="1">IFERROR(VLOOKUP($A$12&amp;"_"&amp;$BC77,DATA1,COLUMNS($BD$1:BF$1),0),"")</f>
        <v/>
      </c>
      <c r="BF77" s="12" t="str">
        <f ca="1">IFERROR(VLOOKUP($A$12&amp;"_"&amp;$BC77,DATA1,COLUMNS($BD$1:BG$1),0),"")</f>
        <v/>
      </c>
      <c r="BG77" s="12" t="str">
        <f ca="1">IFERROR(VLOOKUP($A$12&amp;"_"&amp;$BC77,DATA1,COLUMNS($BD$1:BH$1),0),"")</f>
        <v/>
      </c>
      <c r="BH77" s="12" t="str">
        <f ca="1">IFERROR(VLOOKUP($A$12&amp;"_"&amp;$BC77,DATA1,COLUMNS($BD$1:BI$1),0),"")</f>
        <v/>
      </c>
      <c r="BI77" s="12"/>
      <c r="BJ77" s="12"/>
    </row>
    <row r="78" spans="1:62" ht="15.75" customHeight="1" x14ac:dyDescent="0.25">
      <c r="A78" s="48"/>
      <c r="B78" s="48"/>
      <c r="C78" s="48"/>
      <c r="D78" s="48"/>
      <c r="E78" s="12"/>
      <c r="F78" s="12">
        <v>76</v>
      </c>
      <c r="G78" s="12" t="str">
        <f ca="1">IFERROR(VLOOKUP($A$5&amp;"_"&amp;$F78,DATA1,COLUMNS($G$1:H$1),0),"")</f>
        <v/>
      </c>
      <c r="H78" s="12" t="str">
        <f ca="1">IFERROR(VLOOKUP($A$5&amp;"_"&amp;$F78,DATA1,COLUMNS($G$1:I$1),0),"")</f>
        <v/>
      </c>
      <c r="I78" s="12" t="str">
        <f ca="1">IFERROR(VLOOKUP($A$5&amp;"_"&amp;$F78,DATA1,COLUMNS($G$1:J$1),0),"")</f>
        <v/>
      </c>
      <c r="J78" s="12" t="str">
        <f ca="1">IFERROR(VLOOKUP($A$5&amp;"_"&amp;$F78,DATA1,COLUMNS($G$1:K$1),0),"")</f>
        <v/>
      </c>
      <c r="K78" s="12" t="str">
        <f ca="1">IFERROR(VLOOKUP($A$5&amp;"_"&amp;$F78,DATA1,COLUMNS($G$1:L$1),0),"")</f>
        <v/>
      </c>
      <c r="L78" s="12"/>
      <c r="M78" s="12">
        <v>76</v>
      </c>
      <c r="N78" s="12" t="str">
        <f ca="1">IFERROR(VLOOKUP($A$6&amp;"_"&amp;$M78,DATA1,COLUMNS($N$1:O$1),0),"")</f>
        <v/>
      </c>
      <c r="O78" s="12" t="str">
        <f ca="1">IFERROR(VLOOKUP($A$6&amp;"_"&amp;$M78,DATA1,COLUMNS($N$1:P$1),0),"")</f>
        <v/>
      </c>
      <c r="P78" s="12" t="str">
        <f ca="1">IFERROR(VLOOKUP($A$6&amp;"_"&amp;$M78,DATA1,COLUMNS($N$1:Q$1),0),"")</f>
        <v/>
      </c>
      <c r="Q78" s="12" t="str">
        <f ca="1">IFERROR(VLOOKUP($A$6&amp;"_"&amp;$M78,DATA1,COLUMNS($N$1:R$1),0),"")</f>
        <v/>
      </c>
      <c r="R78" s="12" t="str">
        <f ca="1">IFERROR(VLOOKUP($A$6&amp;"_"&amp;$M78,DATA1,COLUMNS($N$1:S$1),0),"")</f>
        <v/>
      </c>
      <c r="S78" s="12"/>
      <c r="T78" s="12">
        <v>76</v>
      </c>
      <c r="U78" s="12" t="str">
        <f ca="1">IFERROR(VLOOKUP($A$7&amp;"_"&amp;$T78,DATA1,COLUMNS($U$1:V$1),0),"")</f>
        <v/>
      </c>
      <c r="V78" s="12" t="str">
        <f ca="1">IFERROR(VLOOKUP($A$7&amp;"_"&amp;$T78,DATA1,COLUMNS($U$1:W$1),0),"")</f>
        <v/>
      </c>
      <c r="W78" s="12" t="str">
        <f ca="1">IFERROR(VLOOKUP($A$7&amp;"_"&amp;$T78,DATA1,COLUMNS($U$1:X$1),0),"")</f>
        <v/>
      </c>
      <c r="X78" s="12" t="str">
        <f ca="1">IFERROR(VLOOKUP($A$7&amp;"_"&amp;$T78,DATA1,COLUMNS($U$1:Y$1),0),"")</f>
        <v/>
      </c>
      <c r="Y78" s="12" t="str">
        <f ca="1">IFERROR(VLOOKUP($A$7&amp;"_"&amp;$T78,DATA1,COLUMNS($U$1:Z$1),0),"")</f>
        <v/>
      </c>
      <c r="Z78" s="12"/>
      <c r="AA78" s="12">
        <v>76</v>
      </c>
      <c r="AB78" s="12" t="str">
        <f ca="1">IFERROR(VLOOKUP($A$8&amp;"_"&amp;$AA78,DATA1,COLUMNS($AB$1:AC$1),0),"")</f>
        <v/>
      </c>
      <c r="AC78" s="12" t="str">
        <f ca="1">IFERROR(VLOOKUP($A$8&amp;"_"&amp;$AA78,DATA1,COLUMNS($AB$1:AD$1),0),"")</f>
        <v/>
      </c>
      <c r="AD78" s="12" t="str">
        <f ca="1">IFERROR(VLOOKUP($A$8&amp;"_"&amp;$AA78,DATA1,COLUMNS($AB$1:AE$1),0),"")</f>
        <v/>
      </c>
      <c r="AE78" s="12" t="str">
        <f ca="1">IFERROR(VLOOKUP($A$8&amp;"_"&amp;$AA78,DATA1,COLUMNS($AB$1:AF$1),0),"")</f>
        <v/>
      </c>
      <c r="AF78" s="12" t="str">
        <f ca="1">IFERROR(VLOOKUP($A$8&amp;"_"&amp;$AA78,DATA1,COLUMNS($AB$1:AG$1),0),"")</f>
        <v/>
      </c>
      <c r="AG78" s="12"/>
      <c r="AH78" s="12">
        <v>76</v>
      </c>
      <c r="AI78" s="12" t="str">
        <f ca="1">IFERROR(VLOOKUP($A$9&amp;"_"&amp;$AH78,DATA1,COLUMNS($AI$1:AJ$1),0),"")</f>
        <v/>
      </c>
      <c r="AJ78" s="12" t="str">
        <f ca="1">IFERROR(VLOOKUP($A$9&amp;"_"&amp;$AH78,DATA1,COLUMNS($AI$1:AK$1),0),"")</f>
        <v/>
      </c>
      <c r="AK78" s="12" t="str">
        <f ca="1">IFERROR(VLOOKUP($A$9&amp;"_"&amp;$AH78,DATA1,COLUMNS($AI$1:AL$1),0),"")</f>
        <v/>
      </c>
      <c r="AL78" s="12" t="str">
        <f ca="1">IFERROR(VLOOKUP($A$9&amp;"_"&amp;$AH78,DATA1,COLUMNS($AI$1:AM$1),0),"")</f>
        <v/>
      </c>
      <c r="AM78" s="12" t="str">
        <f ca="1">IFERROR(VLOOKUP($A$9&amp;"_"&amp;$AH78,DATA1,COLUMNS($AI$1:AN$1),0),"")</f>
        <v/>
      </c>
      <c r="AN78" s="12"/>
      <c r="AO78" s="12">
        <v>76</v>
      </c>
      <c r="AP78" s="12" t="str">
        <f ca="1">IFERROR(VLOOKUP($A$10&amp;"_"&amp;$AO78,DATA1,COLUMNS($AP$1:AQ$1),0),"")</f>
        <v/>
      </c>
      <c r="AQ78" s="12" t="str">
        <f ca="1">IFERROR(VLOOKUP($A$10&amp;"_"&amp;$AO78,DATA1,COLUMNS($AP$1:AR$1),0),"")</f>
        <v/>
      </c>
      <c r="AR78" s="12" t="str">
        <f ca="1">IFERROR(VLOOKUP($A$10&amp;"_"&amp;$AO78,DATA1,COLUMNS($AP$1:AS$1),0),"")</f>
        <v/>
      </c>
      <c r="AS78" s="12" t="str">
        <f ca="1">IFERROR(VLOOKUP($A$10&amp;"_"&amp;$AO78,DATA1,COLUMNS($AP$1:AT$1),0),"")</f>
        <v/>
      </c>
      <c r="AT78" s="12" t="str">
        <f ca="1">IFERROR(VLOOKUP($A$10&amp;"_"&amp;$AO78,DATA1,COLUMNS($AP$1:AU$1),0),"")</f>
        <v/>
      </c>
      <c r="AU78" s="12"/>
      <c r="AV78" s="12">
        <v>76</v>
      </c>
      <c r="AW78" s="12" t="str">
        <f ca="1">IFERROR(VLOOKUP($A$11&amp;"_"&amp;$AV78,DATA1,COLUMNS($AW$1:AX$1),0),"")</f>
        <v/>
      </c>
      <c r="AX78" s="12" t="str">
        <f ca="1">IFERROR(VLOOKUP($A$11&amp;"_"&amp;$AV78,DATA1,COLUMNS($AW$1:AY$1),0),"")</f>
        <v/>
      </c>
      <c r="AY78" s="12" t="str">
        <f ca="1">IFERROR(VLOOKUP($A$11&amp;"_"&amp;$AV78,DATA1,COLUMNS($AW$1:AZ$1),0),"")</f>
        <v/>
      </c>
      <c r="AZ78" s="12" t="str">
        <f ca="1">IFERROR(VLOOKUP($A$11&amp;"_"&amp;$AV78,DATA1,COLUMNS($AW$1:BA$1),0),"")</f>
        <v/>
      </c>
      <c r="BA78" s="12" t="str">
        <f ca="1">IFERROR(VLOOKUP($A$11&amp;"_"&amp;$AV78,DATA1,COLUMNS($AW$1:BB$1),0),"")</f>
        <v/>
      </c>
      <c r="BB78" s="12"/>
      <c r="BC78" s="12">
        <v>76</v>
      </c>
      <c r="BD78" s="12" t="str">
        <f ca="1">IFERROR(VLOOKUP($A$12&amp;"_"&amp;$BC78,DATA1,COLUMNS($BD$1:BE$1),0),"")</f>
        <v/>
      </c>
      <c r="BE78" s="12" t="str">
        <f ca="1">IFERROR(VLOOKUP($A$12&amp;"_"&amp;$BC78,DATA1,COLUMNS($BD$1:BF$1),0),"")</f>
        <v/>
      </c>
      <c r="BF78" s="12" t="str">
        <f ca="1">IFERROR(VLOOKUP($A$12&amp;"_"&amp;$BC78,DATA1,COLUMNS($BD$1:BG$1),0),"")</f>
        <v/>
      </c>
      <c r="BG78" s="12" t="str">
        <f ca="1">IFERROR(VLOOKUP($A$12&amp;"_"&amp;$BC78,DATA1,COLUMNS($BD$1:BH$1),0),"")</f>
        <v/>
      </c>
      <c r="BH78" s="12" t="str">
        <f ca="1">IFERROR(VLOOKUP($A$12&amp;"_"&amp;$BC78,DATA1,COLUMNS($BD$1:BI$1),0),"")</f>
        <v/>
      </c>
      <c r="BI78" s="12"/>
      <c r="BJ78" s="12"/>
    </row>
    <row r="79" spans="1:62" ht="15.75" customHeight="1" x14ac:dyDescent="0.25">
      <c r="A79" s="48"/>
      <c r="B79" s="48"/>
      <c r="C79" s="48"/>
      <c r="D79" s="48"/>
      <c r="E79" s="12"/>
      <c r="F79" s="12">
        <v>77</v>
      </c>
      <c r="G79" s="12" t="str">
        <f ca="1">IFERROR(VLOOKUP($A$5&amp;"_"&amp;$F79,DATA1,COLUMNS($G$1:H$1),0),"")</f>
        <v/>
      </c>
      <c r="H79" s="12" t="str">
        <f ca="1">IFERROR(VLOOKUP($A$5&amp;"_"&amp;$F79,DATA1,COLUMNS($G$1:I$1),0),"")</f>
        <v/>
      </c>
      <c r="I79" s="12" t="str">
        <f ca="1">IFERROR(VLOOKUP($A$5&amp;"_"&amp;$F79,DATA1,COLUMNS($G$1:J$1),0),"")</f>
        <v/>
      </c>
      <c r="J79" s="12" t="str">
        <f ca="1">IFERROR(VLOOKUP($A$5&amp;"_"&amp;$F79,DATA1,COLUMNS($G$1:K$1),0),"")</f>
        <v/>
      </c>
      <c r="K79" s="12" t="str">
        <f ca="1">IFERROR(VLOOKUP($A$5&amp;"_"&amp;$F79,DATA1,COLUMNS($G$1:L$1),0),"")</f>
        <v/>
      </c>
      <c r="L79" s="12"/>
      <c r="M79" s="12">
        <v>77</v>
      </c>
      <c r="N79" s="12" t="str">
        <f ca="1">IFERROR(VLOOKUP($A$6&amp;"_"&amp;$M79,DATA1,COLUMNS($N$1:O$1),0),"")</f>
        <v/>
      </c>
      <c r="O79" s="12" t="str">
        <f ca="1">IFERROR(VLOOKUP($A$6&amp;"_"&amp;$M79,DATA1,COLUMNS($N$1:P$1),0),"")</f>
        <v/>
      </c>
      <c r="P79" s="12" t="str">
        <f ca="1">IFERROR(VLOOKUP($A$6&amp;"_"&amp;$M79,DATA1,COLUMNS($N$1:Q$1),0),"")</f>
        <v/>
      </c>
      <c r="Q79" s="12" t="str">
        <f ca="1">IFERROR(VLOOKUP($A$6&amp;"_"&amp;$M79,DATA1,COLUMNS($N$1:R$1),0),"")</f>
        <v/>
      </c>
      <c r="R79" s="12" t="str">
        <f ca="1">IFERROR(VLOOKUP($A$6&amp;"_"&amp;$M79,DATA1,COLUMNS($N$1:S$1),0),"")</f>
        <v/>
      </c>
      <c r="S79" s="12"/>
      <c r="T79" s="12">
        <v>77</v>
      </c>
      <c r="U79" s="12" t="str">
        <f ca="1">IFERROR(VLOOKUP($A$7&amp;"_"&amp;$T79,DATA1,COLUMNS($U$1:V$1),0),"")</f>
        <v/>
      </c>
      <c r="V79" s="12" t="str">
        <f ca="1">IFERROR(VLOOKUP($A$7&amp;"_"&amp;$T79,DATA1,COLUMNS($U$1:W$1),0),"")</f>
        <v/>
      </c>
      <c r="W79" s="12" t="str">
        <f ca="1">IFERROR(VLOOKUP($A$7&amp;"_"&amp;$T79,DATA1,COLUMNS($U$1:X$1),0),"")</f>
        <v/>
      </c>
      <c r="X79" s="12" t="str">
        <f ca="1">IFERROR(VLOOKUP($A$7&amp;"_"&amp;$T79,DATA1,COLUMNS($U$1:Y$1),0),"")</f>
        <v/>
      </c>
      <c r="Y79" s="12" t="str">
        <f ca="1">IFERROR(VLOOKUP($A$7&amp;"_"&amp;$T79,DATA1,COLUMNS($U$1:Z$1),0),"")</f>
        <v/>
      </c>
      <c r="Z79" s="12"/>
      <c r="AA79" s="12">
        <v>77</v>
      </c>
      <c r="AB79" s="12" t="str">
        <f ca="1">IFERROR(VLOOKUP($A$8&amp;"_"&amp;$AA79,DATA1,COLUMNS($AB$1:AC$1),0),"")</f>
        <v/>
      </c>
      <c r="AC79" s="12" t="str">
        <f ca="1">IFERROR(VLOOKUP($A$8&amp;"_"&amp;$AA79,DATA1,COLUMNS($AB$1:AD$1),0),"")</f>
        <v/>
      </c>
      <c r="AD79" s="12" t="str">
        <f ca="1">IFERROR(VLOOKUP($A$8&amp;"_"&amp;$AA79,DATA1,COLUMNS($AB$1:AE$1),0),"")</f>
        <v/>
      </c>
      <c r="AE79" s="12" t="str">
        <f ca="1">IFERROR(VLOOKUP($A$8&amp;"_"&amp;$AA79,DATA1,COLUMNS($AB$1:AF$1),0),"")</f>
        <v/>
      </c>
      <c r="AF79" s="12" t="str">
        <f ca="1">IFERROR(VLOOKUP($A$8&amp;"_"&amp;$AA79,DATA1,COLUMNS($AB$1:AG$1),0),"")</f>
        <v/>
      </c>
      <c r="AG79" s="12"/>
      <c r="AH79" s="12">
        <v>77</v>
      </c>
      <c r="AI79" s="12" t="str">
        <f ca="1">IFERROR(VLOOKUP($A$9&amp;"_"&amp;$AH79,DATA1,COLUMNS($AI$1:AJ$1),0),"")</f>
        <v/>
      </c>
      <c r="AJ79" s="12" t="str">
        <f ca="1">IFERROR(VLOOKUP($A$9&amp;"_"&amp;$AH79,DATA1,COLUMNS($AI$1:AK$1),0),"")</f>
        <v/>
      </c>
      <c r="AK79" s="12" t="str">
        <f ca="1">IFERROR(VLOOKUP($A$9&amp;"_"&amp;$AH79,DATA1,COLUMNS($AI$1:AL$1),0),"")</f>
        <v/>
      </c>
      <c r="AL79" s="12" t="str">
        <f ca="1">IFERROR(VLOOKUP($A$9&amp;"_"&amp;$AH79,DATA1,COLUMNS($AI$1:AM$1),0),"")</f>
        <v/>
      </c>
      <c r="AM79" s="12" t="str">
        <f ca="1">IFERROR(VLOOKUP($A$9&amp;"_"&amp;$AH79,DATA1,COLUMNS($AI$1:AN$1),0),"")</f>
        <v/>
      </c>
      <c r="AN79" s="12"/>
      <c r="AO79" s="12">
        <v>77</v>
      </c>
      <c r="AP79" s="12" t="str">
        <f ca="1">IFERROR(VLOOKUP($A$10&amp;"_"&amp;$AO79,DATA1,COLUMNS($AP$1:AQ$1),0),"")</f>
        <v/>
      </c>
      <c r="AQ79" s="12" t="str">
        <f ca="1">IFERROR(VLOOKUP($A$10&amp;"_"&amp;$AO79,DATA1,COLUMNS($AP$1:AR$1),0),"")</f>
        <v/>
      </c>
      <c r="AR79" s="12" t="str">
        <f ca="1">IFERROR(VLOOKUP($A$10&amp;"_"&amp;$AO79,DATA1,COLUMNS($AP$1:AS$1),0),"")</f>
        <v/>
      </c>
      <c r="AS79" s="12" t="str">
        <f ca="1">IFERROR(VLOOKUP($A$10&amp;"_"&amp;$AO79,DATA1,COLUMNS($AP$1:AT$1),0),"")</f>
        <v/>
      </c>
      <c r="AT79" s="12" t="str">
        <f ca="1">IFERROR(VLOOKUP($A$10&amp;"_"&amp;$AO79,DATA1,COLUMNS($AP$1:AU$1),0),"")</f>
        <v/>
      </c>
      <c r="AU79" s="12"/>
      <c r="AV79" s="12">
        <v>77</v>
      </c>
      <c r="AW79" s="12" t="str">
        <f ca="1">IFERROR(VLOOKUP($A$11&amp;"_"&amp;$AV79,DATA1,COLUMNS($AW$1:AX$1),0),"")</f>
        <v/>
      </c>
      <c r="AX79" s="12" t="str">
        <f ca="1">IFERROR(VLOOKUP($A$11&amp;"_"&amp;$AV79,DATA1,COLUMNS($AW$1:AY$1),0),"")</f>
        <v/>
      </c>
      <c r="AY79" s="12" t="str">
        <f ca="1">IFERROR(VLOOKUP($A$11&amp;"_"&amp;$AV79,DATA1,COLUMNS($AW$1:AZ$1),0),"")</f>
        <v/>
      </c>
      <c r="AZ79" s="12" t="str">
        <f ca="1">IFERROR(VLOOKUP($A$11&amp;"_"&amp;$AV79,DATA1,COLUMNS($AW$1:BA$1),0),"")</f>
        <v/>
      </c>
      <c r="BA79" s="12" t="str">
        <f ca="1">IFERROR(VLOOKUP($A$11&amp;"_"&amp;$AV79,DATA1,COLUMNS($AW$1:BB$1),0),"")</f>
        <v/>
      </c>
      <c r="BB79" s="12"/>
      <c r="BC79" s="12">
        <v>77</v>
      </c>
      <c r="BD79" s="12" t="str">
        <f ca="1">IFERROR(VLOOKUP($A$12&amp;"_"&amp;$BC79,DATA1,COLUMNS($BD$1:BE$1),0),"")</f>
        <v/>
      </c>
      <c r="BE79" s="12" t="str">
        <f ca="1">IFERROR(VLOOKUP($A$12&amp;"_"&amp;$BC79,DATA1,COLUMNS($BD$1:BF$1),0),"")</f>
        <v/>
      </c>
      <c r="BF79" s="12" t="str">
        <f ca="1">IFERROR(VLOOKUP($A$12&amp;"_"&amp;$BC79,DATA1,COLUMNS($BD$1:BG$1),0),"")</f>
        <v/>
      </c>
      <c r="BG79" s="12" t="str">
        <f ca="1">IFERROR(VLOOKUP($A$12&amp;"_"&amp;$BC79,DATA1,COLUMNS($BD$1:BH$1),0),"")</f>
        <v/>
      </c>
      <c r="BH79" s="12" t="str">
        <f ca="1">IFERROR(VLOOKUP($A$12&amp;"_"&amp;$BC79,DATA1,COLUMNS($BD$1:BI$1),0),"")</f>
        <v/>
      </c>
      <c r="BI79" s="12"/>
      <c r="BJ79" s="12"/>
    </row>
    <row r="80" spans="1:62" ht="15.75" customHeight="1" x14ac:dyDescent="0.25">
      <c r="A80" s="48"/>
      <c r="B80" s="48"/>
      <c r="C80" s="48"/>
      <c r="D80" s="48"/>
      <c r="E80" s="12"/>
      <c r="F80" s="12">
        <v>78</v>
      </c>
      <c r="G80" s="12" t="str">
        <f ca="1">IFERROR(VLOOKUP($A$5&amp;"_"&amp;$F80,DATA1,COLUMNS($G$1:H$1),0),"")</f>
        <v/>
      </c>
      <c r="H80" s="12" t="str">
        <f ca="1">IFERROR(VLOOKUP($A$5&amp;"_"&amp;$F80,DATA1,COLUMNS($G$1:I$1),0),"")</f>
        <v/>
      </c>
      <c r="I80" s="12" t="str">
        <f ca="1">IFERROR(VLOOKUP($A$5&amp;"_"&amp;$F80,DATA1,COLUMNS($G$1:J$1),0),"")</f>
        <v/>
      </c>
      <c r="J80" s="12" t="str">
        <f ca="1">IFERROR(VLOOKUP($A$5&amp;"_"&amp;$F80,DATA1,COLUMNS($G$1:K$1),0),"")</f>
        <v/>
      </c>
      <c r="K80" s="12" t="str">
        <f ca="1">IFERROR(VLOOKUP($A$5&amp;"_"&amp;$F80,DATA1,COLUMNS($G$1:L$1),0),"")</f>
        <v/>
      </c>
      <c r="L80" s="12"/>
      <c r="M80" s="12">
        <v>78</v>
      </c>
      <c r="N80" s="12" t="str">
        <f ca="1">IFERROR(VLOOKUP($A$6&amp;"_"&amp;$M80,DATA1,COLUMNS($N$1:O$1),0),"")</f>
        <v/>
      </c>
      <c r="O80" s="12" t="str">
        <f ca="1">IFERROR(VLOOKUP($A$6&amp;"_"&amp;$M80,DATA1,COLUMNS($N$1:P$1),0),"")</f>
        <v/>
      </c>
      <c r="P80" s="12" t="str">
        <f ca="1">IFERROR(VLOOKUP($A$6&amp;"_"&amp;$M80,DATA1,COLUMNS($N$1:Q$1),0),"")</f>
        <v/>
      </c>
      <c r="Q80" s="12" t="str">
        <f ca="1">IFERROR(VLOOKUP($A$6&amp;"_"&amp;$M80,DATA1,COLUMNS($N$1:R$1),0),"")</f>
        <v/>
      </c>
      <c r="R80" s="12" t="str">
        <f ca="1">IFERROR(VLOOKUP($A$6&amp;"_"&amp;$M80,DATA1,COLUMNS($N$1:S$1),0),"")</f>
        <v/>
      </c>
      <c r="S80" s="12"/>
      <c r="T80" s="12">
        <v>78</v>
      </c>
      <c r="U80" s="12" t="str">
        <f ca="1">IFERROR(VLOOKUP($A$7&amp;"_"&amp;$T80,DATA1,COLUMNS($U$1:V$1),0),"")</f>
        <v/>
      </c>
      <c r="V80" s="12" t="str">
        <f ca="1">IFERROR(VLOOKUP($A$7&amp;"_"&amp;$T80,DATA1,COLUMNS($U$1:W$1),0),"")</f>
        <v/>
      </c>
      <c r="W80" s="12" t="str">
        <f ca="1">IFERROR(VLOOKUP($A$7&amp;"_"&amp;$T80,DATA1,COLUMNS($U$1:X$1),0),"")</f>
        <v/>
      </c>
      <c r="X80" s="12" t="str">
        <f ca="1">IFERROR(VLOOKUP($A$7&amp;"_"&amp;$T80,DATA1,COLUMNS($U$1:Y$1),0),"")</f>
        <v/>
      </c>
      <c r="Y80" s="12" t="str">
        <f ca="1">IFERROR(VLOOKUP($A$7&amp;"_"&amp;$T80,DATA1,COLUMNS($U$1:Z$1),0),"")</f>
        <v/>
      </c>
      <c r="Z80" s="12"/>
      <c r="AA80" s="12">
        <v>78</v>
      </c>
      <c r="AB80" s="12" t="str">
        <f ca="1">IFERROR(VLOOKUP($A$8&amp;"_"&amp;$AA80,DATA1,COLUMNS($AB$1:AC$1),0),"")</f>
        <v/>
      </c>
      <c r="AC80" s="12" t="str">
        <f ca="1">IFERROR(VLOOKUP($A$8&amp;"_"&amp;$AA80,DATA1,COLUMNS($AB$1:AD$1),0),"")</f>
        <v/>
      </c>
      <c r="AD80" s="12" t="str">
        <f ca="1">IFERROR(VLOOKUP($A$8&amp;"_"&amp;$AA80,DATA1,COLUMNS($AB$1:AE$1),0),"")</f>
        <v/>
      </c>
      <c r="AE80" s="12" t="str">
        <f ca="1">IFERROR(VLOOKUP($A$8&amp;"_"&amp;$AA80,DATA1,COLUMNS($AB$1:AF$1),0),"")</f>
        <v/>
      </c>
      <c r="AF80" s="12" t="str">
        <f ca="1">IFERROR(VLOOKUP($A$8&amp;"_"&amp;$AA80,DATA1,COLUMNS($AB$1:AG$1),0),"")</f>
        <v/>
      </c>
      <c r="AG80" s="12"/>
      <c r="AH80" s="12">
        <v>78</v>
      </c>
      <c r="AI80" s="12" t="str">
        <f ca="1">IFERROR(VLOOKUP($A$9&amp;"_"&amp;$AH80,DATA1,COLUMNS($AI$1:AJ$1),0),"")</f>
        <v/>
      </c>
      <c r="AJ80" s="12" t="str">
        <f ca="1">IFERROR(VLOOKUP($A$9&amp;"_"&amp;$AH80,DATA1,COLUMNS($AI$1:AK$1),0),"")</f>
        <v/>
      </c>
      <c r="AK80" s="12" t="str">
        <f ca="1">IFERROR(VLOOKUP($A$9&amp;"_"&amp;$AH80,DATA1,COLUMNS($AI$1:AL$1),0),"")</f>
        <v/>
      </c>
      <c r="AL80" s="12" t="str">
        <f ca="1">IFERROR(VLOOKUP($A$9&amp;"_"&amp;$AH80,DATA1,COLUMNS($AI$1:AM$1),0),"")</f>
        <v/>
      </c>
      <c r="AM80" s="12" t="str">
        <f ca="1">IFERROR(VLOOKUP($A$9&amp;"_"&amp;$AH80,DATA1,COLUMNS($AI$1:AN$1),0),"")</f>
        <v/>
      </c>
      <c r="AN80" s="12"/>
      <c r="AO80" s="12">
        <v>78</v>
      </c>
      <c r="AP80" s="12" t="str">
        <f ca="1">IFERROR(VLOOKUP($A$10&amp;"_"&amp;$AO80,DATA1,COLUMNS($AP$1:AQ$1),0),"")</f>
        <v/>
      </c>
      <c r="AQ80" s="12" t="str">
        <f ca="1">IFERROR(VLOOKUP($A$10&amp;"_"&amp;$AO80,DATA1,COLUMNS($AP$1:AR$1),0),"")</f>
        <v/>
      </c>
      <c r="AR80" s="12" t="str">
        <f ca="1">IFERROR(VLOOKUP($A$10&amp;"_"&amp;$AO80,DATA1,COLUMNS($AP$1:AS$1),0),"")</f>
        <v/>
      </c>
      <c r="AS80" s="12" t="str">
        <f ca="1">IFERROR(VLOOKUP($A$10&amp;"_"&amp;$AO80,DATA1,COLUMNS($AP$1:AT$1),0),"")</f>
        <v/>
      </c>
      <c r="AT80" s="12" t="str">
        <f ca="1">IFERROR(VLOOKUP($A$10&amp;"_"&amp;$AO80,DATA1,COLUMNS($AP$1:AU$1),0),"")</f>
        <v/>
      </c>
      <c r="AU80" s="12"/>
      <c r="AV80" s="12">
        <v>78</v>
      </c>
      <c r="AW80" s="12" t="str">
        <f ca="1">IFERROR(VLOOKUP($A$11&amp;"_"&amp;$AV80,DATA1,COLUMNS($AW$1:AX$1),0),"")</f>
        <v/>
      </c>
      <c r="AX80" s="12" t="str">
        <f ca="1">IFERROR(VLOOKUP($A$11&amp;"_"&amp;$AV80,DATA1,COLUMNS($AW$1:AY$1),0),"")</f>
        <v/>
      </c>
      <c r="AY80" s="12" t="str">
        <f ca="1">IFERROR(VLOOKUP($A$11&amp;"_"&amp;$AV80,DATA1,COLUMNS($AW$1:AZ$1),0),"")</f>
        <v/>
      </c>
      <c r="AZ80" s="12" t="str">
        <f ca="1">IFERROR(VLOOKUP($A$11&amp;"_"&amp;$AV80,DATA1,COLUMNS($AW$1:BA$1),0),"")</f>
        <v/>
      </c>
      <c r="BA80" s="12" t="str">
        <f ca="1">IFERROR(VLOOKUP($A$11&amp;"_"&amp;$AV80,DATA1,COLUMNS($AW$1:BB$1),0),"")</f>
        <v/>
      </c>
      <c r="BB80" s="12"/>
      <c r="BC80" s="12">
        <v>78</v>
      </c>
      <c r="BD80" s="12" t="str">
        <f ca="1">IFERROR(VLOOKUP($A$12&amp;"_"&amp;$BC80,DATA1,COLUMNS($BD$1:BE$1),0),"")</f>
        <v/>
      </c>
      <c r="BE80" s="12" t="str">
        <f ca="1">IFERROR(VLOOKUP($A$12&amp;"_"&amp;$BC80,DATA1,COLUMNS($BD$1:BF$1),0),"")</f>
        <v/>
      </c>
      <c r="BF80" s="12" t="str">
        <f ca="1">IFERROR(VLOOKUP($A$12&amp;"_"&amp;$BC80,DATA1,COLUMNS($BD$1:BG$1),0),"")</f>
        <v/>
      </c>
      <c r="BG80" s="12" t="str">
        <f ca="1">IFERROR(VLOOKUP($A$12&amp;"_"&amp;$BC80,DATA1,COLUMNS($BD$1:BH$1),0),"")</f>
        <v/>
      </c>
      <c r="BH80" s="12" t="str">
        <f ca="1">IFERROR(VLOOKUP($A$12&amp;"_"&amp;$BC80,DATA1,COLUMNS($BD$1:BI$1),0),"")</f>
        <v/>
      </c>
      <c r="BI80" s="12"/>
      <c r="BJ80" s="12"/>
    </row>
    <row r="81" spans="1:62" ht="15.75" customHeight="1" x14ac:dyDescent="0.25">
      <c r="A81" s="48"/>
      <c r="B81" s="48"/>
      <c r="C81" s="48"/>
      <c r="D81" s="48"/>
      <c r="E81" s="12"/>
      <c r="F81" s="12">
        <v>79</v>
      </c>
      <c r="G81" s="12" t="str">
        <f ca="1">IFERROR(VLOOKUP($A$5&amp;"_"&amp;$F81,DATA1,COLUMNS($G$1:H$1),0),"")</f>
        <v/>
      </c>
      <c r="H81" s="12" t="str">
        <f ca="1">IFERROR(VLOOKUP($A$5&amp;"_"&amp;$F81,DATA1,COLUMNS($G$1:I$1),0),"")</f>
        <v/>
      </c>
      <c r="I81" s="12" t="str">
        <f ca="1">IFERROR(VLOOKUP($A$5&amp;"_"&amp;$F81,DATA1,COLUMNS($G$1:J$1),0),"")</f>
        <v/>
      </c>
      <c r="J81" s="12" t="str">
        <f ca="1">IFERROR(VLOOKUP($A$5&amp;"_"&amp;$F81,DATA1,COLUMNS($G$1:K$1),0),"")</f>
        <v/>
      </c>
      <c r="K81" s="12" t="str">
        <f ca="1">IFERROR(VLOOKUP($A$5&amp;"_"&amp;$F81,DATA1,COLUMNS($G$1:L$1),0),"")</f>
        <v/>
      </c>
      <c r="L81" s="12"/>
      <c r="M81" s="12">
        <v>79</v>
      </c>
      <c r="N81" s="12" t="str">
        <f ca="1">IFERROR(VLOOKUP($A$6&amp;"_"&amp;$M81,DATA1,COLUMNS($N$1:O$1),0),"")</f>
        <v/>
      </c>
      <c r="O81" s="12" t="str">
        <f ca="1">IFERROR(VLOOKUP($A$6&amp;"_"&amp;$M81,DATA1,COLUMNS($N$1:P$1),0),"")</f>
        <v/>
      </c>
      <c r="P81" s="12" t="str">
        <f ca="1">IFERROR(VLOOKUP($A$6&amp;"_"&amp;$M81,DATA1,COLUMNS($N$1:Q$1),0),"")</f>
        <v/>
      </c>
      <c r="Q81" s="12" t="str">
        <f ca="1">IFERROR(VLOOKUP($A$6&amp;"_"&amp;$M81,DATA1,COLUMNS($N$1:R$1),0),"")</f>
        <v/>
      </c>
      <c r="R81" s="12" t="str">
        <f ca="1">IFERROR(VLOOKUP($A$6&amp;"_"&amp;$M81,DATA1,COLUMNS($N$1:S$1),0),"")</f>
        <v/>
      </c>
      <c r="S81" s="12"/>
      <c r="T81" s="12">
        <v>79</v>
      </c>
      <c r="U81" s="12" t="str">
        <f ca="1">IFERROR(VLOOKUP($A$7&amp;"_"&amp;$T81,DATA1,COLUMNS($U$1:V$1),0),"")</f>
        <v/>
      </c>
      <c r="V81" s="12" t="str">
        <f ca="1">IFERROR(VLOOKUP($A$7&amp;"_"&amp;$T81,DATA1,COLUMNS($U$1:W$1),0),"")</f>
        <v/>
      </c>
      <c r="W81" s="12" t="str">
        <f ca="1">IFERROR(VLOOKUP($A$7&amp;"_"&amp;$T81,DATA1,COLUMNS($U$1:X$1),0),"")</f>
        <v/>
      </c>
      <c r="X81" s="12" t="str">
        <f ca="1">IFERROR(VLOOKUP($A$7&amp;"_"&amp;$T81,DATA1,COLUMNS($U$1:Y$1),0),"")</f>
        <v/>
      </c>
      <c r="Y81" s="12" t="str">
        <f ca="1">IFERROR(VLOOKUP($A$7&amp;"_"&amp;$T81,DATA1,COLUMNS($U$1:Z$1),0),"")</f>
        <v/>
      </c>
      <c r="Z81" s="12"/>
      <c r="AA81" s="12">
        <v>79</v>
      </c>
      <c r="AB81" s="12" t="str">
        <f ca="1">IFERROR(VLOOKUP($A$8&amp;"_"&amp;$AA81,DATA1,COLUMNS($AB$1:AC$1),0),"")</f>
        <v/>
      </c>
      <c r="AC81" s="12" t="str">
        <f ca="1">IFERROR(VLOOKUP($A$8&amp;"_"&amp;$AA81,DATA1,COLUMNS($AB$1:AD$1),0),"")</f>
        <v/>
      </c>
      <c r="AD81" s="12" t="str">
        <f ca="1">IFERROR(VLOOKUP($A$8&amp;"_"&amp;$AA81,DATA1,COLUMNS($AB$1:AE$1),0),"")</f>
        <v/>
      </c>
      <c r="AE81" s="12" t="str">
        <f ca="1">IFERROR(VLOOKUP($A$8&amp;"_"&amp;$AA81,DATA1,COLUMNS($AB$1:AF$1),0),"")</f>
        <v/>
      </c>
      <c r="AF81" s="12" t="str">
        <f ca="1">IFERROR(VLOOKUP($A$8&amp;"_"&amp;$AA81,DATA1,COLUMNS($AB$1:AG$1),0),"")</f>
        <v/>
      </c>
      <c r="AG81" s="12"/>
      <c r="AH81" s="12">
        <v>79</v>
      </c>
      <c r="AI81" s="12" t="str">
        <f ca="1">IFERROR(VLOOKUP($A$9&amp;"_"&amp;$AH81,DATA1,COLUMNS($AI$1:AJ$1),0),"")</f>
        <v/>
      </c>
      <c r="AJ81" s="12" t="str">
        <f ca="1">IFERROR(VLOOKUP($A$9&amp;"_"&amp;$AH81,DATA1,COLUMNS($AI$1:AK$1),0),"")</f>
        <v/>
      </c>
      <c r="AK81" s="12" t="str">
        <f ca="1">IFERROR(VLOOKUP($A$9&amp;"_"&amp;$AH81,DATA1,COLUMNS($AI$1:AL$1),0),"")</f>
        <v/>
      </c>
      <c r="AL81" s="12" t="str">
        <f ca="1">IFERROR(VLOOKUP($A$9&amp;"_"&amp;$AH81,DATA1,COLUMNS($AI$1:AM$1),0),"")</f>
        <v/>
      </c>
      <c r="AM81" s="12" t="str">
        <f ca="1">IFERROR(VLOOKUP($A$9&amp;"_"&amp;$AH81,DATA1,COLUMNS($AI$1:AN$1),0),"")</f>
        <v/>
      </c>
      <c r="AN81" s="12"/>
      <c r="AO81" s="12">
        <v>79</v>
      </c>
      <c r="AP81" s="12" t="str">
        <f ca="1">IFERROR(VLOOKUP($A$10&amp;"_"&amp;$AO81,DATA1,COLUMNS($AP$1:AQ$1),0),"")</f>
        <v/>
      </c>
      <c r="AQ81" s="12" t="str">
        <f ca="1">IFERROR(VLOOKUP($A$10&amp;"_"&amp;$AO81,DATA1,COLUMNS($AP$1:AR$1),0),"")</f>
        <v/>
      </c>
      <c r="AR81" s="12" t="str">
        <f ca="1">IFERROR(VLOOKUP($A$10&amp;"_"&amp;$AO81,DATA1,COLUMNS($AP$1:AS$1),0),"")</f>
        <v/>
      </c>
      <c r="AS81" s="12" t="str">
        <f ca="1">IFERROR(VLOOKUP($A$10&amp;"_"&amp;$AO81,DATA1,COLUMNS($AP$1:AT$1),0),"")</f>
        <v/>
      </c>
      <c r="AT81" s="12" t="str">
        <f ca="1">IFERROR(VLOOKUP($A$10&amp;"_"&amp;$AO81,DATA1,COLUMNS($AP$1:AU$1),0),"")</f>
        <v/>
      </c>
      <c r="AU81" s="12"/>
      <c r="AV81" s="12">
        <v>79</v>
      </c>
      <c r="AW81" s="12" t="str">
        <f ca="1">IFERROR(VLOOKUP($A$11&amp;"_"&amp;$AV81,DATA1,COLUMNS($AW$1:AX$1),0),"")</f>
        <v/>
      </c>
      <c r="AX81" s="12" t="str">
        <f ca="1">IFERROR(VLOOKUP($A$11&amp;"_"&amp;$AV81,DATA1,COLUMNS($AW$1:AY$1),0),"")</f>
        <v/>
      </c>
      <c r="AY81" s="12" t="str">
        <f ca="1">IFERROR(VLOOKUP($A$11&amp;"_"&amp;$AV81,DATA1,COLUMNS($AW$1:AZ$1),0),"")</f>
        <v/>
      </c>
      <c r="AZ81" s="12" t="str">
        <f ca="1">IFERROR(VLOOKUP($A$11&amp;"_"&amp;$AV81,DATA1,COLUMNS($AW$1:BA$1),0),"")</f>
        <v/>
      </c>
      <c r="BA81" s="12" t="str">
        <f ca="1">IFERROR(VLOOKUP($A$11&amp;"_"&amp;$AV81,DATA1,COLUMNS($AW$1:BB$1),0),"")</f>
        <v/>
      </c>
      <c r="BB81" s="12"/>
      <c r="BC81" s="12">
        <v>79</v>
      </c>
      <c r="BD81" s="12" t="str">
        <f ca="1">IFERROR(VLOOKUP($A$12&amp;"_"&amp;$BC81,DATA1,COLUMNS($BD$1:BE$1),0),"")</f>
        <v/>
      </c>
      <c r="BE81" s="12" t="str">
        <f ca="1">IFERROR(VLOOKUP($A$12&amp;"_"&amp;$BC81,DATA1,COLUMNS($BD$1:BF$1),0),"")</f>
        <v/>
      </c>
      <c r="BF81" s="12" t="str">
        <f ca="1">IFERROR(VLOOKUP($A$12&amp;"_"&amp;$BC81,DATA1,COLUMNS($BD$1:BG$1),0),"")</f>
        <v/>
      </c>
      <c r="BG81" s="12" t="str">
        <f ca="1">IFERROR(VLOOKUP($A$12&amp;"_"&amp;$BC81,DATA1,COLUMNS($BD$1:BH$1),0),"")</f>
        <v/>
      </c>
      <c r="BH81" s="12" t="str">
        <f ca="1">IFERROR(VLOOKUP($A$12&amp;"_"&amp;$BC81,DATA1,COLUMNS($BD$1:BI$1),0),"")</f>
        <v/>
      </c>
      <c r="BI81" s="12"/>
      <c r="BJ81" s="12"/>
    </row>
    <row r="82" spans="1:62" ht="15.75" customHeight="1" x14ac:dyDescent="0.25">
      <c r="A82" s="48"/>
      <c r="B82" s="48"/>
      <c r="C82" s="48"/>
      <c r="D82" s="48"/>
      <c r="E82" s="12"/>
      <c r="F82" s="12">
        <v>80</v>
      </c>
      <c r="G82" s="12" t="str">
        <f ca="1">IFERROR(VLOOKUP($A$5&amp;"_"&amp;$F82,DATA1,COLUMNS($G$1:H$1),0),"")</f>
        <v/>
      </c>
      <c r="H82" s="12" t="str">
        <f ca="1">IFERROR(VLOOKUP($A$5&amp;"_"&amp;$F82,DATA1,COLUMNS($G$1:I$1),0),"")</f>
        <v/>
      </c>
      <c r="I82" s="12" t="str">
        <f ca="1">IFERROR(VLOOKUP($A$5&amp;"_"&amp;$F82,DATA1,COLUMNS($G$1:J$1),0),"")</f>
        <v/>
      </c>
      <c r="J82" s="12" t="str">
        <f ca="1">IFERROR(VLOOKUP($A$5&amp;"_"&amp;$F82,DATA1,COLUMNS($G$1:K$1),0),"")</f>
        <v/>
      </c>
      <c r="K82" s="12" t="str">
        <f ca="1">IFERROR(VLOOKUP($A$5&amp;"_"&amp;$F82,DATA1,COLUMNS($G$1:L$1),0),"")</f>
        <v/>
      </c>
      <c r="L82" s="12"/>
      <c r="M82" s="12">
        <v>80</v>
      </c>
      <c r="N82" s="12" t="str">
        <f ca="1">IFERROR(VLOOKUP($A$6&amp;"_"&amp;$M82,DATA1,COLUMNS($N$1:O$1),0),"")</f>
        <v/>
      </c>
      <c r="O82" s="12" t="str">
        <f ca="1">IFERROR(VLOOKUP($A$6&amp;"_"&amp;$M82,DATA1,COLUMNS($N$1:P$1),0),"")</f>
        <v/>
      </c>
      <c r="P82" s="12" t="str">
        <f ca="1">IFERROR(VLOOKUP($A$6&amp;"_"&amp;$M82,DATA1,COLUMNS($N$1:Q$1),0),"")</f>
        <v/>
      </c>
      <c r="Q82" s="12" t="str">
        <f ca="1">IFERROR(VLOOKUP($A$6&amp;"_"&amp;$M82,DATA1,COLUMNS($N$1:R$1),0),"")</f>
        <v/>
      </c>
      <c r="R82" s="12" t="str">
        <f ca="1">IFERROR(VLOOKUP($A$6&amp;"_"&amp;$M82,DATA1,COLUMNS($N$1:S$1),0),"")</f>
        <v/>
      </c>
      <c r="S82" s="12"/>
      <c r="T82" s="12">
        <v>80</v>
      </c>
      <c r="U82" s="12" t="str">
        <f ca="1">IFERROR(VLOOKUP($A$7&amp;"_"&amp;$T82,DATA1,COLUMNS($U$1:V$1),0),"")</f>
        <v/>
      </c>
      <c r="V82" s="12" t="str">
        <f ca="1">IFERROR(VLOOKUP($A$7&amp;"_"&amp;$T82,DATA1,COLUMNS($U$1:W$1),0),"")</f>
        <v/>
      </c>
      <c r="W82" s="12" t="str">
        <f ca="1">IFERROR(VLOOKUP($A$7&amp;"_"&amp;$T82,DATA1,COLUMNS($U$1:X$1),0),"")</f>
        <v/>
      </c>
      <c r="X82" s="12" t="str">
        <f ca="1">IFERROR(VLOOKUP($A$7&amp;"_"&amp;$T82,DATA1,COLUMNS($U$1:Y$1),0),"")</f>
        <v/>
      </c>
      <c r="Y82" s="12" t="str">
        <f ca="1">IFERROR(VLOOKUP($A$7&amp;"_"&amp;$T82,DATA1,COLUMNS($U$1:Z$1),0),"")</f>
        <v/>
      </c>
      <c r="Z82" s="12"/>
      <c r="AA82" s="12">
        <v>80</v>
      </c>
      <c r="AB82" s="12" t="str">
        <f ca="1">IFERROR(VLOOKUP($A$8&amp;"_"&amp;$AA82,DATA1,COLUMNS($AB$1:AC$1),0),"")</f>
        <v/>
      </c>
      <c r="AC82" s="12" t="str">
        <f ca="1">IFERROR(VLOOKUP($A$8&amp;"_"&amp;$AA82,DATA1,COLUMNS($AB$1:AD$1),0),"")</f>
        <v/>
      </c>
      <c r="AD82" s="12" t="str">
        <f ca="1">IFERROR(VLOOKUP($A$8&amp;"_"&amp;$AA82,DATA1,COLUMNS($AB$1:AE$1),0),"")</f>
        <v/>
      </c>
      <c r="AE82" s="12" t="str">
        <f ca="1">IFERROR(VLOOKUP($A$8&amp;"_"&amp;$AA82,DATA1,COLUMNS($AB$1:AF$1),0),"")</f>
        <v/>
      </c>
      <c r="AF82" s="12" t="str">
        <f ca="1">IFERROR(VLOOKUP($A$8&amp;"_"&amp;$AA82,DATA1,COLUMNS($AB$1:AG$1),0),"")</f>
        <v/>
      </c>
      <c r="AG82" s="12"/>
      <c r="AH82" s="12">
        <v>80</v>
      </c>
      <c r="AI82" s="12" t="str">
        <f ca="1">IFERROR(VLOOKUP($A$9&amp;"_"&amp;$AH82,DATA1,COLUMNS($AI$1:AJ$1),0),"")</f>
        <v/>
      </c>
      <c r="AJ82" s="12" t="str">
        <f ca="1">IFERROR(VLOOKUP($A$9&amp;"_"&amp;$AH82,DATA1,COLUMNS($AI$1:AK$1),0),"")</f>
        <v/>
      </c>
      <c r="AK82" s="12" t="str">
        <f ca="1">IFERROR(VLOOKUP($A$9&amp;"_"&amp;$AH82,DATA1,COLUMNS($AI$1:AL$1),0),"")</f>
        <v/>
      </c>
      <c r="AL82" s="12" t="str">
        <f ca="1">IFERROR(VLOOKUP($A$9&amp;"_"&amp;$AH82,DATA1,COLUMNS($AI$1:AM$1),0),"")</f>
        <v/>
      </c>
      <c r="AM82" s="12" t="str">
        <f ca="1">IFERROR(VLOOKUP($A$9&amp;"_"&amp;$AH82,DATA1,COLUMNS($AI$1:AN$1),0),"")</f>
        <v/>
      </c>
      <c r="AN82" s="12"/>
      <c r="AO82" s="12">
        <v>80</v>
      </c>
      <c r="AP82" s="12" t="str">
        <f ca="1">IFERROR(VLOOKUP($A$10&amp;"_"&amp;$AO82,DATA1,COLUMNS($AP$1:AQ$1),0),"")</f>
        <v/>
      </c>
      <c r="AQ82" s="12" t="str">
        <f ca="1">IFERROR(VLOOKUP($A$10&amp;"_"&amp;$AO82,DATA1,COLUMNS($AP$1:AR$1),0),"")</f>
        <v/>
      </c>
      <c r="AR82" s="12" t="str">
        <f ca="1">IFERROR(VLOOKUP($A$10&amp;"_"&amp;$AO82,DATA1,COLUMNS($AP$1:AS$1),0),"")</f>
        <v/>
      </c>
      <c r="AS82" s="12" t="str">
        <f ca="1">IFERROR(VLOOKUP($A$10&amp;"_"&amp;$AO82,DATA1,COLUMNS($AP$1:AT$1),0),"")</f>
        <v/>
      </c>
      <c r="AT82" s="12" t="str">
        <f ca="1">IFERROR(VLOOKUP($A$10&amp;"_"&amp;$AO82,DATA1,COLUMNS($AP$1:AU$1),0),"")</f>
        <v/>
      </c>
      <c r="AU82" s="12"/>
      <c r="AV82" s="12">
        <v>80</v>
      </c>
      <c r="AW82" s="12" t="str">
        <f ca="1">IFERROR(VLOOKUP($A$11&amp;"_"&amp;$AV82,DATA1,COLUMNS($AW$1:AX$1),0),"")</f>
        <v/>
      </c>
      <c r="AX82" s="12" t="str">
        <f ca="1">IFERROR(VLOOKUP($A$11&amp;"_"&amp;$AV82,DATA1,COLUMNS($AW$1:AY$1),0),"")</f>
        <v/>
      </c>
      <c r="AY82" s="12" t="str">
        <f ca="1">IFERROR(VLOOKUP($A$11&amp;"_"&amp;$AV82,DATA1,COLUMNS($AW$1:AZ$1),0),"")</f>
        <v/>
      </c>
      <c r="AZ82" s="12" t="str">
        <f ca="1">IFERROR(VLOOKUP($A$11&amp;"_"&amp;$AV82,DATA1,COLUMNS($AW$1:BA$1),0),"")</f>
        <v/>
      </c>
      <c r="BA82" s="12" t="str">
        <f ca="1">IFERROR(VLOOKUP($A$11&amp;"_"&amp;$AV82,DATA1,COLUMNS($AW$1:BB$1),0),"")</f>
        <v/>
      </c>
      <c r="BB82" s="12"/>
      <c r="BC82" s="12">
        <v>80</v>
      </c>
      <c r="BD82" s="12" t="str">
        <f ca="1">IFERROR(VLOOKUP($A$12&amp;"_"&amp;$BC82,DATA1,COLUMNS($BD$1:BE$1),0),"")</f>
        <v/>
      </c>
      <c r="BE82" s="12" t="str">
        <f ca="1">IFERROR(VLOOKUP($A$12&amp;"_"&amp;$BC82,DATA1,COLUMNS($BD$1:BF$1),0),"")</f>
        <v/>
      </c>
      <c r="BF82" s="12" t="str">
        <f ca="1">IFERROR(VLOOKUP($A$12&amp;"_"&amp;$BC82,DATA1,COLUMNS($BD$1:BG$1),0),"")</f>
        <v/>
      </c>
      <c r="BG82" s="12" t="str">
        <f ca="1">IFERROR(VLOOKUP($A$12&amp;"_"&amp;$BC82,DATA1,COLUMNS($BD$1:BH$1),0),"")</f>
        <v/>
      </c>
      <c r="BH82" s="12" t="str">
        <f ca="1">IFERROR(VLOOKUP($A$12&amp;"_"&amp;$BC82,DATA1,COLUMNS($BD$1:BI$1),0),"")</f>
        <v/>
      </c>
      <c r="BI82" s="12"/>
      <c r="BJ82" s="12"/>
    </row>
    <row r="83" spans="1:62" ht="15.75" customHeight="1" x14ac:dyDescent="0.25">
      <c r="A83" s="48"/>
      <c r="B83" s="48"/>
      <c r="C83" s="48"/>
      <c r="D83" s="48"/>
      <c r="E83" s="12"/>
      <c r="F83" s="12">
        <v>81</v>
      </c>
      <c r="G83" s="12" t="str">
        <f ca="1">IFERROR(VLOOKUP($A$5&amp;"_"&amp;$F83,DATA1,COLUMNS($G$1:H$1),0),"")</f>
        <v/>
      </c>
      <c r="H83" s="12" t="str">
        <f ca="1">IFERROR(VLOOKUP($A$5&amp;"_"&amp;$F83,DATA1,COLUMNS($G$1:I$1),0),"")</f>
        <v/>
      </c>
      <c r="I83" s="12" t="str">
        <f ca="1">IFERROR(VLOOKUP($A$5&amp;"_"&amp;$F83,DATA1,COLUMNS($G$1:J$1),0),"")</f>
        <v/>
      </c>
      <c r="J83" s="12" t="str">
        <f ca="1">IFERROR(VLOOKUP($A$5&amp;"_"&amp;$F83,DATA1,COLUMNS($G$1:K$1),0),"")</f>
        <v/>
      </c>
      <c r="K83" s="12" t="str">
        <f ca="1">IFERROR(VLOOKUP($A$5&amp;"_"&amp;$F83,DATA1,COLUMNS($G$1:L$1),0),"")</f>
        <v/>
      </c>
      <c r="L83" s="12"/>
      <c r="M83" s="12">
        <v>81</v>
      </c>
      <c r="N83" s="12" t="str">
        <f ca="1">IFERROR(VLOOKUP($A$6&amp;"_"&amp;$M83,DATA1,COLUMNS($N$1:O$1),0),"")</f>
        <v/>
      </c>
      <c r="O83" s="12" t="str">
        <f ca="1">IFERROR(VLOOKUP($A$6&amp;"_"&amp;$M83,DATA1,COLUMNS($N$1:P$1),0),"")</f>
        <v/>
      </c>
      <c r="P83" s="12" t="str">
        <f ca="1">IFERROR(VLOOKUP($A$6&amp;"_"&amp;$M83,DATA1,COLUMNS($N$1:Q$1),0),"")</f>
        <v/>
      </c>
      <c r="Q83" s="12" t="str">
        <f ca="1">IFERROR(VLOOKUP($A$6&amp;"_"&amp;$M83,DATA1,COLUMNS($N$1:R$1),0),"")</f>
        <v/>
      </c>
      <c r="R83" s="12" t="str">
        <f ca="1">IFERROR(VLOOKUP($A$6&amp;"_"&amp;$M83,DATA1,COLUMNS($N$1:S$1),0),"")</f>
        <v/>
      </c>
      <c r="S83" s="12"/>
      <c r="T83" s="12">
        <v>81</v>
      </c>
      <c r="U83" s="12" t="str">
        <f ca="1">IFERROR(VLOOKUP($A$7&amp;"_"&amp;$T83,DATA1,COLUMNS($U$1:V$1),0),"")</f>
        <v/>
      </c>
      <c r="V83" s="12" t="str">
        <f ca="1">IFERROR(VLOOKUP($A$7&amp;"_"&amp;$T83,DATA1,COLUMNS($U$1:W$1),0),"")</f>
        <v/>
      </c>
      <c r="W83" s="12" t="str">
        <f ca="1">IFERROR(VLOOKUP($A$7&amp;"_"&amp;$T83,DATA1,COLUMNS($U$1:X$1),0),"")</f>
        <v/>
      </c>
      <c r="X83" s="12" t="str">
        <f ca="1">IFERROR(VLOOKUP($A$7&amp;"_"&amp;$T83,DATA1,COLUMNS($U$1:Y$1),0),"")</f>
        <v/>
      </c>
      <c r="Y83" s="12" t="str">
        <f ca="1">IFERROR(VLOOKUP($A$7&amp;"_"&amp;$T83,DATA1,COLUMNS($U$1:Z$1),0),"")</f>
        <v/>
      </c>
      <c r="Z83" s="12"/>
      <c r="AA83" s="12">
        <v>81</v>
      </c>
      <c r="AB83" s="12" t="str">
        <f ca="1">IFERROR(VLOOKUP($A$8&amp;"_"&amp;$AA83,DATA1,COLUMNS($AB$1:AC$1),0),"")</f>
        <v/>
      </c>
      <c r="AC83" s="12" t="str">
        <f ca="1">IFERROR(VLOOKUP($A$8&amp;"_"&amp;$AA83,DATA1,COLUMNS($AB$1:AD$1),0),"")</f>
        <v/>
      </c>
      <c r="AD83" s="12" t="str">
        <f ca="1">IFERROR(VLOOKUP($A$8&amp;"_"&amp;$AA83,DATA1,COLUMNS($AB$1:AE$1),0),"")</f>
        <v/>
      </c>
      <c r="AE83" s="12" t="str">
        <f ca="1">IFERROR(VLOOKUP($A$8&amp;"_"&amp;$AA83,DATA1,COLUMNS($AB$1:AF$1),0),"")</f>
        <v/>
      </c>
      <c r="AF83" s="12" t="str">
        <f ca="1">IFERROR(VLOOKUP($A$8&amp;"_"&amp;$AA83,DATA1,COLUMNS($AB$1:AG$1),0),"")</f>
        <v/>
      </c>
      <c r="AG83" s="12"/>
      <c r="AH83" s="12">
        <v>81</v>
      </c>
      <c r="AI83" s="12" t="str">
        <f ca="1">IFERROR(VLOOKUP($A$9&amp;"_"&amp;$AH83,DATA1,COLUMNS($AI$1:AJ$1),0),"")</f>
        <v/>
      </c>
      <c r="AJ83" s="12" t="str">
        <f ca="1">IFERROR(VLOOKUP($A$9&amp;"_"&amp;$AH83,DATA1,COLUMNS($AI$1:AK$1),0),"")</f>
        <v/>
      </c>
      <c r="AK83" s="12" t="str">
        <f ca="1">IFERROR(VLOOKUP($A$9&amp;"_"&amp;$AH83,DATA1,COLUMNS($AI$1:AL$1),0),"")</f>
        <v/>
      </c>
      <c r="AL83" s="12" t="str">
        <f ca="1">IFERROR(VLOOKUP($A$9&amp;"_"&amp;$AH83,DATA1,COLUMNS($AI$1:AM$1),0),"")</f>
        <v/>
      </c>
      <c r="AM83" s="12" t="str">
        <f ca="1">IFERROR(VLOOKUP($A$9&amp;"_"&amp;$AH83,DATA1,COLUMNS($AI$1:AN$1),0),"")</f>
        <v/>
      </c>
      <c r="AN83" s="12"/>
      <c r="AO83" s="12">
        <v>81</v>
      </c>
      <c r="AP83" s="12" t="str">
        <f ca="1">IFERROR(VLOOKUP($A$10&amp;"_"&amp;$AO83,DATA1,COLUMNS($AP$1:AQ$1),0),"")</f>
        <v/>
      </c>
      <c r="AQ83" s="12" t="str">
        <f ca="1">IFERROR(VLOOKUP($A$10&amp;"_"&amp;$AO83,DATA1,COLUMNS($AP$1:AR$1),0),"")</f>
        <v/>
      </c>
      <c r="AR83" s="12" t="str">
        <f ca="1">IFERROR(VLOOKUP($A$10&amp;"_"&amp;$AO83,DATA1,COLUMNS($AP$1:AS$1),0),"")</f>
        <v/>
      </c>
      <c r="AS83" s="12" t="str">
        <f ca="1">IFERROR(VLOOKUP($A$10&amp;"_"&amp;$AO83,DATA1,COLUMNS($AP$1:AT$1),0),"")</f>
        <v/>
      </c>
      <c r="AT83" s="12" t="str">
        <f ca="1">IFERROR(VLOOKUP($A$10&amp;"_"&amp;$AO83,DATA1,COLUMNS($AP$1:AU$1),0),"")</f>
        <v/>
      </c>
      <c r="AU83" s="12"/>
      <c r="AV83" s="12">
        <v>81</v>
      </c>
      <c r="AW83" s="12" t="str">
        <f ca="1">IFERROR(VLOOKUP($A$11&amp;"_"&amp;$AV83,DATA1,COLUMNS($AW$1:AX$1),0),"")</f>
        <v/>
      </c>
      <c r="AX83" s="12" t="str">
        <f ca="1">IFERROR(VLOOKUP($A$11&amp;"_"&amp;$AV83,DATA1,COLUMNS($AW$1:AY$1),0),"")</f>
        <v/>
      </c>
      <c r="AY83" s="12" t="str">
        <f ca="1">IFERROR(VLOOKUP($A$11&amp;"_"&amp;$AV83,DATA1,COLUMNS($AW$1:AZ$1),0),"")</f>
        <v/>
      </c>
      <c r="AZ83" s="12" t="str">
        <f ca="1">IFERROR(VLOOKUP($A$11&amp;"_"&amp;$AV83,DATA1,COLUMNS($AW$1:BA$1),0),"")</f>
        <v/>
      </c>
      <c r="BA83" s="12" t="str">
        <f ca="1">IFERROR(VLOOKUP($A$11&amp;"_"&amp;$AV83,DATA1,COLUMNS($AW$1:BB$1),0),"")</f>
        <v/>
      </c>
      <c r="BB83" s="12"/>
      <c r="BC83" s="12">
        <v>81</v>
      </c>
      <c r="BD83" s="12" t="str">
        <f ca="1">IFERROR(VLOOKUP($A$12&amp;"_"&amp;$BC83,DATA1,COLUMNS($BD$1:BE$1),0),"")</f>
        <v/>
      </c>
      <c r="BE83" s="12" t="str">
        <f ca="1">IFERROR(VLOOKUP($A$12&amp;"_"&amp;$BC83,DATA1,COLUMNS($BD$1:BF$1),0),"")</f>
        <v/>
      </c>
      <c r="BF83" s="12" t="str">
        <f ca="1">IFERROR(VLOOKUP($A$12&amp;"_"&amp;$BC83,DATA1,COLUMNS($BD$1:BG$1),0),"")</f>
        <v/>
      </c>
      <c r="BG83" s="12" t="str">
        <f ca="1">IFERROR(VLOOKUP($A$12&amp;"_"&amp;$BC83,DATA1,COLUMNS($BD$1:BH$1),0),"")</f>
        <v/>
      </c>
      <c r="BH83" s="12" t="str">
        <f ca="1">IFERROR(VLOOKUP($A$12&amp;"_"&amp;$BC83,DATA1,COLUMNS($BD$1:BI$1),0),"")</f>
        <v/>
      </c>
      <c r="BI83" s="12"/>
      <c r="BJ83" s="12"/>
    </row>
    <row r="84" spans="1:62" ht="15.75" customHeight="1" x14ac:dyDescent="0.25">
      <c r="A84" s="48"/>
      <c r="B84" s="48"/>
      <c r="C84" s="48"/>
      <c r="D84" s="48"/>
      <c r="E84" s="12"/>
      <c r="F84" s="12">
        <v>82</v>
      </c>
      <c r="G84" s="12" t="str">
        <f ca="1">IFERROR(VLOOKUP($A$5&amp;"_"&amp;$F84,DATA1,COLUMNS($G$1:H$1),0),"")</f>
        <v/>
      </c>
      <c r="H84" s="12" t="str">
        <f ca="1">IFERROR(VLOOKUP($A$5&amp;"_"&amp;$F84,DATA1,COLUMNS($G$1:I$1),0),"")</f>
        <v/>
      </c>
      <c r="I84" s="12" t="str">
        <f ca="1">IFERROR(VLOOKUP($A$5&amp;"_"&amp;$F84,DATA1,COLUMNS($G$1:J$1),0),"")</f>
        <v/>
      </c>
      <c r="J84" s="12" t="str">
        <f ca="1">IFERROR(VLOOKUP($A$5&amp;"_"&amp;$F84,DATA1,COLUMNS($G$1:K$1),0),"")</f>
        <v/>
      </c>
      <c r="K84" s="12" t="str">
        <f ca="1">IFERROR(VLOOKUP($A$5&amp;"_"&amp;$F84,DATA1,COLUMNS($G$1:L$1),0),"")</f>
        <v/>
      </c>
      <c r="L84" s="12"/>
      <c r="M84" s="12">
        <v>82</v>
      </c>
      <c r="N84" s="12" t="str">
        <f ca="1">IFERROR(VLOOKUP($A$6&amp;"_"&amp;$M84,DATA1,COLUMNS($N$1:O$1),0),"")</f>
        <v/>
      </c>
      <c r="O84" s="12" t="str">
        <f ca="1">IFERROR(VLOOKUP($A$6&amp;"_"&amp;$M84,DATA1,COLUMNS($N$1:P$1),0),"")</f>
        <v/>
      </c>
      <c r="P84" s="12" t="str">
        <f ca="1">IFERROR(VLOOKUP($A$6&amp;"_"&amp;$M84,DATA1,COLUMNS($N$1:Q$1),0),"")</f>
        <v/>
      </c>
      <c r="Q84" s="12" t="str">
        <f ca="1">IFERROR(VLOOKUP($A$6&amp;"_"&amp;$M84,DATA1,COLUMNS($N$1:R$1),0),"")</f>
        <v/>
      </c>
      <c r="R84" s="12" t="str">
        <f ca="1">IFERROR(VLOOKUP($A$6&amp;"_"&amp;$M84,DATA1,COLUMNS($N$1:S$1),0),"")</f>
        <v/>
      </c>
      <c r="S84" s="12"/>
      <c r="T84" s="12">
        <v>82</v>
      </c>
      <c r="U84" s="12" t="str">
        <f ca="1">IFERROR(VLOOKUP($A$7&amp;"_"&amp;$T84,DATA1,COLUMNS($U$1:V$1),0),"")</f>
        <v/>
      </c>
      <c r="V84" s="12" t="str">
        <f ca="1">IFERROR(VLOOKUP($A$7&amp;"_"&amp;$T84,DATA1,COLUMNS($U$1:W$1),0),"")</f>
        <v/>
      </c>
      <c r="W84" s="12" t="str">
        <f ca="1">IFERROR(VLOOKUP($A$7&amp;"_"&amp;$T84,DATA1,COLUMNS($U$1:X$1),0),"")</f>
        <v/>
      </c>
      <c r="X84" s="12" t="str">
        <f ca="1">IFERROR(VLOOKUP($A$7&amp;"_"&amp;$T84,DATA1,COLUMNS($U$1:Y$1),0),"")</f>
        <v/>
      </c>
      <c r="Y84" s="12" t="str">
        <f ca="1">IFERROR(VLOOKUP($A$7&amp;"_"&amp;$T84,DATA1,COLUMNS($U$1:Z$1),0),"")</f>
        <v/>
      </c>
      <c r="Z84" s="12"/>
      <c r="AA84" s="12">
        <v>82</v>
      </c>
      <c r="AB84" s="12" t="str">
        <f ca="1">IFERROR(VLOOKUP($A$8&amp;"_"&amp;$AA84,DATA1,COLUMNS($AB$1:AC$1),0),"")</f>
        <v/>
      </c>
      <c r="AC84" s="12" t="str">
        <f ca="1">IFERROR(VLOOKUP($A$8&amp;"_"&amp;$AA84,DATA1,COLUMNS($AB$1:AD$1),0),"")</f>
        <v/>
      </c>
      <c r="AD84" s="12" t="str">
        <f ca="1">IFERROR(VLOOKUP($A$8&amp;"_"&amp;$AA84,DATA1,COLUMNS($AB$1:AE$1),0),"")</f>
        <v/>
      </c>
      <c r="AE84" s="12" t="str">
        <f ca="1">IFERROR(VLOOKUP($A$8&amp;"_"&amp;$AA84,DATA1,COLUMNS($AB$1:AF$1),0),"")</f>
        <v/>
      </c>
      <c r="AF84" s="12" t="str">
        <f ca="1">IFERROR(VLOOKUP($A$8&amp;"_"&amp;$AA84,DATA1,COLUMNS($AB$1:AG$1),0),"")</f>
        <v/>
      </c>
      <c r="AG84" s="12"/>
      <c r="AH84" s="12">
        <v>82</v>
      </c>
      <c r="AI84" s="12" t="str">
        <f ca="1">IFERROR(VLOOKUP($A$9&amp;"_"&amp;$AH84,DATA1,COLUMNS($AI$1:AJ$1),0),"")</f>
        <v/>
      </c>
      <c r="AJ84" s="12" t="str">
        <f ca="1">IFERROR(VLOOKUP($A$9&amp;"_"&amp;$AH84,DATA1,COLUMNS($AI$1:AK$1),0),"")</f>
        <v/>
      </c>
      <c r="AK84" s="12" t="str">
        <f ca="1">IFERROR(VLOOKUP($A$9&amp;"_"&amp;$AH84,DATA1,COLUMNS($AI$1:AL$1),0),"")</f>
        <v/>
      </c>
      <c r="AL84" s="12" t="str">
        <f ca="1">IFERROR(VLOOKUP($A$9&amp;"_"&amp;$AH84,DATA1,COLUMNS($AI$1:AM$1),0),"")</f>
        <v/>
      </c>
      <c r="AM84" s="12" t="str">
        <f ca="1">IFERROR(VLOOKUP($A$9&amp;"_"&amp;$AH84,DATA1,COLUMNS($AI$1:AN$1),0),"")</f>
        <v/>
      </c>
      <c r="AN84" s="12"/>
      <c r="AO84" s="12">
        <v>82</v>
      </c>
      <c r="AP84" s="12" t="str">
        <f ca="1">IFERROR(VLOOKUP($A$10&amp;"_"&amp;$AO84,DATA1,COLUMNS($AP$1:AQ$1),0),"")</f>
        <v/>
      </c>
      <c r="AQ84" s="12" t="str">
        <f ca="1">IFERROR(VLOOKUP($A$10&amp;"_"&amp;$AO84,DATA1,COLUMNS($AP$1:AR$1),0),"")</f>
        <v/>
      </c>
      <c r="AR84" s="12" t="str">
        <f ca="1">IFERROR(VLOOKUP($A$10&amp;"_"&amp;$AO84,DATA1,COLUMNS($AP$1:AS$1),0),"")</f>
        <v/>
      </c>
      <c r="AS84" s="12" t="str">
        <f ca="1">IFERROR(VLOOKUP($A$10&amp;"_"&amp;$AO84,DATA1,COLUMNS($AP$1:AT$1),0),"")</f>
        <v/>
      </c>
      <c r="AT84" s="12" t="str">
        <f ca="1">IFERROR(VLOOKUP($A$10&amp;"_"&amp;$AO84,DATA1,COLUMNS($AP$1:AU$1),0),"")</f>
        <v/>
      </c>
      <c r="AU84" s="12"/>
      <c r="AV84" s="12">
        <v>82</v>
      </c>
      <c r="AW84" s="12" t="str">
        <f ca="1">IFERROR(VLOOKUP($A$11&amp;"_"&amp;$AV84,DATA1,COLUMNS($AW$1:AX$1),0),"")</f>
        <v/>
      </c>
      <c r="AX84" s="12" t="str">
        <f ca="1">IFERROR(VLOOKUP($A$11&amp;"_"&amp;$AV84,DATA1,COLUMNS($AW$1:AY$1),0),"")</f>
        <v/>
      </c>
      <c r="AY84" s="12" t="str">
        <f ca="1">IFERROR(VLOOKUP($A$11&amp;"_"&amp;$AV84,DATA1,COLUMNS($AW$1:AZ$1),0),"")</f>
        <v/>
      </c>
      <c r="AZ84" s="12" t="str">
        <f ca="1">IFERROR(VLOOKUP($A$11&amp;"_"&amp;$AV84,DATA1,COLUMNS($AW$1:BA$1),0),"")</f>
        <v/>
      </c>
      <c r="BA84" s="12" t="str">
        <f ca="1">IFERROR(VLOOKUP($A$11&amp;"_"&amp;$AV84,DATA1,COLUMNS($AW$1:BB$1),0),"")</f>
        <v/>
      </c>
      <c r="BB84" s="12"/>
      <c r="BC84" s="12">
        <v>82</v>
      </c>
      <c r="BD84" s="12" t="str">
        <f ca="1">IFERROR(VLOOKUP($A$12&amp;"_"&amp;$BC84,DATA1,COLUMNS($BD$1:BE$1),0),"")</f>
        <v/>
      </c>
      <c r="BE84" s="12" t="str">
        <f ca="1">IFERROR(VLOOKUP($A$12&amp;"_"&amp;$BC84,DATA1,COLUMNS($BD$1:BF$1),0),"")</f>
        <v/>
      </c>
      <c r="BF84" s="12" t="str">
        <f ca="1">IFERROR(VLOOKUP($A$12&amp;"_"&amp;$BC84,DATA1,COLUMNS($BD$1:BG$1),0),"")</f>
        <v/>
      </c>
      <c r="BG84" s="12" t="str">
        <f ca="1">IFERROR(VLOOKUP($A$12&amp;"_"&amp;$BC84,DATA1,COLUMNS($BD$1:BH$1),0),"")</f>
        <v/>
      </c>
      <c r="BH84" s="12" t="str">
        <f ca="1">IFERROR(VLOOKUP($A$12&amp;"_"&amp;$BC84,DATA1,COLUMNS($BD$1:BI$1),0),"")</f>
        <v/>
      </c>
      <c r="BI84" s="12"/>
      <c r="BJ84" s="12"/>
    </row>
    <row r="85" spans="1:62" ht="15.75" customHeight="1" x14ac:dyDescent="0.25">
      <c r="A85" s="48"/>
      <c r="B85" s="48"/>
      <c r="C85" s="48"/>
      <c r="D85" s="48"/>
      <c r="E85" s="12"/>
      <c r="F85" s="12">
        <v>83</v>
      </c>
      <c r="G85" s="12" t="str">
        <f ca="1">IFERROR(VLOOKUP($A$5&amp;"_"&amp;$F85,DATA1,COLUMNS($G$1:H$1),0),"")</f>
        <v/>
      </c>
      <c r="H85" s="12" t="str">
        <f ca="1">IFERROR(VLOOKUP($A$5&amp;"_"&amp;$F85,DATA1,COLUMNS($G$1:I$1),0),"")</f>
        <v/>
      </c>
      <c r="I85" s="12" t="str">
        <f ca="1">IFERROR(VLOOKUP($A$5&amp;"_"&amp;$F85,DATA1,COLUMNS($G$1:J$1),0),"")</f>
        <v/>
      </c>
      <c r="J85" s="12" t="str">
        <f ca="1">IFERROR(VLOOKUP($A$5&amp;"_"&amp;$F85,DATA1,COLUMNS($G$1:K$1),0),"")</f>
        <v/>
      </c>
      <c r="K85" s="12" t="str">
        <f ca="1">IFERROR(VLOOKUP($A$5&amp;"_"&amp;$F85,DATA1,COLUMNS($G$1:L$1),0),"")</f>
        <v/>
      </c>
      <c r="L85" s="12"/>
      <c r="M85" s="12">
        <v>83</v>
      </c>
      <c r="N85" s="12" t="str">
        <f ca="1">IFERROR(VLOOKUP($A$6&amp;"_"&amp;$M85,DATA1,COLUMNS($N$1:O$1),0),"")</f>
        <v/>
      </c>
      <c r="O85" s="12" t="str">
        <f ca="1">IFERROR(VLOOKUP($A$6&amp;"_"&amp;$M85,DATA1,COLUMNS($N$1:P$1),0),"")</f>
        <v/>
      </c>
      <c r="P85" s="12" t="str">
        <f ca="1">IFERROR(VLOOKUP($A$6&amp;"_"&amp;$M85,DATA1,COLUMNS($N$1:Q$1),0),"")</f>
        <v/>
      </c>
      <c r="Q85" s="12" t="str">
        <f ca="1">IFERROR(VLOOKUP($A$6&amp;"_"&amp;$M85,DATA1,COLUMNS($N$1:R$1),0),"")</f>
        <v/>
      </c>
      <c r="R85" s="12" t="str">
        <f ca="1">IFERROR(VLOOKUP($A$6&amp;"_"&amp;$M85,DATA1,COLUMNS($N$1:S$1),0),"")</f>
        <v/>
      </c>
      <c r="S85" s="12"/>
      <c r="T85" s="12">
        <v>83</v>
      </c>
      <c r="U85" s="12" t="str">
        <f ca="1">IFERROR(VLOOKUP($A$7&amp;"_"&amp;$T85,DATA1,COLUMNS($U$1:V$1),0),"")</f>
        <v/>
      </c>
      <c r="V85" s="12" t="str">
        <f ca="1">IFERROR(VLOOKUP($A$7&amp;"_"&amp;$T85,DATA1,COLUMNS($U$1:W$1),0),"")</f>
        <v/>
      </c>
      <c r="W85" s="12" t="str">
        <f ca="1">IFERROR(VLOOKUP($A$7&amp;"_"&amp;$T85,DATA1,COLUMNS($U$1:X$1),0),"")</f>
        <v/>
      </c>
      <c r="X85" s="12" t="str">
        <f ca="1">IFERROR(VLOOKUP($A$7&amp;"_"&amp;$T85,DATA1,COLUMNS($U$1:Y$1),0),"")</f>
        <v/>
      </c>
      <c r="Y85" s="12" t="str">
        <f ca="1">IFERROR(VLOOKUP($A$7&amp;"_"&amp;$T85,DATA1,COLUMNS($U$1:Z$1),0),"")</f>
        <v/>
      </c>
      <c r="Z85" s="12"/>
      <c r="AA85" s="12">
        <v>83</v>
      </c>
      <c r="AB85" s="12" t="str">
        <f ca="1">IFERROR(VLOOKUP($A$8&amp;"_"&amp;$AA85,DATA1,COLUMNS($AB$1:AC$1),0),"")</f>
        <v/>
      </c>
      <c r="AC85" s="12" t="str">
        <f ca="1">IFERROR(VLOOKUP($A$8&amp;"_"&amp;$AA85,DATA1,COLUMNS($AB$1:AD$1),0),"")</f>
        <v/>
      </c>
      <c r="AD85" s="12" t="str">
        <f ca="1">IFERROR(VLOOKUP($A$8&amp;"_"&amp;$AA85,DATA1,COLUMNS($AB$1:AE$1),0),"")</f>
        <v/>
      </c>
      <c r="AE85" s="12" t="str">
        <f ca="1">IFERROR(VLOOKUP($A$8&amp;"_"&amp;$AA85,DATA1,COLUMNS($AB$1:AF$1),0),"")</f>
        <v/>
      </c>
      <c r="AF85" s="12" t="str">
        <f ca="1">IFERROR(VLOOKUP($A$8&amp;"_"&amp;$AA85,DATA1,COLUMNS($AB$1:AG$1),0),"")</f>
        <v/>
      </c>
      <c r="AG85" s="12"/>
      <c r="AH85" s="12">
        <v>83</v>
      </c>
      <c r="AI85" s="12" t="str">
        <f ca="1">IFERROR(VLOOKUP($A$9&amp;"_"&amp;$AH85,DATA1,COLUMNS($AI$1:AJ$1),0),"")</f>
        <v/>
      </c>
      <c r="AJ85" s="12" t="str">
        <f ca="1">IFERROR(VLOOKUP($A$9&amp;"_"&amp;$AH85,DATA1,COLUMNS($AI$1:AK$1),0),"")</f>
        <v/>
      </c>
      <c r="AK85" s="12" t="str">
        <f ca="1">IFERROR(VLOOKUP($A$9&amp;"_"&amp;$AH85,DATA1,COLUMNS($AI$1:AL$1),0),"")</f>
        <v/>
      </c>
      <c r="AL85" s="12" t="str">
        <f ca="1">IFERROR(VLOOKUP($A$9&amp;"_"&amp;$AH85,DATA1,COLUMNS($AI$1:AM$1),0),"")</f>
        <v/>
      </c>
      <c r="AM85" s="12" t="str">
        <f ca="1">IFERROR(VLOOKUP($A$9&amp;"_"&amp;$AH85,DATA1,COLUMNS($AI$1:AN$1),0),"")</f>
        <v/>
      </c>
      <c r="AN85" s="12"/>
      <c r="AO85" s="12">
        <v>83</v>
      </c>
      <c r="AP85" s="12" t="str">
        <f ca="1">IFERROR(VLOOKUP($A$10&amp;"_"&amp;$AO85,DATA1,COLUMNS($AP$1:AQ$1),0),"")</f>
        <v/>
      </c>
      <c r="AQ85" s="12" t="str">
        <f ca="1">IFERROR(VLOOKUP($A$10&amp;"_"&amp;$AO85,DATA1,COLUMNS($AP$1:AR$1),0),"")</f>
        <v/>
      </c>
      <c r="AR85" s="12" t="str">
        <f ca="1">IFERROR(VLOOKUP($A$10&amp;"_"&amp;$AO85,DATA1,COLUMNS($AP$1:AS$1),0),"")</f>
        <v/>
      </c>
      <c r="AS85" s="12" t="str">
        <f ca="1">IFERROR(VLOOKUP($A$10&amp;"_"&amp;$AO85,DATA1,COLUMNS($AP$1:AT$1),0),"")</f>
        <v/>
      </c>
      <c r="AT85" s="12" t="str">
        <f ca="1">IFERROR(VLOOKUP($A$10&amp;"_"&amp;$AO85,DATA1,COLUMNS($AP$1:AU$1),0),"")</f>
        <v/>
      </c>
      <c r="AU85" s="12"/>
      <c r="AV85" s="12">
        <v>83</v>
      </c>
      <c r="AW85" s="12" t="str">
        <f ca="1">IFERROR(VLOOKUP($A$11&amp;"_"&amp;$AV85,DATA1,COLUMNS($AW$1:AX$1),0),"")</f>
        <v/>
      </c>
      <c r="AX85" s="12" t="str">
        <f ca="1">IFERROR(VLOOKUP($A$11&amp;"_"&amp;$AV85,DATA1,COLUMNS($AW$1:AY$1),0),"")</f>
        <v/>
      </c>
      <c r="AY85" s="12" t="str">
        <f ca="1">IFERROR(VLOOKUP($A$11&amp;"_"&amp;$AV85,DATA1,COLUMNS($AW$1:AZ$1),0),"")</f>
        <v/>
      </c>
      <c r="AZ85" s="12" t="str">
        <f ca="1">IFERROR(VLOOKUP($A$11&amp;"_"&amp;$AV85,DATA1,COLUMNS($AW$1:BA$1),0),"")</f>
        <v/>
      </c>
      <c r="BA85" s="12" t="str">
        <f ca="1">IFERROR(VLOOKUP($A$11&amp;"_"&amp;$AV85,DATA1,COLUMNS($AW$1:BB$1),0),"")</f>
        <v/>
      </c>
      <c r="BB85" s="12"/>
      <c r="BC85" s="12">
        <v>83</v>
      </c>
      <c r="BD85" s="12" t="str">
        <f ca="1">IFERROR(VLOOKUP($A$12&amp;"_"&amp;$BC85,DATA1,COLUMNS($BD$1:BE$1),0),"")</f>
        <v/>
      </c>
      <c r="BE85" s="12" t="str">
        <f ca="1">IFERROR(VLOOKUP($A$12&amp;"_"&amp;$BC85,DATA1,COLUMNS($BD$1:BF$1),0),"")</f>
        <v/>
      </c>
      <c r="BF85" s="12" t="str">
        <f ca="1">IFERROR(VLOOKUP($A$12&amp;"_"&amp;$BC85,DATA1,COLUMNS($BD$1:BG$1),0),"")</f>
        <v/>
      </c>
      <c r="BG85" s="12" t="str">
        <f ca="1">IFERROR(VLOOKUP($A$12&amp;"_"&amp;$BC85,DATA1,COLUMNS($BD$1:BH$1),0),"")</f>
        <v/>
      </c>
      <c r="BH85" s="12" t="str">
        <f ca="1">IFERROR(VLOOKUP($A$12&amp;"_"&amp;$BC85,DATA1,COLUMNS($BD$1:BI$1),0),"")</f>
        <v/>
      </c>
      <c r="BI85" s="12"/>
      <c r="BJ85" s="12"/>
    </row>
    <row r="86" spans="1:62" ht="15.75" customHeight="1" x14ac:dyDescent="0.25">
      <c r="A86" s="48"/>
      <c r="B86" s="48"/>
      <c r="C86" s="48"/>
      <c r="D86" s="48"/>
      <c r="E86" s="12"/>
      <c r="F86" s="12">
        <v>84</v>
      </c>
      <c r="G86" s="12" t="str">
        <f ca="1">IFERROR(VLOOKUP($A$5&amp;"_"&amp;$F86,DATA1,COLUMNS($G$1:H$1),0),"")</f>
        <v/>
      </c>
      <c r="H86" s="12" t="str">
        <f ca="1">IFERROR(VLOOKUP($A$5&amp;"_"&amp;$F86,DATA1,COLUMNS($G$1:I$1),0),"")</f>
        <v/>
      </c>
      <c r="I86" s="12" t="str">
        <f ca="1">IFERROR(VLOOKUP($A$5&amp;"_"&amp;$F86,DATA1,COLUMNS($G$1:J$1),0),"")</f>
        <v/>
      </c>
      <c r="J86" s="12" t="str">
        <f ca="1">IFERROR(VLOOKUP($A$5&amp;"_"&amp;$F86,DATA1,COLUMNS($G$1:K$1),0),"")</f>
        <v/>
      </c>
      <c r="K86" s="12" t="str">
        <f ca="1">IFERROR(VLOOKUP($A$5&amp;"_"&amp;$F86,DATA1,COLUMNS($G$1:L$1),0),"")</f>
        <v/>
      </c>
      <c r="L86" s="12"/>
      <c r="M86" s="12">
        <v>84</v>
      </c>
      <c r="N86" s="12" t="str">
        <f ca="1">IFERROR(VLOOKUP($A$6&amp;"_"&amp;$M86,DATA1,COLUMNS($N$1:O$1),0),"")</f>
        <v/>
      </c>
      <c r="O86" s="12" t="str">
        <f ca="1">IFERROR(VLOOKUP($A$6&amp;"_"&amp;$M86,DATA1,COLUMNS($N$1:P$1),0),"")</f>
        <v/>
      </c>
      <c r="P86" s="12" t="str">
        <f ca="1">IFERROR(VLOOKUP($A$6&amp;"_"&amp;$M86,DATA1,COLUMNS($N$1:Q$1),0),"")</f>
        <v/>
      </c>
      <c r="Q86" s="12" t="str">
        <f ca="1">IFERROR(VLOOKUP($A$6&amp;"_"&amp;$M86,DATA1,COLUMNS($N$1:R$1),0),"")</f>
        <v/>
      </c>
      <c r="R86" s="12" t="str">
        <f ca="1">IFERROR(VLOOKUP($A$6&amp;"_"&amp;$M86,DATA1,COLUMNS($N$1:S$1),0),"")</f>
        <v/>
      </c>
      <c r="S86" s="12"/>
      <c r="T86" s="12">
        <v>84</v>
      </c>
      <c r="U86" s="12" t="str">
        <f ca="1">IFERROR(VLOOKUP($A$7&amp;"_"&amp;$T86,DATA1,COLUMNS($U$1:V$1),0),"")</f>
        <v/>
      </c>
      <c r="V86" s="12" t="str">
        <f ca="1">IFERROR(VLOOKUP($A$7&amp;"_"&amp;$T86,DATA1,COLUMNS($U$1:W$1),0),"")</f>
        <v/>
      </c>
      <c r="W86" s="12" t="str">
        <f ca="1">IFERROR(VLOOKUP($A$7&amp;"_"&amp;$T86,DATA1,COLUMNS($U$1:X$1),0),"")</f>
        <v/>
      </c>
      <c r="X86" s="12" t="str">
        <f ca="1">IFERROR(VLOOKUP($A$7&amp;"_"&amp;$T86,DATA1,COLUMNS($U$1:Y$1),0),"")</f>
        <v/>
      </c>
      <c r="Y86" s="12" t="str">
        <f ca="1">IFERROR(VLOOKUP($A$7&amp;"_"&amp;$T86,DATA1,COLUMNS($U$1:Z$1),0),"")</f>
        <v/>
      </c>
      <c r="Z86" s="12"/>
      <c r="AA86" s="12">
        <v>84</v>
      </c>
      <c r="AB86" s="12" t="str">
        <f ca="1">IFERROR(VLOOKUP($A$8&amp;"_"&amp;$AA86,DATA1,COLUMNS($AB$1:AC$1),0),"")</f>
        <v/>
      </c>
      <c r="AC86" s="12" t="str">
        <f ca="1">IFERROR(VLOOKUP($A$8&amp;"_"&amp;$AA86,DATA1,COLUMNS($AB$1:AD$1),0),"")</f>
        <v/>
      </c>
      <c r="AD86" s="12" t="str">
        <f ca="1">IFERROR(VLOOKUP($A$8&amp;"_"&amp;$AA86,DATA1,COLUMNS($AB$1:AE$1),0),"")</f>
        <v/>
      </c>
      <c r="AE86" s="12" t="str">
        <f ca="1">IFERROR(VLOOKUP($A$8&amp;"_"&amp;$AA86,DATA1,COLUMNS($AB$1:AF$1),0),"")</f>
        <v/>
      </c>
      <c r="AF86" s="12" t="str">
        <f ca="1">IFERROR(VLOOKUP($A$8&amp;"_"&amp;$AA86,DATA1,COLUMNS($AB$1:AG$1),0),"")</f>
        <v/>
      </c>
      <c r="AG86" s="12"/>
      <c r="AH86" s="12">
        <v>84</v>
      </c>
      <c r="AI86" s="12" t="str">
        <f ca="1">IFERROR(VLOOKUP($A$9&amp;"_"&amp;$AH86,DATA1,COLUMNS($AI$1:AJ$1),0),"")</f>
        <v/>
      </c>
      <c r="AJ86" s="12" t="str">
        <f ca="1">IFERROR(VLOOKUP($A$9&amp;"_"&amp;$AH86,DATA1,COLUMNS($AI$1:AK$1),0),"")</f>
        <v/>
      </c>
      <c r="AK86" s="12" t="str">
        <f ca="1">IFERROR(VLOOKUP($A$9&amp;"_"&amp;$AH86,DATA1,COLUMNS($AI$1:AL$1),0),"")</f>
        <v/>
      </c>
      <c r="AL86" s="12" t="str">
        <f ca="1">IFERROR(VLOOKUP($A$9&amp;"_"&amp;$AH86,DATA1,COLUMNS($AI$1:AM$1),0),"")</f>
        <v/>
      </c>
      <c r="AM86" s="12" t="str">
        <f ca="1">IFERROR(VLOOKUP($A$9&amp;"_"&amp;$AH86,DATA1,COLUMNS($AI$1:AN$1),0),"")</f>
        <v/>
      </c>
      <c r="AN86" s="12"/>
      <c r="AO86" s="12">
        <v>84</v>
      </c>
      <c r="AP86" s="12" t="str">
        <f ca="1">IFERROR(VLOOKUP($A$10&amp;"_"&amp;$AO86,DATA1,COLUMNS($AP$1:AQ$1),0),"")</f>
        <v/>
      </c>
      <c r="AQ86" s="12" t="str">
        <f ca="1">IFERROR(VLOOKUP($A$10&amp;"_"&amp;$AO86,DATA1,COLUMNS($AP$1:AR$1),0),"")</f>
        <v/>
      </c>
      <c r="AR86" s="12" t="str">
        <f ca="1">IFERROR(VLOOKUP($A$10&amp;"_"&amp;$AO86,DATA1,COLUMNS($AP$1:AS$1),0),"")</f>
        <v/>
      </c>
      <c r="AS86" s="12" t="str">
        <f ca="1">IFERROR(VLOOKUP($A$10&amp;"_"&amp;$AO86,DATA1,COLUMNS($AP$1:AT$1),0),"")</f>
        <v/>
      </c>
      <c r="AT86" s="12" t="str">
        <f ca="1">IFERROR(VLOOKUP($A$10&amp;"_"&amp;$AO86,DATA1,COLUMNS($AP$1:AU$1),0),"")</f>
        <v/>
      </c>
      <c r="AU86" s="12"/>
      <c r="AV86" s="12">
        <v>84</v>
      </c>
      <c r="AW86" s="12" t="str">
        <f ca="1">IFERROR(VLOOKUP($A$11&amp;"_"&amp;$AV86,DATA1,COLUMNS($AW$1:AX$1),0),"")</f>
        <v/>
      </c>
      <c r="AX86" s="12" t="str">
        <f ca="1">IFERROR(VLOOKUP($A$11&amp;"_"&amp;$AV86,DATA1,COLUMNS($AW$1:AY$1),0),"")</f>
        <v/>
      </c>
      <c r="AY86" s="12" t="str">
        <f ca="1">IFERROR(VLOOKUP($A$11&amp;"_"&amp;$AV86,DATA1,COLUMNS($AW$1:AZ$1),0),"")</f>
        <v/>
      </c>
      <c r="AZ86" s="12" t="str">
        <f ca="1">IFERROR(VLOOKUP($A$11&amp;"_"&amp;$AV86,DATA1,COLUMNS($AW$1:BA$1),0),"")</f>
        <v/>
      </c>
      <c r="BA86" s="12" t="str">
        <f ca="1">IFERROR(VLOOKUP($A$11&amp;"_"&amp;$AV86,DATA1,COLUMNS($AW$1:BB$1),0),"")</f>
        <v/>
      </c>
      <c r="BB86" s="12"/>
      <c r="BC86" s="12">
        <v>84</v>
      </c>
      <c r="BD86" s="12" t="str">
        <f ca="1">IFERROR(VLOOKUP($A$12&amp;"_"&amp;$BC86,DATA1,COLUMNS($BD$1:BE$1),0),"")</f>
        <v/>
      </c>
      <c r="BE86" s="12" t="str">
        <f ca="1">IFERROR(VLOOKUP($A$12&amp;"_"&amp;$BC86,DATA1,COLUMNS($BD$1:BF$1),0),"")</f>
        <v/>
      </c>
      <c r="BF86" s="12" t="str">
        <f ca="1">IFERROR(VLOOKUP($A$12&amp;"_"&amp;$BC86,DATA1,COLUMNS($BD$1:BG$1),0),"")</f>
        <v/>
      </c>
      <c r="BG86" s="12" t="str">
        <f ca="1">IFERROR(VLOOKUP($A$12&amp;"_"&amp;$BC86,DATA1,COLUMNS($BD$1:BH$1),0),"")</f>
        <v/>
      </c>
      <c r="BH86" s="12" t="str">
        <f ca="1">IFERROR(VLOOKUP($A$12&amp;"_"&amp;$BC86,DATA1,COLUMNS($BD$1:BI$1),0),"")</f>
        <v/>
      </c>
      <c r="BI86" s="12"/>
      <c r="BJ86" s="12"/>
    </row>
    <row r="87" spans="1:62" ht="15.75" customHeight="1" x14ac:dyDescent="0.25">
      <c r="A87" s="48"/>
      <c r="B87" s="48"/>
      <c r="C87" s="48"/>
      <c r="D87" s="48"/>
      <c r="E87" s="12"/>
      <c r="F87" s="12">
        <v>85</v>
      </c>
      <c r="G87" s="12" t="str">
        <f ca="1">IFERROR(VLOOKUP($A$5&amp;"_"&amp;$F87,DATA1,COLUMNS($G$1:H$1),0),"")</f>
        <v/>
      </c>
      <c r="H87" s="12" t="str">
        <f ca="1">IFERROR(VLOOKUP($A$5&amp;"_"&amp;$F87,DATA1,COLUMNS($G$1:I$1),0),"")</f>
        <v/>
      </c>
      <c r="I87" s="12" t="str">
        <f ca="1">IFERROR(VLOOKUP($A$5&amp;"_"&amp;$F87,DATA1,COLUMNS($G$1:J$1),0),"")</f>
        <v/>
      </c>
      <c r="J87" s="12" t="str">
        <f ca="1">IFERROR(VLOOKUP($A$5&amp;"_"&amp;$F87,DATA1,COLUMNS($G$1:K$1),0),"")</f>
        <v/>
      </c>
      <c r="K87" s="12" t="str">
        <f ca="1">IFERROR(VLOOKUP($A$5&amp;"_"&amp;$F87,DATA1,COLUMNS($G$1:L$1),0),"")</f>
        <v/>
      </c>
      <c r="L87" s="12"/>
      <c r="M87" s="12">
        <v>85</v>
      </c>
      <c r="N87" s="12" t="str">
        <f ca="1">IFERROR(VLOOKUP($A$6&amp;"_"&amp;$M87,DATA1,COLUMNS($N$1:O$1),0),"")</f>
        <v/>
      </c>
      <c r="O87" s="12" t="str">
        <f ca="1">IFERROR(VLOOKUP($A$6&amp;"_"&amp;$M87,DATA1,COLUMNS($N$1:P$1),0),"")</f>
        <v/>
      </c>
      <c r="P87" s="12" t="str">
        <f ca="1">IFERROR(VLOOKUP($A$6&amp;"_"&amp;$M87,DATA1,COLUMNS($N$1:Q$1),0),"")</f>
        <v/>
      </c>
      <c r="Q87" s="12" t="str">
        <f ca="1">IFERROR(VLOOKUP($A$6&amp;"_"&amp;$M87,DATA1,COLUMNS($N$1:R$1),0),"")</f>
        <v/>
      </c>
      <c r="R87" s="12" t="str">
        <f ca="1">IFERROR(VLOOKUP($A$6&amp;"_"&amp;$M87,DATA1,COLUMNS($N$1:S$1),0),"")</f>
        <v/>
      </c>
      <c r="S87" s="12"/>
      <c r="T87" s="12">
        <v>85</v>
      </c>
      <c r="U87" s="12" t="str">
        <f ca="1">IFERROR(VLOOKUP($A$7&amp;"_"&amp;$T87,DATA1,COLUMNS($U$1:V$1),0),"")</f>
        <v/>
      </c>
      <c r="V87" s="12" t="str">
        <f ca="1">IFERROR(VLOOKUP($A$7&amp;"_"&amp;$T87,DATA1,COLUMNS($U$1:W$1),0),"")</f>
        <v/>
      </c>
      <c r="W87" s="12" t="str">
        <f ca="1">IFERROR(VLOOKUP($A$7&amp;"_"&amp;$T87,DATA1,COLUMNS($U$1:X$1),0),"")</f>
        <v/>
      </c>
      <c r="X87" s="12" t="str">
        <f ca="1">IFERROR(VLOOKUP($A$7&amp;"_"&amp;$T87,DATA1,COLUMNS($U$1:Y$1),0),"")</f>
        <v/>
      </c>
      <c r="Y87" s="12" t="str">
        <f ca="1">IFERROR(VLOOKUP($A$7&amp;"_"&amp;$T87,DATA1,COLUMNS($U$1:Z$1),0),"")</f>
        <v/>
      </c>
      <c r="Z87" s="12"/>
      <c r="AA87" s="12">
        <v>85</v>
      </c>
      <c r="AB87" s="12" t="str">
        <f ca="1">IFERROR(VLOOKUP($A$8&amp;"_"&amp;$AA87,DATA1,COLUMNS($AB$1:AC$1),0),"")</f>
        <v/>
      </c>
      <c r="AC87" s="12" t="str">
        <f ca="1">IFERROR(VLOOKUP($A$8&amp;"_"&amp;$AA87,DATA1,COLUMNS($AB$1:AD$1),0),"")</f>
        <v/>
      </c>
      <c r="AD87" s="12" t="str">
        <f ca="1">IFERROR(VLOOKUP($A$8&amp;"_"&amp;$AA87,DATA1,COLUMNS($AB$1:AE$1),0),"")</f>
        <v/>
      </c>
      <c r="AE87" s="12" t="str">
        <f ca="1">IFERROR(VLOOKUP($A$8&amp;"_"&amp;$AA87,DATA1,COLUMNS($AB$1:AF$1),0),"")</f>
        <v/>
      </c>
      <c r="AF87" s="12" t="str">
        <f ca="1">IFERROR(VLOOKUP($A$8&amp;"_"&amp;$AA87,DATA1,COLUMNS($AB$1:AG$1),0),"")</f>
        <v/>
      </c>
      <c r="AG87" s="12"/>
      <c r="AH87" s="12">
        <v>85</v>
      </c>
      <c r="AI87" s="12" t="str">
        <f ca="1">IFERROR(VLOOKUP($A$9&amp;"_"&amp;$AH87,DATA1,COLUMNS($AI$1:AJ$1),0),"")</f>
        <v/>
      </c>
      <c r="AJ87" s="12" t="str">
        <f ca="1">IFERROR(VLOOKUP($A$9&amp;"_"&amp;$AH87,DATA1,COLUMNS($AI$1:AK$1),0),"")</f>
        <v/>
      </c>
      <c r="AK87" s="12" t="str">
        <f ca="1">IFERROR(VLOOKUP($A$9&amp;"_"&amp;$AH87,DATA1,COLUMNS($AI$1:AL$1),0),"")</f>
        <v/>
      </c>
      <c r="AL87" s="12" t="str">
        <f ca="1">IFERROR(VLOOKUP($A$9&amp;"_"&amp;$AH87,DATA1,COLUMNS($AI$1:AM$1),0),"")</f>
        <v/>
      </c>
      <c r="AM87" s="12" t="str">
        <f ca="1">IFERROR(VLOOKUP($A$9&amp;"_"&amp;$AH87,DATA1,COLUMNS($AI$1:AN$1),0),"")</f>
        <v/>
      </c>
      <c r="AN87" s="12"/>
      <c r="AO87" s="12">
        <v>85</v>
      </c>
      <c r="AP87" s="12" t="str">
        <f ca="1">IFERROR(VLOOKUP($A$10&amp;"_"&amp;$AO87,DATA1,COLUMNS($AP$1:AQ$1),0),"")</f>
        <v/>
      </c>
      <c r="AQ87" s="12" t="str">
        <f ca="1">IFERROR(VLOOKUP($A$10&amp;"_"&amp;$AO87,DATA1,COLUMNS($AP$1:AR$1),0),"")</f>
        <v/>
      </c>
      <c r="AR87" s="12" t="str">
        <f ca="1">IFERROR(VLOOKUP($A$10&amp;"_"&amp;$AO87,DATA1,COLUMNS($AP$1:AS$1),0),"")</f>
        <v/>
      </c>
      <c r="AS87" s="12" t="str">
        <f ca="1">IFERROR(VLOOKUP($A$10&amp;"_"&amp;$AO87,DATA1,COLUMNS($AP$1:AT$1),0),"")</f>
        <v/>
      </c>
      <c r="AT87" s="12" t="str">
        <f ca="1">IFERROR(VLOOKUP($A$10&amp;"_"&amp;$AO87,DATA1,COLUMNS($AP$1:AU$1),0),"")</f>
        <v/>
      </c>
      <c r="AU87" s="12"/>
      <c r="AV87" s="12">
        <v>85</v>
      </c>
      <c r="AW87" s="12" t="str">
        <f ca="1">IFERROR(VLOOKUP($A$11&amp;"_"&amp;$AV87,DATA1,COLUMNS($AW$1:AX$1),0),"")</f>
        <v/>
      </c>
      <c r="AX87" s="12" t="str">
        <f ca="1">IFERROR(VLOOKUP($A$11&amp;"_"&amp;$AV87,DATA1,COLUMNS($AW$1:AY$1),0),"")</f>
        <v/>
      </c>
      <c r="AY87" s="12" t="str">
        <f ca="1">IFERROR(VLOOKUP($A$11&amp;"_"&amp;$AV87,DATA1,COLUMNS($AW$1:AZ$1),0),"")</f>
        <v/>
      </c>
      <c r="AZ87" s="12" t="str">
        <f ca="1">IFERROR(VLOOKUP($A$11&amp;"_"&amp;$AV87,DATA1,COLUMNS($AW$1:BA$1),0),"")</f>
        <v/>
      </c>
      <c r="BA87" s="12" t="str">
        <f ca="1">IFERROR(VLOOKUP($A$11&amp;"_"&amp;$AV87,DATA1,COLUMNS($AW$1:BB$1),0),"")</f>
        <v/>
      </c>
      <c r="BB87" s="12"/>
      <c r="BC87" s="12">
        <v>85</v>
      </c>
      <c r="BD87" s="12" t="str">
        <f ca="1">IFERROR(VLOOKUP($A$12&amp;"_"&amp;$BC87,DATA1,COLUMNS($BD$1:BE$1),0),"")</f>
        <v/>
      </c>
      <c r="BE87" s="12" t="str">
        <f ca="1">IFERROR(VLOOKUP($A$12&amp;"_"&amp;$BC87,DATA1,COLUMNS($BD$1:BF$1),0),"")</f>
        <v/>
      </c>
      <c r="BF87" s="12" t="str">
        <f ca="1">IFERROR(VLOOKUP($A$12&amp;"_"&amp;$BC87,DATA1,COLUMNS($BD$1:BG$1),0),"")</f>
        <v/>
      </c>
      <c r="BG87" s="12" t="str">
        <f ca="1">IFERROR(VLOOKUP($A$12&amp;"_"&amp;$BC87,DATA1,COLUMNS($BD$1:BH$1),0),"")</f>
        <v/>
      </c>
      <c r="BH87" s="12" t="str">
        <f ca="1">IFERROR(VLOOKUP($A$12&amp;"_"&amp;$BC87,DATA1,COLUMNS($BD$1:BI$1),0),"")</f>
        <v/>
      </c>
      <c r="BI87" s="12"/>
      <c r="BJ87" s="12"/>
    </row>
    <row r="88" spans="1:62" ht="15.75" customHeight="1" x14ac:dyDescent="0.25">
      <c r="A88" s="48"/>
      <c r="B88" s="48"/>
      <c r="C88" s="48"/>
      <c r="D88" s="48"/>
      <c r="E88" s="12"/>
      <c r="F88" s="12">
        <v>86</v>
      </c>
      <c r="G88" s="12" t="str">
        <f ca="1">IFERROR(VLOOKUP($A$5&amp;"_"&amp;$F88,DATA1,COLUMNS($G$1:H$1),0),"")</f>
        <v/>
      </c>
      <c r="H88" s="12" t="str">
        <f ca="1">IFERROR(VLOOKUP($A$5&amp;"_"&amp;$F88,DATA1,COLUMNS($G$1:I$1),0),"")</f>
        <v/>
      </c>
      <c r="I88" s="12" t="str">
        <f ca="1">IFERROR(VLOOKUP($A$5&amp;"_"&amp;$F88,DATA1,COLUMNS($G$1:J$1),0),"")</f>
        <v/>
      </c>
      <c r="J88" s="12" t="str">
        <f ca="1">IFERROR(VLOOKUP($A$5&amp;"_"&amp;$F88,DATA1,COLUMNS($G$1:K$1),0),"")</f>
        <v/>
      </c>
      <c r="K88" s="12" t="str">
        <f ca="1">IFERROR(VLOOKUP($A$5&amp;"_"&amp;$F88,DATA1,COLUMNS($G$1:L$1),0),"")</f>
        <v/>
      </c>
      <c r="L88" s="12"/>
      <c r="M88" s="12">
        <v>86</v>
      </c>
      <c r="N88" s="12" t="str">
        <f ca="1">IFERROR(VLOOKUP($A$6&amp;"_"&amp;$M88,DATA1,COLUMNS($N$1:O$1),0),"")</f>
        <v/>
      </c>
      <c r="O88" s="12" t="str">
        <f ca="1">IFERROR(VLOOKUP($A$6&amp;"_"&amp;$M88,DATA1,COLUMNS($N$1:P$1),0),"")</f>
        <v/>
      </c>
      <c r="P88" s="12" t="str">
        <f ca="1">IFERROR(VLOOKUP($A$6&amp;"_"&amp;$M88,DATA1,COLUMNS($N$1:Q$1),0),"")</f>
        <v/>
      </c>
      <c r="Q88" s="12" t="str">
        <f ca="1">IFERROR(VLOOKUP($A$6&amp;"_"&amp;$M88,DATA1,COLUMNS($N$1:R$1),0),"")</f>
        <v/>
      </c>
      <c r="R88" s="12" t="str">
        <f ca="1">IFERROR(VLOOKUP($A$6&amp;"_"&amp;$M88,DATA1,COLUMNS($N$1:S$1),0),"")</f>
        <v/>
      </c>
      <c r="S88" s="12"/>
      <c r="T88" s="12">
        <v>86</v>
      </c>
      <c r="U88" s="12" t="str">
        <f ca="1">IFERROR(VLOOKUP($A$7&amp;"_"&amp;$T88,DATA1,COLUMNS($U$1:V$1),0),"")</f>
        <v/>
      </c>
      <c r="V88" s="12" t="str">
        <f ca="1">IFERROR(VLOOKUP($A$7&amp;"_"&amp;$T88,DATA1,COLUMNS($U$1:W$1),0),"")</f>
        <v/>
      </c>
      <c r="W88" s="12" t="str">
        <f ca="1">IFERROR(VLOOKUP($A$7&amp;"_"&amp;$T88,DATA1,COLUMNS($U$1:X$1),0),"")</f>
        <v/>
      </c>
      <c r="X88" s="12" t="str">
        <f ca="1">IFERROR(VLOOKUP($A$7&amp;"_"&amp;$T88,DATA1,COLUMNS($U$1:Y$1),0),"")</f>
        <v/>
      </c>
      <c r="Y88" s="12" t="str">
        <f ca="1">IFERROR(VLOOKUP($A$7&amp;"_"&amp;$T88,DATA1,COLUMNS($U$1:Z$1),0),"")</f>
        <v/>
      </c>
      <c r="Z88" s="12"/>
      <c r="AA88" s="12">
        <v>86</v>
      </c>
      <c r="AB88" s="12" t="str">
        <f ca="1">IFERROR(VLOOKUP($A$8&amp;"_"&amp;$AA88,DATA1,COLUMNS($AB$1:AC$1),0),"")</f>
        <v/>
      </c>
      <c r="AC88" s="12" t="str">
        <f ca="1">IFERROR(VLOOKUP($A$8&amp;"_"&amp;$AA88,DATA1,COLUMNS($AB$1:AD$1),0),"")</f>
        <v/>
      </c>
      <c r="AD88" s="12" t="str">
        <f ca="1">IFERROR(VLOOKUP($A$8&amp;"_"&amp;$AA88,DATA1,COLUMNS($AB$1:AE$1),0),"")</f>
        <v/>
      </c>
      <c r="AE88" s="12" t="str">
        <f ca="1">IFERROR(VLOOKUP($A$8&amp;"_"&amp;$AA88,DATA1,COLUMNS($AB$1:AF$1),0),"")</f>
        <v/>
      </c>
      <c r="AF88" s="12" t="str">
        <f ca="1">IFERROR(VLOOKUP($A$8&amp;"_"&amp;$AA88,DATA1,COLUMNS($AB$1:AG$1),0),"")</f>
        <v/>
      </c>
      <c r="AG88" s="12"/>
      <c r="AH88" s="12">
        <v>86</v>
      </c>
      <c r="AI88" s="12" t="str">
        <f ca="1">IFERROR(VLOOKUP($A$9&amp;"_"&amp;$AH88,DATA1,COLUMNS($AI$1:AJ$1),0),"")</f>
        <v/>
      </c>
      <c r="AJ88" s="12" t="str">
        <f ca="1">IFERROR(VLOOKUP($A$9&amp;"_"&amp;$AH88,DATA1,COLUMNS($AI$1:AK$1),0),"")</f>
        <v/>
      </c>
      <c r="AK88" s="12" t="str">
        <f ca="1">IFERROR(VLOOKUP($A$9&amp;"_"&amp;$AH88,DATA1,COLUMNS($AI$1:AL$1),0),"")</f>
        <v/>
      </c>
      <c r="AL88" s="12" t="str">
        <f ca="1">IFERROR(VLOOKUP($A$9&amp;"_"&amp;$AH88,DATA1,COLUMNS($AI$1:AM$1),0),"")</f>
        <v/>
      </c>
      <c r="AM88" s="12" t="str">
        <f ca="1">IFERROR(VLOOKUP($A$9&amp;"_"&amp;$AH88,DATA1,COLUMNS($AI$1:AN$1),0),"")</f>
        <v/>
      </c>
      <c r="AN88" s="12"/>
      <c r="AO88" s="12">
        <v>86</v>
      </c>
      <c r="AP88" s="12" t="str">
        <f ca="1">IFERROR(VLOOKUP($A$10&amp;"_"&amp;$AO88,DATA1,COLUMNS($AP$1:AQ$1),0),"")</f>
        <v/>
      </c>
      <c r="AQ88" s="12" t="str">
        <f ca="1">IFERROR(VLOOKUP($A$10&amp;"_"&amp;$AO88,DATA1,COLUMNS($AP$1:AR$1),0),"")</f>
        <v/>
      </c>
      <c r="AR88" s="12" t="str">
        <f ca="1">IFERROR(VLOOKUP($A$10&amp;"_"&amp;$AO88,DATA1,COLUMNS($AP$1:AS$1),0),"")</f>
        <v/>
      </c>
      <c r="AS88" s="12" t="str">
        <f ca="1">IFERROR(VLOOKUP($A$10&amp;"_"&amp;$AO88,DATA1,COLUMNS($AP$1:AT$1),0),"")</f>
        <v/>
      </c>
      <c r="AT88" s="12" t="str">
        <f ca="1">IFERROR(VLOOKUP($A$10&amp;"_"&amp;$AO88,DATA1,COLUMNS($AP$1:AU$1),0),"")</f>
        <v/>
      </c>
      <c r="AU88" s="12"/>
      <c r="AV88" s="12">
        <v>86</v>
      </c>
      <c r="AW88" s="12" t="str">
        <f ca="1">IFERROR(VLOOKUP($A$11&amp;"_"&amp;$AV88,DATA1,COLUMNS($AW$1:AX$1),0),"")</f>
        <v/>
      </c>
      <c r="AX88" s="12" t="str">
        <f ca="1">IFERROR(VLOOKUP($A$11&amp;"_"&amp;$AV88,DATA1,COLUMNS($AW$1:AY$1),0),"")</f>
        <v/>
      </c>
      <c r="AY88" s="12" t="str">
        <f ca="1">IFERROR(VLOOKUP($A$11&amp;"_"&amp;$AV88,DATA1,COLUMNS($AW$1:AZ$1),0),"")</f>
        <v/>
      </c>
      <c r="AZ88" s="12" t="str">
        <f ca="1">IFERROR(VLOOKUP($A$11&amp;"_"&amp;$AV88,DATA1,COLUMNS($AW$1:BA$1),0),"")</f>
        <v/>
      </c>
      <c r="BA88" s="12" t="str">
        <f ca="1">IFERROR(VLOOKUP($A$11&amp;"_"&amp;$AV88,DATA1,COLUMNS($AW$1:BB$1),0),"")</f>
        <v/>
      </c>
      <c r="BB88" s="12"/>
      <c r="BC88" s="12">
        <v>86</v>
      </c>
      <c r="BD88" s="12" t="str">
        <f ca="1">IFERROR(VLOOKUP($A$12&amp;"_"&amp;$BC88,DATA1,COLUMNS($BD$1:BE$1),0),"")</f>
        <v/>
      </c>
      <c r="BE88" s="12" t="str">
        <f ca="1">IFERROR(VLOOKUP($A$12&amp;"_"&amp;$BC88,DATA1,COLUMNS($BD$1:BF$1),0),"")</f>
        <v/>
      </c>
      <c r="BF88" s="12" t="str">
        <f ca="1">IFERROR(VLOOKUP($A$12&amp;"_"&amp;$BC88,DATA1,COLUMNS($BD$1:BG$1),0),"")</f>
        <v/>
      </c>
      <c r="BG88" s="12" t="str">
        <f ca="1">IFERROR(VLOOKUP($A$12&amp;"_"&amp;$BC88,DATA1,COLUMNS($BD$1:BH$1),0),"")</f>
        <v/>
      </c>
      <c r="BH88" s="12" t="str">
        <f ca="1">IFERROR(VLOOKUP($A$12&amp;"_"&amp;$BC88,DATA1,COLUMNS($BD$1:BI$1),0),"")</f>
        <v/>
      </c>
      <c r="BI88" s="12"/>
      <c r="BJ88" s="12"/>
    </row>
    <row r="89" spans="1:62" ht="15.75" customHeight="1" x14ac:dyDescent="0.25">
      <c r="A89" s="48"/>
      <c r="B89" s="48"/>
      <c r="C89" s="48"/>
      <c r="D89" s="48"/>
      <c r="E89" s="12"/>
      <c r="F89" s="12">
        <v>87</v>
      </c>
      <c r="G89" s="12" t="str">
        <f ca="1">IFERROR(VLOOKUP($A$5&amp;"_"&amp;$F89,DATA1,COLUMNS($G$1:H$1),0),"")</f>
        <v/>
      </c>
      <c r="H89" s="12" t="str">
        <f ca="1">IFERROR(VLOOKUP($A$5&amp;"_"&amp;$F89,DATA1,COLUMNS($G$1:I$1),0),"")</f>
        <v/>
      </c>
      <c r="I89" s="12" t="str">
        <f ca="1">IFERROR(VLOOKUP($A$5&amp;"_"&amp;$F89,DATA1,COLUMNS($G$1:J$1),0),"")</f>
        <v/>
      </c>
      <c r="J89" s="12" t="str">
        <f ca="1">IFERROR(VLOOKUP($A$5&amp;"_"&amp;$F89,DATA1,COLUMNS($G$1:K$1),0),"")</f>
        <v/>
      </c>
      <c r="K89" s="12" t="str">
        <f ca="1">IFERROR(VLOOKUP($A$5&amp;"_"&amp;$F89,DATA1,COLUMNS($G$1:L$1),0),"")</f>
        <v/>
      </c>
      <c r="L89" s="12"/>
      <c r="M89" s="12">
        <v>87</v>
      </c>
      <c r="N89" s="12" t="str">
        <f ca="1">IFERROR(VLOOKUP($A$6&amp;"_"&amp;$M89,DATA1,COLUMNS($N$1:O$1),0),"")</f>
        <v/>
      </c>
      <c r="O89" s="12" t="str">
        <f ca="1">IFERROR(VLOOKUP($A$6&amp;"_"&amp;$M89,DATA1,COLUMNS($N$1:P$1),0),"")</f>
        <v/>
      </c>
      <c r="P89" s="12" t="str">
        <f ca="1">IFERROR(VLOOKUP($A$6&amp;"_"&amp;$M89,DATA1,COLUMNS($N$1:Q$1),0),"")</f>
        <v/>
      </c>
      <c r="Q89" s="12" t="str">
        <f ca="1">IFERROR(VLOOKUP($A$6&amp;"_"&amp;$M89,DATA1,COLUMNS($N$1:R$1),0),"")</f>
        <v/>
      </c>
      <c r="R89" s="12" t="str">
        <f ca="1">IFERROR(VLOOKUP($A$6&amp;"_"&amp;$M89,DATA1,COLUMNS($N$1:S$1),0),"")</f>
        <v/>
      </c>
      <c r="S89" s="12"/>
      <c r="T89" s="12">
        <v>87</v>
      </c>
      <c r="U89" s="12" t="str">
        <f ca="1">IFERROR(VLOOKUP($A$7&amp;"_"&amp;$T89,DATA1,COLUMNS($U$1:V$1),0),"")</f>
        <v/>
      </c>
      <c r="V89" s="12" t="str">
        <f ca="1">IFERROR(VLOOKUP($A$7&amp;"_"&amp;$T89,DATA1,COLUMNS($U$1:W$1),0),"")</f>
        <v/>
      </c>
      <c r="W89" s="12" t="str">
        <f ca="1">IFERROR(VLOOKUP($A$7&amp;"_"&amp;$T89,DATA1,COLUMNS($U$1:X$1),0),"")</f>
        <v/>
      </c>
      <c r="X89" s="12" t="str">
        <f ca="1">IFERROR(VLOOKUP($A$7&amp;"_"&amp;$T89,DATA1,COLUMNS($U$1:Y$1),0),"")</f>
        <v/>
      </c>
      <c r="Y89" s="12" t="str">
        <f ca="1">IFERROR(VLOOKUP($A$7&amp;"_"&amp;$T89,DATA1,COLUMNS($U$1:Z$1),0),"")</f>
        <v/>
      </c>
      <c r="Z89" s="12"/>
      <c r="AA89" s="12">
        <v>87</v>
      </c>
      <c r="AB89" s="12" t="str">
        <f ca="1">IFERROR(VLOOKUP($A$8&amp;"_"&amp;$AA89,DATA1,COLUMNS($AB$1:AC$1),0),"")</f>
        <v/>
      </c>
      <c r="AC89" s="12" t="str">
        <f ca="1">IFERROR(VLOOKUP($A$8&amp;"_"&amp;$AA89,DATA1,COLUMNS($AB$1:AD$1),0),"")</f>
        <v/>
      </c>
      <c r="AD89" s="12" t="str">
        <f ca="1">IFERROR(VLOOKUP($A$8&amp;"_"&amp;$AA89,DATA1,COLUMNS($AB$1:AE$1),0),"")</f>
        <v/>
      </c>
      <c r="AE89" s="12" t="str">
        <f ca="1">IFERROR(VLOOKUP($A$8&amp;"_"&amp;$AA89,DATA1,COLUMNS($AB$1:AF$1),0),"")</f>
        <v/>
      </c>
      <c r="AF89" s="12" t="str">
        <f ca="1">IFERROR(VLOOKUP($A$8&amp;"_"&amp;$AA89,DATA1,COLUMNS($AB$1:AG$1),0),"")</f>
        <v/>
      </c>
      <c r="AG89" s="12"/>
      <c r="AH89" s="12">
        <v>87</v>
      </c>
      <c r="AI89" s="12" t="str">
        <f ca="1">IFERROR(VLOOKUP($A$9&amp;"_"&amp;$AH89,DATA1,COLUMNS($AI$1:AJ$1),0),"")</f>
        <v/>
      </c>
      <c r="AJ89" s="12" t="str">
        <f ca="1">IFERROR(VLOOKUP($A$9&amp;"_"&amp;$AH89,DATA1,COLUMNS($AI$1:AK$1),0),"")</f>
        <v/>
      </c>
      <c r="AK89" s="12" t="str">
        <f ca="1">IFERROR(VLOOKUP($A$9&amp;"_"&amp;$AH89,DATA1,COLUMNS($AI$1:AL$1),0),"")</f>
        <v/>
      </c>
      <c r="AL89" s="12" t="str">
        <f ca="1">IFERROR(VLOOKUP($A$9&amp;"_"&amp;$AH89,DATA1,COLUMNS($AI$1:AM$1),0),"")</f>
        <v/>
      </c>
      <c r="AM89" s="12" t="str">
        <f ca="1">IFERROR(VLOOKUP($A$9&amp;"_"&amp;$AH89,DATA1,COLUMNS($AI$1:AN$1),0),"")</f>
        <v/>
      </c>
      <c r="AN89" s="12"/>
      <c r="AO89" s="12">
        <v>87</v>
      </c>
      <c r="AP89" s="12" t="str">
        <f ca="1">IFERROR(VLOOKUP($A$10&amp;"_"&amp;$AO89,DATA1,COLUMNS($AP$1:AQ$1),0),"")</f>
        <v/>
      </c>
      <c r="AQ89" s="12" t="str">
        <f ca="1">IFERROR(VLOOKUP($A$10&amp;"_"&amp;$AO89,DATA1,COLUMNS($AP$1:AR$1),0),"")</f>
        <v/>
      </c>
      <c r="AR89" s="12" t="str">
        <f ca="1">IFERROR(VLOOKUP($A$10&amp;"_"&amp;$AO89,DATA1,COLUMNS($AP$1:AS$1),0),"")</f>
        <v/>
      </c>
      <c r="AS89" s="12" t="str">
        <f ca="1">IFERROR(VLOOKUP($A$10&amp;"_"&amp;$AO89,DATA1,COLUMNS($AP$1:AT$1),0),"")</f>
        <v/>
      </c>
      <c r="AT89" s="12" t="str">
        <f ca="1">IFERROR(VLOOKUP($A$10&amp;"_"&amp;$AO89,DATA1,COLUMNS($AP$1:AU$1),0),"")</f>
        <v/>
      </c>
      <c r="AU89" s="12"/>
      <c r="AV89" s="12">
        <v>87</v>
      </c>
      <c r="AW89" s="12" t="str">
        <f ca="1">IFERROR(VLOOKUP($A$11&amp;"_"&amp;$AV89,DATA1,COLUMNS($AW$1:AX$1),0),"")</f>
        <v/>
      </c>
      <c r="AX89" s="12" t="str">
        <f ca="1">IFERROR(VLOOKUP($A$11&amp;"_"&amp;$AV89,DATA1,COLUMNS($AW$1:AY$1),0),"")</f>
        <v/>
      </c>
      <c r="AY89" s="12" t="str">
        <f ca="1">IFERROR(VLOOKUP($A$11&amp;"_"&amp;$AV89,DATA1,COLUMNS($AW$1:AZ$1),0),"")</f>
        <v/>
      </c>
      <c r="AZ89" s="12" t="str">
        <f ca="1">IFERROR(VLOOKUP($A$11&amp;"_"&amp;$AV89,DATA1,COLUMNS($AW$1:BA$1),0),"")</f>
        <v/>
      </c>
      <c r="BA89" s="12" t="str">
        <f ca="1">IFERROR(VLOOKUP($A$11&amp;"_"&amp;$AV89,DATA1,COLUMNS($AW$1:BB$1),0),"")</f>
        <v/>
      </c>
      <c r="BB89" s="12"/>
      <c r="BC89" s="12">
        <v>87</v>
      </c>
      <c r="BD89" s="12" t="str">
        <f ca="1">IFERROR(VLOOKUP($A$12&amp;"_"&amp;$BC89,DATA1,COLUMNS($BD$1:BE$1),0),"")</f>
        <v/>
      </c>
      <c r="BE89" s="12" t="str">
        <f ca="1">IFERROR(VLOOKUP($A$12&amp;"_"&amp;$BC89,DATA1,COLUMNS($BD$1:BF$1),0),"")</f>
        <v/>
      </c>
      <c r="BF89" s="12" t="str">
        <f ca="1">IFERROR(VLOOKUP($A$12&amp;"_"&amp;$BC89,DATA1,COLUMNS($BD$1:BG$1),0),"")</f>
        <v/>
      </c>
      <c r="BG89" s="12" t="str">
        <f ca="1">IFERROR(VLOOKUP($A$12&amp;"_"&amp;$BC89,DATA1,COLUMNS($BD$1:BH$1),0),"")</f>
        <v/>
      </c>
      <c r="BH89" s="12" t="str">
        <f ca="1">IFERROR(VLOOKUP($A$12&amp;"_"&amp;$BC89,DATA1,COLUMNS($BD$1:BI$1),0),"")</f>
        <v/>
      </c>
      <c r="BI89" s="12"/>
      <c r="BJ89" s="12"/>
    </row>
    <row r="90" spans="1:62" ht="15.75" customHeight="1" x14ac:dyDescent="0.25">
      <c r="A90" s="48"/>
      <c r="B90" s="48"/>
      <c r="C90" s="48"/>
      <c r="D90" s="48"/>
      <c r="E90" s="12"/>
      <c r="F90" s="12">
        <v>88</v>
      </c>
      <c r="G90" s="12" t="str">
        <f ca="1">IFERROR(VLOOKUP($A$5&amp;"_"&amp;$F90,DATA1,COLUMNS($G$1:H$1),0),"")</f>
        <v/>
      </c>
      <c r="H90" s="12" t="str">
        <f ca="1">IFERROR(VLOOKUP($A$5&amp;"_"&amp;$F90,DATA1,COLUMNS($G$1:I$1),0),"")</f>
        <v/>
      </c>
      <c r="I90" s="12" t="str">
        <f ca="1">IFERROR(VLOOKUP($A$5&amp;"_"&amp;$F90,DATA1,COLUMNS($G$1:J$1),0),"")</f>
        <v/>
      </c>
      <c r="J90" s="12" t="str">
        <f ca="1">IFERROR(VLOOKUP($A$5&amp;"_"&amp;$F90,DATA1,COLUMNS($G$1:K$1),0),"")</f>
        <v/>
      </c>
      <c r="K90" s="12" t="str">
        <f ca="1">IFERROR(VLOOKUP($A$5&amp;"_"&amp;$F90,DATA1,COLUMNS($G$1:L$1),0),"")</f>
        <v/>
      </c>
      <c r="L90" s="12"/>
      <c r="M90" s="12">
        <v>88</v>
      </c>
      <c r="N90" s="12" t="str">
        <f ca="1">IFERROR(VLOOKUP($A$6&amp;"_"&amp;$M90,DATA1,COLUMNS($N$1:O$1),0),"")</f>
        <v/>
      </c>
      <c r="O90" s="12" t="str">
        <f ca="1">IFERROR(VLOOKUP($A$6&amp;"_"&amp;$M90,DATA1,COLUMNS($N$1:P$1),0),"")</f>
        <v/>
      </c>
      <c r="P90" s="12" t="str">
        <f ca="1">IFERROR(VLOOKUP($A$6&amp;"_"&amp;$M90,DATA1,COLUMNS($N$1:Q$1),0),"")</f>
        <v/>
      </c>
      <c r="Q90" s="12" t="str">
        <f ca="1">IFERROR(VLOOKUP($A$6&amp;"_"&amp;$M90,DATA1,COLUMNS($N$1:R$1),0),"")</f>
        <v/>
      </c>
      <c r="R90" s="12" t="str">
        <f ca="1">IFERROR(VLOOKUP($A$6&amp;"_"&amp;$M90,DATA1,COLUMNS($N$1:S$1),0),"")</f>
        <v/>
      </c>
      <c r="S90" s="12"/>
      <c r="T90" s="12">
        <v>88</v>
      </c>
      <c r="U90" s="12" t="str">
        <f ca="1">IFERROR(VLOOKUP($A$7&amp;"_"&amp;$T90,DATA1,COLUMNS($U$1:V$1),0),"")</f>
        <v/>
      </c>
      <c r="V90" s="12" t="str">
        <f ca="1">IFERROR(VLOOKUP($A$7&amp;"_"&amp;$T90,DATA1,COLUMNS($U$1:W$1),0),"")</f>
        <v/>
      </c>
      <c r="W90" s="12" t="str">
        <f ca="1">IFERROR(VLOOKUP($A$7&amp;"_"&amp;$T90,DATA1,COLUMNS($U$1:X$1),0),"")</f>
        <v/>
      </c>
      <c r="X90" s="12" t="str">
        <f ca="1">IFERROR(VLOOKUP($A$7&amp;"_"&amp;$T90,DATA1,COLUMNS($U$1:Y$1),0),"")</f>
        <v/>
      </c>
      <c r="Y90" s="12" t="str">
        <f ca="1">IFERROR(VLOOKUP($A$7&amp;"_"&amp;$T90,DATA1,COLUMNS($U$1:Z$1),0),"")</f>
        <v/>
      </c>
      <c r="Z90" s="12"/>
      <c r="AA90" s="12">
        <v>88</v>
      </c>
      <c r="AB90" s="12" t="str">
        <f ca="1">IFERROR(VLOOKUP($A$8&amp;"_"&amp;$AA90,DATA1,COLUMNS($AB$1:AC$1),0),"")</f>
        <v/>
      </c>
      <c r="AC90" s="12" t="str">
        <f ca="1">IFERROR(VLOOKUP($A$8&amp;"_"&amp;$AA90,DATA1,COLUMNS($AB$1:AD$1),0),"")</f>
        <v/>
      </c>
      <c r="AD90" s="12" t="str">
        <f ca="1">IFERROR(VLOOKUP($A$8&amp;"_"&amp;$AA90,DATA1,COLUMNS($AB$1:AE$1),0),"")</f>
        <v/>
      </c>
      <c r="AE90" s="12" t="str">
        <f ca="1">IFERROR(VLOOKUP($A$8&amp;"_"&amp;$AA90,DATA1,COLUMNS($AB$1:AF$1),0),"")</f>
        <v/>
      </c>
      <c r="AF90" s="12" t="str">
        <f ca="1">IFERROR(VLOOKUP($A$8&amp;"_"&amp;$AA90,DATA1,COLUMNS($AB$1:AG$1),0),"")</f>
        <v/>
      </c>
      <c r="AG90" s="12"/>
      <c r="AH90" s="12">
        <v>88</v>
      </c>
      <c r="AI90" s="12" t="str">
        <f ca="1">IFERROR(VLOOKUP($A$9&amp;"_"&amp;$AH90,DATA1,COLUMNS($AI$1:AJ$1),0),"")</f>
        <v/>
      </c>
      <c r="AJ90" s="12" t="str">
        <f ca="1">IFERROR(VLOOKUP($A$9&amp;"_"&amp;$AH90,DATA1,COLUMNS($AI$1:AK$1),0),"")</f>
        <v/>
      </c>
      <c r="AK90" s="12" t="str">
        <f ca="1">IFERROR(VLOOKUP($A$9&amp;"_"&amp;$AH90,DATA1,COLUMNS($AI$1:AL$1),0),"")</f>
        <v/>
      </c>
      <c r="AL90" s="12" t="str">
        <f ca="1">IFERROR(VLOOKUP($A$9&amp;"_"&amp;$AH90,DATA1,COLUMNS($AI$1:AM$1),0),"")</f>
        <v/>
      </c>
      <c r="AM90" s="12" t="str">
        <f ca="1">IFERROR(VLOOKUP($A$9&amp;"_"&amp;$AH90,DATA1,COLUMNS($AI$1:AN$1),0),"")</f>
        <v/>
      </c>
      <c r="AN90" s="12"/>
      <c r="AO90" s="12">
        <v>88</v>
      </c>
      <c r="AP90" s="12" t="str">
        <f ca="1">IFERROR(VLOOKUP($A$10&amp;"_"&amp;$AO90,DATA1,COLUMNS($AP$1:AQ$1),0),"")</f>
        <v/>
      </c>
      <c r="AQ90" s="12" t="str">
        <f ca="1">IFERROR(VLOOKUP($A$10&amp;"_"&amp;$AO90,DATA1,COLUMNS($AP$1:AR$1),0),"")</f>
        <v/>
      </c>
      <c r="AR90" s="12" t="str">
        <f ca="1">IFERROR(VLOOKUP($A$10&amp;"_"&amp;$AO90,DATA1,COLUMNS($AP$1:AS$1),0),"")</f>
        <v/>
      </c>
      <c r="AS90" s="12" t="str">
        <f ca="1">IFERROR(VLOOKUP($A$10&amp;"_"&amp;$AO90,DATA1,COLUMNS($AP$1:AT$1),0),"")</f>
        <v/>
      </c>
      <c r="AT90" s="12" t="str">
        <f ca="1">IFERROR(VLOOKUP($A$10&amp;"_"&amp;$AO90,DATA1,COLUMNS($AP$1:AU$1),0),"")</f>
        <v/>
      </c>
      <c r="AU90" s="12"/>
      <c r="AV90" s="12">
        <v>88</v>
      </c>
      <c r="AW90" s="12" t="str">
        <f ca="1">IFERROR(VLOOKUP($A$11&amp;"_"&amp;$AV90,DATA1,COLUMNS($AW$1:AX$1),0),"")</f>
        <v/>
      </c>
      <c r="AX90" s="12" t="str">
        <f ca="1">IFERROR(VLOOKUP($A$11&amp;"_"&amp;$AV90,DATA1,COLUMNS($AW$1:AY$1),0),"")</f>
        <v/>
      </c>
      <c r="AY90" s="12" t="str">
        <f ca="1">IFERROR(VLOOKUP($A$11&amp;"_"&amp;$AV90,DATA1,COLUMNS($AW$1:AZ$1),0),"")</f>
        <v/>
      </c>
      <c r="AZ90" s="12" t="str">
        <f ca="1">IFERROR(VLOOKUP($A$11&amp;"_"&amp;$AV90,DATA1,COLUMNS($AW$1:BA$1),0),"")</f>
        <v/>
      </c>
      <c r="BA90" s="12" t="str">
        <f ca="1">IFERROR(VLOOKUP($A$11&amp;"_"&amp;$AV90,DATA1,COLUMNS($AW$1:BB$1),0),"")</f>
        <v/>
      </c>
      <c r="BB90" s="12"/>
      <c r="BC90" s="12">
        <v>88</v>
      </c>
      <c r="BD90" s="12" t="str">
        <f ca="1">IFERROR(VLOOKUP($A$12&amp;"_"&amp;$BC90,DATA1,COLUMNS($BD$1:BE$1),0),"")</f>
        <v/>
      </c>
      <c r="BE90" s="12" t="str">
        <f ca="1">IFERROR(VLOOKUP($A$12&amp;"_"&amp;$BC90,DATA1,COLUMNS($BD$1:BF$1),0),"")</f>
        <v/>
      </c>
      <c r="BF90" s="12" t="str">
        <f ca="1">IFERROR(VLOOKUP($A$12&amp;"_"&amp;$BC90,DATA1,COLUMNS($BD$1:BG$1),0),"")</f>
        <v/>
      </c>
      <c r="BG90" s="12" t="str">
        <f ca="1">IFERROR(VLOOKUP($A$12&amp;"_"&amp;$BC90,DATA1,COLUMNS($BD$1:BH$1),0),"")</f>
        <v/>
      </c>
      <c r="BH90" s="12" t="str">
        <f ca="1">IFERROR(VLOOKUP($A$12&amp;"_"&amp;$BC90,DATA1,COLUMNS($BD$1:BI$1),0),"")</f>
        <v/>
      </c>
      <c r="BI90" s="12"/>
      <c r="BJ90" s="12"/>
    </row>
    <row r="91" spans="1:62" ht="15.75" customHeight="1" x14ac:dyDescent="0.25">
      <c r="A91" s="48"/>
      <c r="B91" s="48"/>
      <c r="C91" s="48"/>
      <c r="D91" s="48"/>
      <c r="E91" s="12"/>
      <c r="F91" s="12">
        <v>89</v>
      </c>
      <c r="G91" s="12" t="str">
        <f ca="1">IFERROR(VLOOKUP($A$5&amp;"_"&amp;$F91,DATA1,COLUMNS($G$1:H$1),0),"")</f>
        <v/>
      </c>
      <c r="H91" s="12" t="str">
        <f ca="1">IFERROR(VLOOKUP($A$5&amp;"_"&amp;$F91,DATA1,COLUMNS($G$1:I$1),0),"")</f>
        <v/>
      </c>
      <c r="I91" s="12" t="str">
        <f ca="1">IFERROR(VLOOKUP($A$5&amp;"_"&amp;$F91,DATA1,COLUMNS($G$1:J$1),0),"")</f>
        <v/>
      </c>
      <c r="J91" s="12" t="str">
        <f ca="1">IFERROR(VLOOKUP($A$5&amp;"_"&amp;$F91,DATA1,COLUMNS($G$1:K$1),0),"")</f>
        <v/>
      </c>
      <c r="K91" s="12" t="str">
        <f ca="1">IFERROR(VLOOKUP($A$5&amp;"_"&amp;$F91,DATA1,COLUMNS($G$1:L$1),0),"")</f>
        <v/>
      </c>
      <c r="L91" s="12"/>
      <c r="M91" s="12">
        <v>89</v>
      </c>
      <c r="N91" s="12" t="str">
        <f ca="1">IFERROR(VLOOKUP($A$6&amp;"_"&amp;$M91,DATA1,COLUMNS($N$1:O$1),0),"")</f>
        <v/>
      </c>
      <c r="O91" s="12" t="str">
        <f ca="1">IFERROR(VLOOKUP($A$6&amp;"_"&amp;$M91,DATA1,COLUMNS($N$1:P$1),0),"")</f>
        <v/>
      </c>
      <c r="P91" s="12" t="str">
        <f ca="1">IFERROR(VLOOKUP($A$6&amp;"_"&amp;$M91,DATA1,COLUMNS($N$1:Q$1),0),"")</f>
        <v/>
      </c>
      <c r="Q91" s="12" t="str">
        <f ca="1">IFERROR(VLOOKUP($A$6&amp;"_"&amp;$M91,DATA1,COLUMNS($N$1:R$1),0),"")</f>
        <v/>
      </c>
      <c r="R91" s="12" t="str">
        <f ca="1">IFERROR(VLOOKUP($A$6&amp;"_"&amp;$M91,DATA1,COLUMNS($N$1:S$1),0),"")</f>
        <v/>
      </c>
      <c r="S91" s="12"/>
      <c r="T91" s="12">
        <v>89</v>
      </c>
      <c r="U91" s="12" t="str">
        <f ca="1">IFERROR(VLOOKUP($A$7&amp;"_"&amp;$T91,DATA1,COLUMNS($U$1:V$1),0),"")</f>
        <v/>
      </c>
      <c r="V91" s="12" t="str">
        <f ca="1">IFERROR(VLOOKUP($A$7&amp;"_"&amp;$T91,DATA1,COLUMNS($U$1:W$1),0),"")</f>
        <v/>
      </c>
      <c r="W91" s="12" t="str">
        <f ca="1">IFERROR(VLOOKUP($A$7&amp;"_"&amp;$T91,DATA1,COLUMNS($U$1:X$1),0),"")</f>
        <v/>
      </c>
      <c r="X91" s="12" t="str">
        <f ca="1">IFERROR(VLOOKUP($A$7&amp;"_"&amp;$T91,DATA1,COLUMNS($U$1:Y$1),0),"")</f>
        <v/>
      </c>
      <c r="Y91" s="12" t="str">
        <f ca="1">IFERROR(VLOOKUP($A$7&amp;"_"&amp;$T91,DATA1,COLUMNS($U$1:Z$1),0),"")</f>
        <v/>
      </c>
      <c r="Z91" s="12"/>
      <c r="AA91" s="12">
        <v>89</v>
      </c>
      <c r="AB91" s="12" t="str">
        <f ca="1">IFERROR(VLOOKUP($A$8&amp;"_"&amp;$AA91,DATA1,COLUMNS($AB$1:AC$1),0),"")</f>
        <v/>
      </c>
      <c r="AC91" s="12" t="str">
        <f ca="1">IFERROR(VLOOKUP($A$8&amp;"_"&amp;$AA91,DATA1,COLUMNS($AB$1:AD$1),0),"")</f>
        <v/>
      </c>
      <c r="AD91" s="12" t="str">
        <f ca="1">IFERROR(VLOOKUP($A$8&amp;"_"&amp;$AA91,DATA1,COLUMNS($AB$1:AE$1),0),"")</f>
        <v/>
      </c>
      <c r="AE91" s="12" t="str">
        <f ca="1">IFERROR(VLOOKUP($A$8&amp;"_"&amp;$AA91,DATA1,COLUMNS($AB$1:AF$1),0),"")</f>
        <v/>
      </c>
      <c r="AF91" s="12" t="str">
        <f ca="1">IFERROR(VLOOKUP($A$8&amp;"_"&amp;$AA91,DATA1,COLUMNS($AB$1:AG$1),0),"")</f>
        <v/>
      </c>
      <c r="AG91" s="12"/>
      <c r="AH91" s="12">
        <v>89</v>
      </c>
      <c r="AI91" s="12" t="str">
        <f ca="1">IFERROR(VLOOKUP($A$9&amp;"_"&amp;$AH91,DATA1,COLUMNS($AI$1:AJ$1),0),"")</f>
        <v/>
      </c>
      <c r="AJ91" s="12" t="str">
        <f ca="1">IFERROR(VLOOKUP($A$9&amp;"_"&amp;$AH91,DATA1,COLUMNS($AI$1:AK$1),0),"")</f>
        <v/>
      </c>
      <c r="AK91" s="12" t="str">
        <f ca="1">IFERROR(VLOOKUP($A$9&amp;"_"&amp;$AH91,DATA1,COLUMNS($AI$1:AL$1),0),"")</f>
        <v/>
      </c>
      <c r="AL91" s="12" t="str">
        <f ca="1">IFERROR(VLOOKUP($A$9&amp;"_"&amp;$AH91,DATA1,COLUMNS($AI$1:AM$1),0),"")</f>
        <v/>
      </c>
      <c r="AM91" s="12" t="str">
        <f ca="1">IFERROR(VLOOKUP($A$9&amp;"_"&amp;$AH91,DATA1,COLUMNS($AI$1:AN$1),0),"")</f>
        <v/>
      </c>
      <c r="AN91" s="12"/>
      <c r="AO91" s="12">
        <v>89</v>
      </c>
      <c r="AP91" s="12" t="str">
        <f ca="1">IFERROR(VLOOKUP($A$10&amp;"_"&amp;$AO91,DATA1,COLUMNS($AP$1:AQ$1),0),"")</f>
        <v/>
      </c>
      <c r="AQ91" s="12" t="str">
        <f ca="1">IFERROR(VLOOKUP($A$10&amp;"_"&amp;$AO91,DATA1,COLUMNS($AP$1:AR$1),0),"")</f>
        <v/>
      </c>
      <c r="AR91" s="12" t="str">
        <f ca="1">IFERROR(VLOOKUP($A$10&amp;"_"&amp;$AO91,DATA1,COLUMNS($AP$1:AS$1),0),"")</f>
        <v/>
      </c>
      <c r="AS91" s="12" t="str">
        <f ca="1">IFERROR(VLOOKUP($A$10&amp;"_"&amp;$AO91,DATA1,COLUMNS($AP$1:AT$1),0),"")</f>
        <v/>
      </c>
      <c r="AT91" s="12" t="str">
        <f ca="1">IFERROR(VLOOKUP($A$10&amp;"_"&amp;$AO91,DATA1,COLUMNS($AP$1:AU$1),0),"")</f>
        <v/>
      </c>
      <c r="AU91" s="12"/>
      <c r="AV91" s="12">
        <v>89</v>
      </c>
      <c r="AW91" s="12" t="str">
        <f ca="1">IFERROR(VLOOKUP($A$11&amp;"_"&amp;$AV91,DATA1,COLUMNS($AW$1:AX$1),0),"")</f>
        <v/>
      </c>
      <c r="AX91" s="12" t="str">
        <f ca="1">IFERROR(VLOOKUP($A$11&amp;"_"&amp;$AV91,DATA1,COLUMNS($AW$1:AY$1),0),"")</f>
        <v/>
      </c>
      <c r="AY91" s="12" t="str">
        <f ca="1">IFERROR(VLOOKUP($A$11&amp;"_"&amp;$AV91,DATA1,COLUMNS($AW$1:AZ$1),0),"")</f>
        <v/>
      </c>
      <c r="AZ91" s="12" t="str">
        <f ca="1">IFERROR(VLOOKUP($A$11&amp;"_"&amp;$AV91,DATA1,COLUMNS($AW$1:BA$1),0),"")</f>
        <v/>
      </c>
      <c r="BA91" s="12" t="str">
        <f ca="1">IFERROR(VLOOKUP($A$11&amp;"_"&amp;$AV91,DATA1,COLUMNS($AW$1:BB$1),0),"")</f>
        <v/>
      </c>
      <c r="BB91" s="12"/>
      <c r="BC91" s="12">
        <v>89</v>
      </c>
      <c r="BD91" s="12" t="str">
        <f ca="1">IFERROR(VLOOKUP($A$12&amp;"_"&amp;$BC91,DATA1,COLUMNS($BD$1:BE$1),0),"")</f>
        <v/>
      </c>
      <c r="BE91" s="12" t="str">
        <f ca="1">IFERROR(VLOOKUP($A$12&amp;"_"&amp;$BC91,DATA1,COLUMNS($BD$1:BF$1),0),"")</f>
        <v/>
      </c>
      <c r="BF91" s="12" t="str">
        <f ca="1">IFERROR(VLOOKUP($A$12&amp;"_"&amp;$BC91,DATA1,COLUMNS($BD$1:BG$1),0),"")</f>
        <v/>
      </c>
      <c r="BG91" s="12" t="str">
        <f ca="1">IFERROR(VLOOKUP($A$12&amp;"_"&amp;$BC91,DATA1,COLUMNS($BD$1:BH$1),0),"")</f>
        <v/>
      </c>
      <c r="BH91" s="12" t="str">
        <f ca="1">IFERROR(VLOOKUP($A$12&amp;"_"&amp;$BC91,DATA1,COLUMNS($BD$1:BI$1),0),"")</f>
        <v/>
      </c>
      <c r="BI91" s="12"/>
      <c r="BJ91" s="12"/>
    </row>
    <row r="92" spans="1:62" ht="15.75" customHeight="1" x14ac:dyDescent="0.25">
      <c r="A92" s="48"/>
      <c r="B92" s="48"/>
      <c r="C92" s="48"/>
      <c r="D92" s="48"/>
      <c r="E92" s="12"/>
      <c r="F92" s="12">
        <v>90</v>
      </c>
      <c r="G92" s="12" t="str">
        <f ca="1">IFERROR(VLOOKUP($A$5&amp;"_"&amp;$F92,DATA1,COLUMNS($G$1:H$1),0),"")</f>
        <v/>
      </c>
      <c r="H92" s="12" t="str">
        <f ca="1">IFERROR(VLOOKUP($A$5&amp;"_"&amp;$F92,DATA1,COLUMNS($G$1:I$1),0),"")</f>
        <v/>
      </c>
      <c r="I92" s="12" t="str">
        <f ca="1">IFERROR(VLOOKUP($A$5&amp;"_"&amp;$F92,DATA1,COLUMNS($G$1:J$1),0),"")</f>
        <v/>
      </c>
      <c r="J92" s="12" t="str">
        <f ca="1">IFERROR(VLOOKUP($A$5&amp;"_"&amp;$F92,DATA1,COLUMNS($G$1:K$1),0),"")</f>
        <v/>
      </c>
      <c r="K92" s="12" t="str">
        <f ca="1">IFERROR(VLOOKUP($A$5&amp;"_"&amp;$F92,DATA1,COLUMNS($G$1:L$1),0),"")</f>
        <v/>
      </c>
      <c r="L92" s="12"/>
      <c r="M92" s="12">
        <v>90</v>
      </c>
      <c r="N92" s="12" t="str">
        <f ca="1">IFERROR(VLOOKUP($A$6&amp;"_"&amp;$M92,DATA1,COLUMNS($N$1:O$1),0),"")</f>
        <v/>
      </c>
      <c r="O92" s="12" t="str">
        <f ca="1">IFERROR(VLOOKUP($A$6&amp;"_"&amp;$M92,DATA1,COLUMNS($N$1:P$1),0),"")</f>
        <v/>
      </c>
      <c r="P92" s="12" t="str">
        <f ca="1">IFERROR(VLOOKUP($A$6&amp;"_"&amp;$M92,DATA1,COLUMNS($N$1:Q$1),0),"")</f>
        <v/>
      </c>
      <c r="Q92" s="12" t="str">
        <f ca="1">IFERROR(VLOOKUP($A$6&amp;"_"&amp;$M92,DATA1,COLUMNS($N$1:R$1),0),"")</f>
        <v/>
      </c>
      <c r="R92" s="12" t="str">
        <f ca="1">IFERROR(VLOOKUP($A$6&amp;"_"&amp;$M92,DATA1,COLUMNS($N$1:S$1),0),"")</f>
        <v/>
      </c>
      <c r="S92" s="12"/>
      <c r="T92" s="12">
        <v>90</v>
      </c>
      <c r="U92" s="12" t="str">
        <f ca="1">IFERROR(VLOOKUP($A$7&amp;"_"&amp;$T92,DATA1,COLUMNS($U$1:V$1),0),"")</f>
        <v/>
      </c>
      <c r="V92" s="12" t="str">
        <f ca="1">IFERROR(VLOOKUP($A$7&amp;"_"&amp;$T92,DATA1,COLUMNS($U$1:W$1),0),"")</f>
        <v/>
      </c>
      <c r="W92" s="12" t="str">
        <f ca="1">IFERROR(VLOOKUP($A$7&amp;"_"&amp;$T92,DATA1,COLUMNS($U$1:X$1),0),"")</f>
        <v/>
      </c>
      <c r="X92" s="12" t="str">
        <f ca="1">IFERROR(VLOOKUP($A$7&amp;"_"&amp;$T92,DATA1,COLUMNS($U$1:Y$1),0),"")</f>
        <v/>
      </c>
      <c r="Y92" s="12" t="str">
        <f ca="1">IFERROR(VLOOKUP($A$7&amp;"_"&amp;$T92,DATA1,COLUMNS($U$1:Z$1),0),"")</f>
        <v/>
      </c>
      <c r="Z92" s="12"/>
      <c r="AA92" s="12">
        <v>90</v>
      </c>
      <c r="AB92" s="12" t="str">
        <f ca="1">IFERROR(VLOOKUP($A$8&amp;"_"&amp;$AA92,DATA1,COLUMNS($AB$1:AC$1),0),"")</f>
        <v/>
      </c>
      <c r="AC92" s="12" t="str">
        <f ca="1">IFERROR(VLOOKUP($A$8&amp;"_"&amp;$AA92,DATA1,COLUMNS($AB$1:AD$1),0),"")</f>
        <v/>
      </c>
      <c r="AD92" s="12" t="str">
        <f ca="1">IFERROR(VLOOKUP($A$8&amp;"_"&amp;$AA92,DATA1,COLUMNS($AB$1:AE$1),0),"")</f>
        <v/>
      </c>
      <c r="AE92" s="12" t="str">
        <f ca="1">IFERROR(VLOOKUP($A$8&amp;"_"&amp;$AA92,DATA1,COLUMNS($AB$1:AF$1),0),"")</f>
        <v/>
      </c>
      <c r="AF92" s="12" t="str">
        <f ca="1">IFERROR(VLOOKUP($A$8&amp;"_"&amp;$AA92,DATA1,COLUMNS($AB$1:AG$1),0),"")</f>
        <v/>
      </c>
      <c r="AG92" s="12"/>
      <c r="AH92" s="12">
        <v>90</v>
      </c>
      <c r="AI92" s="12" t="str">
        <f ca="1">IFERROR(VLOOKUP($A$9&amp;"_"&amp;$AH92,DATA1,COLUMNS($AI$1:AJ$1),0),"")</f>
        <v/>
      </c>
      <c r="AJ92" s="12" t="str">
        <f ca="1">IFERROR(VLOOKUP($A$9&amp;"_"&amp;$AH92,DATA1,COLUMNS($AI$1:AK$1),0),"")</f>
        <v/>
      </c>
      <c r="AK92" s="12" t="str">
        <f ca="1">IFERROR(VLOOKUP($A$9&amp;"_"&amp;$AH92,DATA1,COLUMNS($AI$1:AL$1),0),"")</f>
        <v/>
      </c>
      <c r="AL92" s="12" t="str">
        <f ca="1">IFERROR(VLOOKUP($A$9&amp;"_"&amp;$AH92,DATA1,COLUMNS($AI$1:AM$1),0),"")</f>
        <v/>
      </c>
      <c r="AM92" s="12" t="str">
        <f ca="1">IFERROR(VLOOKUP($A$9&amp;"_"&amp;$AH92,DATA1,COLUMNS($AI$1:AN$1),0),"")</f>
        <v/>
      </c>
      <c r="AN92" s="12"/>
      <c r="AO92" s="12">
        <v>90</v>
      </c>
      <c r="AP92" s="12" t="str">
        <f ca="1">IFERROR(VLOOKUP($A$10&amp;"_"&amp;$AO92,DATA1,COLUMNS($AP$1:AQ$1),0),"")</f>
        <v/>
      </c>
      <c r="AQ92" s="12" t="str">
        <f ca="1">IFERROR(VLOOKUP($A$10&amp;"_"&amp;$AO92,DATA1,COLUMNS($AP$1:AR$1),0),"")</f>
        <v/>
      </c>
      <c r="AR92" s="12" t="str">
        <f ca="1">IFERROR(VLOOKUP($A$10&amp;"_"&amp;$AO92,DATA1,COLUMNS($AP$1:AS$1),0),"")</f>
        <v/>
      </c>
      <c r="AS92" s="12" t="str">
        <f ca="1">IFERROR(VLOOKUP($A$10&amp;"_"&amp;$AO92,DATA1,COLUMNS($AP$1:AT$1),0),"")</f>
        <v/>
      </c>
      <c r="AT92" s="12" t="str">
        <f ca="1">IFERROR(VLOOKUP($A$10&amp;"_"&amp;$AO92,DATA1,COLUMNS($AP$1:AU$1),0),"")</f>
        <v/>
      </c>
      <c r="AU92" s="12"/>
      <c r="AV92" s="12">
        <v>90</v>
      </c>
      <c r="AW92" s="12" t="str">
        <f ca="1">IFERROR(VLOOKUP($A$11&amp;"_"&amp;$AV92,DATA1,COLUMNS($AW$1:AX$1),0),"")</f>
        <v/>
      </c>
      <c r="AX92" s="12" t="str">
        <f ca="1">IFERROR(VLOOKUP($A$11&amp;"_"&amp;$AV92,DATA1,COLUMNS($AW$1:AY$1),0),"")</f>
        <v/>
      </c>
      <c r="AY92" s="12" t="str">
        <f ca="1">IFERROR(VLOOKUP($A$11&amp;"_"&amp;$AV92,DATA1,COLUMNS($AW$1:AZ$1),0),"")</f>
        <v/>
      </c>
      <c r="AZ92" s="12" t="str">
        <f ca="1">IFERROR(VLOOKUP($A$11&amp;"_"&amp;$AV92,DATA1,COLUMNS($AW$1:BA$1),0),"")</f>
        <v/>
      </c>
      <c r="BA92" s="12" t="str">
        <f ca="1">IFERROR(VLOOKUP($A$11&amp;"_"&amp;$AV92,DATA1,COLUMNS($AW$1:BB$1),0),"")</f>
        <v/>
      </c>
      <c r="BB92" s="12"/>
      <c r="BC92" s="12">
        <v>90</v>
      </c>
      <c r="BD92" s="12" t="str">
        <f ca="1">IFERROR(VLOOKUP($A$12&amp;"_"&amp;$BC92,DATA1,COLUMNS($BD$1:BE$1),0),"")</f>
        <v/>
      </c>
      <c r="BE92" s="12" t="str">
        <f ca="1">IFERROR(VLOOKUP($A$12&amp;"_"&amp;$BC92,DATA1,COLUMNS($BD$1:BF$1),0),"")</f>
        <v/>
      </c>
      <c r="BF92" s="12" t="str">
        <f ca="1">IFERROR(VLOOKUP($A$12&amp;"_"&amp;$BC92,DATA1,COLUMNS($BD$1:BG$1),0),"")</f>
        <v/>
      </c>
      <c r="BG92" s="12" t="str">
        <f ca="1">IFERROR(VLOOKUP($A$12&amp;"_"&amp;$BC92,DATA1,COLUMNS($BD$1:BH$1),0),"")</f>
        <v/>
      </c>
      <c r="BH92" s="12" t="str">
        <f ca="1">IFERROR(VLOOKUP($A$12&amp;"_"&amp;$BC92,DATA1,COLUMNS($BD$1:BI$1),0),"")</f>
        <v/>
      </c>
      <c r="BI92" s="12"/>
      <c r="BJ92" s="12"/>
    </row>
    <row r="93" spans="1:62" ht="15.75" customHeight="1" x14ac:dyDescent="0.25">
      <c r="A93" s="48"/>
      <c r="B93" s="48"/>
      <c r="C93" s="48"/>
      <c r="D93" s="48"/>
      <c r="E93" s="12"/>
      <c r="F93" s="12">
        <v>91</v>
      </c>
      <c r="G93" s="12" t="str">
        <f ca="1">IFERROR(VLOOKUP($A$5&amp;"_"&amp;$F93,DATA1,COLUMNS($G$1:H$1),0),"")</f>
        <v/>
      </c>
      <c r="H93" s="12" t="str">
        <f ca="1">IFERROR(VLOOKUP($A$5&amp;"_"&amp;$F93,DATA1,COLUMNS($G$1:I$1),0),"")</f>
        <v/>
      </c>
      <c r="I93" s="12" t="str">
        <f ca="1">IFERROR(VLOOKUP($A$5&amp;"_"&amp;$F93,DATA1,COLUMNS($G$1:J$1),0),"")</f>
        <v/>
      </c>
      <c r="J93" s="12" t="str">
        <f ca="1">IFERROR(VLOOKUP($A$5&amp;"_"&amp;$F93,DATA1,COLUMNS($G$1:K$1),0),"")</f>
        <v/>
      </c>
      <c r="K93" s="12" t="str">
        <f ca="1">IFERROR(VLOOKUP($A$5&amp;"_"&amp;$F93,DATA1,COLUMNS($G$1:L$1),0),"")</f>
        <v/>
      </c>
      <c r="L93" s="12"/>
      <c r="M93" s="12">
        <v>91</v>
      </c>
      <c r="N93" s="12" t="str">
        <f ca="1">IFERROR(VLOOKUP($A$6&amp;"_"&amp;$M93,DATA1,COLUMNS($N$1:O$1),0),"")</f>
        <v/>
      </c>
      <c r="O93" s="12" t="str">
        <f ca="1">IFERROR(VLOOKUP($A$6&amp;"_"&amp;$M93,DATA1,COLUMNS($N$1:P$1),0),"")</f>
        <v/>
      </c>
      <c r="P93" s="12" t="str">
        <f ca="1">IFERROR(VLOOKUP($A$6&amp;"_"&amp;$M93,DATA1,COLUMNS($N$1:Q$1),0),"")</f>
        <v/>
      </c>
      <c r="Q93" s="12" t="str">
        <f ca="1">IFERROR(VLOOKUP($A$6&amp;"_"&amp;$M93,DATA1,COLUMNS($N$1:R$1),0),"")</f>
        <v/>
      </c>
      <c r="R93" s="12" t="str">
        <f ca="1">IFERROR(VLOOKUP($A$6&amp;"_"&amp;$M93,DATA1,COLUMNS($N$1:S$1),0),"")</f>
        <v/>
      </c>
      <c r="S93" s="12"/>
      <c r="T93" s="12">
        <v>91</v>
      </c>
      <c r="U93" s="12" t="str">
        <f ca="1">IFERROR(VLOOKUP($A$7&amp;"_"&amp;$T93,DATA1,COLUMNS($U$1:V$1),0),"")</f>
        <v/>
      </c>
      <c r="V93" s="12" t="str">
        <f ca="1">IFERROR(VLOOKUP($A$7&amp;"_"&amp;$T93,DATA1,COLUMNS($U$1:W$1),0),"")</f>
        <v/>
      </c>
      <c r="W93" s="12" t="str">
        <f ca="1">IFERROR(VLOOKUP($A$7&amp;"_"&amp;$T93,DATA1,COLUMNS($U$1:X$1),0),"")</f>
        <v/>
      </c>
      <c r="X93" s="12" t="str">
        <f ca="1">IFERROR(VLOOKUP($A$7&amp;"_"&amp;$T93,DATA1,COLUMNS($U$1:Y$1),0),"")</f>
        <v/>
      </c>
      <c r="Y93" s="12" t="str">
        <f ca="1">IFERROR(VLOOKUP($A$7&amp;"_"&amp;$T93,DATA1,COLUMNS($U$1:Z$1),0),"")</f>
        <v/>
      </c>
      <c r="Z93" s="12"/>
      <c r="AA93" s="12">
        <v>91</v>
      </c>
      <c r="AB93" s="12" t="str">
        <f ca="1">IFERROR(VLOOKUP($A$8&amp;"_"&amp;$AA93,DATA1,COLUMNS($AB$1:AC$1),0),"")</f>
        <v/>
      </c>
      <c r="AC93" s="12" t="str">
        <f ca="1">IFERROR(VLOOKUP($A$8&amp;"_"&amp;$AA93,DATA1,COLUMNS($AB$1:AD$1),0),"")</f>
        <v/>
      </c>
      <c r="AD93" s="12" t="str">
        <f ca="1">IFERROR(VLOOKUP($A$8&amp;"_"&amp;$AA93,DATA1,COLUMNS($AB$1:AE$1),0),"")</f>
        <v/>
      </c>
      <c r="AE93" s="12" t="str">
        <f ca="1">IFERROR(VLOOKUP($A$8&amp;"_"&amp;$AA93,DATA1,COLUMNS($AB$1:AF$1),0),"")</f>
        <v/>
      </c>
      <c r="AF93" s="12" t="str">
        <f ca="1">IFERROR(VLOOKUP($A$8&amp;"_"&amp;$AA93,DATA1,COLUMNS($AB$1:AG$1),0),"")</f>
        <v/>
      </c>
      <c r="AG93" s="12"/>
      <c r="AH93" s="12">
        <v>91</v>
      </c>
      <c r="AI93" s="12" t="str">
        <f ca="1">IFERROR(VLOOKUP($A$9&amp;"_"&amp;$AH93,DATA1,COLUMNS($AI$1:AJ$1),0),"")</f>
        <v/>
      </c>
      <c r="AJ93" s="12" t="str">
        <f ca="1">IFERROR(VLOOKUP($A$9&amp;"_"&amp;$AH93,DATA1,COLUMNS($AI$1:AK$1),0),"")</f>
        <v/>
      </c>
      <c r="AK93" s="12" t="str">
        <f ca="1">IFERROR(VLOOKUP($A$9&amp;"_"&amp;$AH93,DATA1,COLUMNS($AI$1:AL$1),0),"")</f>
        <v/>
      </c>
      <c r="AL93" s="12" t="str">
        <f ca="1">IFERROR(VLOOKUP($A$9&amp;"_"&amp;$AH93,DATA1,COLUMNS($AI$1:AM$1),0),"")</f>
        <v/>
      </c>
      <c r="AM93" s="12" t="str">
        <f ca="1">IFERROR(VLOOKUP($A$9&amp;"_"&amp;$AH93,DATA1,COLUMNS($AI$1:AN$1),0),"")</f>
        <v/>
      </c>
      <c r="AN93" s="12"/>
      <c r="AO93" s="12">
        <v>91</v>
      </c>
      <c r="AP93" s="12" t="str">
        <f ca="1">IFERROR(VLOOKUP($A$10&amp;"_"&amp;$AO93,DATA1,COLUMNS($AP$1:AQ$1),0),"")</f>
        <v/>
      </c>
      <c r="AQ93" s="12" t="str">
        <f ca="1">IFERROR(VLOOKUP($A$10&amp;"_"&amp;$AO93,DATA1,COLUMNS($AP$1:AR$1),0),"")</f>
        <v/>
      </c>
      <c r="AR93" s="12" t="str">
        <f ca="1">IFERROR(VLOOKUP($A$10&amp;"_"&amp;$AO93,DATA1,COLUMNS($AP$1:AS$1),0),"")</f>
        <v/>
      </c>
      <c r="AS93" s="12" t="str">
        <f ca="1">IFERROR(VLOOKUP($A$10&amp;"_"&amp;$AO93,DATA1,COLUMNS($AP$1:AT$1),0),"")</f>
        <v/>
      </c>
      <c r="AT93" s="12" t="str">
        <f ca="1">IFERROR(VLOOKUP($A$10&amp;"_"&amp;$AO93,DATA1,COLUMNS($AP$1:AU$1),0),"")</f>
        <v/>
      </c>
      <c r="AU93" s="12"/>
      <c r="AV93" s="12">
        <v>91</v>
      </c>
      <c r="AW93" s="12" t="str">
        <f ca="1">IFERROR(VLOOKUP($A$11&amp;"_"&amp;$AV93,DATA1,COLUMNS($AW$1:AX$1),0),"")</f>
        <v/>
      </c>
      <c r="AX93" s="12" t="str">
        <f ca="1">IFERROR(VLOOKUP($A$11&amp;"_"&amp;$AV93,DATA1,COLUMNS($AW$1:AY$1),0),"")</f>
        <v/>
      </c>
      <c r="AY93" s="12" t="str">
        <f ca="1">IFERROR(VLOOKUP($A$11&amp;"_"&amp;$AV93,DATA1,COLUMNS($AW$1:AZ$1),0),"")</f>
        <v/>
      </c>
      <c r="AZ93" s="12" t="str">
        <f ca="1">IFERROR(VLOOKUP($A$11&amp;"_"&amp;$AV93,DATA1,COLUMNS($AW$1:BA$1),0),"")</f>
        <v/>
      </c>
      <c r="BA93" s="12" t="str">
        <f ca="1">IFERROR(VLOOKUP($A$11&amp;"_"&amp;$AV93,DATA1,COLUMNS($AW$1:BB$1),0),"")</f>
        <v/>
      </c>
      <c r="BB93" s="12"/>
      <c r="BC93" s="12">
        <v>91</v>
      </c>
      <c r="BD93" s="12" t="str">
        <f ca="1">IFERROR(VLOOKUP($A$12&amp;"_"&amp;$BC93,DATA1,COLUMNS($BD$1:BE$1),0),"")</f>
        <v/>
      </c>
      <c r="BE93" s="12" t="str">
        <f ca="1">IFERROR(VLOOKUP($A$12&amp;"_"&amp;$BC93,DATA1,COLUMNS($BD$1:BF$1),0),"")</f>
        <v/>
      </c>
      <c r="BF93" s="12" t="str">
        <f ca="1">IFERROR(VLOOKUP($A$12&amp;"_"&amp;$BC93,DATA1,COLUMNS($BD$1:BG$1),0),"")</f>
        <v/>
      </c>
      <c r="BG93" s="12" t="str">
        <f ca="1">IFERROR(VLOOKUP($A$12&amp;"_"&amp;$BC93,DATA1,COLUMNS($BD$1:BH$1),0),"")</f>
        <v/>
      </c>
      <c r="BH93" s="12" t="str">
        <f ca="1">IFERROR(VLOOKUP($A$12&amp;"_"&amp;$BC93,DATA1,COLUMNS($BD$1:BI$1),0),"")</f>
        <v/>
      </c>
      <c r="BI93" s="12"/>
      <c r="BJ93" s="12"/>
    </row>
    <row r="94" spans="1:62" ht="15.75" customHeight="1" x14ac:dyDescent="0.25">
      <c r="A94" s="48"/>
      <c r="B94" s="48"/>
      <c r="C94" s="48"/>
      <c r="D94" s="48"/>
      <c r="E94" s="12"/>
      <c r="F94" s="12">
        <v>92</v>
      </c>
      <c r="G94" s="12" t="str">
        <f ca="1">IFERROR(VLOOKUP($A$5&amp;"_"&amp;$F94,DATA1,COLUMNS($G$1:H$1),0),"")</f>
        <v/>
      </c>
      <c r="H94" s="12" t="str">
        <f ca="1">IFERROR(VLOOKUP($A$5&amp;"_"&amp;$F94,DATA1,COLUMNS($G$1:I$1),0),"")</f>
        <v/>
      </c>
      <c r="I94" s="12" t="str">
        <f ca="1">IFERROR(VLOOKUP($A$5&amp;"_"&amp;$F94,DATA1,COLUMNS($G$1:J$1),0),"")</f>
        <v/>
      </c>
      <c r="J94" s="12" t="str">
        <f ca="1">IFERROR(VLOOKUP($A$5&amp;"_"&amp;$F94,DATA1,COLUMNS($G$1:K$1),0),"")</f>
        <v/>
      </c>
      <c r="K94" s="12" t="str">
        <f ca="1">IFERROR(VLOOKUP($A$5&amp;"_"&amp;$F94,DATA1,COLUMNS($G$1:L$1),0),"")</f>
        <v/>
      </c>
      <c r="L94" s="12"/>
      <c r="M94" s="12">
        <v>92</v>
      </c>
      <c r="N94" s="12" t="str">
        <f ca="1">IFERROR(VLOOKUP($A$6&amp;"_"&amp;$M94,DATA1,COLUMNS($N$1:O$1),0),"")</f>
        <v/>
      </c>
      <c r="O94" s="12" t="str">
        <f ca="1">IFERROR(VLOOKUP($A$6&amp;"_"&amp;$M94,DATA1,COLUMNS($N$1:P$1),0),"")</f>
        <v/>
      </c>
      <c r="P94" s="12" t="str">
        <f ca="1">IFERROR(VLOOKUP($A$6&amp;"_"&amp;$M94,DATA1,COLUMNS($N$1:Q$1),0),"")</f>
        <v/>
      </c>
      <c r="Q94" s="12" t="str">
        <f ca="1">IFERROR(VLOOKUP($A$6&amp;"_"&amp;$M94,DATA1,COLUMNS($N$1:R$1),0),"")</f>
        <v/>
      </c>
      <c r="R94" s="12" t="str">
        <f ca="1">IFERROR(VLOOKUP($A$6&amp;"_"&amp;$M94,DATA1,COLUMNS($N$1:S$1),0),"")</f>
        <v/>
      </c>
      <c r="S94" s="12"/>
      <c r="T94" s="12">
        <v>92</v>
      </c>
      <c r="U94" s="12" t="str">
        <f ca="1">IFERROR(VLOOKUP($A$7&amp;"_"&amp;$T94,DATA1,COLUMNS($U$1:V$1),0),"")</f>
        <v/>
      </c>
      <c r="V94" s="12" t="str">
        <f ca="1">IFERROR(VLOOKUP($A$7&amp;"_"&amp;$T94,DATA1,COLUMNS($U$1:W$1),0),"")</f>
        <v/>
      </c>
      <c r="W94" s="12" t="str">
        <f ca="1">IFERROR(VLOOKUP($A$7&amp;"_"&amp;$T94,DATA1,COLUMNS($U$1:X$1),0),"")</f>
        <v/>
      </c>
      <c r="X94" s="12" t="str">
        <f ca="1">IFERROR(VLOOKUP($A$7&amp;"_"&amp;$T94,DATA1,COLUMNS($U$1:Y$1),0),"")</f>
        <v/>
      </c>
      <c r="Y94" s="12" t="str">
        <f ca="1">IFERROR(VLOOKUP($A$7&amp;"_"&amp;$T94,DATA1,COLUMNS($U$1:Z$1),0),"")</f>
        <v/>
      </c>
      <c r="Z94" s="12"/>
      <c r="AA94" s="12">
        <v>92</v>
      </c>
      <c r="AB94" s="12" t="str">
        <f ca="1">IFERROR(VLOOKUP($A$8&amp;"_"&amp;$AA94,DATA1,COLUMNS($AB$1:AC$1),0),"")</f>
        <v/>
      </c>
      <c r="AC94" s="12" t="str">
        <f ca="1">IFERROR(VLOOKUP($A$8&amp;"_"&amp;$AA94,DATA1,COLUMNS($AB$1:AD$1),0),"")</f>
        <v/>
      </c>
      <c r="AD94" s="12" t="str">
        <f ca="1">IFERROR(VLOOKUP($A$8&amp;"_"&amp;$AA94,DATA1,COLUMNS($AB$1:AE$1),0),"")</f>
        <v/>
      </c>
      <c r="AE94" s="12" t="str">
        <f ca="1">IFERROR(VLOOKUP($A$8&amp;"_"&amp;$AA94,DATA1,COLUMNS($AB$1:AF$1),0),"")</f>
        <v/>
      </c>
      <c r="AF94" s="12" t="str">
        <f ca="1">IFERROR(VLOOKUP($A$8&amp;"_"&amp;$AA94,DATA1,COLUMNS($AB$1:AG$1),0),"")</f>
        <v/>
      </c>
      <c r="AG94" s="12"/>
      <c r="AH94" s="12">
        <v>92</v>
      </c>
      <c r="AI94" s="12" t="str">
        <f ca="1">IFERROR(VLOOKUP($A$9&amp;"_"&amp;$AH94,DATA1,COLUMNS($AI$1:AJ$1),0),"")</f>
        <v/>
      </c>
      <c r="AJ94" s="12" t="str">
        <f ca="1">IFERROR(VLOOKUP($A$9&amp;"_"&amp;$AH94,DATA1,COLUMNS($AI$1:AK$1),0),"")</f>
        <v/>
      </c>
      <c r="AK94" s="12" t="str">
        <f ca="1">IFERROR(VLOOKUP($A$9&amp;"_"&amp;$AH94,DATA1,COLUMNS($AI$1:AL$1),0),"")</f>
        <v/>
      </c>
      <c r="AL94" s="12" t="str">
        <f ca="1">IFERROR(VLOOKUP($A$9&amp;"_"&amp;$AH94,DATA1,COLUMNS($AI$1:AM$1),0),"")</f>
        <v/>
      </c>
      <c r="AM94" s="12" t="str">
        <f ca="1">IFERROR(VLOOKUP($A$9&amp;"_"&amp;$AH94,DATA1,COLUMNS($AI$1:AN$1),0),"")</f>
        <v/>
      </c>
      <c r="AN94" s="12"/>
      <c r="AO94" s="12">
        <v>92</v>
      </c>
      <c r="AP94" s="12" t="str">
        <f ca="1">IFERROR(VLOOKUP($A$10&amp;"_"&amp;$AO94,DATA1,COLUMNS($AP$1:AQ$1),0),"")</f>
        <v/>
      </c>
      <c r="AQ94" s="12" t="str">
        <f ca="1">IFERROR(VLOOKUP($A$10&amp;"_"&amp;$AO94,DATA1,COLUMNS($AP$1:AR$1),0),"")</f>
        <v/>
      </c>
      <c r="AR94" s="12" t="str">
        <f ca="1">IFERROR(VLOOKUP($A$10&amp;"_"&amp;$AO94,DATA1,COLUMNS($AP$1:AS$1),0),"")</f>
        <v/>
      </c>
      <c r="AS94" s="12" t="str">
        <f ca="1">IFERROR(VLOOKUP($A$10&amp;"_"&amp;$AO94,DATA1,COLUMNS($AP$1:AT$1),0),"")</f>
        <v/>
      </c>
      <c r="AT94" s="12" t="str">
        <f ca="1">IFERROR(VLOOKUP($A$10&amp;"_"&amp;$AO94,DATA1,COLUMNS($AP$1:AU$1),0),"")</f>
        <v/>
      </c>
      <c r="AU94" s="12"/>
      <c r="AV94" s="12">
        <v>92</v>
      </c>
      <c r="AW94" s="12" t="str">
        <f ca="1">IFERROR(VLOOKUP($A$11&amp;"_"&amp;$AV94,DATA1,COLUMNS($AW$1:AX$1),0),"")</f>
        <v/>
      </c>
      <c r="AX94" s="12" t="str">
        <f ca="1">IFERROR(VLOOKUP($A$11&amp;"_"&amp;$AV94,DATA1,COLUMNS($AW$1:AY$1),0),"")</f>
        <v/>
      </c>
      <c r="AY94" s="12" t="str">
        <f ca="1">IFERROR(VLOOKUP($A$11&amp;"_"&amp;$AV94,DATA1,COLUMNS($AW$1:AZ$1),0),"")</f>
        <v/>
      </c>
      <c r="AZ94" s="12" t="str">
        <f ca="1">IFERROR(VLOOKUP($A$11&amp;"_"&amp;$AV94,DATA1,COLUMNS($AW$1:BA$1),0),"")</f>
        <v/>
      </c>
      <c r="BA94" s="12" t="str">
        <f ca="1">IFERROR(VLOOKUP($A$11&amp;"_"&amp;$AV94,DATA1,COLUMNS($AW$1:BB$1),0),"")</f>
        <v/>
      </c>
      <c r="BB94" s="12"/>
      <c r="BC94" s="12">
        <v>92</v>
      </c>
      <c r="BD94" s="12" t="str">
        <f ca="1">IFERROR(VLOOKUP($A$12&amp;"_"&amp;$BC94,DATA1,COLUMNS($BD$1:BE$1),0),"")</f>
        <v/>
      </c>
      <c r="BE94" s="12" t="str">
        <f ca="1">IFERROR(VLOOKUP($A$12&amp;"_"&amp;$BC94,DATA1,COLUMNS($BD$1:BF$1),0),"")</f>
        <v/>
      </c>
      <c r="BF94" s="12" t="str">
        <f ca="1">IFERROR(VLOOKUP($A$12&amp;"_"&amp;$BC94,DATA1,COLUMNS($BD$1:BG$1),0),"")</f>
        <v/>
      </c>
      <c r="BG94" s="12" t="str">
        <f ca="1">IFERROR(VLOOKUP($A$12&amp;"_"&amp;$BC94,DATA1,COLUMNS($BD$1:BH$1),0),"")</f>
        <v/>
      </c>
      <c r="BH94" s="12" t="str">
        <f ca="1">IFERROR(VLOOKUP($A$12&amp;"_"&amp;$BC94,DATA1,COLUMNS($BD$1:BI$1),0),"")</f>
        <v/>
      </c>
      <c r="BI94" s="12"/>
      <c r="BJ94" s="12"/>
    </row>
    <row r="95" spans="1:62" ht="15.75" customHeight="1" x14ac:dyDescent="0.25">
      <c r="A95" s="48"/>
      <c r="B95" s="48"/>
      <c r="C95" s="48"/>
      <c r="D95" s="48"/>
      <c r="E95" s="12"/>
      <c r="F95" s="12">
        <v>93</v>
      </c>
      <c r="G95" s="12" t="str">
        <f ca="1">IFERROR(VLOOKUP($A$5&amp;"_"&amp;$F95,DATA1,COLUMNS($G$1:H$1),0),"")</f>
        <v/>
      </c>
      <c r="H95" s="12" t="str">
        <f ca="1">IFERROR(VLOOKUP($A$5&amp;"_"&amp;$F95,DATA1,COLUMNS($G$1:I$1),0),"")</f>
        <v/>
      </c>
      <c r="I95" s="12" t="str">
        <f ca="1">IFERROR(VLOOKUP($A$5&amp;"_"&amp;$F95,DATA1,COLUMNS($G$1:J$1),0),"")</f>
        <v/>
      </c>
      <c r="J95" s="12" t="str">
        <f ca="1">IFERROR(VLOOKUP($A$5&amp;"_"&amp;$F95,DATA1,COLUMNS($G$1:K$1),0),"")</f>
        <v/>
      </c>
      <c r="K95" s="12" t="str">
        <f ca="1">IFERROR(VLOOKUP($A$5&amp;"_"&amp;$F95,DATA1,COLUMNS($G$1:L$1),0),"")</f>
        <v/>
      </c>
      <c r="L95" s="12"/>
      <c r="M95" s="12">
        <v>93</v>
      </c>
      <c r="N95" s="12" t="str">
        <f ca="1">IFERROR(VLOOKUP($A$6&amp;"_"&amp;$M95,DATA1,COLUMNS($N$1:O$1),0),"")</f>
        <v/>
      </c>
      <c r="O95" s="12" t="str">
        <f ca="1">IFERROR(VLOOKUP($A$6&amp;"_"&amp;$M95,DATA1,COLUMNS($N$1:P$1),0),"")</f>
        <v/>
      </c>
      <c r="P95" s="12" t="str">
        <f ca="1">IFERROR(VLOOKUP($A$6&amp;"_"&amp;$M95,DATA1,COLUMNS($N$1:Q$1),0),"")</f>
        <v/>
      </c>
      <c r="Q95" s="12" t="str">
        <f ca="1">IFERROR(VLOOKUP($A$6&amp;"_"&amp;$M95,DATA1,COLUMNS($N$1:R$1),0),"")</f>
        <v/>
      </c>
      <c r="R95" s="12" t="str">
        <f ca="1">IFERROR(VLOOKUP($A$6&amp;"_"&amp;$M95,DATA1,COLUMNS($N$1:S$1),0),"")</f>
        <v/>
      </c>
      <c r="S95" s="12"/>
      <c r="T95" s="12">
        <v>93</v>
      </c>
      <c r="U95" s="12" t="str">
        <f ca="1">IFERROR(VLOOKUP($A$7&amp;"_"&amp;$T95,DATA1,COLUMNS($U$1:V$1),0),"")</f>
        <v/>
      </c>
      <c r="V95" s="12" t="str">
        <f ca="1">IFERROR(VLOOKUP($A$7&amp;"_"&amp;$T95,DATA1,COLUMNS($U$1:W$1),0),"")</f>
        <v/>
      </c>
      <c r="W95" s="12" t="str">
        <f ca="1">IFERROR(VLOOKUP($A$7&amp;"_"&amp;$T95,DATA1,COLUMNS($U$1:X$1),0),"")</f>
        <v/>
      </c>
      <c r="X95" s="12" t="str">
        <f ca="1">IFERROR(VLOOKUP($A$7&amp;"_"&amp;$T95,DATA1,COLUMNS($U$1:Y$1),0),"")</f>
        <v/>
      </c>
      <c r="Y95" s="12" t="str">
        <f ca="1">IFERROR(VLOOKUP($A$7&amp;"_"&amp;$T95,DATA1,COLUMNS($U$1:Z$1),0),"")</f>
        <v/>
      </c>
      <c r="Z95" s="12"/>
      <c r="AA95" s="12">
        <v>93</v>
      </c>
      <c r="AB95" s="12" t="str">
        <f ca="1">IFERROR(VLOOKUP($A$8&amp;"_"&amp;$AA95,DATA1,COLUMNS($AB$1:AC$1),0),"")</f>
        <v/>
      </c>
      <c r="AC95" s="12" t="str">
        <f ca="1">IFERROR(VLOOKUP($A$8&amp;"_"&amp;$AA95,DATA1,COLUMNS($AB$1:AD$1),0),"")</f>
        <v/>
      </c>
      <c r="AD95" s="12" t="str">
        <f ca="1">IFERROR(VLOOKUP($A$8&amp;"_"&amp;$AA95,DATA1,COLUMNS($AB$1:AE$1),0),"")</f>
        <v/>
      </c>
      <c r="AE95" s="12" t="str">
        <f ca="1">IFERROR(VLOOKUP($A$8&amp;"_"&amp;$AA95,DATA1,COLUMNS($AB$1:AF$1),0),"")</f>
        <v/>
      </c>
      <c r="AF95" s="12" t="str">
        <f ca="1">IFERROR(VLOOKUP($A$8&amp;"_"&amp;$AA95,DATA1,COLUMNS($AB$1:AG$1),0),"")</f>
        <v/>
      </c>
      <c r="AG95" s="12"/>
      <c r="AH95" s="12">
        <v>93</v>
      </c>
      <c r="AI95" s="12" t="str">
        <f ca="1">IFERROR(VLOOKUP($A$9&amp;"_"&amp;$AH95,DATA1,COLUMNS($AI$1:AJ$1),0),"")</f>
        <v/>
      </c>
      <c r="AJ95" s="12" t="str">
        <f ca="1">IFERROR(VLOOKUP($A$9&amp;"_"&amp;$AH95,DATA1,COLUMNS($AI$1:AK$1),0),"")</f>
        <v/>
      </c>
      <c r="AK95" s="12" t="str">
        <f ca="1">IFERROR(VLOOKUP($A$9&amp;"_"&amp;$AH95,DATA1,COLUMNS($AI$1:AL$1),0),"")</f>
        <v/>
      </c>
      <c r="AL95" s="12" t="str">
        <f ca="1">IFERROR(VLOOKUP($A$9&amp;"_"&amp;$AH95,DATA1,COLUMNS($AI$1:AM$1),0),"")</f>
        <v/>
      </c>
      <c r="AM95" s="12" t="str">
        <f ca="1">IFERROR(VLOOKUP($A$9&amp;"_"&amp;$AH95,DATA1,COLUMNS($AI$1:AN$1),0),"")</f>
        <v/>
      </c>
      <c r="AN95" s="12"/>
      <c r="AO95" s="12">
        <v>93</v>
      </c>
      <c r="AP95" s="12" t="str">
        <f ca="1">IFERROR(VLOOKUP($A$10&amp;"_"&amp;$AO95,DATA1,COLUMNS($AP$1:AQ$1),0),"")</f>
        <v/>
      </c>
      <c r="AQ95" s="12" t="str">
        <f ca="1">IFERROR(VLOOKUP($A$10&amp;"_"&amp;$AO95,DATA1,COLUMNS($AP$1:AR$1),0),"")</f>
        <v/>
      </c>
      <c r="AR95" s="12" t="str">
        <f ca="1">IFERROR(VLOOKUP($A$10&amp;"_"&amp;$AO95,DATA1,COLUMNS($AP$1:AS$1),0),"")</f>
        <v/>
      </c>
      <c r="AS95" s="12" t="str">
        <f ca="1">IFERROR(VLOOKUP($A$10&amp;"_"&amp;$AO95,DATA1,COLUMNS($AP$1:AT$1),0),"")</f>
        <v/>
      </c>
      <c r="AT95" s="12" t="str">
        <f ca="1">IFERROR(VLOOKUP($A$10&amp;"_"&amp;$AO95,DATA1,COLUMNS($AP$1:AU$1),0),"")</f>
        <v/>
      </c>
      <c r="AU95" s="12"/>
      <c r="AV95" s="12">
        <v>93</v>
      </c>
      <c r="AW95" s="12" t="str">
        <f ca="1">IFERROR(VLOOKUP($A$11&amp;"_"&amp;$AV95,DATA1,COLUMNS($AW$1:AX$1),0),"")</f>
        <v/>
      </c>
      <c r="AX95" s="12" t="str">
        <f ca="1">IFERROR(VLOOKUP($A$11&amp;"_"&amp;$AV95,DATA1,COLUMNS($AW$1:AY$1),0),"")</f>
        <v/>
      </c>
      <c r="AY95" s="12" t="str">
        <f ca="1">IFERROR(VLOOKUP($A$11&amp;"_"&amp;$AV95,DATA1,COLUMNS($AW$1:AZ$1),0),"")</f>
        <v/>
      </c>
      <c r="AZ95" s="12" t="str">
        <f ca="1">IFERROR(VLOOKUP($A$11&amp;"_"&amp;$AV95,DATA1,COLUMNS($AW$1:BA$1),0),"")</f>
        <v/>
      </c>
      <c r="BA95" s="12" t="str">
        <f ca="1">IFERROR(VLOOKUP($A$11&amp;"_"&amp;$AV95,DATA1,COLUMNS($AW$1:BB$1),0),"")</f>
        <v/>
      </c>
      <c r="BB95" s="12"/>
      <c r="BC95" s="12">
        <v>93</v>
      </c>
      <c r="BD95" s="12" t="str">
        <f ca="1">IFERROR(VLOOKUP($A$12&amp;"_"&amp;$BC95,DATA1,COLUMNS($BD$1:BE$1),0),"")</f>
        <v/>
      </c>
      <c r="BE95" s="12" t="str">
        <f ca="1">IFERROR(VLOOKUP($A$12&amp;"_"&amp;$BC95,DATA1,COLUMNS($BD$1:BF$1),0),"")</f>
        <v/>
      </c>
      <c r="BF95" s="12" t="str">
        <f ca="1">IFERROR(VLOOKUP($A$12&amp;"_"&amp;$BC95,DATA1,COLUMNS($BD$1:BG$1),0),"")</f>
        <v/>
      </c>
      <c r="BG95" s="12" t="str">
        <f ca="1">IFERROR(VLOOKUP($A$12&amp;"_"&amp;$BC95,DATA1,COLUMNS($BD$1:BH$1),0),"")</f>
        <v/>
      </c>
      <c r="BH95" s="12" t="str">
        <f ca="1">IFERROR(VLOOKUP($A$12&amp;"_"&amp;$BC95,DATA1,COLUMNS($BD$1:BI$1),0),"")</f>
        <v/>
      </c>
      <c r="BI95" s="12"/>
      <c r="BJ95" s="12"/>
    </row>
    <row r="96" spans="1:62" ht="15.75" customHeight="1" x14ac:dyDescent="0.25">
      <c r="A96" s="48"/>
      <c r="B96" s="48"/>
      <c r="C96" s="48"/>
      <c r="D96" s="48"/>
      <c r="E96" s="12"/>
      <c r="F96" s="12">
        <v>94</v>
      </c>
      <c r="G96" s="12" t="str">
        <f ca="1">IFERROR(VLOOKUP($A$5&amp;"_"&amp;$F96,DATA1,COLUMNS($G$1:H$1),0),"")</f>
        <v/>
      </c>
      <c r="H96" s="12" t="str">
        <f ca="1">IFERROR(VLOOKUP($A$5&amp;"_"&amp;$F96,DATA1,COLUMNS($G$1:I$1),0),"")</f>
        <v/>
      </c>
      <c r="I96" s="12" t="str">
        <f ca="1">IFERROR(VLOOKUP($A$5&amp;"_"&amp;$F96,DATA1,COLUMNS($G$1:J$1),0),"")</f>
        <v/>
      </c>
      <c r="J96" s="12" t="str">
        <f ca="1">IFERROR(VLOOKUP($A$5&amp;"_"&amp;$F96,DATA1,COLUMNS($G$1:K$1),0),"")</f>
        <v/>
      </c>
      <c r="K96" s="12" t="str">
        <f ca="1">IFERROR(VLOOKUP($A$5&amp;"_"&amp;$F96,DATA1,COLUMNS($G$1:L$1),0),"")</f>
        <v/>
      </c>
      <c r="L96" s="12"/>
      <c r="M96" s="12">
        <v>94</v>
      </c>
      <c r="N96" s="12" t="str">
        <f ca="1">IFERROR(VLOOKUP($A$6&amp;"_"&amp;$M96,DATA1,COLUMNS($N$1:O$1),0),"")</f>
        <v/>
      </c>
      <c r="O96" s="12" t="str">
        <f ca="1">IFERROR(VLOOKUP($A$6&amp;"_"&amp;$M96,DATA1,COLUMNS($N$1:P$1),0),"")</f>
        <v/>
      </c>
      <c r="P96" s="12" t="str">
        <f ca="1">IFERROR(VLOOKUP($A$6&amp;"_"&amp;$M96,DATA1,COLUMNS($N$1:Q$1),0),"")</f>
        <v/>
      </c>
      <c r="Q96" s="12" t="str">
        <f ca="1">IFERROR(VLOOKUP($A$6&amp;"_"&amp;$M96,DATA1,COLUMNS($N$1:R$1),0),"")</f>
        <v/>
      </c>
      <c r="R96" s="12" t="str">
        <f ca="1">IFERROR(VLOOKUP($A$6&amp;"_"&amp;$M96,DATA1,COLUMNS($N$1:S$1),0),"")</f>
        <v/>
      </c>
      <c r="S96" s="12"/>
      <c r="T96" s="12">
        <v>94</v>
      </c>
      <c r="U96" s="12" t="str">
        <f ca="1">IFERROR(VLOOKUP($A$7&amp;"_"&amp;$T96,DATA1,COLUMNS($U$1:V$1),0),"")</f>
        <v/>
      </c>
      <c r="V96" s="12" t="str">
        <f ca="1">IFERROR(VLOOKUP($A$7&amp;"_"&amp;$T96,DATA1,COLUMNS($U$1:W$1),0),"")</f>
        <v/>
      </c>
      <c r="W96" s="12" t="str">
        <f ca="1">IFERROR(VLOOKUP($A$7&amp;"_"&amp;$T96,DATA1,COLUMNS($U$1:X$1),0),"")</f>
        <v/>
      </c>
      <c r="X96" s="12" t="str">
        <f ca="1">IFERROR(VLOOKUP($A$7&amp;"_"&amp;$T96,DATA1,COLUMNS($U$1:Y$1),0),"")</f>
        <v/>
      </c>
      <c r="Y96" s="12" t="str">
        <f ca="1">IFERROR(VLOOKUP($A$7&amp;"_"&amp;$T96,DATA1,COLUMNS($U$1:Z$1),0),"")</f>
        <v/>
      </c>
      <c r="Z96" s="12"/>
      <c r="AA96" s="12">
        <v>94</v>
      </c>
      <c r="AB96" s="12" t="str">
        <f ca="1">IFERROR(VLOOKUP($A$8&amp;"_"&amp;$AA96,DATA1,COLUMNS($AB$1:AC$1),0),"")</f>
        <v/>
      </c>
      <c r="AC96" s="12" t="str">
        <f ca="1">IFERROR(VLOOKUP($A$8&amp;"_"&amp;$AA96,DATA1,COLUMNS($AB$1:AD$1),0),"")</f>
        <v/>
      </c>
      <c r="AD96" s="12" t="str">
        <f ca="1">IFERROR(VLOOKUP($A$8&amp;"_"&amp;$AA96,DATA1,COLUMNS($AB$1:AE$1),0),"")</f>
        <v/>
      </c>
      <c r="AE96" s="12" t="str">
        <f ca="1">IFERROR(VLOOKUP($A$8&amp;"_"&amp;$AA96,DATA1,COLUMNS($AB$1:AF$1),0),"")</f>
        <v/>
      </c>
      <c r="AF96" s="12" t="str">
        <f ca="1">IFERROR(VLOOKUP($A$8&amp;"_"&amp;$AA96,DATA1,COLUMNS($AB$1:AG$1),0),"")</f>
        <v/>
      </c>
      <c r="AG96" s="12"/>
      <c r="AH96" s="12">
        <v>94</v>
      </c>
      <c r="AI96" s="12" t="str">
        <f ca="1">IFERROR(VLOOKUP($A$9&amp;"_"&amp;$AH96,DATA1,COLUMNS($AI$1:AJ$1),0),"")</f>
        <v/>
      </c>
      <c r="AJ96" s="12" t="str">
        <f ca="1">IFERROR(VLOOKUP($A$9&amp;"_"&amp;$AH96,DATA1,COLUMNS($AI$1:AK$1),0),"")</f>
        <v/>
      </c>
      <c r="AK96" s="12" t="str">
        <f ca="1">IFERROR(VLOOKUP($A$9&amp;"_"&amp;$AH96,DATA1,COLUMNS($AI$1:AL$1),0),"")</f>
        <v/>
      </c>
      <c r="AL96" s="12" t="str">
        <f ca="1">IFERROR(VLOOKUP($A$9&amp;"_"&amp;$AH96,DATA1,COLUMNS($AI$1:AM$1),0),"")</f>
        <v/>
      </c>
      <c r="AM96" s="12" t="str">
        <f ca="1">IFERROR(VLOOKUP($A$9&amp;"_"&amp;$AH96,DATA1,COLUMNS($AI$1:AN$1),0),"")</f>
        <v/>
      </c>
      <c r="AN96" s="12"/>
      <c r="AO96" s="12">
        <v>94</v>
      </c>
      <c r="AP96" s="12" t="str">
        <f ca="1">IFERROR(VLOOKUP($A$10&amp;"_"&amp;$AO96,DATA1,COLUMNS($AP$1:AQ$1),0),"")</f>
        <v/>
      </c>
      <c r="AQ96" s="12" t="str">
        <f ca="1">IFERROR(VLOOKUP($A$10&amp;"_"&amp;$AO96,DATA1,COLUMNS($AP$1:AR$1),0),"")</f>
        <v/>
      </c>
      <c r="AR96" s="12" t="str">
        <f ca="1">IFERROR(VLOOKUP($A$10&amp;"_"&amp;$AO96,DATA1,COLUMNS($AP$1:AS$1),0),"")</f>
        <v/>
      </c>
      <c r="AS96" s="12" t="str">
        <f ca="1">IFERROR(VLOOKUP($A$10&amp;"_"&amp;$AO96,DATA1,COLUMNS($AP$1:AT$1),0),"")</f>
        <v/>
      </c>
      <c r="AT96" s="12" t="str">
        <f ca="1">IFERROR(VLOOKUP($A$10&amp;"_"&amp;$AO96,DATA1,COLUMNS($AP$1:AU$1),0),"")</f>
        <v/>
      </c>
      <c r="AU96" s="12"/>
      <c r="AV96" s="12">
        <v>94</v>
      </c>
      <c r="AW96" s="12" t="str">
        <f ca="1">IFERROR(VLOOKUP($A$11&amp;"_"&amp;$AV96,DATA1,COLUMNS($AW$1:AX$1),0),"")</f>
        <v/>
      </c>
      <c r="AX96" s="12" t="str">
        <f ca="1">IFERROR(VLOOKUP($A$11&amp;"_"&amp;$AV96,DATA1,COLUMNS($AW$1:AY$1),0),"")</f>
        <v/>
      </c>
      <c r="AY96" s="12" t="str">
        <f ca="1">IFERROR(VLOOKUP($A$11&amp;"_"&amp;$AV96,DATA1,COLUMNS($AW$1:AZ$1),0),"")</f>
        <v/>
      </c>
      <c r="AZ96" s="12" t="str">
        <f ca="1">IFERROR(VLOOKUP($A$11&amp;"_"&amp;$AV96,DATA1,COLUMNS($AW$1:BA$1),0),"")</f>
        <v/>
      </c>
      <c r="BA96" s="12" t="str">
        <f ca="1">IFERROR(VLOOKUP($A$11&amp;"_"&amp;$AV96,DATA1,COLUMNS($AW$1:BB$1),0),"")</f>
        <v/>
      </c>
      <c r="BB96" s="12"/>
      <c r="BC96" s="12">
        <v>94</v>
      </c>
      <c r="BD96" s="12" t="str">
        <f ca="1">IFERROR(VLOOKUP($A$12&amp;"_"&amp;$BC96,DATA1,COLUMNS($BD$1:BE$1),0),"")</f>
        <v/>
      </c>
      <c r="BE96" s="12" t="str">
        <f ca="1">IFERROR(VLOOKUP($A$12&amp;"_"&amp;$BC96,DATA1,COLUMNS($BD$1:BF$1),0),"")</f>
        <v/>
      </c>
      <c r="BF96" s="12" t="str">
        <f ca="1">IFERROR(VLOOKUP($A$12&amp;"_"&amp;$BC96,DATA1,COLUMNS($BD$1:BG$1),0),"")</f>
        <v/>
      </c>
      <c r="BG96" s="12" t="str">
        <f ca="1">IFERROR(VLOOKUP($A$12&amp;"_"&amp;$BC96,DATA1,COLUMNS($BD$1:BH$1),0),"")</f>
        <v/>
      </c>
      <c r="BH96" s="12" t="str">
        <f ca="1">IFERROR(VLOOKUP($A$12&amp;"_"&amp;$BC96,DATA1,COLUMNS($BD$1:BI$1),0),"")</f>
        <v/>
      </c>
      <c r="BI96" s="12"/>
      <c r="BJ96" s="12"/>
    </row>
    <row r="97" spans="1:62" ht="15.75" customHeight="1" x14ac:dyDescent="0.25">
      <c r="A97" s="48"/>
      <c r="B97" s="48"/>
      <c r="C97" s="48"/>
      <c r="D97" s="48"/>
      <c r="E97" s="12"/>
      <c r="F97" s="12">
        <v>95</v>
      </c>
      <c r="G97" s="12" t="str">
        <f ca="1">IFERROR(VLOOKUP($A$5&amp;"_"&amp;$F97,DATA1,COLUMNS($G$1:H$1),0),"")</f>
        <v/>
      </c>
      <c r="H97" s="12" t="str">
        <f ca="1">IFERROR(VLOOKUP($A$5&amp;"_"&amp;$F97,DATA1,COLUMNS($G$1:I$1),0),"")</f>
        <v/>
      </c>
      <c r="I97" s="12" t="str">
        <f ca="1">IFERROR(VLOOKUP($A$5&amp;"_"&amp;$F97,DATA1,COLUMNS($G$1:J$1),0),"")</f>
        <v/>
      </c>
      <c r="J97" s="12" t="str">
        <f ca="1">IFERROR(VLOOKUP($A$5&amp;"_"&amp;$F97,DATA1,COLUMNS($G$1:K$1),0),"")</f>
        <v/>
      </c>
      <c r="K97" s="12" t="str">
        <f ca="1">IFERROR(VLOOKUP($A$5&amp;"_"&amp;$F97,DATA1,COLUMNS($G$1:L$1),0),"")</f>
        <v/>
      </c>
      <c r="L97" s="12"/>
      <c r="M97" s="12">
        <v>95</v>
      </c>
      <c r="N97" s="12" t="str">
        <f ca="1">IFERROR(VLOOKUP($A$6&amp;"_"&amp;$M97,DATA1,COLUMNS($N$1:O$1),0),"")</f>
        <v/>
      </c>
      <c r="O97" s="12" t="str">
        <f ca="1">IFERROR(VLOOKUP($A$6&amp;"_"&amp;$M97,DATA1,COLUMNS($N$1:P$1),0),"")</f>
        <v/>
      </c>
      <c r="P97" s="12" t="str">
        <f ca="1">IFERROR(VLOOKUP($A$6&amp;"_"&amp;$M97,DATA1,COLUMNS($N$1:Q$1),0),"")</f>
        <v/>
      </c>
      <c r="Q97" s="12" t="str">
        <f ca="1">IFERROR(VLOOKUP($A$6&amp;"_"&amp;$M97,DATA1,COLUMNS($N$1:R$1),0),"")</f>
        <v/>
      </c>
      <c r="R97" s="12" t="str">
        <f ca="1">IFERROR(VLOOKUP($A$6&amp;"_"&amp;$M97,DATA1,COLUMNS($N$1:S$1),0),"")</f>
        <v/>
      </c>
      <c r="S97" s="12"/>
      <c r="T97" s="12">
        <v>95</v>
      </c>
      <c r="U97" s="12" t="str">
        <f ca="1">IFERROR(VLOOKUP($A$7&amp;"_"&amp;$T97,DATA1,COLUMNS($U$1:V$1),0),"")</f>
        <v/>
      </c>
      <c r="V97" s="12" t="str">
        <f ca="1">IFERROR(VLOOKUP($A$7&amp;"_"&amp;$T97,DATA1,COLUMNS($U$1:W$1),0),"")</f>
        <v/>
      </c>
      <c r="W97" s="12" t="str">
        <f ca="1">IFERROR(VLOOKUP($A$7&amp;"_"&amp;$T97,DATA1,COLUMNS($U$1:X$1),0),"")</f>
        <v/>
      </c>
      <c r="X97" s="12" t="str">
        <f ca="1">IFERROR(VLOOKUP($A$7&amp;"_"&amp;$T97,DATA1,COLUMNS($U$1:Y$1),0),"")</f>
        <v/>
      </c>
      <c r="Y97" s="12" t="str">
        <f ca="1">IFERROR(VLOOKUP($A$7&amp;"_"&amp;$T97,DATA1,COLUMNS($U$1:Z$1),0),"")</f>
        <v/>
      </c>
      <c r="Z97" s="12"/>
      <c r="AA97" s="12">
        <v>95</v>
      </c>
      <c r="AB97" s="12" t="str">
        <f ca="1">IFERROR(VLOOKUP($A$8&amp;"_"&amp;$AA97,DATA1,COLUMNS($AB$1:AC$1),0),"")</f>
        <v/>
      </c>
      <c r="AC97" s="12" t="str">
        <f ca="1">IFERROR(VLOOKUP($A$8&amp;"_"&amp;$AA97,DATA1,COLUMNS($AB$1:AD$1),0),"")</f>
        <v/>
      </c>
      <c r="AD97" s="12" t="str">
        <f ca="1">IFERROR(VLOOKUP($A$8&amp;"_"&amp;$AA97,DATA1,COLUMNS($AB$1:AE$1),0),"")</f>
        <v/>
      </c>
      <c r="AE97" s="12" t="str">
        <f ca="1">IFERROR(VLOOKUP($A$8&amp;"_"&amp;$AA97,DATA1,COLUMNS($AB$1:AF$1),0),"")</f>
        <v/>
      </c>
      <c r="AF97" s="12" t="str">
        <f ca="1">IFERROR(VLOOKUP($A$8&amp;"_"&amp;$AA97,DATA1,COLUMNS($AB$1:AG$1),0),"")</f>
        <v/>
      </c>
      <c r="AG97" s="12"/>
      <c r="AH97" s="12">
        <v>95</v>
      </c>
      <c r="AI97" s="12" t="str">
        <f ca="1">IFERROR(VLOOKUP($A$9&amp;"_"&amp;$AH97,DATA1,COLUMNS($AI$1:AJ$1),0),"")</f>
        <v/>
      </c>
      <c r="AJ97" s="12" t="str">
        <f ca="1">IFERROR(VLOOKUP($A$9&amp;"_"&amp;$AH97,DATA1,COLUMNS($AI$1:AK$1),0),"")</f>
        <v/>
      </c>
      <c r="AK97" s="12" t="str">
        <f ca="1">IFERROR(VLOOKUP($A$9&amp;"_"&amp;$AH97,DATA1,COLUMNS($AI$1:AL$1),0),"")</f>
        <v/>
      </c>
      <c r="AL97" s="12" t="str">
        <f ca="1">IFERROR(VLOOKUP($A$9&amp;"_"&amp;$AH97,DATA1,COLUMNS($AI$1:AM$1),0),"")</f>
        <v/>
      </c>
      <c r="AM97" s="12" t="str">
        <f ca="1">IFERROR(VLOOKUP($A$9&amp;"_"&amp;$AH97,DATA1,COLUMNS($AI$1:AN$1),0),"")</f>
        <v/>
      </c>
      <c r="AN97" s="12"/>
      <c r="AO97" s="12">
        <v>95</v>
      </c>
      <c r="AP97" s="12" t="str">
        <f ca="1">IFERROR(VLOOKUP($A$10&amp;"_"&amp;$AO97,DATA1,COLUMNS($AP$1:AQ$1),0),"")</f>
        <v/>
      </c>
      <c r="AQ97" s="12" t="str">
        <f ca="1">IFERROR(VLOOKUP($A$10&amp;"_"&amp;$AO97,DATA1,COLUMNS($AP$1:AR$1),0),"")</f>
        <v/>
      </c>
      <c r="AR97" s="12" t="str">
        <f ca="1">IFERROR(VLOOKUP($A$10&amp;"_"&amp;$AO97,DATA1,COLUMNS($AP$1:AS$1),0),"")</f>
        <v/>
      </c>
      <c r="AS97" s="12" t="str">
        <f ca="1">IFERROR(VLOOKUP($A$10&amp;"_"&amp;$AO97,DATA1,COLUMNS($AP$1:AT$1),0),"")</f>
        <v/>
      </c>
      <c r="AT97" s="12" t="str">
        <f ca="1">IFERROR(VLOOKUP($A$10&amp;"_"&amp;$AO97,DATA1,COLUMNS($AP$1:AU$1),0),"")</f>
        <v/>
      </c>
      <c r="AU97" s="12"/>
      <c r="AV97" s="12">
        <v>95</v>
      </c>
      <c r="AW97" s="12" t="str">
        <f ca="1">IFERROR(VLOOKUP($A$11&amp;"_"&amp;$AV97,DATA1,COLUMNS($AW$1:AX$1),0),"")</f>
        <v/>
      </c>
      <c r="AX97" s="12" t="str">
        <f ca="1">IFERROR(VLOOKUP($A$11&amp;"_"&amp;$AV97,DATA1,COLUMNS($AW$1:AY$1),0),"")</f>
        <v/>
      </c>
      <c r="AY97" s="12" t="str">
        <f ca="1">IFERROR(VLOOKUP($A$11&amp;"_"&amp;$AV97,DATA1,COLUMNS($AW$1:AZ$1),0),"")</f>
        <v/>
      </c>
      <c r="AZ97" s="12" t="str">
        <f ca="1">IFERROR(VLOOKUP($A$11&amp;"_"&amp;$AV97,DATA1,COLUMNS($AW$1:BA$1),0),"")</f>
        <v/>
      </c>
      <c r="BA97" s="12" t="str">
        <f ca="1">IFERROR(VLOOKUP($A$11&amp;"_"&amp;$AV97,DATA1,COLUMNS($AW$1:BB$1),0),"")</f>
        <v/>
      </c>
      <c r="BB97" s="12"/>
      <c r="BC97" s="12">
        <v>95</v>
      </c>
      <c r="BD97" s="12" t="str">
        <f ca="1">IFERROR(VLOOKUP($A$12&amp;"_"&amp;$BC97,DATA1,COLUMNS($BD$1:BE$1),0),"")</f>
        <v/>
      </c>
      <c r="BE97" s="12" t="str">
        <f ca="1">IFERROR(VLOOKUP($A$12&amp;"_"&amp;$BC97,DATA1,COLUMNS($BD$1:BF$1),0),"")</f>
        <v/>
      </c>
      <c r="BF97" s="12" t="str">
        <f ca="1">IFERROR(VLOOKUP($A$12&amp;"_"&amp;$BC97,DATA1,COLUMNS($BD$1:BG$1),0),"")</f>
        <v/>
      </c>
      <c r="BG97" s="12" t="str">
        <f ca="1">IFERROR(VLOOKUP($A$12&amp;"_"&amp;$BC97,DATA1,COLUMNS($BD$1:BH$1),0),"")</f>
        <v/>
      </c>
      <c r="BH97" s="12" t="str">
        <f ca="1">IFERROR(VLOOKUP($A$12&amp;"_"&amp;$BC97,DATA1,COLUMNS($BD$1:BI$1),0),"")</f>
        <v/>
      </c>
      <c r="BI97" s="12"/>
      <c r="BJ97" s="12"/>
    </row>
    <row r="98" spans="1:62" ht="15.75" customHeight="1" x14ac:dyDescent="0.25">
      <c r="A98" s="48"/>
      <c r="B98" s="48"/>
      <c r="C98" s="48"/>
      <c r="D98" s="48"/>
      <c r="E98" s="12"/>
      <c r="F98" s="12">
        <v>96</v>
      </c>
      <c r="G98" s="12" t="str">
        <f ca="1">IFERROR(VLOOKUP($A$5&amp;"_"&amp;$F98,DATA1,COLUMNS($G$1:H$1),0),"")</f>
        <v/>
      </c>
      <c r="H98" s="12" t="str">
        <f ca="1">IFERROR(VLOOKUP($A$5&amp;"_"&amp;$F98,DATA1,COLUMNS($G$1:I$1),0),"")</f>
        <v/>
      </c>
      <c r="I98" s="12" t="str">
        <f ca="1">IFERROR(VLOOKUP($A$5&amp;"_"&amp;$F98,DATA1,COLUMNS($G$1:J$1),0),"")</f>
        <v/>
      </c>
      <c r="J98" s="12" t="str">
        <f ca="1">IFERROR(VLOOKUP($A$5&amp;"_"&amp;$F98,DATA1,COLUMNS($G$1:K$1),0),"")</f>
        <v/>
      </c>
      <c r="K98" s="12" t="str">
        <f ca="1">IFERROR(VLOOKUP($A$5&amp;"_"&amp;$F98,DATA1,COLUMNS($G$1:L$1),0),"")</f>
        <v/>
      </c>
      <c r="L98" s="12"/>
      <c r="M98" s="12">
        <v>96</v>
      </c>
      <c r="N98" s="12" t="str">
        <f ca="1">IFERROR(VLOOKUP($A$6&amp;"_"&amp;$M98,DATA1,COLUMNS($N$1:O$1),0),"")</f>
        <v/>
      </c>
      <c r="O98" s="12" t="str">
        <f ca="1">IFERROR(VLOOKUP($A$6&amp;"_"&amp;$M98,DATA1,COLUMNS($N$1:P$1),0),"")</f>
        <v/>
      </c>
      <c r="P98" s="12" t="str">
        <f ca="1">IFERROR(VLOOKUP($A$6&amp;"_"&amp;$M98,DATA1,COLUMNS($N$1:Q$1),0),"")</f>
        <v/>
      </c>
      <c r="Q98" s="12" t="str">
        <f ca="1">IFERROR(VLOOKUP($A$6&amp;"_"&amp;$M98,DATA1,COLUMNS($N$1:R$1),0),"")</f>
        <v/>
      </c>
      <c r="R98" s="12" t="str">
        <f ca="1">IFERROR(VLOOKUP($A$6&amp;"_"&amp;$M98,DATA1,COLUMNS($N$1:S$1),0),"")</f>
        <v/>
      </c>
      <c r="S98" s="12"/>
      <c r="T98" s="12">
        <v>96</v>
      </c>
      <c r="U98" s="12" t="str">
        <f ca="1">IFERROR(VLOOKUP($A$7&amp;"_"&amp;$T98,DATA1,COLUMNS($U$1:V$1),0),"")</f>
        <v/>
      </c>
      <c r="V98" s="12" t="str">
        <f ca="1">IFERROR(VLOOKUP($A$7&amp;"_"&amp;$T98,DATA1,COLUMNS($U$1:W$1),0),"")</f>
        <v/>
      </c>
      <c r="W98" s="12" t="str">
        <f ca="1">IFERROR(VLOOKUP($A$7&amp;"_"&amp;$T98,DATA1,COLUMNS($U$1:X$1),0),"")</f>
        <v/>
      </c>
      <c r="X98" s="12" t="str">
        <f ca="1">IFERROR(VLOOKUP($A$7&amp;"_"&amp;$T98,DATA1,COLUMNS($U$1:Y$1),0),"")</f>
        <v/>
      </c>
      <c r="Y98" s="12" t="str">
        <f ca="1">IFERROR(VLOOKUP($A$7&amp;"_"&amp;$T98,DATA1,COLUMNS($U$1:Z$1),0),"")</f>
        <v/>
      </c>
      <c r="Z98" s="12"/>
      <c r="AA98" s="12">
        <v>96</v>
      </c>
      <c r="AB98" s="12" t="str">
        <f ca="1">IFERROR(VLOOKUP($A$8&amp;"_"&amp;$AA98,DATA1,COLUMNS($AB$1:AC$1),0),"")</f>
        <v/>
      </c>
      <c r="AC98" s="12" t="str">
        <f ca="1">IFERROR(VLOOKUP($A$8&amp;"_"&amp;$AA98,DATA1,COLUMNS($AB$1:AD$1),0),"")</f>
        <v/>
      </c>
      <c r="AD98" s="12" t="str">
        <f ca="1">IFERROR(VLOOKUP($A$8&amp;"_"&amp;$AA98,DATA1,COLUMNS($AB$1:AE$1),0),"")</f>
        <v/>
      </c>
      <c r="AE98" s="12" t="str">
        <f ca="1">IFERROR(VLOOKUP($A$8&amp;"_"&amp;$AA98,DATA1,COLUMNS($AB$1:AF$1),0),"")</f>
        <v/>
      </c>
      <c r="AF98" s="12" t="str">
        <f ca="1">IFERROR(VLOOKUP($A$8&amp;"_"&amp;$AA98,DATA1,COLUMNS($AB$1:AG$1),0),"")</f>
        <v/>
      </c>
      <c r="AG98" s="12"/>
      <c r="AH98" s="12">
        <v>96</v>
      </c>
      <c r="AI98" s="12" t="str">
        <f ca="1">IFERROR(VLOOKUP($A$9&amp;"_"&amp;$AH98,DATA1,COLUMNS($AI$1:AJ$1),0),"")</f>
        <v/>
      </c>
      <c r="AJ98" s="12" t="str">
        <f ca="1">IFERROR(VLOOKUP($A$9&amp;"_"&amp;$AH98,DATA1,COLUMNS($AI$1:AK$1),0),"")</f>
        <v/>
      </c>
      <c r="AK98" s="12" t="str">
        <f ca="1">IFERROR(VLOOKUP($A$9&amp;"_"&amp;$AH98,DATA1,COLUMNS($AI$1:AL$1),0),"")</f>
        <v/>
      </c>
      <c r="AL98" s="12" t="str">
        <f ca="1">IFERROR(VLOOKUP($A$9&amp;"_"&amp;$AH98,DATA1,COLUMNS($AI$1:AM$1),0),"")</f>
        <v/>
      </c>
      <c r="AM98" s="12" t="str">
        <f ca="1">IFERROR(VLOOKUP($A$9&amp;"_"&amp;$AH98,DATA1,COLUMNS($AI$1:AN$1),0),"")</f>
        <v/>
      </c>
      <c r="AN98" s="12"/>
      <c r="AO98" s="12">
        <v>96</v>
      </c>
      <c r="AP98" s="12" t="str">
        <f ca="1">IFERROR(VLOOKUP($A$10&amp;"_"&amp;$AO98,DATA1,COLUMNS($AP$1:AQ$1),0),"")</f>
        <v/>
      </c>
      <c r="AQ98" s="12" t="str">
        <f ca="1">IFERROR(VLOOKUP($A$10&amp;"_"&amp;$AO98,DATA1,COLUMNS($AP$1:AR$1),0),"")</f>
        <v/>
      </c>
      <c r="AR98" s="12" t="str">
        <f ca="1">IFERROR(VLOOKUP($A$10&amp;"_"&amp;$AO98,DATA1,COLUMNS($AP$1:AS$1),0),"")</f>
        <v/>
      </c>
      <c r="AS98" s="12" t="str">
        <f ca="1">IFERROR(VLOOKUP($A$10&amp;"_"&amp;$AO98,DATA1,COLUMNS($AP$1:AT$1),0),"")</f>
        <v/>
      </c>
      <c r="AT98" s="12" t="str">
        <f ca="1">IFERROR(VLOOKUP($A$10&amp;"_"&amp;$AO98,DATA1,COLUMNS($AP$1:AU$1),0),"")</f>
        <v/>
      </c>
      <c r="AU98" s="12"/>
      <c r="AV98" s="12">
        <v>96</v>
      </c>
      <c r="AW98" s="12" t="str">
        <f ca="1">IFERROR(VLOOKUP($A$11&amp;"_"&amp;$AV98,DATA1,COLUMNS($AW$1:AX$1),0),"")</f>
        <v/>
      </c>
      <c r="AX98" s="12" t="str">
        <f ca="1">IFERROR(VLOOKUP($A$11&amp;"_"&amp;$AV98,DATA1,COLUMNS($AW$1:AY$1),0),"")</f>
        <v/>
      </c>
      <c r="AY98" s="12" t="str">
        <f ca="1">IFERROR(VLOOKUP($A$11&amp;"_"&amp;$AV98,DATA1,COLUMNS($AW$1:AZ$1),0),"")</f>
        <v/>
      </c>
      <c r="AZ98" s="12" t="str">
        <f ca="1">IFERROR(VLOOKUP($A$11&amp;"_"&amp;$AV98,DATA1,COLUMNS($AW$1:BA$1),0),"")</f>
        <v/>
      </c>
      <c r="BA98" s="12" t="str">
        <f ca="1">IFERROR(VLOOKUP($A$11&amp;"_"&amp;$AV98,DATA1,COLUMNS($AW$1:BB$1),0),"")</f>
        <v/>
      </c>
      <c r="BB98" s="12"/>
      <c r="BC98" s="12">
        <v>96</v>
      </c>
      <c r="BD98" s="12" t="str">
        <f ca="1">IFERROR(VLOOKUP($A$12&amp;"_"&amp;$BC98,DATA1,COLUMNS($BD$1:BE$1),0),"")</f>
        <v/>
      </c>
      <c r="BE98" s="12" t="str">
        <f ca="1">IFERROR(VLOOKUP($A$12&amp;"_"&amp;$BC98,DATA1,COLUMNS($BD$1:BF$1),0),"")</f>
        <v/>
      </c>
      <c r="BF98" s="12" t="str">
        <f ca="1">IFERROR(VLOOKUP($A$12&amp;"_"&amp;$BC98,DATA1,COLUMNS($BD$1:BG$1),0),"")</f>
        <v/>
      </c>
      <c r="BG98" s="12" t="str">
        <f ca="1">IFERROR(VLOOKUP($A$12&amp;"_"&amp;$BC98,DATA1,COLUMNS($BD$1:BH$1),0),"")</f>
        <v/>
      </c>
      <c r="BH98" s="12" t="str">
        <f ca="1">IFERROR(VLOOKUP($A$12&amp;"_"&amp;$BC98,DATA1,COLUMNS($BD$1:BI$1),0),"")</f>
        <v/>
      </c>
      <c r="BI98" s="12"/>
      <c r="BJ98" s="12"/>
    </row>
    <row r="99" spans="1:62" ht="15.75" customHeight="1" x14ac:dyDescent="0.25">
      <c r="A99" s="48"/>
      <c r="B99" s="48"/>
      <c r="C99" s="48"/>
      <c r="D99" s="48"/>
      <c r="E99" s="12"/>
      <c r="F99" s="12">
        <v>97</v>
      </c>
      <c r="G99" s="12" t="str">
        <f ca="1">IFERROR(VLOOKUP($A$5&amp;"_"&amp;$F99,DATA1,COLUMNS($G$1:H$1),0),"")</f>
        <v/>
      </c>
      <c r="H99" s="12" t="str">
        <f ca="1">IFERROR(VLOOKUP($A$5&amp;"_"&amp;$F99,DATA1,COLUMNS($G$1:I$1),0),"")</f>
        <v/>
      </c>
      <c r="I99" s="12" t="str">
        <f ca="1">IFERROR(VLOOKUP($A$5&amp;"_"&amp;$F99,DATA1,COLUMNS($G$1:J$1),0),"")</f>
        <v/>
      </c>
      <c r="J99" s="12" t="str">
        <f ca="1">IFERROR(VLOOKUP($A$5&amp;"_"&amp;$F99,DATA1,COLUMNS($G$1:K$1),0),"")</f>
        <v/>
      </c>
      <c r="K99" s="12" t="str">
        <f ca="1">IFERROR(VLOOKUP($A$5&amp;"_"&amp;$F99,DATA1,COLUMNS($G$1:L$1),0),"")</f>
        <v/>
      </c>
      <c r="L99" s="12"/>
      <c r="M99" s="12">
        <v>97</v>
      </c>
      <c r="N99" s="12" t="str">
        <f ca="1">IFERROR(VLOOKUP($A$6&amp;"_"&amp;$M99,DATA1,COLUMNS($N$1:O$1),0),"")</f>
        <v/>
      </c>
      <c r="O99" s="12" t="str">
        <f ca="1">IFERROR(VLOOKUP($A$6&amp;"_"&amp;$M99,DATA1,COLUMNS($N$1:P$1),0),"")</f>
        <v/>
      </c>
      <c r="P99" s="12" t="str">
        <f ca="1">IFERROR(VLOOKUP($A$6&amp;"_"&amp;$M99,DATA1,COLUMNS($N$1:Q$1),0),"")</f>
        <v/>
      </c>
      <c r="Q99" s="12" t="str">
        <f ca="1">IFERROR(VLOOKUP($A$6&amp;"_"&amp;$M99,DATA1,COLUMNS($N$1:R$1),0),"")</f>
        <v/>
      </c>
      <c r="R99" s="12" t="str">
        <f ca="1">IFERROR(VLOOKUP($A$6&amp;"_"&amp;$M99,DATA1,COLUMNS($N$1:S$1),0),"")</f>
        <v/>
      </c>
      <c r="S99" s="12"/>
      <c r="T99" s="12">
        <v>97</v>
      </c>
      <c r="U99" s="12" t="str">
        <f ca="1">IFERROR(VLOOKUP($A$7&amp;"_"&amp;$T99,DATA1,COLUMNS($U$1:V$1),0),"")</f>
        <v/>
      </c>
      <c r="V99" s="12" t="str">
        <f ca="1">IFERROR(VLOOKUP($A$7&amp;"_"&amp;$T99,DATA1,COLUMNS($U$1:W$1),0),"")</f>
        <v/>
      </c>
      <c r="W99" s="12" t="str">
        <f ca="1">IFERROR(VLOOKUP($A$7&amp;"_"&amp;$T99,DATA1,COLUMNS($U$1:X$1),0),"")</f>
        <v/>
      </c>
      <c r="X99" s="12" t="str">
        <f ca="1">IFERROR(VLOOKUP($A$7&amp;"_"&amp;$T99,DATA1,COLUMNS($U$1:Y$1),0),"")</f>
        <v/>
      </c>
      <c r="Y99" s="12" t="str">
        <f ca="1">IFERROR(VLOOKUP($A$7&amp;"_"&amp;$T99,DATA1,COLUMNS($U$1:Z$1),0),"")</f>
        <v/>
      </c>
      <c r="Z99" s="12"/>
      <c r="AA99" s="12">
        <v>97</v>
      </c>
      <c r="AB99" s="12" t="str">
        <f ca="1">IFERROR(VLOOKUP($A$8&amp;"_"&amp;$AA99,DATA1,COLUMNS($AB$1:AC$1),0),"")</f>
        <v/>
      </c>
      <c r="AC99" s="12" t="str">
        <f ca="1">IFERROR(VLOOKUP($A$8&amp;"_"&amp;$AA99,DATA1,COLUMNS($AB$1:AD$1),0),"")</f>
        <v/>
      </c>
      <c r="AD99" s="12" t="str">
        <f ca="1">IFERROR(VLOOKUP($A$8&amp;"_"&amp;$AA99,DATA1,COLUMNS($AB$1:AE$1),0),"")</f>
        <v/>
      </c>
      <c r="AE99" s="12" t="str">
        <f ca="1">IFERROR(VLOOKUP($A$8&amp;"_"&amp;$AA99,DATA1,COLUMNS($AB$1:AF$1),0),"")</f>
        <v/>
      </c>
      <c r="AF99" s="12" t="str">
        <f ca="1">IFERROR(VLOOKUP($A$8&amp;"_"&amp;$AA99,DATA1,COLUMNS($AB$1:AG$1),0),"")</f>
        <v/>
      </c>
      <c r="AG99" s="12"/>
      <c r="AH99" s="12">
        <v>97</v>
      </c>
      <c r="AI99" s="12" t="str">
        <f ca="1">IFERROR(VLOOKUP($A$9&amp;"_"&amp;$AH99,DATA1,COLUMNS($AI$1:AJ$1),0),"")</f>
        <v/>
      </c>
      <c r="AJ99" s="12" t="str">
        <f ca="1">IFERROR(VLOOKUP($A$9&amp;"_"&amp;$AH99,DATA1,COLUMNS($AI$1:AK$1),0),"")</f>
        <v/>
      </c>
      <c r="AK99" s="12" t="str">
        <f ca="1">IFERROR(VLOOKUP($A$9&amp;"_"&amp;$AH99,DATA1,COLUMNS($AI$1:AL$1),0),"")</f>
        <v/>
      </c>
      <c r="AL99" s="12" t="str">
        <f ca="1">IFERROR(VLOOKUP($A$9&amp;"_"&amp;$AH99,DATA1,COLUMNS($AI$1:AM$1),0),"")</f>
        <v/>
      </c>
      <c r="AM99" s="12" t="str">
        <f ca="1">IFERROR(VLOOKUP($A$9&amp;"_"&amp;$AH99,DATA1,COLUMNS($AI$1:AN$1),0),"")</f>
        <v/>
      </c>
      <c r="AN99" s="12"/>
      <c r="AO99" s="12">
        <v>97</v>
      </c>
      <c r="AP99" s="12" t="str">
        <f ca="1">IFERROR(VLOOKUP($A$10&amp;"_"&amp;$AO99,DATA1,COLUMNS($AP$1:AQ$1),0),"")</f>
        <v/>
      </c>
      <c r="AQ99" s="12" t="str">
        <f ca="1">IFERROR(VLOOKUP($A$10&amp;"_"&amp;$AO99,DATA1,COLUMNS($AP$1:AR$1),0),"")</f>
        <v/>
      </c>
      <c r="AR99" s="12" t="str">
        <f ca="1">IFERROR(VLOOKUP($A$10&amp;"_"&amp;$AO99,DATA1,COLUMNS($AP$1:AS$1),0),"")</f>
        <v/>
      </c>
      <c r="AS99" s="12" t="str">
        <f ca="1">IFERROR(VLOOKUP($A$10&amp;"_"&amp;$AO99,DATA1,COLUMNS($AP$1:AT$1),0),"")</f>
        <v/>
      </c>
      <c r="AT99" s="12" t="str">
        <f ca="1">IFERROR(VLOOKUP($A$10&amp;"_"&amp;$AO99,DATA1,COLUMNS($AP$1:AU$1),0),"")</f>
        <v/>
      </c>
      <c r="AU99" s="12"/>
      <c r="AV99" s="12">
        <v>97</v>
      </c>
      <c r="AW99" s="12" t="str">
        <f ca="1">IFERROR(VLOOKUP($A$11&amp;"_"&amp;$AV99,DATA1,COLUMNS($AW$1:AX$1),0),"")</f>
        <v/>
      </c>
      <c r="AX99" s="12" t="str">
        <f ca="1">IFERROR(VLOOKUP($A$11&amp;"_"&amp;$AV99,DATA1,COLUMNS($AW$1:AY$1),0),"")</f>
        <v/>
      </c>
      <c r="AY99" s="12" t="str">
        <f ca="1">IFERROR(VLOOKUP($A$11&amp;"_"&amp;$AV99,DATA1,COLUMNS($AW$1:AZ$1),0),"")</f>
        <v/>
      </c>
      <c r="AZ99" s="12" t="str">
        <f ca="1">IFERROR(VLOOKUP($A$11&amp;"_"&amp;$AV99,DATA1,COLUMNS($AW$1:BA$1),0),"")</f>
        <v/>
      </c>
      <c r="BA99" s="12" t="str">
        <f ca="1">IFERROR(VLOOKUP($A$11&amp;"_"&amp;$AV99,DATA1,COLUMNS($AW$1:BB$1),0),"")</f>
        <v/>
      </c>
      <c r="BB99" s="12"/>
      <c r="BC99" s="12">
        <v>97</v>
      </c>
      <c r="BD99" s="12" t="str">
        <f ca="1">IFERROR(VLOOKUP($A$12&amp;"_"&amp;$BC99,DATA1,COLUMNS($BD$1:BE$1),0),"")</f>
        <v/>
      </c>
      <c r="BE99" s="12" t="str">
        <f ca="1">IFERROR(VLOOKUP($A$12&amp;"_"&amp;$BC99,DATA1,COLUMNS($BD$1:BF$1),0),"")</f>
        <v/>
      </c>
      <c r="BF99" s="12" t="str">
        <f ca="1">IFERROR(VLOOKUP($A$12&amp;"_"&amp;$BC99,DATA1,COLUMNS($BD$1:BG$1),0),"")</f>
        <v/>
      </c>
      <c r="BG99" s="12" t="str">
        <f ca="1">IFERROR(VLOOKUP($A$12&amp;"_"&amp;$BC99,DATA1,COLUMNS($BD$1:BH$1),0),"")</f>
        <v/>
      </c>
      <c r="BH99" s="12" t="str">
        <f ca="1">IFERROR(VLOOKUP($A$12&amp;"_"&amp;$BC99,DATA1,COLUMNS($BD$1:BI$1),0),"")</f>
        <v/>
      </c>
      <c r="BI99" s="12"/>
      <c r="BJ99" s="12"/>
    </row>
    <row r="100" spans="1:62" ht="15.75" customHeight="1" x14ac:dyDescent="0.25">
      <c r="A100" s="48"/>
      <c r="B100" s="48"/>
      <c r="C100" s="48"/>
      <c r="D100" s="48"/>
      <c r="E100" s="12"/>
      <c r="F100" s="12">
        <v>98</v>
      </c>
      <c r="G100" s="12" t="str">
        <f ca="1">IFERROR(VLOOKUP($A$5&amp;"_"&amp;$F100,DATA1,COLUMNS($G$1:H$1),0),"")</f>
        <v/>
      </c>
      <c r="H100" s="12" t="str">
        <f ca="1">IFERROR(VLOOKUP($A$5&amp;"_"&amp;$F100,DATA1,COLUMNS($G$1:I$1),0),"")</f>
        <v/>
      </c>
      <c r="I100" s="12" t="str">
        <f ca="1">IFERROR(VLOOKUP($A$5&amp;"_"&amp;$F100,DATA1,COLUMNS($G$1:J$1),0),"")</f>
        <v/>
      </c>
      <c r="J100" s="12" t="str">
        <f ca="1">IFERROR(VLOOKUP($A$5&amp;"_"&amp;$F100,DATA1,COLUMNS($G$1:K$1),0),"")</f>
        <v/>
      </c>
      <c r="K100" s="12" t="str">
        <f ca="1">IFERROR(VLOOKUP($A$5&amp;"_"&amp;$F100,DATA1,COLUMNS($G$1:L$1),0),"")</f>
        <v/>
      </c>
      <c r="L100" s="12"/>
      <c r="M100" s="12">
        <v>98</v>
      </c>
      <c r="N100" s="12" t="str">
        <f ca="1">IFERROR(VLOOKUP($A$6&amp;"_"&amp;$M100,DATA1,COLUMNS($N$1:O$1),0),"")</f>
        <v/>
      </c>
      <c r="O100" s="12" t="str">
        <f ca="1">IFERROR(VLOOKUP($A$6&amp;"_"&amp;$M100,DATA1,COLUMNS($N$1:P$1),0),"")</f>
        <v/>
      </c>
      <c r="P100" s="12" t="str">
        <f ca="1">IFERROR(VLOOKUP($A$6&amp;"_"&amp;$M100,DATA1,COLUMNS($N$1:Q$1),0),"")</f>
        <v/>
      </c>
      <c r="Q100" s="12" t="str">
        <f ca="1">IFERROR(VLOOKUP($A$6&amp;"_"&amp;$M100,DATA1,COLUMNS($N$1:R$1),0),"")</f>
        <v/>
      </c>
      <c r="R100" s="12" t="str">
        <f ca="1">IFERROR(VLOOKUP($A$6&amp;"_"&amp;$M100,DATA1,COLUMNS($N$1:S$1),0),"")</f>
        <v/>
      </c>
      <c r="S100" s="12"/>
      <c r="T100" s="12">
        <v>98</v>
      </c>
      <c r="U100" s="12" t="str">
        <f ca="1">IFERROR(VLOOKUP($A$7&amp;"_"&amp;$T100,DATA1,COLUMNS($U$1:V$1),0),"")</f>
        <v/>
      </c>
      <c r="V100" s="12" t="str">
        <f ca="1">IFERROR(VLOOKUP($A$7&amp;"_"&amp;$T100,DATA1,COLUMNS($U$1:W$1),0),"")</f>
        <v/>
      </c>
      <c r="W100" s="12" t="str">
        <f ca="1">IFERROR(VLOOKUP($A$7&amp;"_"&amp;$T100,DATA1,COLUMNS($U$1:X$1),0),"")</f>
        <v/>
      </c>
      <c r="X100" s="12" t="str">
        <f ca="1">IFERROR(VLOOKUP($A$7&amp;"_"&amp;$T100,DATA1,COLUMNS($U$1:Y$1),0),"")</f>
        <v/>
      </c>
      <c r="Y100" s="12" t="str">
        <f ca="1">IFERROR(VLOOKUP($A$7&amp;"_"&amp;$T100,DATA1,COLUMNS($U$1:Z$1),0),"")</f>
        <v/>
      </c>
      <c r="Z100" s="12"/>
      <c r="AA100" s="12">
        <v>98</v>
      </c>
      <c r="AB100" s="12" t="str">
        <f ca="1">IFERROR(VLOOKUP($A$8&amp;"_"&amp;$AA100,DATA1,COLUMNS($AB$1:AC$1),0),"")</f>
        <v/>
      </c>
      <c r="AC100" s="12" t="str">
        <f ca="1">IFERROR(VLOOKUP($A$8&amp;"_"&amp;$AA100,DATA1,COLUMNS($AB$1:AD$1),0),"")</f>
        <v/>
      </c>
      <c r="AD100" s="12" t="str">
        <f ca="1">IFERROR(VLOOKUP($A$8&amp;"_"&amp;$AA100,DATA1,COLUMNS($AB$1:AE$1),0),"")</f>
        <v/>
      </c>
      <c r="AE100" s="12" t="str">
        <f ca="1">IFERROR(VLOOKUP($A$8&amp;"_"&amp;$AA100,DATA1,COLUMNS($AB$1:AF$1),0),"")</f>
        <v/>
      </c>
      <c r="AF100" s="12" t="str">
        <f ca="1">IFERROR(VLOOKUP($A$8&amp;"_"&amp;$AA100,DATA1,COLUMNS($AB$1:AG$1),0),"")</f>
        <v/>
      </c>
      <c r="AG100" s="12"/>
      <c r="AH100" s="12">
        <v>98</v>
      </c>
      <c r="AI100" s="12" t="str">
        <f ca="1">IFERROR(VLOOKUP($A$9&amp;"_"&amp;$AH100,DATA1,COLUMNS($AI$1:AJ$1),0),"")</f>
        <v/>
      </c>
      <c r="AJ100" s="12" t="str">
        <f ca="1">IFERROR(VLOOKUP($A$9&amp;"_"&amp;$AH100,DATA1,COLUMNS($AI$1:AK$1),0),"")</f>
        <v/>
      </c>
      <c r="AK100" s="12" t="str">
        <f ca="1">IFERROR(VLOOKUP($A$9&amp;"_"&amp;$AH100,DATA1,COLUMNS($AI$1:AL$1),0),"")</f>
        <v/>
      </c>
      <c r="AL100" s="12" t="str">
        <f ca="1">IFERROR(VLOOKUP($A$9&amp;"_"&amp;$AH100,DATA1,COLUMNS($AI$1:AM$1),0),"")</f>
        <v/>
      </c>
      <c r="AM100" s="12" t="str">
        <f ca="1">IFERROR(VLOOKUP($A$9&amp;"_"&amp;$AH100,DATA1,COLUMNS($AI$1:AN$1),0),"")</f>
        <v/>
      </c>
      <c r="AN100" s="12"/>
      <c r="AO100" s="12">
        <v>98</v>
      </c>
      <c r="AP100" s="12" t="str">
        <f ca="1">IFERROR(VLOOKUP($A$10&amp;"_"&amp;$AO100,DATA1,COLUMNS($AP$1:AQ$1),0),"")</f>
        <v/>
      </c>
      <c r="AQ100" s="12" t="str">
        <f ca="1">IFERROR(VLOOKUP($A$10&amp;"_"&amp;$AO100,DATA1,COLUMNS($AP$1:AR$1),0),"")</f>
        <v/>
      </c>
      <c r="AR100" s="12" t="str">
        <f ca="1">IFERROR(VLOOKUP($A$10&amp;"_"&amp;$AO100,DATA1,COLUMNS($AP$1:AS$1),0),"")</f>
        <v/>
      </c>
      <c r="AS100" s="12" t="str">
        <f ca="1">IFERROR(VLOOKUP($A$10&amp;"_"&amp;$AO100,DATA1,COLUMNS($AP$1:AT$1),0),"")</f>
        <v/>
      </c>
      <c r="AT100" s="12" t="str">
        <f ca="1">IFERROR(VLOOKUP($A$10&amp;"_"&amp;$AO100,DATA1,COLUMNS($AP$1:AU$1),0),"")</f>
        <v/>
      </c>
      <c r="AU100" s="12"/>
      <c r="AV100" s="12">
        <v>98</v>
      </c>
      <c r="AW100" s="12" t="str">
        <f ca="1">IFERROR(VLOOKUP($A$11&amp;"_"&amp;$AV100,DATA1,COLUMNS($AW$1:AX$1),0),"")</f>
        <v/>
      </c>
      <c r="AX100" s="12" t="str">
        <f ca="1">IFERROR(VLOOKUP($A$11&amp;"_"&amp;$AV100,DATA1,COLUMNS($AW$1:AY$1),0),"")</f>
        <v/>
      </c>
      <c r="AY100" s="12" t="str">
        <f ca="1">IFERROR(VLOOKUP($A$11&amp;"_"&amp;$AV100,DATA1,COLUMNS($AW$1:AZ$1),0),"")</f>
        <v/>
      </c>
      <c r="AZ100" s="12" t="str">
        <f ca="1">IFERROR(VLOOKUP($A$11&amp;"_"&amp;$AV100,DATA1,COLUMNS($AW$1:BA$1),0),"")</f>
        <v/>
      </c>
      <c r="BA100" s="12" t="str">
        <f ca="1">IFERROR(VLOOKUP($A$11&amp;"_"&amp;$AV100,DATA1,COLUMNS($AW$1:BB$1),0),"")</f>
        <v/>
      </c>
      <c r="BB100" s="12"/>
      <c r="BC100" s="12">
        <v>98</v>
      </c>
      <c r="BD100" s="12" t="str">
        <f ca="1">IFERROR(VLOOKUP($A$12&amp;"_"&amp;$BC100,DATA1,COLUMNS($BD$1:BE$1),0),"")</f>
        <v/>
      </c>
      <c r="BE100" s="12" t="str">
        <f ca="1">IFERROR(VLOOKUP($A$12&amp;"_"&amp;$BC100,DATA1,COLUMNS($BD$1:BF$1),0),"")</f>
        <v/>
      </c>
      <c r="BF100" s="12" t="str">
        <f ca="1">IFERROR(VLOOKUP($A$12&amp;"_"&amp;$BC100,DATA1,COLUMNS($BD$1:BG$1),0),"")</f>
        <v/>
      </c>
      <c r="BG100" s="12" t="str">
        <f ca="1">IFERROR(VLOOKUP($A$12&amp;"_"&amp;$BC100,DATA1,COLUMNS($BD$1:BH$1),0),"")</f>
        <v/>
      </c>
      <c r="BH100" s="12" t="str">
        <f ca="1">IFERROR(VLOOKUP($A$12&amp;"_"&amp;$BC100,DATA1,COLUMNS($BD$1:BI$1),0),"")</f>
        <v/>
      </c>
      <c r="BI100" s="12"/>
      <c r="BJ100" s="12"/>
    </row>
    <row r="101" spans="1:62" ht="15.75" customHeight="1" x14ac:dyDescent="0.25">
      <c r="A101" s="48"/>
      <c r="B101" s="48"/>
      <c r="C101" s="48"/>
      <c r="D101" s="48"/>
      <c r="E101" s="12"/>
      <c r="F101" s="12">
        <v>99</v>
      </c>
      <c r="G101" s="12" t="str">
        <f ca="1">IFERROR(VLOOKUP($A$5&amp;"_"&amp;$F101,DATA1,COLUMNS($G$1:H$1),0),"")</f>
        <v/>
      </c>
      <c r="H101" s="12" t="str">
        <f ca="1">IFERROR(VLOOKUP($A$5&amp;"_"&amp;$F101,DATA1,COLUMNS($G$1:I$1),0),"")</f>
        <v/>
      </c>
      <c r="I101" s="12" t="str">
        <f ca="1">IFERROR(VLOOKUP($A$5&amp;"_"&amp;$F101,DATA1,COLUMNS($G$1:J$1),0),"")</f>
        <v/>
      </c>
      <c r="J101" s="12" t="str">
        <f ca="1">IFERROR(VLOOKUP($A$5&amp;"_"&amp;$F101,DATA1,COLUMNS($G$1:K$1),0),"")</f>
        <v/>
      </c>
      <c r="K101" s="12" t="str">
        <f ca="1">IFERROR(VLOOKUP($A$5&amp;"_"&amp;$F101,DATA1,COLUMNS($G$1:L$1),0),"")</f>
        <v/>
      </c>
      <c r="L101" s="12"/>
      <c r="M101" s="12">
        <v>99</v>
      </c>
      <c r="N101" s="12" t="str">
        <f ca="1">IFERROR(VLOOKUP($A$6&amp;"_"&amp;$M101,DATA1,COLUMNS($N$1:O$1),0),"")</f>
        <v/>
      </c>
      <c r="O101" s="12" t="str">
        <f ca="1">IFERROR(VLOOKUP($A$6&amp;"_"&amp;$M101,DATA1,COLUMNS($N$1:P$1),0),"")</f>
        <v/>
      </c>
      <c r="P101" s="12" t="str">
        <f ca="1">IFERROR(VLOOKUP($A$6&amp;"_"&amp;$M101,DATA1,COLUMNS($N$1:Q$1),0),"")</f>
        <v/>
      </c>
      <c r="Q101" s="12" t="str">
        <f ca="1">IFERROR(VLOOKUP($A$6&amp;"_"&amp;$M101,DATA1,COLUMNS($N$1:R$1),0),"")</f>
        <v/>
      </c>
      <c r="R101" s="12" t="str">
        <f ca="1">IFERROR(VLOOKUP($A$6&amp;"_"&amp;$M101,DATA1,COLUMNS($N$1:S$1),0),"")</f>
        <v/>
      </c>
      <c r="S101" s="12"/>
      <c r="T101" s="12">
        <v>99</v>
      </c>
      <c r="U101" s="12" t="str">
        <f ca="1">IFERROR(VLOOKUP($A$7&amp;"_"&amp;$T101,DATA1,COLUMNS($U$1:V$1),0),"")</f>
        <v/>
      </c>
      <c r="V101" s="12" t="str">
        <f ca="1">IFERROR(VLOOKUP($A$7&amp;"_"&amp;$T101,DATA1,COLUMNS($U$1:W$1),0),"")</f>
        <v/>
      </c>
      <c r="W101" s="12" t="str">
        <f ca="1">IFERROR(VLOOKUP($A$7&amp;"_"&amp;$T101,DATA1,COLUMNS($U$1:X$1),0),"")</f>
        <v/>
      </c>
      <c r="X101" s="12" t="str">
        <f ca="1">IFERROR(VLOOKUP($A$7&amp;"_"&amp;$T101,DATA1,COLUMNS($U$1:Y$1),0),"")</f>
        <v/>
      </c>
      <c r="Y101" s="12" t="str">
        <f ca="1">IFERROR(VLOOKUP($A$7&amp;"_"&amp;$T101,DATA1,COLUMNS($U$1:Z$1),0),"")</f>
        <v/>
      </c>
      <c r="Z101" s="12"/>
      <c r="AA101" s="12">
        <v>99</v>
      </c>
      <c r="AB101" s="12" t="str">
        <f ca="1">IFERROR(VLOOKUP($A$8&amp;"_"&amp;$AA101,DATA1,COLUMNS($AB$1:AC$1),0),"")</f>
        <v/>
      </c>
      <c r="AC101" s="12" t="str">
        <f ca="1">IFERROR(VLOOKUP($A$8&amp;"_"&amp;$AA101,DATA1,COLUMNS($AB$1:AD$1),0),"")</f>
        <v/>
      </c>
      <c r="AD101" s="12" t="str">
        <f ca="1">IFERROR(VLOOKUP($A$8&amp;"_"&amp;$AA101,DATA1,COLUMNS($AB$1:AE$1),0),"")</f>
        <v/>
      </c>
      <c r="AE101" s="12" t="str">
        <f ca="1">IFERROR(VLOOKUP($A$8&amp;"_"&amp;$AA101,DATA1,COLUMNS($AB$1:AF$1),0),"")</f>
        <v/>
      </c>
      <c r="AF101" s="12" t="str">
        <f ca="1">IFERROR(VLOOKUP($A$8&amp;"_"&amp;$AA101,DATA1,COLUMNS($AB$1:AG$1),0),"")</f>
        <v/>
      </c>
      <c r="AG101" s="12"/>
      <c r="AH101" s="12">
        <v>99</v>
      </c>
      <c r="AI101" s="12" t="str">
        <f ca="1">IFERROR(VLOOKUP($A$9&amp;"_"&amp;$AH101,DATA1,COLUMNS($AI$1:AJ$1),0),"")</f>
        <v/>
      </c>
      <c r="AJ101" s="12" t="str">
        <f ca="1">IFERROR(VLOOKUP($A$9&amp;"_"&amp;$AH101,DATA1,COLUMNS($AI$1:AK$1),0),"")</f>
        <v/>
      </c>
      <c r="AK101" s="12" t="str">
        <f ca="1">IFERROR(VLOOKUP($A$9&amp;"_"&amp;$AH101,DATA1,COLUMNS($AI$1:AL$1),0),"")</f>
        <v/>
      </c>
      <c r="AL101" s="12" t="str">
        <f ca="1">IFERROR(VLOOKUP($A$9&amp;"_"&amp;$AH101,DATA1,COLUMNS($AI$1:AM$1),0),"")</f>
        <v/>
      </c>
      <c r="AM101" s="12" t="str">
        <f ca="1">IFERROR(VLOOKUP($A$9&amp;"_"&amp;$AH101,DATA1,COLUMNS($AI$1:AN$1),0),"")</f>
        <v/>
      </c>
      <c r="AN101" s="12"/>
      <c r="AO101" s="12">
        <v>99</v>
      </c>
      <c r="AP101" s="12" t="str">
        <f ca="1">IFERROR(VLOOKUP($A$10&amp;"_"&amp;$AO101,DATA1,COLUMNS($AP$1:AQ$1),0),"")</f>
        <v/>
      </c>
      <c r="AQ101" s="12" t="str">
        <f ca="1">IFERROR(VLOOKUP($A$10&amp;"_"&amp;$AO101,DATA1,COLUMNS($AP$1:AR$1),0),"")</f>
        <v/>
      </c>
      <c r="AR101" s="12" t="str">
        <f ca="1">IFERROR(VLOOKUP($A$10&amp;"_"&amp;$AO101,DATA1,COLUMNS($AP$1:AS$1),0),"")</f>
        <v/>
      </c>
      <c r="AS101" s="12" t="str">
        <f ca="1">IFERROR(VLOOKUP($A$10&amp;"_"&amp;$AO101,DATA1,COLUMNS($AP$1:AT$1),0),"")</f>
        <v/>
      </c>
      <c r="AT101" s="12" t="str">
        <f ca="1">IFERROR(VLOOKUP($A$10&amp;"_"&amp;$AO101,DATA1,COLUMNS($AP$1:AU$1),0),"")</f>
        <v/>
      </c>
      <c r="AU101" s="12"/>
      <c r="AV101" s="12">
        <v>99</v>
      </c>
      <c r="AW101" s="12" t="str">
        <f ca="1">IFERROR(VLOOKUP($A$11&amp;"_"&amp;$AV101,DATA1,COLUMNS($AW$1:AX$1),0),"")</f>
        <v/>
      </c>
      <c r="AX101" s="12" t="str">
        <f ca="1">IFERROR(VLOOKUP($A$11&amp;"_"&amp;$AV101,DATA1,COLUMNS($AW$1:AY$1),0),"")</f>
        <v/>
      </c>
      <c r="AY101" s="12" t="str">
        <f ca="1">IFERROR(VLOOKUP($A$11&amp;"_"&amp;$AV101,DATA1,COLUMNS($AW$1:AZ$1),0),"")</f>
        <v/>
      </c>
      <c r="AZ101" s="12" t="str">
        <f ca="1">IFERROR(VLOOKUP($A$11&amp;"_"&amp;$AV101,DATA1,COLUMNS($AW$1:BA$1),0),"")</f>
        <v/>
      </c>
      <c r="BA101" s="12" t="str">
        <f ca="1">IFERROR(VLOOKUP($A$11&amp;"_"&amp;$AV101,DATA1,COLUMNS($AW$1:BB$1),0),"")</f>
        <v/>
      </c>
      <c r="BB101" s="12"/>
      <c r="BC101" s="12">
        <v>99</v>
      </c>
      <c r="BD101" s="12" t="str">
        <f ca="1">IFERROR(VLOOKUP($A$12&amp;"_"&amp;$BC101,DATA1,COLUMNS($BD$1:BE$1),0),"")</f>
        <v/>
      </c>
      <c r="BE101" s="12" t="str">
        <f ca="1">IFERROR(VLOOKUP($A$12&amp;"_"&amp;$BC101,DATA1,COLUMNS($BD$1:BF$1),0),"")</f>
        <v/>
      </c>
      <c r="BF101" s="12" t="str">
        <f ca="1">IFERROR(VLOOKUP($A$12&amp;"_"&amp;$BC101,DATA1,COLUMNS($BD$1:BG$1),0),"")</f>
        <v/>
      </c>
      <c r="BG101" s="12" t="str">
        <f ca="1">IFERROR(VLOOKUP($A$12&amp;"_"&amp;$BC101,DATA1,COLUMNS($BD$1:BH$1),0),"")</f>
        <v/>
      </c>
      <c r="BH101" s="12" t="str">
        <f ca="1">IFERROR(VLOOKUP($A$12&amp;"_"&amp;$BC101,DATA1,COLUMNS($BD$1:BI$1),0),"")</f>
        <v/>
      </c>
      <c r="BI101" s="12"/>
      <c r="BJ101" s="12"/>
    </row>
    <row r="102" spans="1:62" ht="15.75" customHeight="1" x14ac:dyDescent="0.25">
      <c r="A102" s="48"/>
      <c r="B102" s="48"/>
      <c r="C102" s="48"/>
      <c r="D102" s="48"/>
      <c r="E102" s="12"/>
      <c r="F102" s="12">
        <v>100</v>
      </c>
      <c r="G102" s="12" t="str">
        <f ca="1">IFERROR(VLOOKUP($A$5&amp;"_"&amp;$F102,DATA1,COLUMNS($G$1:H$1),0),"")</f>
        <v/>
      </c>
      <c r="H102" s="12" t="str">
        <f ca="1">IFERROR(VLOOKUP($A$5&amp;"_"&amp;$F102,DATA1,COLUMNS($G$1:I$1),0),"")</f>
        <v/>
      </c>
      <c r="I102" s="12" t="str">
        <f ca="1">IFERROR(VLOOKUP($A$5&amp;"_"&amp;$F102,DATA1,COLUMNS($G$1:J$1),0),"")</f>
        <v/>
      </c>
      <c r="J102" s="12" t="str">
        <f ca="1">IFERROR(VLOOKUP($A$5&amp;"_"&amp;$F102,DATA1,COLUMNS($G$1:K$1),0),"")</f>
        <v/>
      </c>
      <c r="K102" s="12" t="str">
        <f ca="1">IFERROR(VLOOKUP($A$5&amp;"_"&amp;$F102,DATA1,COLUMNS($G$1:L$1),0),"")</f>
        <v/>
      </c>
      <c r="L102" s="12"/>
      <c r="M102" s="12">
        <v>100</v>
      </c>
      <c r="N102" s="12" t="str">
        <f ca="1">IFERROR(VLOOKUP($A$6&amp;"_"&amp;$M102,DATA1,COLUMNS($N$1:O$1),0),"")</f>
        <v/>
      </c>
      <c r="O102" s="12" t="str">
        <f ca="1">IFERROR(VLOOKUP($A$6&amp;"_"&amp;$M102,DATA1,COLUMNS($N$1:P$1),0),"")</f>
        <v/>
      </c>
      <c r="P102" s="12" t="str">
        <f ca="1">IFERROR(VLOOKUP($A$6&amp;"_"&amp;$M102,DATA1,COLUMNS($N$1:Q$1),0),"")</f>
        <v/>
      </c>
      <c r="Q102" s="12" t="str">
        <f ca="1">IFERROR(VLOOKUP($A$6&amp;"_"&amp;$M102,DATA1,COLUMNS($N$1:R$1),0),"")</f>
        <v/>
      </c>
      <c r="R102" s="12" t="str">
        <f ca="1">IFERROR(VLOOKUP($A$6&amp;"_"&amp;$M102,DATA1,COLUMNS($N$1:S$1),0),"")</f>
        <v/>
      </c>
      <c r="S102" s="12"/>
      <c r="T102" s="12">
        <v>100</v>
      </c>
      <c r="U102" s="12" t="str">
        <f ca="1">IFERROR(VLOOKUP($A$7&amp;"_"&amp;$T102,DATA1,COLUMNS($U$1:V$1),0),"")</f>
        <v/>
      </c>
      <c r="V102" s="12" t="str">
        <f ca="1">IFERROR(VLOOKUP($A$7&amp;"_"&amp;$T102,DATA1,COLUMNS($U$1:W$1),0),"")</f>
        <v/>
      </c>
      <c r="W102" s="12" t="str">
        <f ca="1">IFERROR(VLOOKUP($A$7&amp;"_"&amp;$T102,DATA1,COLUMNS($U$1:X$1),0),"")</f>
        <v/>
      </c>
      <c r="X102" s="12" t="str">
        <f ca="1">IFERROR(VLOOKUP($A$7&amp;"_"&amp;$T102,DATA1,COLUMNS($U$1:Y$1),0),"")</f>
        <v/>
      </c>
      <c r="Y102" s="12" t="str">
        <f ca="1">IFERROR(VLOOKUP($A$7&amp;"_"&amp;$T102,DATA1,COLUMNS($U$1:Z$1),0),"")</f>
        <v/>
      </c>
      <c r="Z102" s="12"/>
      <c r="AA102" s="12">
        <v>100</v>
      </c>
      <c r="AB102" s="12" t="str">
        <f ca="1">IFERROR(VLOOKUP($A$8&amp;"_"&amp;$AA102,DATA1,COLUMNS($AB$1:AC$1),0),"")</f>
        <v/>
      </c>
      <c r="AC102" s="12" t="str">
        <f ca="1">IFERROR(VLOOKUP($A$8&amp;"_"&amp;$AA102,DATA1,COLUMNS($AB$1:AD$1),0),"")</f>
        <v/>
      </c>
      <c r="AD102" s="12" t="str">
        <f ca="1">IFERROR(VLOOKUP($A$8&amp;"_"&amp;$AA102,DATA1,COLUMNS($AB$1:AE$1),0),"")</f>
        <v/>
      </c>
      <c r="AE102" s="12" t="str">
        <f ca="1">IFERROR(VLOOKUP($A$8&amp;"_"&amp;$AA102,DATA1,COLUMNS($AB$1:AF$1),0),"")</f>
        <v/>
      </c>
      <c r="AF102" s="12" t="str">
        <f ca="1">IFERROR(VLOOKUP($A$8&amp;"_"&amp;$AA102,DATA1,COLUMNS($AB$1:AG$1),0),"")</f>
        <v/>
      </c>
      <c r="AG102" s="12"/>
      <c r="AH102" s="12">
        <v>100</v>
      </c>
      <c r="AI102" s="12" t="str">
        <f ca="1">IFERROR(VLOOKUP($A$9&amp;"_"&amp;$AH102,DATA1,COLUMNS($AI$1:AJ$1),0),"")</f>
        <v/>
      </c>
      <c r="AJ102" s="12" t="str">
        <f ca="1">IFERROR(VLOOKUP($A$9&amp;"_"&amp;$AH102,DATA1,COLUMNS($AI$1:AK$1),0),"")</f>
        <v/>
      </c>
      <c r="AK102" s="12" t="str">
        <f ca="1">IFERROR(VLOOKUP($A$9&amp;"_"&amp;$AH102,DATA1,COLUMNS($AI$1:AL$1),0),"")</f>
        <v/>
      </c>
      <c r="AL102" s="12" t="str">
        <f ca="1">IFERROR(VLOOKUP($A$9&amp;"_"&amp;$AH102,DATA1,COLUMNS($AI$1:AM$1),0),"")</f>
        <v/>
      </c>
      <c r="AM102" s="12" t="str">
        <f ca="1">IFERROR(VLOOKUP($A$9&amp;"_"&amp;$AH102,DATA1,COLUMNS($AI$1:AN$1),0),"")</f>
        <v/>
      </c>
      <c r="AN102" s="12"/>
      <c r="AO102" s="12">
        <v>100</v>
      </c>
      <c r="AP102" s="12" t="str">
        <f ca="1">IFERROR(VLOOKUP($A$10&amp;"_"&amp;$AO102,DATA1,COLUMNS($AP$1:AQ$1),0),"")</f>
        <v/>
      </c>
      <c r="AQ102" s="12" t="str">
        <f ca="1">IFERROR(VLOOKUP($A$10&amp;"_"&amp;$AO102,DATA1,COLUMNS($AP$1:AR$1),0),"")</f>
        <v/>
      </c>
      <c r="AR102" s="12" t="str">
        <f ca="1">IFERROR(VLOOKUP($A$10&amp;"_"&amp;$AO102,DATA1,COLUMNS($AP$1:AS$1),0),"")</f>
        <v/>
      </c>
      <c r="AS102" s="12" t="str">
        <f ca="1">IFERROR(VLOOKUP($A$10&amp;"_"&amp;$AO102,DATA1,COLUMNS($AP$1:AT$1),0),"")</f>
        <v/>
      </c>
      <c r="AT102" s="12" t="str">
        <f ca="1">IFERROR(VLOOKUP($A$10&amp;"_"&amp;$AO102,DATA1,COLUMNS($AP$1:AU$1),0),"")</f>
        <v/>
      </c>
      <c r="AU102" s="12"/>
      <c r="AV102" s="12">
        <v>100</v>
      </c>
      <c r="AW102" s="12" t="str">
        <f ca="1">IFERROR(VLOOKUP($A$11&amp;"_"&amp;$AV102,DATA1,COLUMNS($AW$1:AX$1),0),"")</f>
        <v/>
      </c>
      <c r="AX102" s="12" t="str">
        <f ca="1">IFERROR(VLOOKUP($A$11&amp;"_"&amp;$AV102,DATA1,COLUMNS($AW$1:AY$1),0),"")</f>
        <v/>
      </c>
      <c r="AY102" s="12" t="str">
        <f ca="1">IFERROR(VLOOKUP($A$11&amp;"_"&amp;$AV102,DATA1,COLUMNS($AW$1:AZ$1),0),"")</f>
        <v/>
      </c>
      <c r="AZ102" s="12" t="str">
        <f ca="1">IFERROR(VLOOKUP($A$11&amp;"_"&amp;$AV102,DATA1,COLUMNS($AW$1:BA$1),0),"")</f>
        <v/>
      </c>
      <c r="BA102" s="12" t="str">
        <f ca="1">IFERROR(VLOOKUP($A$11&amp;"_"&amp;$AV102,DATA1,COLUMNS($AW$1:BB$1),0),"")</f>
        <v/>
      </c>
      <c r="BB102" s="12"/>
      <c r="BC102" s="12">
        <v>100</v>
      </c>
      <c r="BD102" s="12" t="str">
        <f ca="1">IFERROR(VLOOKUP($A$12&amp;"_"&amp;$BC102,DATA1,COLUMNS($BD$1:BE$1),0),"")</f>
        <v/>
      </c>
      <c r="BE102" s="12" t="str">
        <f ca="1">IFERROR(VLOOKUP($A$12&amp;"_"&amp;$BC102,DATA1,COLUMNS($BD$1:BF$1),0),"")</f>
        <v/>
      </c>
      <c r="BF102" s="12" t="str">
        <f ca="1">IFERROR(VLOOKUP($A$12&amp;"_"&amp;$BC102,DATA1,COLUMNS($BD$1:BG$1),0),"")</f>
        <v/>
      </c>
      <c r="BG102" s="12" t="str">
        <f ca="1">IFERROR(VLOOKUP($A$12&amp;"_"&amp;$BC102,DATA1,COLUMNS($BD$1:BH$1),0),"")</f>
        <v/>
      </c>
      <c r="BH102" s="12" t="str">
        <f ca="1">IFERROR(VLOOKUP($A$12&amp;"_"&amp;$BC102,DATA1,COLUMNS($BD$1:BI$1),0),"")</f>
        <v/>
      </c>
      <c r="BI102" s="12"/>
      <c r="BJ102" s="12"/>
    </row>
    <row r="103" spans="1:62" ht="15.75" customHeight="1" x14ac:dyDescent="0.25">
      <c r="A103" s="48"/>
      <c r="B103" s="48"/>
      <c r="C103" s="48"/>
      <c r="D103" s="48"/>
      <c r="E103" s="12"/>
      <c r="F103" s="12">
        <v>101</v>
      </c>
      <c r="G103" s="12" t="str">
        <f ca="1">IFERROR(VLOOKUP($A$5&amp;"_"&amp;$F103,DATA1,COLUMNS($G$1:H$1),0),"")</f>
        <v/>
      </c>
      <c r="H103" s="12" t="str">
        <f ca="1">IFERROR(VLOOKUP($A$5&amp;"_"&amp;$F103,DATA1,COLUMNS($G$1:I$1),0),"")</f>
        <v/>
      </c>
      <c r="I103" s="12" t="str">
        <f ca="1">IFERROR(VLOOKUP($A$5&amp;"_"&amp;$F103,DATA1,COLUMNS($G$1:J$1),0),"")</f>
        <v/>
      </c>
      <c r="J103" s="12" t="str">
        <f ca="1">IFERROR(VLOOKUP($A$5&amp;"_"&amp;$F103,DATA1,COLUMNS($G$1:K$1),0),"")</f>
        <v/>
      </c>
      <c r="K103" s="12" t="str">
        <f ca="1">IFERROR(VLOOKUP($A$5&amp;"_"&amp;$F103,DATA1,COLUMNS($G$1:L$1),0),"")</f>
        <v/>
      </c>
      <c r="L103" s="12"/>
      <c r="M103" s="12">
        <v>101</v>
      </c>
      <c r="N103" s="12" t="str">
        <f ca="1">IFERROR(VLOOKUP($A$6&amp;"_"&amp;$M103,DATA1,COLUMNS($N$1:O$1),0),"")</f>
        <v/>
      </c>
      <c r="O103" s="12" t="str">
        <f ca="1">IFERROR(VLOOKUP($A$6&amp;"_"&amp;$M103,DATA1,COLUMNS($N$1:P$1),0),"")</f>
        <v/>
      </c>
      <c r="P103" s="12" t="str">
        <f ca="1">IFERROR(VLOOKUP($A$6&amp;"_"&amp;$M103,DATA1,COLUMNS($N$1:Q$1),0),"")</f>
        <v/>
      </c>
      <c r="Q103" s="12" t="str">
        <f ca="1">IFERROR(VLOOKUP($A$6&amp;"_"&amp;$M103,DATA1,COLUMNS($N$1:R$1),0),"")</f>
        <v/>
      </c>
      <c r="R103" s="12" t="str">
        <f ca="1">IFERROR(VLOOKUP($A$6&amp;"_"&amp;$M103,DATA1,COLUMNS($N$1:S$1),0),"")</f>
        <v/>
      </c>
      <c r="S103" s="12"/>
      <c r="T103" s="12">
        <v>101</v>
      </c>
      <c r="U103" s="12" t="str">
        <f ca="1">IFERROR(VLOOKUP($A$7&amp;"_"&amp;$T103,DATA1,COLUMNS($U$1:V$1),0),"")</f>
        <v/>
      </c>
      <c r="V103" s="12" t="str">
        <f ca="1">IFERROR(VLOOKUP($A$7&amp;"_"&amp;$T103,DATA1,COLUMNS($U$1:W$1),0),"")</f>
        <v/>
      </c>
      <c r="W103" s="12" t="str">
        <f ca="1">IFERROR(VLOOKUP($A$7&amp;"_"&amp;$T103,DATA1,COLUMNS($U$1:X$1),0),"")</f>
        <v/>
      </c>
      <c r="X103" s="12" t="str">
        <f ca="1">IFERROR(VLOOKUP($A$7&amp;"_"&amp;$T103,DATA1,COLUMNS($U$1:Y$1),0),"")</f>
        <v/>
      </c>
      <c r="Y103" s="12" t="str">
        <f ca="1">IFERROR(VLOOKUP($A$7&amp;"_"&amp;$T103,DATA1,COLUMNS($U$1:Z$1),0),"")</f>
        <v/>
      </c>
      <c r="Z103" s="12"/>
      <c r="AA103" s="12">
        <v>101</v>
      </c>
      <c r="AB103" s="12" t="str">
        <f ca="1">IFERROR(VLOOKUP($A$8&amp;"_"&amp;$AA103,DATA1,COLUMNS($AB$1:AC$1),0),"")</f>
        <v/>
      </c>
      <c r="AC103" s="12" t="str">
        <f ca="1">IFERROR(VLOOKUP($A$8&amp;"_"&amp;$AA103,DATA1,COLUMNS($AB$1:AD$1),0),"")</f>
        <v/>
      </c>
      <c r="AD103" s="12" t="str">
        <f ca="1">IFERROR(VLOOKUP($A$8&amp;"_"&amp;$AA103,DATA1,COLUMNS($AB$1:AE$1),0),"")</f>
        <v/>
      </c>
      <c r="AE103" s="12" t="str">
        <f ca="1">IFERROR(VLOOKUP($A$8&amp;"_"&amp;$AA103,DATA1,COLUMNS($AB$1:AF$1),0),"")</f>
        <v/>
      </c>
      <c r="AF103" s="12" t="str">
        <f ca="1">IFERROR(VLOOKUP($A$8&amp;"_"&amp;$AA103,DATA1,COLUMNS($AB$1:AG$1),0),"")</f>
        <v/>
      </c>
      <c r="AG103" s="12"/>
      <c r="AH103" s="12">
        <v>101</v>
      </c>
      <c r="AI103" s="12" t="str">
        <f ca="1">IFERROR(VLOOKUP($A$9&amp;"_"&amp;$AH103,DATA1,COLUMNS($AI$1:AJ$1),0),"")</f>
        <v/>
      </c>
      <c r="AJ103" s="12" t="str">
        <f ca="1">IFERROR(VLOOKUP($A$9&amp;"_"&amp;$AH103,DATA1,COLUMNS($AI$1:AK$1),0),"")</f>
        <v/>
      </c>
      <c r="AK103" s="12" t="str">
        <f ca="1">IFERROR(VLOOKUP($A$9&amp;"_"&amp;$AH103,DATA1,COLUMNS($AI$1:AL$1),0),"")</f>
        <v/>
      </c>
      <c r="AL103" s="12" t="str">
        <f ca="1">IFERROR(VLOOKUP($A$9&amp;"_"&amp;$AH103,DATA1,COLUMNS($AI$1:AM$1),0),"")</f>
        <v/>
      </c>
      <c r="AM103" s="12" t="str">
        <f ca="1">IFERROR(VLOOKUP($A$9&amp;"_"&amp;$AH103,DATA1,COLUMNS($AI$1:AN$1),0),"")</f>
        <v/>
      </c>
      <c r="AN103" s="12"/>
      <c r="AO103" s="12">
        <v>101</v>
      </c>
      <c r="AP103" s="12" t="str">
        <f ca="1">IFERROR(VLOOKUP($A$10&amp;"_"&amp;$AO103,DATA1,COLUMNS($AP$1:AQ$1),0),"")</f>
        <v/>
      </c>
      <c r="AQ103" s="12" t="str">
        <f ca="1">IFERROR(VLOOKUP($A$10&amp;"_"&amp;$AO103,DATA1,COLUMNS($AP$1:AR$1),0),"")</f>
        <v/>
      </c>
      <c r="AR103" s="12" t="str">
        <f ca="1">IFERROR(VLOOKUP($A$10&amp;"_"&amp;$AO103,DATA1,COLUMNS($AP$1:AS$1),0),"")</f>
        <v/>
      </c>
      <c r="AS103" s="12" t="str">
        <f ca="1">IFERROR(VLOOKUP($A$10&amp;"_"&amp;$AO103,DATA1,COLUMNS($AP$1:AT$1),0),"")</f>
        <v/>
      </c>
      <c r="AT103" s="12" t="str">
        <f ca="1">IFERROR(VLOOKUP($A$10&amp;"_"&amp;$AO103,DATA1,COLUMNS($AP$1:AU$1),0),"")</f>
        <v/>
      </c>
      <c r="AU103" s="12"/>
      <c r="AV103" s="12">
        <v>101</v>
      </c>
      <c r="AW103" s="12" t="str">
        <f ca="1">IFERROR(VLOOKUP($A$11&amp;"_"&amp;$AV103,DATA1,COLUMNS($AW$1:AX$1),0),"")</f>
        <v/>
      </c>
      <c r="AX103" s="12" t="str">
        <f ca="1">IFERROR(VLOOKUP($A$11&amp;"_"&amp;$AV103,DATA1,COLUMNS($AW$1:AY$1),0),"")</f>
        <v/>
      </c>
      <c r="AY103" s="12" t="str">
        <f ca="1">IFERROR(VLOOKUP($A$11&amp;"_"&amp;$AV103,DATA1,COLUMNS($AW$1:AZ$1),0),"")</f>
        <v/>
      </c>
      <c r="AZ103" s="12" t="str">
        <f ca="1">IFERROR(VLOOKUP($A$11&amp;"_"&amp;$AV103,DATA1,COLUMNS($AW$1:BA$1),0),"")</f>
        <v/>
      </c>
      <c r="BA103" s="12" t="str">
        <f ca="1">IFERROR(VLOOKUP($A$11&amp;"_"&amp;$AV103,DATA1,COLUMNS($AW$1:BB$1),0),"")</f>
        <v/>
      </c>
      <c r="BB103" s="12"/>
      <c r="BC103" s="12">
        <v>101</v>
      </c>
      <c r="BD103" s="12" t="str">
        <f ca="1">IFERROR(VLOOKUP($A$12&amp;"_"&amp;$BC103,DATA1,COLUMNS($BD$1:BE$1),0),"")</f>
        <v/>
      </c>
      <c r="BE103" s="12" t="str">
        <f ca="1">IFERROR(VLOOKUP($A$12&amp;"_"&amp;$BC103,DATA1,COLUMNS($BD$1:BF$1),0),"")</f>
        <v/>
      </c>
      <c r="BF103" s="12" t="str">
        <f ca="1">IFERROR(VLOOKUP($A$12&amp;"_"&amp;$BC103,DATA1,COLUMNS($BD$1:BG$1),0),"")</f>
        <v/>
      </c>
      <c r="BG103" s="12" t="str">
        <f ca="1">IFERROR(VLOOKUP($A$12&amp;"_"&amp;$BC103,DATA1,COLUMNS($BD$1:BH$1),0),"")</f>
        <v/>
      </c>
      <c r="BH103" s="12" t="str">
        <f ca="1">IFERROR(VLOOKUP($A$12&amp;"_"&amp;$BC103,DATA1,COLUMNS($BD$1:BI$1),0),"")</f>
        <v/>
      </c>
      <c r="BI103" s="12"/>
      <c r="BJ103" s="12"/>
    </row>
    <row r="104" spans="1:62" ht="15.75" customHeight="1" x14ac:dyDescent="0.25">
      <c r="A104" s="48"/>
      <c r="B104" s="48"/>
      <c r="C104" s="48"/>
      <c r="D104" s="48"/>
      <c r="E104" s="12"/>
      <c r="F104" s="12">
        <v>102</v>
      </c>
      <c r="G104" s="12" t="str">
        <f ca="1">IFERROR(VLOOKUP($A$5&amp;"_"&amp;$F104,DATA1,COLUMNS($G$1:H$1),0),"")</f>
        <v/>
      </c>
      <c r="H104" s="12" t="str">
        <f ca="1">IFERROR(VLOOKUP($A$5&amp;"_"&amp;$F104,DATA1,COLUMNS($G$1:I$1),0),"")</f>
        <v/>
      </c>
      <c r="I104" s="12" t="str">
        <f ca="1">IFERROR(VLOOKUP($A$5&amp;"_"&amp;$F104,DATA1,COLUMNS($G$1:J$1),0),"")</f>
        <v/>
      </c>
      <c r="J104" s="12" t="str">
        <f ca="1">IFERROR(VLOOKUP($A$5&amp;"_"&amp;$F104,DATA1,COLUMNS($G$1:K$1),0),"")</f>
        <v/>
      </c>
      <c r="K104" s="12" t="str">
        <f ca="1">IFERROR(VLOOKUP($A$5&amp;"_"&amp;$F104,DATA1,COLUMNS($G$1:L$1),0),"")</f>
        <v/>
      </c>
      <c r="L104" s="12"/>
      <c r="M104" s="12">
        <v>102</v>
      </c>
      <c r="N104" s="12" t="str">
        <f ca="1">IFERROR(VLOOKUP($A$6&amp;"_"&amp;$M104,DATA1,COLUMNS($N$1:O$1),0),"")</f>
        <v/>
      </c>
      <c r="O104" s="12" t="str">
        <f ca="1">IFERROR(VLOOKUP($A$6&amp;"_"&amp;$M104,DATA1,COLUMNS($N$1:P$1),0),"")</f>
        <v/>
      </c>
      <c r="P104" s="12" t="str">
        <f ca="1">IFERROR(VLOOKUP($A$6&amp;"_"&amp;$M104,DATA1,COLUMNS($N$1:Q$1),0),"")</f>
        <v/>
      </c>
      <c r="Q104" s="12" t="str">
        <f ca="1">IFERROR(VLOOKUP($A$6&amp;"_"&amp;$M104,DATA1,COLUMNS($N$1:R$1),0),"")</f>
        <v/>
      </c>
      <c r="R104" s="12" t="str">
        <f ca="1">IFERROR(VLOOKUP($A$6&amp;"_"&amp;$M104,DATA1,COLUMNS($N$1:S$1),0),"")</f>
        <v/>
      </c>
      <c r="S104" s="12"/>
      <c r="T104" s="12">
        <v>102</v>
      </c>
      <c r="U104" s="12" t="str">
        <f ca="1">IFERROR(VLOOKUP($A$7&amp;"_"&amp;$T104,DATA1,COLUMNS($U$1:V$1),0),"")</f>
        <v/>
      </c>
      <c r="V104" s="12" t="str">
        <f ca="1">IFERROR(VLOOKUP($A$7&amp;"_"&amp;$T104,DATA1,COLUMNS($U$1:W$1),0),"")</f>
        <v/>
      </c>
      <c r="W104" s="12" t="str">
        <f ca="1">IFERROR(VLOOKUP($A$7&amp;"_"&amp;$T104,DATA1,COLUMNS($U$1:X$1),0),"")</f>
        <v/>
      </c>
      <c r="X104" s="12" t="str">
        <f ca="1">IFERROR(VLOOKUP($A$7&amp;"_"&amp;$T104,DATA1,COLUMNS($U$1:Y$1),0),"")</f>
        <v/>
      </c>
      <c r="Y104" s="12" t="str">
        <f ca="1">IFERROR(VLOOKUP($A$7&amp;"_"&amp;$T104,DATA1,COLUMNS($U$1:Z$1),0),"")</f>
        <v/>
      </c>
      <c r="Z104" s="12"/>
      <c r="AA104" s="12">
        <v>102</v>
      </c>
      <c r="AB104" s="12" t="str">
        <f ca="1">IFERROR(VLOOKUP($A$8&amp;"_"&amp;$AA104,DATA1,COLUMNS($AB$1:AC$1),0),"")</f>
        <v/>
      </c>
      <c r="AC104" s="12" t="str">
        <f ca="1">IFERROR(VLOOKUP($A$8&amp;"_"&amp;$AA104,DATA1,COLUMNS($AB$1:AD$1),0),"")</f>
        <v/>
      </c>
      <c r="AD104" s="12" t="str">
        <f ca="1">IFERROR(VLOOKUP($A$8&amp;"_"&amp;$AA104,DATA1,COLUMNS($AB$1:AE$1),0),"")</f>
        <v/>
      </c>
      <c r="AE104" s="12" t="str">
        <f ca="1">IFERROR(VLOOKUP($A$8&amp;"_"&amp;$AA104,DATA1,COLUMNS($AB$1:AF$1),0),"")</f>
        <v/>
      </c>
      <c r="AF104" s="12" t="str">
        <f ca="1">IFERROR(VLOOKUP($A$8&amp;"_"&amp;$AA104,DATA1,COLUMNS($AB$1:AG$1),0),"")</f>
        <v/>
      </c>
      <c r="AG104" s="12"/>
      <c r="AH104" s="12">
        <v>102</v>
      </c>
      <c r="AI104" s="12" t="str">
        <f ca="1">IFERROR(VLOOKUP($A$9&amp;"_"&amp;$AH104,DATA1,COLUMNS($AI$1:AJ$1),0),"")</f>
        <v/>
      </c>
      <c r="AJ104" s="12" t="str">
        <f ca="1">IFERROR(VLOOKUP($A$9&amp;"_"&amp;$AH104,DATA1,COLUMNS($AI$1:AK$1),0),"")</f>
        <v/>
      </c>
      <c r="AK104" s="12" t="str">
        <f ca="1">IFERROR(VLOOKUP($A$9&amp;"_"&amp;$AH104,DATA1,COLUMNS($AI$1:AL$1),0),"")</f>
        <v/>
      </c>
      <c r="AL104" s="12" t="str">
        <f ca="1">IFERROR(VLOOKUP($A$9&amp;"_"&amp;$AH104,DATA1,COLUMNS($AI$1:AM$1),0),"")</f>
        <v/>
      </c>
      <c r="AM104" s="12" t="str">
        <f ca="1">IFERROR(VLOOKUP($A$9&amp;"_"&amp;$AH104,DATA1,COLUMNS($AI$1:AN$1),0),"")</f>
        <v/>
      </c>
      <c r="AN104" s="12"/>
      <c r="AO104" s="12">
        <v>102</v>
      </c>
      <c r="AP104" s="12" t="str">
        <f ca="1">IFERROR(VLOOKUP($A$10&amp;"_"&amp;$AO104,DATA1,COLUMNS($AP$1:AQ$1),0),"")</f>
        <v/>
      </c>
      <c r="AQ104" s="12" t="str">
        <f ca="1">IFERROR(VLOOKUP($A$10&amp;"_"&amp;$AO104,DATA1,COLUMNS($AP$1:AR$1),0),"")</f>
        <v/>
      </c>
      <c r="AR104" s="12" t="str">
        <f ca="1">IFERROR(VLOOKUP($A$10&amp;"_"&amp;$AO104,DATA1,COLUMNS($AP$1:AS$1),0),"")</f>
        <v/>
      </c>
      <c r="AS104" s="12" t="str">
        <f ca="1">IFERROR(VLOOKUP($A$10&amp;"_"&amp;$AO104,DATA1,COLUMNS($AP$1:AT$1),0),"")</f>
        <v/>
      </c>
      <c r="AT104" s="12" t="str">
        <f ca="1">IFERROR(VLOOKUP($A$10&amp;"_"&amp;$AO104,DATA1,COLUMNS($AP$1:AU$1),0),"")</f>
        <v/>
      </c>
      <c r="AU104" s="12"/>
      <c r="AV104" s="12">
        <v>102</v>
      </c>
      <c r="AW104" s="12" t="str">
        <f ca="1">IFERROR(VLOOKUP($A$11&amp;"_"&amp;$AV104,DATA1,COLUMNS($AW$1:AX$1),0),"")</f>
        <v/>
      </c>
      <c r="AX104" s="12" t="str">
        <f ca="1">IFERROR(VLOOKUP($A$11&amp;"_"&amp;$AV104,DATA1,COLUMNS($AW$1:AY$1),0),"")</f>
        <v/>
      </c>
      <c r="AY104" s="12" t="str">
        <f ca="1">IFERROR(VLOOKUP($A$11&amp;"_"&amp;$AV104,DATA1,COLUMNS($AW$1:AZ$1),0),"")</f>
        <v/>
      </c>
      <c r="AZ104" s="12" t="str">
        <f ca="1">IFERROR(VLOOKUP($A$11&amp;"_"&amp;$AV104,DATA1,COLUMNS($AW$1:BA$1),0),"")</f>
        <v/>
      </c>
      <c r="BA104" s="12" t="str">
        <f ca="1">IFERROR(VLOOKUP($A$11&amp;"_"&amp;$AV104,DATA1,COLUMNS($AW$1:BB$1),0),"")</f>
        <v/>
      </c>
      <c r="BB104" s="12"/>
      <c r="BC104" s="12">
        <v>102</v>
      </c>
      <c r="BD104" s="12" t="str">
        <f ca="1">IFERROR(VLOOKUP($A$12&amp;"_"&amp;$BC104,DATA1,COLUMNS($BD$1:BE$1),0),"")</f>
        <v/>
      </c>
      <c r="BE104" s="12" t="str">
        <f ca="1">IFERROR(VLOOKUP($A$12&amp;"_"&amp;$BC104,DATA1,COLUMNS($BD$1:BF$1),0),"")</f>
        <v/>
      </c>
      <c r="BF104" s="12" t="str">
        <f ca="1">IFERROR(VLOOKUP($A$12&amp;"_"&amp;$BC104,DATA1,COLUMNS($BD$1:BG$1),0),"")</f>
        <v/>
      </c>
      <c r="BG104" s="12" t="str">
        <f ca="1">IFERROR(VLOOKUP($A$12&amp;"_"&amp;$BC104,DATA1,COLUMNS($BD$1:BH$1),0),"")</f>
        <v/>
      </c>
      <c r="BH104" s="12" t="str">
        <f ca="1">IFERROR(VLOOKUP($A$12&amp;"_"&amp;$BC104,DATA1,COLUMNS($BD$1:BI$1),0),"")</f>
        <v/>
      </c>
      <c r="BI104" s="12"/>
      <c r="BJ104" s="12"/>
    </row>
    <row r="105" spans="1:62" ht="15.75" customHeight="1" x14ac:dyDescent="0.25">
      <c r="A105" s="48"/>
      <c r="B105" s="48"/>
      <c r="C105" s="48"/>
      <c r="D105" s="48"/>
      <c r="E105" s="12"/>
      <c r="F105" s="12">
        <v>103</v>
      </c>
      <c r="G105" s="12" t="str">
        <f ca="1">IFERROR(VLOOKUP($A$5&amp;"_"&amp;$F105,DATA1,COLUMNS($G$1:H$1),0),"")</f>
        <v/>
      </c>
      <c r="H105" s="12" t="str">
        <f ca="1">IFERROR(VLOOKUP($A$5&amp;"_"&amp;$F105,DATA1,COLUMNS($G$1:I$1),0),"")</f>
        <v/>
      </c>
      <c r="I105" s="12" t="str">
        <f ca="1">IFERROR(VLOOKUP($A$5&amp;"_"&amp;$F105,DATA1,COLUMNS($G$1:J$1),0),"")</f>
        <v/>
      </c>
      <c r="J105" s="12" t="str">
        <f ca="1">IFERROR(VLOOKUP($A$5&amp;"_"&amp;$F105,DATA1,COLUMNS($G$1:K$1),0),"")</f>
        <v/>
      </c>
      <c r="K105" s="12" t="str">
        <f ca="1">IFERROR(VLOOKUP($A$5&amp;"_"&amp;$F105,DATA1,COLUMNS($G$1:L$1),0),"")</f>
        <v/>
      </c>
      <c r="L105" s="12"/>
      <c r="M105" s="12">
        <v>103</v>
      </c>
      <c r="N105" s="12" t="str">
        <f ca="1">IFERROR(VLOOKUP($A$6&amp;"_"&amp;$M105,DATA1,COLUMNS($N$1:O$1),0),"")</f>
        <v/>
      </c>
      <c r="O105" s="12" t="str">
        <f ca="1">IFERROR(VLOOKUP($A$6&amp;"_"&amp;$M105,DATA1,COLUMNS($N$1:P$1),0),"")</f>
        <v/>
      </c>
      <c r="P105" s="12" t="str">
        <f ca="1">IFERROR(VLOOKUP($A$6&amp;"_"&amp;$M105,DATA1,COLUMNS($N$1:Q$1),0),"")</f>
        <v/>
      </c>
      <c r="Q105" s="12" t="str">
        <f ca="1">IFERROR(VLOOKUP($A$6&amp;"_"&amp;$M105,DATA1,COLUMNS($N$1:R$1),0),"")</f>
        <v/>
      </c>
      <c r="R105" s="12" t="str">
        <f ca="1">IFERROR(VLOOKUP($A$6&amp;"_"&amp;$M105,DATA1,COLUMNS($N$1:S$1),0),"")</f>
        <v/>
      </c>
      <c r="S105" s="12"/>
      <c r="T105" s="12">
        <v>103</v>
      </c>
      <c r="U105" s="12" t="str">
        <f ca="1">IFERROR(VLOOKUP($A$7&amp;"_"&amp;$T105,DATA1,COLUMNS($U$1:V$1),0),"")</f>
        <v/>
      </c>
      <c r="V105" s="12" t="str">
        <f ca="1">IFERROR(VLOOKUP($A$7&amp;"_"&amp;$T105,DATA1,COLUMNS($U$1:W$1),0),"")</f>
        <v/>
      </c>
      <c r="W105" s="12" t="str">
        <f ca="1">IFERROR(VLOOKUP($A$7&amp;"_"&amp;$T105,DATA1,COLUMNS($U$1:X$1),0),"")</f>
        <v/>
      </c>
      <c r="X105" s="12" t="str">
        <f ca="1">IFERROR(VLOOKUP($A$7&amp;"_"&amp;$T105,DATA1,COLUMNS($U$1:Y$1),0),"")</f>
        <v/>
      </c>
      <c r="Y105" s="12" t="str">
        <f ca="1">IFERROR(VLOOKUP($A$7&amp;"_"&amp;$T105,DATA1,COLUMNS($U$1:Z$1),0),"")</f>
        <v/>
      </c>
      <c r="Z105" s="12"/>
      <c r="AA105" s="12">
        <v>103</v>
      </c>
      <c r="AB105" s="12" t="str">
        <f ca="1">IFERROR(VLOOKUP($A$8&amp;"_"&amp;$AA105,DATA1,COLUMNS($AB$1:AC$1),0),"")</f>
        <v/>
      </c>
      <c r="AC105" s="12" t="str">
        <f ca="1">IFERROR(VLOOKUP($A$8&amp;"_"&amp;$AA105,DATA1,COLUMNS($AB$1:AD$1),0),"")</f>
        <v/>
      </c>
      <c r="AD105" s="12" t="str">
        <f ca="1">IFERROR(VLOOKUP($A$8&amp;"_"&amp;$AA105,DATA1,COLUMNS($AB$1:AE$1),0),"")</f>
        <v/>
      </c>
      <c r="AE105" s="12" t="str">
        <f ca="1">IFERROR(VLOOKUP($A$8&amp;"_"&amp;$AA105,DATA1,COLUMNS($AB$1:AF$1),0),"")</f>
        <v/>
      </c>
      <c r="AF105" s="12" t="str">
        <f ca="1">IFERROR(VLOOKUP($A$8&amp;"_"&amp;$AA105,DATA1,COLUMNS($AB$1:AG$1),0),"")</f>
        <v/>
      </c>
      <c r="AG105" s="12"/>
      <c r="AH105" s="12">
        <v>103</v>
      </c>
      <c r="AI105" s="12" t="str">
        <f ca="1">IFERROR(VLOOKUP($A$9&amp;"_"&amp;$AH105,DATA1,COLUMNS($AI$1:AJ$1),0),"")</f>
        <v/>
      </c>
      <c r="AJ105" s="12" t="str">
        <f ca="1">IFERROR(VLOOKUP($A$9&amp;"_"&amp;$AH105,DATA1,COLUMNS($AI$1:AK$1),0),"")</f>
        <v/>
      </c>
      <c r="AK105" s="12" t="str">
        <f ca="1">IFERROR(VLOOKUP($A$9&amp;"_"&amp;$AH105,DATA1,COLUMNS($AI$1:AL$1),0),"")</f>
        <v/>
      </c>
      <c r="AL105" s="12" t="str">
        <f ca="1">IFERROR(VLOOKUP($A$9&amp;"_"&amp;$AH105,DATA1,COLUMNS($AI$1:AM$1),0),"")</f>
        <v/>
      </c>
      <c r="AM105" s="12" t="str">
        <f ca="1">IFERROR(VLOOKUP($A$9&amp;"_"&amp;$AH105,DATA1,COLUMNS($AI$1:AN$1),0),"")</f>
        <v/>
      </c>
      <c r="AN105" s="12"/>
      <c r="AO105" s="12">
        <v>103</v>
      </c>
      <c r="AP105" s="12" t="str">
        <f ca="1">IFERROR(VLOOKUP($A$10&amp;"_"&amp;$AO105,DATA1,COLUMNS($AP$1:AQ$1),0),"")</f>
        <v/>
      </c>
      <c r="AQ105" s="12" t="str">
        <f ca="1">IFERROR(VLOOKUP($A$10&amp;"_"&amp;$AO105,DATA1,COLUMNS($AP$1:AR$1),0),"")</f>
        <v/>
      </c>
      <c r="AR105" s="12" t="str">
        <f ca="1">IFERROR(VLOOKUP($A$10&amp;"_"&amp;$AO105,DATA1,COLUMNS($AP$1:AS$1),0),"")</f>
        <v/>
      </c>
      <c r="AS105" s="12" t="str">
        <f ca="1">IFERROR(VLOOKUP($A$10&amp;"_"&amp;$AO105,DATA1,COLUMNS($AP$1:AT$1),0),"")</f>
        <v/>
      </c>
      <c r="AT105" s="12" t="str">
        <f ca="1">IFERROR(VLOOKUP($A$10&amp;"_"&amp;$AO105,DATA1,COLUMNS($AP$1:AU$1),0),"")</f>
        <v/>
      </c>
      <c r="AU105" s="12"/>
      <c r="AV105" s="12">
        <v>103</v>
      </c>
      <c r="AW105" s="12" t="str">
        <f ca="1">IFERROR(VLOOKUP($A$11&amp;"_"&amp;$AV105,DATA1,COLUMNS($AW$1:AX$1),0),"")</f>
        <v/>
      </c>
      <c r="AX105" s="12" t="str">
        <f ca="1">IFERROR(VLOOKUP($A$11&amp;"_"&amp;$AV105,DATA1,COLUMNS($AW$1:AY$1),0),"")</f>
        <v/>
      </c>
      <c r="AY105" s="12" t="str">
        <f ca="1">IFERROR(VLOOKUP($A$11&amp;"_"&amp;$AV105,DATA1,COLUMNS($AW$1:AZ$1),0),"")</f>
        <v/>
      </c>
      <c r="AZ105" s="12" t="str">
        <f ca="1">IFERROR(VLOOKUP($A$11&amp;"_"&amp;$AV105,DATA1,COLUMNS($AW$1:BA$1),0),"")</f>
        <v/>
      </c>
      <c r="BA105" s="12" t="str">
        <f ca="1">IFERROR(VLOOKUP($A$11&amp;"_"&amp;$AV105,DATA1,COLUMNS($AW$1:BB$1),0),"")</f>
        <v/>
      </c>
      <c r="BB105" s="12"/>
      <c r="BC105" s="12">
        <v>103</v>
      </c>
      <c r="BD105" s="12" t="str">
        <f ca="1">IFERROR(VLOOKUP($A$12&amp;"_"&amp;$BC105,DATA1,COLUMNS($BD$1:BE$1),0),"")</f>
        <v/>
      </c>
      <c r="BE105" s="12" t="str">
        <f ca="1">IFERROR(VLOOKUP($A$12&amp;"_"&amp;$BC105,DATA1,COLUMNS($BD$1:BF$1),0),"")</f>
        <v/>
      </c>
      <c r="BF105" s="12" t="str">
        <f ca="1">IFERROR(VLOOKUP($A$12&amp;"_"&amp;$BC105,DATA1,COLUMNS($BD$1:BG$1),0),"")</f>
        <v/>
      </c>
      <c r="BG105" s="12" t="str">
        <f ca="1">IFERROR(VLOOKUP($A$12&amp;"_"&amp;$BC105,DATA1,COLUMNS($BD$1:BH$1),0),"")</f>
        <v/>
      </c>
      <c r="BH105" s="12" t="str">
        <f ca="1">IFERROR(VLOOKUP($A$12&amp;"_"&amp;$BC105,DATA1,COLUMNS($BD$1:BI$1),0),"")</f>
        <v/>
      </c>
      <c r="BI105" s="12"/>
      <c r="BJ105" s="12"/>
    </row>
    <row r="106" spans="1:62" ht="15.75" customHeight="1" x14ac:dyDescent="0.25">
      <c r="A106" s="48"/>
      <c r="B106" s="48"/>
      <c r="C106" s="48"/>
      <c r="D106" s="48"/>
      <c r="E106" s="12"/>
      <c r="F106" s="12">
        <v>104</v>
      </c>
      <c r="G106" s="12" t="str">
        <f ca="1">IFERROR(VLOOKUP($A$5&amp;"_"&amp;$F106,DATA1,COLUMNS($G$1:H$1),0),"")</f>
        <v/>
      </c>
      <c r="H106" s="12" t="str">
        <f ca="1">IFERROR(VLOOKUP($A$5&amp;"_"&amp;$F106,DATA1,COLUMNS($G$1:I$1),0),"")</f>
        <v/>
      </c>
      <c r="I106" s="12" t="str">
        <f ca="1">IFERROR(VLOOKUP($A$5&amp;"_"&amp;$F106,DATA1,COLUMNS($G$1:J$1),0),"")</f>
        <v/>
      </c>
      <c r="J106" s="12" t="str">
        <f ca="1">IFERROR(VLOOKUP($A$5&amp;"_"&amp;$F106,DATA1,COLUMNS($G$1:K$1),0),"")</f>
        <v/>
      </c>
      <c r="K106" s="12" t="str">
        <f ca="1">IFERROR(VLOOKUP($A$5&amp;"_"&amp;$F106,DATA1,COLUMNS($G$1:L$1),0),"")</f>
        <v/>
      </c>
      <c r="L106" s="12"/>
      <c r="M106" s="12">
        <v>104</v>
      </c>
      <c r="N106" s="12" t="str">
        <f ca="1">IFERROR(VLOOKUP($A$6&amp;"_"&amp;$M106,DATA1,COLUMNS($N$1:O$1),0),"")</f>
        <v/>
      </c>
      <c r="O106" s="12" t="str">
        <f ca="1">IFERROR(VLOOKUP($A$6&amp;"_"&amp;$M106,DATA1,COLUMNS($N$1:P$1),0),"")</f>
        <v/>
      </c>
      <c r="P106" s="12" t="str">
        <f ca="1">IFERROR(VLOOKUP($A$6&amp;"_"&amp;$M106,DATA1,COLUMNS($N$1:Q$1),0),"")</f>
        <v/>
      </c>
      <c r="Q106" s="12" t="str">
        <f ca="1">IFERROR(VLOOKUP($A$6&amp;"_"&amp;$M106,DATA1,COLUMNS($N$1:R$1),0),"")</f>
        <v/>
      </c>
      <c r="R106" s="12" t="str">
        <f ca="1">IFERROR(VLOOKUP($A$6&amp;"_"&amp;$M106,DATA1,COLUMNS($N$1:S$1),0),"")</f>
        <v/>
      </c>
      <c r="S106" s="12"/>
      <c r="T106" s="12">
        <v>104</v>
      </c>
      <c r="U106" s="12" t="str">
        <f ca="1">IFERROR(VLOOKUP($A$7&amp;"_"&amp;$T106,DATA1,COLUMNS($U$1:V$1),0),"")</f>
        <v/>
      </c>
      <c r="V106" s="12" t="str">
        <f ca="1">IFERROR(VLOOKUP($A$7&amp;"_"&amp;$T106,DATA1,COLUMNS($U$1:W$1),0),"")</f>
        <v/>
      </c>
      <c r="W106" s="12" t="str">
        <f ca="1">IFERROR(VLOOKUP($A$7&amp;"_"&amp;$T106,DATA1,COLUMNS($U$1:X$1),0),"")</f>
        <v/>
      </c>
      <c r="X106" s="12" t="str">
        <f ca="1">IFERROR(VLOOKUP($A$7&amp;"_"&amp;$T106,DATA1,COLUMNS($U$1:Y$1),0),"")</f>
        <v/>
      </c>
      <c r="Y106" s="12" t="str">
        <f ca="1">IFERROR(VLOOKUP($A$7&amp;"_"&amp;$T106,DATA1,COLUMNS($U$1:Z$1),0),"")</f>
        <v/>
      </c>
      <c r="Z106" s="12"/>
      <c r="AA106" s="12">
        <v>104</v>
      </c>
      <c r="AB106" s="12" t="str">
        <f ca="1">IFERROR(VLOOKUP($A$8&amp;"_"&amp;$AA106,DATA1,COLUMNS($AB$1:AC$1),0),"")</f>
        <v/>
      </c>
      <c r="AC106" s="12" t="str">
        <f ca="1">IFERROR(VLOOKUP($A$8&amp;"_"&amp;$AA106,DATA1,COLUMNS($AB$1:AD$1),0),"")</f>
        <v/>
      </c>
      <c r="AD106" s="12" t="str">
        <f ca="1">IFERROR(VLOOKUP($A$8&amp;"_"&amp;$AA106,DATA1,COLUMNS($AB$1:AE$1),0),"")</f>
        <v/>
      </c>
      <c r="AE106" s="12" t="str">
        <f ca="1">IFERROR(VLOOKUP($A$8&amp;"_"&amp;$AA106,DATA1,COLUMNS($AB$1:AF$1),0),"")</f>
        <v/>
      </c>
      <c r="AF106" s="12" t="str">
        <f ca="1">IFERROR(VLOOKUP($A$8&amp;"_"&amp;$AA106,DATA1,COLUMNS($AB$1:AG$1),0),"")</f>
        <v/>
      </c>
      <c r="AG106" s="12"/>
      <c r="AH106" s="12">
        <v>104</v>
      </c>
      <c r="AI106" s="12" t="str">
        <f ca="1">IFERROR(VLOOKUP($A$9&amp;"_"&amp;$AH106,DATA1,COLUMNS($AI$1:AJ$1),0),"")</f>
        <v/>
      </c>
      <c r="AJ106" s="12" t="str">
        <f ca="1">IFERROR(VLOOKUP($A$9&amp;"_"&amp;$AH106,DATA1,COLUMNS($AI$1:AK$1),0),"")</f>
        <v/>
      </c>
      <c r="AK106" s="12" t="str">
        <f ca="1">IFERROR(VLOOKUP($A$9&amp;"_"&amp;$AH106,DATA1,COLUMNS($AI$1:AL$1),0),"")</f>
        <v/>
      </c>
      <c r="AL106" s="12" t="str">
        <f ca="1">IFERROR(VLOOKUP($A$9&amp;"_"&amp;$AH106,DATA1,COLUMNS($AI$1:AM$1),0),"")</f>
        <v/>
      </c>
      <c r="AM106" s="12" t="str">
        <f ca="1">IFERROR(VLOOKUP($A$9&amp;"_"&amp;$AH106,DATA1,COLUMNS($AI$1:AN$1),0),"")</f>
        <v/>
      </c>
      <c r="AN106" s="12"/>
      <c r="AO106" s="12">
        <v>104</v>
      </c>
      <c r="AP106" s="12" t="str">
        <f ca="1">IFERROR(VLOOKUP($A$10&amp;"_"&amp;$AO106,DATA1,COLUMNS($AP$1:AQ$1),0),"")</f>
        <v/>
      </c>
      <c r="AQ106" s="12" t="str">
        <f ca="1">IFERROR(VLOOKUP($A$10&amp;"_"&amp;$AO106,DATA1,COLUMNS($AP$1:AR$1),0),"")</f>
        <v/>
      </c>
      <c r="AR106" s="12" t="str">
        <f ca="1">IFERROR(VLOOKUP($A$10&amp;"_"&amp;$AO106,DATA1,COLUMNS($AP$1:AS$1),0),"")</f>
        <v/>
      </c>
      <c r="AS106" s="12" t="str">
        <f ca="1">IFERROR(VLOOKUP($A$10&amp;"_"&amp;$AO106,DATA1,COLUMNS($AP$1:AT$1),0),"")</f>
        <v/>
      </c>
      <c r="AT106" s="12" t="str">
        <f ca="1">IFERROR(VLOOKUP($A$10&amp;"_"&amp;$AO106,DATA1,COLUMNS($AP$1:AU$1),0),"")</f>
        <v/>
      </c>
      <c r="AU106" s="12"/>
      <c r="AV106" s="12">
        <v>104</v>
      </c>
      <c r="AW106" s="12" t="str">
        <f ca="1">IFERROR(VLOOKUP($A$11&amp;"_"&amp;$AV106,DATA1,COLUMNS($AW$1:AX$1),0),"")</f>
        <v/>
      </c>
      <c r="AX106" s="12" t="str">
        <f ca="1">IFERROR(VLOOKUP($A$11&amp;"_"&amp;$AV106,DATA1,COLUMNS($AW$1:AY$1),0),"")</f>
        <v/>
      </c>
      <c r="AY106" s="12" t="str">
        <f ca="1">IFERROR(VLOOKUP($A$11&amp;"_"&amp;$AV106,DATA1,COLUMNS($AW$1:AZ$1),0),"")</f>
        <v/>
      </c>
      <c r="AZ106" s="12" t="str">
        <f ca="1">IFERROR(VLOOKUP($A$11&amp;"_"&amp;$AV106,DATA1,COLUMNS($AW$1:BA$1),0),"")</f>
        <v/>
      </c>
      <c r="BA106" s="12" t="str">
        <f ca="1">IFERROR(VLOOKUP($A$11&amp;"_"&amp;$AV106,DATA1,COLUMNS($AW$1:BB$1),0),"")</f>
        <v/>
      </c>
      <c r="BB106" s="12"/>
      <c r="BC106" s="12">
        <v>104</v>
      </c>
      <c r="BD106" s="12" t="str">
        <f ca="1">IFERROR(VLOOKUP($A$12&amp;"_"&amp;$BC106,DATA1,COLUMNS($BD$1:BE$1),0),"")</f>
        <v/>
      </c>
      <c r="BE106" s="12" t="str">
        <f ca="1">IFERROR(VLOOKUP($A$12&amp;"_"&amp;$BC106,DATA1,COLUMNS($BD$1:BF$1),0),"")</f>
        <v/>
      </c>
      <c r="BF106" s="12" t="str">
        <f ca="1">IFERROR(VLOOKUP($A$12&amp;"_"&amp;$BC106,DATA1,COLUMNS($BD$1:BG$1),0),"")</f>
        <v/>
      </c>
      <c r="BG106" s="12" t="str">
        <f ca="1">IFERROR(VLOOKUP($A$12&amp;"_"&amp;$BC106,DATA1,COLUMNS($BD$1:BH$1),0),"")</f>
        <v/>
      </c>
      <c r="BH106" s="12" t="str">
        <f ca="1">IFERROR(VLOOKUP($A$12&amp;"_"&amp;$BC106,DATA1,COLUMNS($BD$1:BI$1),0),"")</f>
        <v/>
      </c>
      <c r="BI106" s="12"/>
      <c r="BJ106" s="12"/>
    </row>
    <row r="107" spans="1:62" ht="15.75" customHeight="1" x14ac:dyDescent="0.25">
      <c r="A107" s="48"/>
      <c r="B107" s="48"/>
      <c r="C107" s="48"/>
      <c r="D107" s="48"/>
      <c r="E107" s="12"/>
      <c r="F107" s="12">
        <v>105</v>
      </c>
      <c r="G107" s="12" t="str">
        <f ca="1">IFERROR(VLOOKUP($A$5&amp;"_"&amp;$F107,DATA1,COLUMNS($G$1:H$1),0),"")</f>
        <v/>
      </c>
      <c r="H107" s="12" t="str">
        <f ca="1">IFERROR(VLOOKUP($A$5&amp;"_"&amp;$F107,DATA1,COLUMNS($G$1:I$1),0),"")</f>
        <v/>
      </c>
      <c r="I107" s="12" t="str">
        <f ca="1">IFERROR(VLOOKUP($A$5&amp;"_"&amp;$F107,DATA1,COLUMNS($G$1:J$1),0),"")</f>
        <v/>
      </c>
      <c r="J107" s="12" t="str">
        <f ca="1">IFERROR(VLOOKUP($A$5&amp;"_"&amp;$F107,DATA1,COLUMNS($G$1:K$1),0),"")</f>
        <v/>
      </c>
      <c r="K107" s="12" t="str">
        <f ca="1">IFERROR(VLOOKUP($A$5&amp;"_"&amp;$F107,DATA1,COLUMNS($G$1:L$1),0),"")</f>
        <v/>
      </c>
      <c r="L107" s="12"/>
      <c r="M107" s="12">
        <v>105</v>
      </c>
      <c r="N107" s="12" t="str">
        <f ca="1">IFERROR(VLOOKUP($A$6&amp;"_"&amp;$M107,DATA1,COLUMNS($N$1:O$1),0),"")</f>
        <v/>
      </c>
      <c r="O107" s="12" t="str">
        <f ca="1">IFERROR(VLOOKUP($A$6&amp;"_"&amp;$M107,DATA1,COLUMNS($N$1:P$1),0),"")</f>
        <v/>
      </c>
      <c r="P107" s="12" t="str">
        <f ca="1">IFERROR(VLOOKUP($A$6&amp;"_"&amp;$M107,DATA1,COLUMNS($N$1:Q$1),0),"")</f>
        <v/>
      </c>
      <c r="Q107" s="12" t="str">
        <f ca="1">IFERROR(VLOOKUP($A$6&amp;"_"&amp;$M107,DATA1,COLUMNS($N$1:R$1),0),"")</f>
        <v/>
      </c>
      <c r="R107" s="12" t="str">
        <f ca="1">IFERROR(VLOOKUP($A$6&amp;"_"&amp;$M107,DATA1,COLUMNS($N$1:S$1),0),"")</f>
        <v/>
      </c>
      <c r="S107" s="12"/>
      <c r="T107" s="12">
        <v>105</v>
      </c>
      <c r="U107" s="12" t="str">
        <f ca="1">IFERROR(VLOOKUP($A$7&amp;"_"&amp;$T107,DATA1,COLUMNS($U$1:V$1),0),"")</f>
        <v/>
      </c>
      <c r="V107" s="12" t="str">
        <f ca="1">IFERROR(VLOOKUP($A$7&amp;"_"&amp;$T107,DATA1,COLUMNS($U$1:W$1),0),"")</f>
        <v/>
      </c>
      <c r="W107" s="12" t="str">
        <f ca="1">IFERROR(VLOOKUP($A$7&amp;"_"&amp;$T107,DATA1,COLUMNS($U$1:X$1),0),"")</f>
        <v/>
      </c>
      <c r="X107" s="12" t="str">
        <f ca="1">IFERROR(VLOOKUP($A$7&amp;"_"&amp;$T107,DATA1,COLUMNS($U$1:Y$1),0),"")</f>
        <v/>
      </c>
      <c r="Y107" s="12" t="str">
        <f ca="1">IFERROR(VLOOKUP($A$7&amp;"_"&amp;$T107,DATA1,COLUMNS($U$1:Z$1),0),"")</f>
        <v/>
      </c>
      <c r="Z107" s="12"/>
      <c r="AA107" s="12">
        <v>105</v>
      </c>
      <c r="AB107" s="12" t="str">
        <f ca="1">IFERROR(VLOOKUP($A$8&amp;"_"&amp;$AA107,DATA1,COLUMNS($AB$1:AC$1),0),"")</f>
        <v/>
      </c>
      <c r="AC107" s="12" t="str">
        <f ca="1">IFERROR(VLOOKUP($A$8&amp;"_"&amp;$AA107,DATA1,COLUMNS($AB$1:AD$1),0),"")</f>
        <v/>
      </c>
      <c r="AD107" s="12" t="str">
        <f ca="1">IFERROR(VLOOKUP($A$8&amp;"_"&amp;$AA107,DATA1,COLUMNS($AB$1:AE$1),0),"")</f>
        <v/>
      </c>
      <c r="AE107" s="12" t="str">
        <f ca="1">IFERROR(VLOOKUP($A$8&amp;"_"&amp;$AA107,DATA1,COLUMNS($AB$1:AF$1),0),"")</f>
        <v/>
      </c>
      <c r="AF107" s="12" t="str">
        <f ca="1">IFERROR(VLOOKUP($A$8&amp;"_"&amp;$AA107,DATA1,COLUMNS($AB$1:AG$1),0),"")</f>
        <v/>
      </c>
      <c r="AG107" s="12"/>
      <c r="AH107" s="12">
        <v>105</v>
      </c>
      <c r="AI107" s="12" t="str">
        <f ca="1">IFERROR(VLOOKUP($A$9&amp;"_"&amp;$AH107,DATA1,COLUMNS($AI$1:AJ$1),0),"")</f>
        <v/>
      </c>
      <c r="AJ107" s="12" t="str">
        <f ca="1">IFERROR(VLOOKUP($A$9&amp;"_"&amp;$AH107,DATA1,COLUMNS($AI$1:AK$1),0),"")</f>
        <v/>
      </c>
      <c r="AK107" s="12" t="str">
        <f ca="1">IFERROR(VLOOKUP($A$9&amp;"_"&amp;$AH107,DATA1,COLUMNS($AI$1:AL$1),0),"")</f>
        <v/>
      </c>
      <c r="AL107" s="12" t="str">
        <f ca="1">IFERROR(VLOOKUP($A$9&amp;"_"&amp;$AH107,DATA1,COLUMNS($AI$1:AM$1),0),"")</f>
        <v/>
      </c>
      <c r="AM107" s="12" t="str">
        <f ca="1">IFERROR(VLOOKUP($A$9&amp;"_"&amp;$AH107,DATA1,COLUMNS($AI$1:AN$1),0),"")</f>
        <v/>
      </c>
      <c r="AN107" s="12"/>
      <c r="AO107" s="12">
        <v>105</v>
      </c>
      <c r="AP107" s="12" t="str">
        <f ca="1">IFERROR(VLOOKUP($A$10&amp;"_"&amp;$AO107,DATA1,COLUMNS($AP$1:AQ$1),0),"")</f>
        <v/>
      </c>
      <c r="AQ107" s="12" t="str">
        <f ca="1">IFERROR(VLOOKUP($A$10&amp;"_"&amp;$AO107,DATA1,COLUMNS($AP$1:AR$1),0),"")</f>
        <v/>
      </c>
      <c r="AR107" s="12" t="str">
        <f ca="1">IFERROR(VLOOKUP($A$10&amp;"_"&amp;$AO107,DATA1,COLUMNS($AP$1:AS$1),0),"")</f>
        <v/>
      </c>
      <c r="AS107" s="12" t="str">
        <f ca="1">IFERROR(VLOOKUP($A$10&amp;"_"&amp;$AO107,DATA1,COLUMNS($AP$1:AT$1),0),"")</f>
        <v/>
      </c>
      <c r="AT107" s="12" t="str">
        <f ca="1">IFERROR(VLOOKUP($A$10&amp;"_"&amp;$AO107,DATA1,COLUMNS($AP$1:AU$1),0),"")</f>
        <v/>
      </c>
      <c r="AU107" s="12"/>
      <c r="AV107" s="12">
        <v>105</v>
      </c>
      <c r="AW107" s="12" t="str">
        <f ca="1">IFERROR(VLOOKUP($A$11&amp;"_"&amp;$AV107,DATA1,COLUMNS($AW$1:AX$1),0),"")</f>
        <v/>
      </c>
      <c r="AX107" s="12" t="str">
        <f ca="1">IFERROR(VLOOKUP($A$11&amp;"_"&amp;$AV107,DATA1,COLUMNS($AW$1:AY$1),0),"")</f>
        <v/>
      </c>
      <c r="AY107" s="12" t="str">
        <f ca="1">IFERROR(VLOOKUP($A$11&amp;"_"&amp;$AV107,DATA1,COLUMNS($AW$1:AZ$1),0),"")</f>
        <v/>
      </c>
      <c r="AZ107" s="12" t="str">
        <f ca="1">IFERROR(VLOOKUP($A$11&amp;"_"&amp;$AV107,DATA1,COLUMNS($AW$1:BA$1),0),"")</f>
        <v/>
      </c>
      <c r="BA107" s="12" t="str">
        <f ca="1">IFERROR(VLOOKUP($A$11&amp;"_"&amp;$AV107,DATA1,COLUMNS($AW$1:BB$1),0),"")</f>
        <v/>
      </c>
      <c r="BB107" s="12"/>
      <c r="BC107" s="12">
        <v>105</v>
      </c>
      <c r="BD107" s="12" t="str">
        <f ca="1">IFERROR(VLOOKUP($A$12&amp;"_"&amp;$BC107,DATA1,COLUMNS($BD$1:BE$1),0),"")</f>
        <v/>
      </c>
      <c r="BE107" s="12" t="str">
        <f ca="1">IFERROR(VLOOKUP($A$12&amp;"_"&amp;$BC107,DATA1,COLUMNS($BD$1:BF$1),0),"")</f>
        <v/>
      </c>
      <c r="BF107" s="12" t="str">
        <f ca="1">IFERROR(VLOOKUP($A$12&amp;"_"&amp;$BC107,DATA1,COLUMNS($BD$1:BG$1),0),"")</f>
        <v/>
      </c>
      <c r="BG107" s="12" t="str">
        <f ca="1">IFERROR(VLOOKUP($A$12&amp;"_"&amp;$BC107,DATA1,COLUMNS($BD$1:BH$1),0),"")</f>
        <v/>
      </c>
      <c r="BH107" s="12" t="str">
        <f ca="1">IFERROR(VLOOKUP($A$12&amp;"_"&amp;$BC107,DATA1,COLUMNS($BD$1:BI$1),0),"")</f>
        <v/>
      </c>
      <c r="BI107" s="12"/>
      <c r="BJ107" s="12"/>
    </row>
    <row r="108" spans="1:62" ht="15.75" customHeight="1" x14ac:dyDescent="0.25">
      <c r="A108" s="48"/>
      <c r="B108" s="48"/>
      <c r="C108" s="48"/>
      <c r="D108" s="48"/>
      <c r="E108" s="12"/>
      <c r="F108" s="12">
        <v>106</v>
      </c>
      <c r="G108" s="12" t="str">
        <f ca="1">IFERROR(VLOOKUP($A$5&amp;"_"&amp;$F108,DATA1,COLUMNS($G$1:H$1),0),"")</f>
        <v/>
      </c>
      <c r="H108" s="12" t="str">
        <f ca="1">IFERROR(VLOOKUP($A$5&amp;"_"&amp;$F108,DATA1,COLUMNS($G$1:I$1),0),"")</f>
        <v/>
      </c>
      <c r="I108" s="12" t="str">
        <f ca="1">IFERROR(VLOOKUP($A$5&amp;"_"&amp;$F108,DATA1,COLUMNS($G$1:J$1),0),"")</f>
        <v/>
      </c>
      <c r="J108" s="12" t="str">
        <f ca="1">IFERROR(VLOOKUP($A$5&amp;"_"&amp;$F108,DATA1,COLUMNS($G$1:K$1),0),"")</f>
        <v/>
      </c>
      <c r="K108" s="12" t="str">
        <f ca="1">IFERROR(VLOOKUP($A$5&amp;"_"&amp;$F108,DATA1,COLUMNS($G$1:L$1),0),"")</f>
        <v/>
      </c>
      <c r="L108" s="12"/>
      <c r="M108" s="12">
        <v>106</v>
      </c>
      <c r="N108" s="12" t="str">
        <f ca="1">IFERROR(VLOOKUP($A$6&amp;"_"&amp;$M108,DATA1,COLUMNS($N$1:O$1),0),"")</f>
        <v/>
      </c>
      <c r="O108" s="12" t="str">
        <f ca="1">IFERROR(VLOOKUP($A$6&amp;"_"&amp;$M108,DATA1,COLUMNS($N$1:P$1),0),"")</f>
        <v/>
      </c>
      <c r="P108" s="12" t="str">
        <f ca="1">IFERROR(VLOOKUP($A$6&amp;"_"&amp;$M108,DATA1,COLUMNS($N$1:Q$1),0),"")</f>
        <v/>
      </c>
      <c r="Q108" s="12" t="str">
        <f ca="1">IFERROR(VLOOKUP($A$6&amp;"_"&amp;$M108,DATA1,COLUMNS($N$1:R$1),0),"")</f>
        <v/>
      </c>
      <c r="R108" s="12" t="str">
        <f ca="1">IFERROR(VLOOKUP($A$6&amp;"_"&amp;$M108,DATA1,COLUMNS($N$1:S$1),0),"")</f>
        <v/>
      </c>
      <c r="S108" s="12"/>
      <c r="T108" s="12">
        <v>106</v>
      </c>
      <c r="U108" s="12" t="str">
        <f ca="1">IFERROR(VLOOKUP($A$7&amp;"_"&amp;$T108,DATA1,COLUMNS($U$1:V$1),0),"")</f>
        <v/>
      </c>
      <c r="V108" s="12" t="str">
        <f ca="1">IFERROR(VLOOKUP($A$7&amp;"_"&amp;$T108,DATA1,COLUMNS($U$1:W$1),0),"")</f>
        <v/>
      </c>
      <c r="W108" s="12" t="str">
        <f ca="1">IFERROR(VLOOKUP($A$7&amp;"_"&amp;$T108,DATA1,COLUMNS($U$1:X$1),0),"")</f>
        <v/>
      </c>
      <c r="X108" s="12" t="str">
        <f ca="1">IFERROR(VLOOKUP($A$7&amp;"_"&amp;$T108,DATA1,COLUMNS($U$1:Y$1),0),"")</f>
        <v/>
      </c>
      <c r="Y108" s="12" t="str">
        <f ca="1">IFERROR(VLOOKUP($A$7&amp;"_"&amp;$T108,DATA1,COLUMNS($U$1:Z$1),0),"")</f>
        <v/>
      </c>
      <c r="Z108" s="12"/>
      <c r="AA108" s="12">
        <v>106</v>
      </c>
      <c r="AB108" s="12" t="str">
        <f ca="1">IFERROR(VLOOKUP($A$8&amp;"_"&amp;$AA108,DATA1,COLUMNS($AB$1:AC$1),0),"")</f>
        <v/>
      </c>
      <c r="AC108" s="12" t="str">
        <f ca="1">IFERROR(VLOOKUP($A$8&amp;"_"&amp;$AA108,DATA1,COLUMNS($AB$1:AD$1),0),"")</f>
        <v/>
      </c>
      <c r="AD108" s="12" t="str">
        <f ca="1">IFERROR(VLOOKUP($A$8&amp;"_"&amp;$AA108,DATA1,COLUMNS($AB$1:AE$1),0),"")</f>
        <v/>
      </c>
      <c r="AE108" s="12" t="str">
        <f ca="1">IFERROR(VLOOKUP($A$8&amp;"_"&amp;$AA108,DATA1,COLUMNS($AB$1:AF$1),0),"")</f>
        <v/>
      </c>
      <c r="AF108" s="12" t="str">
        <f ca="1">IFERROR(VLOOKUP($A$8&amp;"_"&amp;$AA108,DATA1,COLUMNS($AB$1:AG$1),0),"")</f>
        <v/>
      </c>
      <c r="AG108" s="12"/>
      <c r="AH108" s="12">
        <v>106</v>
      </c>
      <c r="AI108" s="12" t="str">
        <f ca="1">IFERROR(VLOOKUP($A$9&amp;"_"&amp;$AH108,DATA1,COLUMNS($AI$1:AJ$1),0),"")</f>
        <v/>
      </c>
      <c r="AJ108" s="12" t="str">
        <f ca="1">IFERROR(VLOOKUP($A$9&amp;"_"&amp;$AH108,DATA1,COLUMNS($AI$1:AK$1),0),"")</f>
        <v/>
      </c>
      <c r="AK108" s="12" t="str">
        <f ca="1">IFERROR(VLOOKUP($A$9&amp;"_"&amp;$AH108,DATA1,COLUMNS($AI$1:AL$1),0),"")</f>
        <v/>
      </c>
      <c r="AL108" s="12" t="str">
        <f ca="1">IFERROR(VLOOKUP($A$9&amp;"_"&amp;$AH108,DATA1,COLUMNS($AI$1:AM$1),0),"")</f>
        <v/>
      </c>
      <c r="AM108" s="12" t="str">
        <f ca="1">IFERROR(VLOOKUP($A$9&amp;"_"&amp;$AH108,DATA1,COLUMNS($AI$1:AN$1),0),"")</f>
        <v/>
      </c>
      <c r="AN108" s="12"/>
      <c r="AO108" s="12">
        <v>106</v>
      </c>
      <c r="AP108" s="12" t="str">
        <f ca="1">IFERROR(VLOOKUP($A$10&amp;"_"&amp;$AO108,DATA1,COLUMNS($AP$1:AQ$1),0),"")</f>
        <v/>
      </c>
      <c r="AQ108" s="12" t="str">
        <f ca="1">IFERROR(VLOOKUP($A$10&amp;"_"&amp;$AO108,DATA1,COLUMNS($AP$1:AR$1),0),"")</f>
        <v/>
      </c>
      <c r="AR108" s="12" t="str">
        <f ca="1">IFERROR(VLOOKUP($A$10&amp;"_"&amp;$AO108,DATA1,COLUMNS($AP$1:AS$1),0),"")</f>
        <v/>
      </c>
      <c r="AS108" s="12" t="str">
        <f ca="1">IFERROR(VLOOKUP($A$10&amp;"_"&amp;$AO108,DATA1,COLUMNS($AP$1:AT$1),0),"")</f>
        <v/>
      </c>
      <c r="AT108" s="12" t="str">
        <f ca="1">IFERROR(VLOOKUP($A$10&amp;"_"&amp;$AO108,DATA1,COLUMNS($AP$1:AU$1),0),"")</f>
        <v/>
      </c>
      <c r="AU108" s="12"/>
      <c r="AV108" s="12">
        <v>106</v>
      </c>
      <c r="AW108" s="12" t="str">
        <f ca="1">IFERROR(VLOOKUP($A$11&amp;"_"&amp;$AV108,DATA1,COLUMNS($AW$1:AX$1),0),"")</f>
        <v/>
      </c>
      <c r="AX108" s="12" t="str">
        <f ca="1">IFERROR(VLOOKUP($A$11&amp;"_"&amp;$AV108,DATA1,COLUMNS($AW$1:AY$1),0),"")</f>
        <v/>
      </c>
      <c r="AY108" s="12" t="str">
        <f ca="1">IFERROR(VLOOKUP($A$11&amp;"_"&amp;$AV108,DATA1,COLUMNS($AW$1:AZ$1),0),"")</f>
        <v/>
      </c>
      <c r="AZ108" s="12" t="str">
        <f ca="1">IFERROR(VLOOKUP($A$11&amp;"_"&amp;$AV108,DATA1,COLUMNS($AW$1:BA$1),0),"")</f>
        <v/>
      </c>
      <c r="BA108" s="12" t="str">
        <f ca="1">IFERROR(VLOOKUP($A$11&amp;"_"&amp;$AV108,DATA1,COLUMNS($AW$1:BB$1),0),"")</f>
        <v/>
      </c>
      <c r="BB108" s="12"/>
      <c r="BC108" s="12">
        <v>106</v>
      </c>
      <c r="BD108" s="12" t="str">
        <f ca="1">IFERROR(VLOOKUP($A$12&amp;"_"&amp;$BC108,DATA1,COLUMNS($BD$1:BE$1),0),"")</f>
        <v/>
      </c>
      <c r="BE108" s="12" t="str">
        <f ca="1">IFERROR(VLOOKUP($A$12&amp;"_"&amp;$BC108,DATA1,COLUMNS($BD$1:BF$1),0),"")</f>
        <v/>
      </c>
      <c r="BF108" s="12" t="str">
        <f ca="1">IFERROR(VLOOKUP($A$12&amp;"_"&amp;$BC108,DATA1,COLUMNS($BD$1:BG$1),0),"")</f>
        <v/>
      </c>
      <c r="BG108" s="12" t="str">
        <f ca="1">IFERROR(VLOOKUP($A$12&amp;"_"&amp;$BC108,DATA1,COLUMNS($BD$1:BH$1),0),"")</f>
        <v/>
      </c>
      <c r="BH108" s="12" t="str">
        <f ca="1">IFERROR(VLOOKUP($A$12&amp;"_"&amp;$BC108,DATA1,COLUMNS($BD$1:BI$1),0),"")</f>
        <v/>
      </c>
      <c r="BI108" s="12"/>
      <c r="BJ108" s="12"/>
    </row>
    <row r="109" spans="1:62" ht="15.75" customHeight="1" x14ac:dyDescent="0.25">
      <c r="A109" s="48"/>
      <c r="B109" s="48"/>
      <c r="C109" s="48"/>
      <c r="D109" s="48"/>
      <c r="E109" s="12"/>
      <c r="F109" s="12">
        <v>107</v>
      </c>
      <c r="G109" s="12" t="str">
        <f ca="1">IFERROR(VLOOKUP($A$5&amp;"_"&amp;$F109,DATA1,COLUMNS($G$1:H$1),0),"")</f>
        <v/>
      </c>
      <c r="H109" s="12" t="str">
        <f ca="1">IFERROR(VLOOKUP($A$5&amp;"_"&amp;$F109,DATA1,COLUMNS($G$1:I$1),0),"")</f>
        <v/>
      </c>
      <c r="I109" s="12" t="str">
        <f ca="1">IFERROR(VLOOKUP($A$5&amp;"_"&amp;$F109,DATA1,COLUMNS($G$1:J$1),0),"")</f>
        <v/>
      </c>
      <c r="J109" s="12" t="str">
        <f ca="1">IFERROR(VLOOKUP($A$5&amp;"_"&amp;$F109,DATA1,COLUMNS($G$1:K$1),0),"")</f>
        <v/>
      </c>
      <c r="K109" s="12" t="str">
        <f ca="1">IFERROR(VLOOKUP($A$5&amp;"_"&amp;$F109,DATA1,COLUMNS($G$1:L$1),0),"")</f>
        <v/>
      </c>
      <c r="L109" s="12"/>
      <c r="M109" s="12">
        <v>107</v>
      </c>
      <c r="N109" s="12" t="str">
        <f ca="1">IFERROR(VLOOKUP($A$6&amp;"_"&amp;$M109,DATA1,COLUMNS($N$1:O$1),0),"")</f>
        <v/>
      </c>
      <c r="O109" s="12" t="str">
        <f ca="1">IFERROR(VLOOKUP($A$6&amp;"_"&amp;$M109,DATA1,COLUMNS($N$1:P$1),0),"")</f>
        <v/>
      </c>
      <c r="P109" s="12" t="str">
        <f ca="1">IFERROR(VLOOKUP($A$6&amp;"_"&amp;$M109,DATA1,COLUMNS($N$1:Q$1),0),"")</f>
        <v/>
      </c>
      <c r="Q109" s="12" t="str">
        <f ca="1">IFERROR(VLOOKUP($A$6&amp;"_"&amp;$M109,DATA1,COLUMNS($N$1:R$1),0),"")</f>
        <v/>
      </c>
      <c r="R109" s="12" t="str">
        <f ca="1">IFERROR(VLOOKUP($A$6&amp;"_"&amp;$M109,DATA1,COLUMNS($N$1:S$1),0),"")</f>
        <v/>
      </c>
      <c r="S109" s="12"/>
      <c r="T109" s="12">
        <v>107</v>
      </c>
      <c r="U109" s="12" t="str">
        <f ca="1">IFERROR(VLOOKUP($A$7&amp;"_"&amp;$T109,DATA1,COLUMNS($U$1:V$1),0),"")</f>
        <v/>
      </c>
      <c r="V109" s="12" t="str">
        <f ca="1">IFERROR(VLOOKUP($A$7&amp;"_"&amp;$T109,DATA1,COLUMNS($U$1:W$1),0),"")</f>
        <v/>
      </c>
      <c r="W109" s="12" t="str">
        <f ca="1">IFERROR(VLOOKUP($A$7&amp;"_"&amp;$T109,DATA1,COLUMNS($U$1:X$1),0),"")</f>
        <v/>
      </c>
      <c r="X109" s="12" t="str">
        <f ca="1">IFERROR(VLOOKUP($A$7&amp;"_"&amp;$T109,DATA1,COLUMNS($U$1:Y$1),0),"")</f>
        <v/>
      </c>
      <c r="Y109" s="12" t="str">
        <f ca="1">IFERROR(VLOOKUP($A$7&amp;"_"&amp;$T109,DATA1,COLUMNS($U$1:Z$1),0),"")</f>
        <v/>
      </c>
      <c r="Z109" s="12"/>
      <c r="AA109" s="12">
        <v>107</v>
      </c>
      <c r="AB109" s="12" t="str">
        <f ca="1">IFERROR(VLOOKUP($A$8&amp;"_"&amp;$AA109,DATA1,COLUMNS($AB$1:AC$1),0),"")</f>
        <v/>
      </c>
      <c r="AC109" s="12" t="str">
        <f ca="1">IFERROR(VLOOKUP($A$8&amp;"_"&amp;$AA109,DATA1,COLUMNS($AB$1:AD$1),0),"")</f>
        <v/>
      </c>
      <c r="AD109" s="12" t="str">
        <f ca="1">IFERROR(VLOOKUP($A$8&amp;"_"&amp;$AA109,DATA1,COLUMNS($AB$1:AE$1),0),"")</f>
        <v/>
      </c>
      <c r="AE109" s="12" t="str">
        <f ca="1">IFERROR(VLOOKUP($A$8&amp;"_"&amp;$AA109,DATA1,COLUMNS($AB$1:AF$1),0),"")</f>
        <v/>
      </c>
      <c r="AF109" s="12" t="str">
        <f ca="1">IFERROR(VLOOKUP($A$8&amp;"_"&amp;$AA109,DATA1,COLUMNS($AB$1:AG$1),0),"")</f>
        <v/>
      </c>
      <c r="AG109" s="12"/>
      <c r="AH109" s="12">
        <v>107</v>
      </c>
      <c r="AI109" s="12" t="str">
        <f ca="1">IFERROR(VLOOKUP($A$9&amp;"_"&amp;$AH109,DATA1,COLUMNS($AI$1:AJ$1),0),"")</f>
        <v/>
      </c>
      <c r="AJ109" s="12" t="str">
        <f ca="1">IFERROR(VLOOKUP($A$9&amp;"_"&amp;$AH109,DATA1,COLUMNS($AI$1:AK$1),0),"")</f>
        <v/>
      </c>
      <c r="AK109" s="12" t="str">
        <f ca="1">IFERROR(VLOOKUP($A$9&amp;"_"&amp;$AH109,DATA1,COLUMNS($AI$1:AL$1),0),"")</f>
        <v/>
      </c>
      <c r="AL109" s="12" t="str">
        <f ca="1">IFERROR(VLOOKUP($A$9&amp;"_"&amp;$AH109,DATA1,COLUMNS($AI$1:AM$1),0),"")</f>
        <v/>
      </c>
      <c r="AM109" s="12" t="str">
        <f ca="1">IFERROR(VLOOKUP($A$9&amp;"_"&amp;$AH109,DATA1,COLUMNS($AI$1:AN$1),0),"")</f>
        <v/>
      </c>
      <c r="AN109" s="12"/>
      <c r="AO109" s="12">
        <v>107</v>
      </c>
      <c r="AP109" s="12" t="str">
        <f ca="1">IFERROR(VLOOKUP($A$10&amp;"_"&amp;$AO109,DATA1,COLUMNS($AP$1:AQ$1),0),"")</f>
        <v/>
      </c>
      <c r="AQ109" s="12" t="str">
        <f ca="1">IFERROR(VLOOKUP($A$10&amp;"_"&amp;$AO109,DATA1,COLUMNS($AP$1:AR$1),0),"")</f>
        <v/>
      </c>
      <c r="AR109" s="12" t="str">
        <f ca="1">IFERROR(VLOOKUP($A$10&amp;"_"&amp;$AO109,DATA1,COLUMNS($AP$1:AS$1),0),"")</f>
        <v/>
      </c>
      <c r="AS109" s="12" t="str">
        <f ca="1">IFERROR(VLOOKUP($A$10&amp;"_"&amp;$AO109,DATA1,COLUMNS($AP$1:AT$1),0),"")</f>
        <v/>
      </c>
      <c r="AT109" s="12" t="str">
        <f ca="1">IFERROR(VLOOKUP($A$10&amp;"_"&amp;$AO109,DATA1,COLUMNS($AP$1:AU$1),0),"")</f>
        <v/>
      </c>
      <c r="AU109" s="12"/>
      <c r="AV109" s="12">
        <v>107</v>
      </c>
      <c r="AW109" s="12" t="str">
        <f ca="1">IFERROR(VLOOKUP($A$11&amp;"_"&amp;$AV109,DATA1,COLUMNS($AW$1:AX$1),0),"")</f>
        <v/>
      </c>
      <c r="AX109" s="12" t="str">
        <f ca="1">IFERROR(VLOOKUP($A$11&amp;"_"&amp;$AV109,DATA1,COLUMNS($AW$1:AY$1),0),"")</f>
        <v/>
      </c>
      <c r="AY109" s="12" t="str">
        <f ca="1">IFERROR(VLOOKUP($A$11&amp;"_"&amp;$AV109,DATA1,COLUMNS($AW$1:AZ$1),0),"")</f>
        <v/>
      </c>
      <c r="AZ109" s="12" t="str">
        <f ca="1">IFERROR(VLOOKUP($A$11&amp;"_"&amp;$AV109,DATA1,COLUMNS($AW$1:BA$1),0),"")</f>
        <v/>
      </c>
      <c r="BA109" s="12" t="str">
        <f ca="1">IFERROR(VLOOKUP($A$11&amp;"_"&amp;$AV109,DATA1,COLUMNS($AW$1:BB$1),0),"")</f>
        <v/>
      </c>
      <c r="BB109" s="12"/>
      <c r="BC109" s="12">
        <v>107</v>
      </c>
      <c r="BD109" s="12" t="str">
        <f ca="1">IFERROR(VLOOKUP($A$12&amp;"_"&amp;$BC109,DATA1,COLUMNS($BD$1:BE$1),0),"")</f>
        <v/>
      </c>
      <c r="BE109" s="12" t="str">
        <f ca="1">IFERROR(VLOOKUP($A$12&amp;"_"&amp;$BC109,DATA1,COLUMNS($BD$1:BF$1),0),"")</f>
        <v/>
      </c>
      <c r="BF109" s="12" t="str">
        <f ca="1">IFERROR(VLOOKUP($A$12&amp;"_"&amp;$BC109,DATA1,COLUMNS($BD$1:BG$1),0),"")</f>
        <v/>
      </c>
      <c r="BG109" s="12" t="str">
        <f ca="1">IFERROR(VLOOKUP($A$12&amp;"_"&amp;$BC109,DATA1,COLUMNS($BD$1:BH$1),0),"")</f>
        <v/>
      </c>
      <c r="BH109" s="12" t="str">
        <f ca="1">IFERROR(VLOOKUP($A$12&amp;"_"&amp;$BC109,DATA1,COLUMNS($BD$1:BI$1),0),"")</f>
        <v/>
      </c>
      <c r="BI109" s="12"/>
      <c r="BJ109" s="12"/>
    </row>
    <row r="110" spans="1:62" ht="15.75" customHeight="1" x14ac:dyDescent="0.25">
      <c r="A110" s="48"/>
      <c r="B110" s="48"/>
      <c r="C110" s="48"/>
      <c r="D110" s="48"/>
      <c r="E110" s="12"/>
      <c r="F110" s="12">
        <v>108</v>
      </c>
      <c r="G110" s="12" t="str">
        <f ca="1">IFERROR(VLOOKUP($A$5&amp;"_"&amp;$F110,DATA1,COLUMNS($G$1:H$1),0),"")</f>
        <v/>
      </c>
      <c r="H110" s="12" t="str">
        <f ca="1">IFERROR(VLOOKUP($A$5&amp;"_"&amp;$F110,DATA1,COLUMNS($G$1:I$1),0),"")</f>
        <v/>
      </c>
      <c r="I110" s="12" t="str">
        <f ca="1">IFERROR(VLOOKUP($A$5&amp;"_"&amp;$F110,DATA1,COLUMNS($G$1:J$1),0),"")</f>
        <v/>
      </c>
      <c r="J110" s="12" t="str">
        <f ca="1">IFERROR(VLOOKUP($A$5&amp;"_"&amp;$F110,DATA1,COLUMNS($G$1:K$1),0),"")</f>
        <v/>
      </c>
      <c r="K110" s="12" t="str">
        <f ca="1">IFERROR(VLOOKUP($A$5&amp;"_"&amp;$F110,DATA1,COLUMNS($G$1:L$1),0),"")</f>
        <v/>
      </c>
      <c r="L110" s="12"/>
      <c r="M110" s="12">
        <v>108</v>
      </c>
      <c r="N110" s="12" t="str">
        <f ca="1">IFERROR(VLOOKUP($A$6&amp;"_"&amp;$M110,DATA1,COLUMNS($N$1:O$1),0),"")</f>
        <v/>
      </c>
      <c r="O110" s="12" t="str">
        <f ca="1">IFERROR(VLOOKUP($A$6&amp;"_"&amp;$M110,DATA1,COLUMNS($N$1:P$1),0),"")</f>
        <v/>
      </c>
      <c r="P110" s="12" t="str">
        <f ca="1">IFERROR(VLOOKUP($A$6&amp;"_"&amp;$M110,DATA1,COLUMNS($N$1:Q$1),0),"")</f>
        <v/>
      </c>
      <c r="Q110" s="12" t="str">
        <f ca="1">IFERROR(VLOOKUP($A$6&amp;"_"&amp;$M110,DATA1,COLUMNS($N$1:R$1),0),"")</f>
        <v/>
      </c>
      <c r="R110" s="12" t="str">
        <f ca="1">IFERROR(VLOOKUP($A$6&amp;"_"&amp;$M110,DATA1,COLUMNS($N$1:S$1),0),"")</f>
        <v/>
      </c>
      <c r="S110" s="12"/>
      <c r="T110" s="12">
        <v>108</v>
      </c>
      <c r="U110" s="12" t="str">
        <f ca="1">IFERROR(VLOOKUP($A$7&amp;"_"&amp;$T110,DATA1,COLUMNS($U$1:V$1),0),"")</f>
        <v/>
      </c>
      <c r="V110" s="12" t="str">
        <f ca="1">IFERROR(VLOOKUP($A$7&amp;"_"&amp;$T110,DATA1,COLUMNS($U$1:W$1),0),"")</f>
        <v/>
      </c>
      <c r="W110" s="12" t="str">
        <f ca="1">IFERROR(VLOOKUP($A$7&amp;"_"&amp;$T110,DATA1,COLUMNS($U$1:X$1),0),"")</f>
        <v/>
      </c>
      <c r="X110" s="12" t="str">
        <f ca="1">IFERROR(VLOOKUP($A$7&amp;"_"&amp;$T110,DATA1,COLUMNS($U$1:Y$1),0),"")</f>
        <v/>
      </c>
      <c r="Y110" s="12" t="str">
        <f ca="1">IFERROR(VLOOKUP($A$7&amp;"_"&amp;$T110,DATA1,COLUMNS($U$1:Z$1),0),"")</f>
        <v/>
      </c>
      <c r="Z110" s="12"/>
      <c r="AA110" s="12">
        <v>108</v>
      </c>
      <c r="AB110" s="12" t="str">
        <f ca="1">IFERROR(VLOOKUP($A$8&amp;"_"&amp;$AA110,DATA1,COLUMNS($AB$1:AC$1),0),"")</f>
        <v/>
      </c>
      <c r="AC110" s="12" t="str">
        <f ca="1">IFERROR(VLOOKUP($A$8&amp;"_"&amp;$AA110,DATA1,COLUMNS($AB$1:AD$1),0),"")</f>
        <v/>
      </c>
      <c r="AD110" s="12" t="str">
        <f ca="1">IFERROR(VLOOKUP($A$8&amp;"_"&amp;$AA110,DATA1,COLUMNS($AB$1:AE$1),0),"")</f>
        <v/>
      </c>
      <c r="AE110" s="12" t="str">
        <f ca="1">IFERROR(VLOOKUP($A$8&amp;"_"&amp;$AA110,DATA1,COLUMNS($AB$1:AF$1),0),"")</f>
        <v/>
      </c>
      <c r="AF110" s="12" t="str">
        <f ca="1">IFERROR(VLOOKUP($A$8&amp;"_"&amp;$AA110,DATA1,COLUMNS($AB$1:AG$1),0),"")</f>
        <v/>
      </c>
      <c r="AG110" s="12"/>
      <c r="AH110" s="12">
        <v>108</v>
      </c>
      <c r="AI110" s="12" t="str">
        <f ca="1">IFERROR(VLOOKUP($A$9&amp;"_"&amp;$AH110,DATA1,COLUMNS($AI$1:AJ$1),0),"")</f>
        <v/>
      </c>
      <c r="AJ110" s="12" t="str">
        <f ca="1">IFERROR(VLOOKUP($A$9&amp;"_"&amp;$AH110,DATA1,COLUMNS($AI$1:AK$1),0),"")</f>
        <v/>
      </c>
      <c r="AK110" s="12" t="str">
        <f ca="1">IFERROR(VLOOKUP($A$9&amp;"_"&amp;$AH110,DATA1,COLUMNS($AI$1:AL$1),0),"")</f>
        <v/>
      </c>
      <c r="AL110" s="12" t="str">
        <f ca="1">IFERROR(VLOOKUP($A$9&amp;"_"&amp;$AH110,DATA1,COLUMNS($AI$1:AM$1),0),"")</f>
        <v/>
      </c>
      <c r="AM110" s="12" t="str">
        <f ca="1">IFERROR(VLOOKUP($A$9&amp;"_"&amp;$AH110,DATA1,COLUMNS($AI$1:AN$1),0),"")</f>
        <v/>
      </c>
      <c r="AN110" s="12"/>
      <c r="AO110" s="12">
        <v>108</v>
      </c>
      <c r="AP110" s="12" t="str">
        <f ca="1">IFERROR(VLOOKUP($A$10&amp;"_"&amp;$AO110,DATA1,COLUMNS($AP$1:AQ$1),0),"")</f>
        <v/>
      </c>
      <c r="AQ110" s="12" t="str">
        <f ca="1">IFERROR(VLOOKUP($A$10&amp;"_"&amp;$AO110,DATA1,COLUMNS($AP$1:AR$1),0),"")</f>
        <v/>
      </c>
      <c r="AR110" s="12" t="str">
        <f ca="1">IFERROR(VLOOKUP($A$10&amp;"_"&amp;$AO110,DATA1,COLUMNS($AP$1:AS$1),0),"")</f>
        <v/>
      </c>
      <c r="AS110" s="12" t="str">
        <f ca="1">IFERROR(VLOOKUP($A$10&amp;"_"&amp;$AO110,DATA1,COLUMNS($AP$1:AT$1),0),"")</f>
        <v/>
      </c>
      <c r="AT110" s="12" t="str">
        <f ca="1">IFERROR(VLOOKUP($A$10&amp;"_"&amp;$AO110,DATA1,COLUMNS($AP$1:AU$1),0),"")</f>
        <v/>
      </c>
      <c r="AU110" s="12"/>
      <c r="AV110" s="12">
        <v>108</v>
      </c>
      <c r="AW110" s="12" t="str">
        <f ca="1">IFERROR(VLOOKUP($A$11&amp;"_"&amp;$AV110,DATA1,COLUMNS($AW$1:AX$1),0),"")</f>
        <v/>
      </c>
      <c r="AX110" s="12" t="str">
        <f ca="1">IFERROR(VLOOKUP($A$11&amp;"_"&amp;$AV110,DATA1,COLUMNS($AW$1:AY$1),0),"")</f>
        <v/>
      </c>
      <c r="AY110" s="12" t="str">
        <f ca="1">IFERROR(VLOOKUP($A$11&amp;"_"&amp;$AV110,DATA1,COLUMNS($AW$1:AZ$1),0),"")</f>
        <v/>
      </c>
      <c r="AZ110" s="12" t="str">
        <f ca="1">IFERROR(VLOOKUP($A$11&amp;"_"&amp;$AV110,DATA1,COLUMNS($AW$1:BA$1),0),"")</f>
        <v/>
      </c>
      <c r="BA110" s="12" t="str">
        <f ca="1">IFERROR(VLOOKUP($A$11&amp;"_"&amp;$AV110,DATA1,COLUMNS($AW$1:BB$1),0),"")</f>
        <v/>
      </c>
      <c r="BB110" s="12"/>
      <c r="BC110" s="12">
        <v>108</v>
      </c>
      <c r="BD110" s="12" t="str">
        <f ca="1">IFERROR(VLOOKUP($A$12&amp;"_"&amp;$BC110,DATA1,COLUMNS($BD$1:BE$1),0),"")</f>
        <v/>
      </c>
      <c r="BE110" s="12" t="str">
        <f ca="1">IFERROR(VLOOKUP($A$12&amp;"_"&amp;$BC110,DATA1,COLUMNS($BD$1:BF$1),0),"")</f>
        <v/>
      </c>
      <c r="BF110" s="12" t="str">
        <f ca="1">IFERROR(VLOOKUP($A$12&amp;"_"&amp;$BC110,DATA1,COLUMNS($BD$1:BG$1),0),"")</f>
        <v/>
      </c>
      <c r="BG110" s="12" t="str">
        <f ca="1">IFERROR(VLOOKUP($A$12&amp;"_"&amp;$BC110,DATA1,COLUMNS($BD$1:BH$1),0),"")</f>
        <v/>
      </c>
      <c r="BH110" s="12" t="str">
        <f ca="1">IFERROR(VLOOKUP($A$12&amp;"_"&amp;$BC110,DATA1,COLUMNS($BD$1:BI$1),0),"")</f>
        <v/>
      </c>
      <c r="BI110" s="12"/>
      <c r="BJ110" s="12"/>
    </row>
    <row r="111" spans="1:62" ht="15.75" customHeight="1" x14ac:dyDescent="0.25">
      <c r="A111" s="48"/>
      <c r="B111" s="48"/>
      <c r="C111" s="48"/>
      <c r="D111" s="48"/>
      <c r="E111" s="12"/>
      <c r="F111" s="12">
        <v>109</v>
      </c>
      <c r="G111" s="12" t="str">
        <f ca="1">IFERROR(VLOOKUP($A$5&amp;"_"&amp;$F111,DATA1,COLUMNS($G$1:H$1),0),"")</f>
        <v/>
      </c>
      <c r="H111" s="12" t="str">
        <f ca="1">IFERROR(VLOOKUP($A$5&amp;"_"&amp;$F111,DATA1,COLUMNS($G$1:I$1),0),"")</f>
        <v/>
      </c>
      <c r="I111" s="12" t="str">
        <f ca="1">IFERROR(VLOOKUP($A$5&amp;"_"&amp;$F111,DATA1,COLUMNS($G$1:J$1),0),"")</f>
        <v/>
      </c>
      <c r="J111" s="12" t="str">
        <f ca="1">IFERROR(VLOOKUP($A$5&amp;"_"&amp;$F111,DATA1,COLUMNS($G$1:K$1),0),"")</f>
        <v/>
      </c>
      <c r="K111" s="12" t="str">
        <f ca="1">IFERROR(VLOOKUP($A$5&amp;"_"&amp;$F111,DATA1,COLUMNS($G$1:L$1),0),"")</f>
        <v/>
      </c>
      <c r="L111" s="12"/>
      <c r="M111" s="12">
        <v>109</v>
      </c>
      <c r="N111" s="12" t="str">
        <f ca="1">IFERROR(VLOOKUP($A$6&amp;"_"&amp;$M111,DATA1,COLUMNS($N$1:O$1),0),"")</f>
        <v/>
      </c>
      <c r="O111" s="12" t="str">
        <f ca="1">IFERROR(VLOOKUP($A$6&amp;"_"&amp;$M111,DATA1,COLUMNS($N$1:P$1),0),"")</f>
        <v/>
      </c>
      <c r="P111" s="12" t="str">
        <f ca="1">IFERROR(VLOOKUP($A$6&amp;"_"&amp;$M111,DATA1,COLUMNS($N$1:Q$1),0),"")</f>
        <v/>
      </c>
      <c r="Q111" s="12" t="str">
        <f ca="1">IFERROR(VLOOKUP($A$6&amp;"_"&amp;$M111,DATA1,COLUMNS($N$1:R$1),0),"")</f>
        <v/>
      </c>
      <c r="R111" s="12" t="str">
        <f ca="1">IFERROR(VLOOKUP($A$6&amp;"_"&amp;$M111,DATA1,COLUMNS($N$1:S$1),0),"")</f>
        <v/>
      </c>
      <c r="S111" s="12"/>
      <c r="T111" s="12">
        <v>109</v>
      </c>
      <c r="U111" s="12" t="str">
        <f ca="1">IFERROR(VLOOKUP($A$7&amp;"_"&amp;$T111,DATA1,COLUMNS($U$1:V$1),0),"")</f>
        <v/>
      </c>
      <c r="V111" s="12" t="str">
        <f ca="1">IFERROR(VLOOKUP($A$7&amp;"_"&amp;$T111,DATA1,COLUMNS($U$1:W$1),0),"")</f>
        <v/>
      </c>
      <c r="W111" s="12" t="str">
        <f ca="1">IFERROR(VLOOKUP($A$7&amp;"_"&amp;$T111,DATA1,COLUMNS($U$1:X$1),0),"")</f>
        <v/>
      </c>
      <c r="X111" s="12" t="str">
        <f ca="1">IFERROR(VLOOKUP($A$7&amp;"_"&amp;$T111,DATA1,COLUMNS($U$1:Y$1),0),"")</f>
        <v/>
      </c>
      <c r="Y111" s="12" t="str">
        <f ca="1">IFERROR(VLOOKUP($A$7&amp;"_"&amp;$T111,DATA1,COLUMNS($U$1:Z$1),0),"")</f>
        <v/>
      </c>
      <c r="Z111" s="12"/>
      <c r="AA111" s="12">
        <v>109</v>
      </c>
      <c r="AB111" s="12" t="str">
        <f ca="1">IFERROR(VLOOKUP($A$8&amp;"_"&amp;$AA111,DATA1,COLUMNS($AB$1:AC$1),0),"")</f>
        <v/>
      </c>
      <c r="AC111" s="12" t="str">
        <f ca="1">IFERROR(VLOOKUP($A$8&amp;"_"&amp;$AA111,DATA1,COLUMNS($AB$1:AD$1),0),"")</f>
        <v/>
      </c>
      <c r="AD111" s="12" t="str">
        <f ca="1">IFERROR(VLOOKUP($A$8&amp;"_"&amp;$AA111,DATA1,COLUMNS($AB$1:AE$1),0),"")</f>
        <v/>
      </c>
      <c r="AE111" s="12" t="str">
        <f ca="1">IFERROR(VLOOKUP($A$8&amp;"_"&amp;$AA111,DATA1,COLUMNS($AB$1:AF$1),0),"")</f>
        <v/>
      </c>
      <c r="AF111" s="12" t="str">
        <f ca="1">IFERROR(VLOOKUP($A$8&amp;"_"&amp;$AA111,DATA1,COLUMNS($AB$1:AG$1),0),"")</f>
        <v/>
      </c>
      <c r="AG111" s="12"/>
      <c r="AH111" s="12">
        <v>109</v>
      </c>
      <c r="AI111" s="12" t="str">
        <f ca="1">IFERROR(VLOOKUP($A$9&amp;"_"&amp;$AH111,DATA1,COLUMNS($AI$1:AJ$1),0),"")</f>
        <v/>
      </c>
      <c r="AJ111" s="12" t="str">
        <f ca="1">IFERROR(VLOOKUP($A$9&amp;"_"&amp;$AH111,DATA1,COLUMNS($AI$1:AK$1),0),"")</f>
        <v/>
      </c>
      <c r="AK111" s="12" t="str">
        <f ca="1">IFERROR(VLOOKUP($A$9&amp;"_"&amp;$AH111,DATA1,COLUMNS($AI$1:AL$1),0),"")</f>
        <v/>
      </c>
      <c r="AL111" s="12" t="str">
        <f ca="1">IFERROR(VLOOKUP($A$9&amp;"_"&amp;$AH111,DATA1,COLUMNS($AI$1:AM$1),0),"")</f>
        <v/>
      </c>
      <c r="AM111" s="12" t="str">
        <f ca="1">IFERROR(VLOOKUP($A$9&amp;"_"&amp;$AH111,DATA1,COLUMNS($AI$1:AN$1),0),"")</f>
        <v/>
      </c>
      <c r="AN111" s="12"/>
      <c r="AO111" s="12">
        <v>109</v>
      </c>
      <c r="AP111" s="12" t="str">
        <f ca="1">IFERROR(VLOOKUP($A$10&amp;"_"&amp;$AO111,DATA1,COLUMNS($AP$1:AQ$1),0),"")</f>
        <v/>
      </c>
      <c r="AQ111" s="12" t="str">
        <f ca="1">IFERROR(VLOOKUP($A$10&amp;"_"&amp;$AO111,DATA1,COLUMNS($AP$1:AR$1),0),"")</f>
        <v/>
      </c>
      <c r="AR111" s="12" t="str">
        <f ca="1">IFERROR(VLOOKUP($A$10&amp;"_"&amp;$AO111,DATA1,COLUMNS($AP$1:AS$1),0),"")</f>
        <v/>
      </c>
      <c r="AS111" s="12" t="str">
        <f ca="1">IFERROR(VLOOKUP($A$10&amp;"_"&amp;$AO111,DATA1,COLUMNS($AP$1:AT$1),0),"")</f>
        <v/>
      </c>
      <c r="AT111" s="12" t="str">
        <f ca="1">IFERROR(VLOOKUP($A$10&amp;"_"&amp;$AO111,DATA1,COLUMNS($AP$1:AU$1),0),"")</f>
        <v/>
      </c>
      <c r="AU111" s="12"/>
      <c r="AV111" s="12">
        <v>109</v>
      </c>
      <c r="AW111" s="12" t="str">
        <f ca="1">IFERROR(VLOOKUP($A$11&amp;"_"&amp;$AV111,DATA1,COLUMNS($AW$1:AX$1),0),"")</f>
        <v/>
      </c>
      <c r="AX111" s="12" t="str">
        <f ca="1">IFERROR(VLOOKUP($A$11&amp;"_"&amp;$AV111,DATA1,COLUMNS($AW$1:AY$1),0),"")</f>
        <v/>
      </c>
      <c r="AY111" s="12" t="str">
        <f ca="1">IFERROR(VLOOKUP($A$11&amp;"_"&amp;$AV111,DATA1,COLUMNS($AW$1:AZ$1),0),"")</f>
        <v/>
      </c>
      <c r="AZ111" s="12" t="str">
        <f ca="1">IFERROR(VLOOKUP($A$11&amp;"_"&amp;$AV111,DATA1,COLUMNS($AW$1:BA$1),0),"")</f>
        <v/>
      </c>
      <c r="BA111" s="12" t="str">
        <f ca="1">IFERROR(VLOOKUP($A$11&amp;"_"&amp;$AV111,DATA1,COLUMNS($AW$1:BB$1),0),"")</f>
        <v/>
      </c>
      <c r="BB111" s="12"/>
      <c r="BC111" s="12">
        <v>109</v>
      </c>
      <c r="BD111" s="12" t="str">
        <f ca="1">IFERROR(VLOOKUP($A$12&amp;"_"&amp;$BC111,DATA1,COLUMNS($BD$1:BE$1),0),"")</f>
        <v/>
      </c>
      <c r="BE111" s="12" t="str">
        <f ca="1">IFERROR(VLOOKUP($A$12&amp;"_"&amp;$BC111,DATA1,COLUMNS($BD$1:BF$1),0),"")</f>
        <v/>
      </c>
      <c r="BF111" s="12" t="str">
        <f ca="1">IFERROR(VLOOKUP($A$12&amp;"_"&amp;$BC111,DATA1,COLUMNS($BD$1:BG$1),0),"")</f>
        <v/>
      </c>
      <c r="BG111" s="12" t="str">
        <f ca="1">IFERROR(VLOOKUP($A$12&amp;"_"&amp;$BC111,DATA1,COLUMNS($BD$1:BH$1),0),"")</f>
        <v/>
      </c>
      <c r="BH111" s="12" t="str">
        <f ca="1">IFERROR(VLOOKUP($A$12&amp;"_"&amp;$BC111,DATA1,COLUMNS($BD$1:BI$1),0),"")</f>
        <v/>
      </c>
      <c r="BI111" s="12"/>
      <c r="BJ111" s="12"/>
    </row>
    <row r="112" spans="1:62" ht="15.75" customHeight="1" x14ac:dyDescent="0.25">
      <c r="A112" s="48"/>
      <c r="B112" s="48"/>
      <c r="C112" s="48"/>
      <c r="D112" s="48"/>
      <c r="E112" s="12"/>
      <c r="F112" s="12">
        <v>110</v>
      </c>
      <c r="G112" s="12" t="str">
        <f ca="1">IFERROR(VLOOKUP($A$5&amp;"_"&amp;$F112,DATA1,COLUMNS($G$1:H$1),0),"")</f>
        <v/>
      </c>
      <c r="H112" s="12" t="str">
        <f ca="1">IFERROR(VLOOKUP($A$5&amp;"_"&amp;$F112,DATA1,COLUMNS($G$1:I$1),0),"")</f>
        <v/>
      </c>
      <c r="I112" s="12" t="str">
        <f ca="1">IFERROR(VLOOKUP($A$5&amp;"_"&amp;$F112,DATA1,COLUMNS($G$1:J$1),0),"")</f>
        <v/>
      </c>
      <c r="J112" s="12" t="str">
        <f ca="1">IFERROR(VLOOKUP($A$5&amp;"_"&amp;$F112,DATA1,COLUMNS($G$1:K$1),0),"")</f>
        <v/>
      </c>
      <c r="K112" s="12" t="str">
        <f ca="1">IFERROR(VLOOKUP($A$5&amp;"_"&amp;$F112,DATA1,COLUMNS($G$1:L$1),0),"")</f>
        <v/>
      </c>
      <c r="L112" s="12"/>
      <c r="M112" s="12">
        <v>110</v>
      </c>
      <c r="N112" s="12" t="str">
        <f ca="1">IFERROR(VLOOKUP($A$6&amp;"_"&amp;$M112,DATA1,COLUMNS($N$1:O$1),0),"")</f>
        <v/>
      </c>
      <c r="O112" s="12" t="str">
        <f ca="1">IFERROR(VLOOKUP($A$6&amp;"_"&amp;$M112,DATA1,COLUMNS($N$1:P$1),0),"")</f>
        <v/>
      </c>
      <c r="P112" s="12" t="str">
        <f ca="1">IFERROR(VLOOKUP($A$6&amp;"_"&amp;$M112,DATA1,COLUMNS($N$1:Q$1),0),"")</f>
        <v/>
      </c>
      <c r="Q112" s="12" t="str">
        <f ca="1">IFERROR(VLOOKUP($A$6&amp;"_"&amp;$M112,DATA1,COLUMNS($N$1:R$1),0),"")</f>
        <v/>
      </c>
      <c r="R112" s="12" t="str">
        <f ca="1">IFERROR(VLOOKUP($A$6&amp;"_"&amp;$M112,DATA1,COLUMNS($N$1:S$1),0),"")</f>
        <v/>
      </c>
      <c r="S112" s="12"/>
      <c r="T112" s="12">
        <v>110</v>
      </c>
      <c r="U112" s="12" t="str">
        <f ca="1">IFERROR(VLOOKUP($A$7&amp;"_"&amp;$T112,DATA1,COLUMNS($U$1:V$1),0),"")</f>
        <v/>
      </c>
      <c r="V112" s="12" t="str">
        <f ca="1">IFERROR(VLOOKUP($A$7&amp;"_"&amp;$T112,DATA1,COLUMNS($U$1:W$1),0),"")</f>
        <v/>
      </c>
      <c r="W112" s="12" t="str">
        <f ca="1">IFERROR(VLOOKUP($A$7&amp;"_"&amp;$T112,DATA1,COLUMNS($U$1:X$1),0),"")</f>
        <v/>
      </c>
      <c r="X112" s="12" t="str">
        <f ca="1">IFERROR(VLOOKUP($A$7&amp;"_"&amp;$T112,DATA1,COLUMNS($U$1:Y$1),0),"")</f>
        <v/>
      </c>
      <c r="Y112" s="12" t="str">
        <f ca="1">IFERROR(VLOOKUP($A$7&amp;"_"&amp;$T112,DATA1,COLUMNS($U$1:Z$1),0),"")</f>
        <v/>
      </c>
      <c r="Z112" s="12"/>
      <c r="AA112" s="12">
        <v>110</v>
      </c>
      <c r="AB112" s="12" t="str">
        <f ca="1">IFERROR(VLOOKUP($A$8&amp;"_"&amp;$AA112,DATA1,COLUMNS($AB$1:AC$1),0),"")</f>
        <v/>
      </c>
      <c r="AC112" s="12" t="str">
        <f ca="1">IFERROR(VLOOKUP($A$8&amp;"_"&amp;$AA112,DATA1,COLUMNS($AB$1:AD$1),0),"")</f>
        <v/>
      </c>
      <c r="AD112" s="12" t="str">
        <f ca="1">IFERROR(VLOOKUP($A$8&amp;"_"&amp;$AA112,DATA1,COLUMNS($AB$1:AE$1),0),"")</f>
        <v/>
      </c>
      <c r="AE112" s="12" t="str">
        <f ca="1">IFERROR(VLOOKUP($A$8&amp;"_"&amp;$AA112,DATA1,COLUMNS($AB$1:AF$1),0),"")</f>
        <v/>
      </c>
      <c r="AF112" s="12" t="str">
        <f ca="1">IFERROR(VLOOKUP($A$8&amp;"_"&amp;$AA112,DATA1,COLUMNS($AB$1:AG$1),0),"")</f>
        <v/>
      </c>
      <c r="AG112" s="12"/>
      <c r="AH112" s="12">
        <v>110</v>
      </c>
      <c r="AI112" s="12" t="str">
        <f ca="1">IFERROR(VLOOKUP($A$9&amp;"_"&amp;$AH112,DATA1,COLUMNS($AI$1:AJ$1),0),"")</f>
        <v/>
      </c>
      <c r="AJ112" s="12" t="str">
        <f ca="1">IFERROR(VLOOKUP($A$9&amp;"_"&amp;$AH112,DATA1,COLUMNS($AI$1:AK$1),0),"")</f>
        <v/>
      </c>
      <c r="AK112" s="12" t="str">
        <f ca="1">IFERROR(VLOOKUP($A$9&amp;"_"&amp;$AH112,DATA1,COLUMNS($AI$1:AL$1),0),"")</f>
        <v/>
      </c>
      <c r="AL112" s="12" t="str">
        <f ca="1">IFERROR(VLOOKUP($A$9&amp;"_"&amp;$AH112,DATA1,COLUMNS($AI$1:AM$1),0),"")</f>
        <v/>
      </c>
      <c r="AM112" s="12" t="str">
        <f ca="1">IFERROR(VLOOKUP($A$9&amp;"_"&amp;$AH112,DATA1,COLUMNS($AI$1:AN$1),0),"")</f>
        <v/>
      </c>
      <c r="AN112" s="12"/>
      <c r="AO112" s="12">
        <v>110</v>
      </c>
      <c r="AP112" s="12" t="str">
        <f ca="1">IFERROR(VLOOKUP($A$10&amp;"_"&amp;$AO112,DATA1,COLUMNS($AP$1:AQ$1),0),"")</f>
        <v/>
      </c>
      <c r="AQ112" s="12" t="str">
        <f ca="1">IFERROR(VLOOKUP($A$10&amp;"_"&amp;$AO112,DATA1,COLUMNS($AP$1:AR$1),0),"")</f>
        <v/>
      </c>
      <c r="AR112" s="12" t="str">
        <f ca="1">IFERROR(VLOOKUP($A$10&amp;"_"&amp;$AO112,DATA1,COLUMNS($AP$1:AS$1),0),"")</f>
        <v/>
      </c>
      <c r="AS112" s="12" t="str">
        <f ca="1">IFERROR(VLOOKUP($A$10&amp;"_"&amp;$AO112,DATA1,COLUMNS($AP$1:AT$1),0),"")</f>
        <v/>
      </c>
      <c r="AT112" s="12" t="str">
        <f ca="1">IFERROR(VLOOKUP($A$10&amp;"_"&amp;$AO112,DATA1,COLUMNS($AP$1:AU$1),0),"")</f>
        <v/>
      </c>
      <c r="AU112" s="12"/>
      <c r="AV112" s="12">
        <v>110</v>
      </c>
      <c r="AW112" s="12" t="str">
        <f ca="1">IFERROR(VLOOKUP($A$11&amp;"_"&amp;$AV112,DATA1,COLUMNS($AW$1:AX$1),0),"")</f>
        <v/>
      </c>
      <c r="AX112" s="12" t="str">
        <f ca="1">IFERROR(VLOOKUP($A$11&amp;"_"&amp;$AV112,DATA1,COLUMNS($AW$1:AY$1),0),"")</f>
        <v/>
      </c>
      <c r="AY112" s="12" t="str">
        <f ca="1">IFERROR(VLOOKUP($A$11&amp;"_"&amp;$AV112,DATA1,COLUMNS($AW$1:AZ$1),0),"")</f>
        <v/>
      </c>
      <c r="AZ112" s="12" t="str">
        <f ca="1">IFERROR(VLOOKUP($A$11&amp;"_"&amp;$AV112,DATA1,COLUMNS($AW$1:BA$1),0),"")</f>
        <v/>
      </c>
      <c r="BA112" s="12" t="str">
        <f ca="1">IFERROR(VLOOKUP($A$11&amp;"_"&amp;$AV112,DATA1,COLUMNS($AW$1:BB$1),0),"")</f>
        <v/>
      </c>
      <c r="BB112" s="12"/>
      <c r="BC112" s="12">
        <v>110</v>
      </c>
      <c r="BD112" s="12" t="str">
        <f ca="1">IFERROR(VLOOKUP($A$12&amp;"_"&amp;$BC112,DATA1,COLUMNS($BD$1:BE$1),0),"")</f>
        <v/>
      </c>
      <c r="BE112" s="12" t="str">
        <f ca="1">IFERROR(VLOOKUP($A$12&amp;"_"&amp;$BC112,DATA1,COLUMNS($BD$1:BF$1),0),"")</f>
        <v/>
      </c>
      <c r="BF112" s="12" t="str">
        <f ca="1">IFERROR(VLOOKUP($A$12&amp;"_"&amp;$BC112,DATA1,COLUMNS($BD$1:BG$1),0),"")</f>
        <v/>
      </c>
      <c r="BG112" s="12" t="str">
        <f ca="1">IFERROR(VLOOKUP($A$12&amp;"_"&amp;$BC112,DATA1,COLUMNS($BD$1:BH$1),0),"")</f>
        <v/>
      </c>
      <c r="BH112" s="12" t="str">
        <f ca="1">IFERROR(VLOOKUP($A$12&amp;"_"&amp;$BC112,DATA1,COLUMNS($BD$1:BI$1),0),"")</f>
        <v/>
      </c>
      <c r="BI112" s="12"/>
      <c r="BJ112" s="12"/>
    </row>
    <row r="113" spans="1:62" ht="15.75" customHeight="1" x14ac:dyDescent="0.25">
      <c r="A113" s="48"/>
      <c r="B113" s="48"/>
      <c r="C113" s="48"/>
      <c r="D113" s="48"/>
      <c r="E113" s="12"/>
      <c r="F113" s="12">
        <v>111</v>
      </c>
      <c r="G113" s="12" t="str">
        <f ca="1">IFERROR(VLOOKUP($A$5&amp;"_"&amp;$F113,DATA1,COLUMNS($G$1:H$1),0),"")</f>
        <v/>
      </c>
      <c r="H113" s="12" t="str">
        <f ca="1">IFERROR(VLOOKUP($A$5&amp;"_"&amp;$F113,DATA1,COLUMNS($G$1:I$1),0),"")</f>
        <v/>
      </c>
      <c r="I113" s="12" t="str">
        <f ca="1">IFERROR(VLOOKUP($A$5&amp;"_"&amp;$F113,DATA1,COLUMNS($G$1:J$1),0),"")</f>
        <v/>
      </c>
      <c r="J113" s="12" t="str">
        <f ca="1">IFERROR(VLOOKUP($A$5&amp;"_"&amp;$F113,DATA1,COLUMNS($G$1:K$1),0),"")</f>
        <v/>
      </c>
      <c r="K113" s="12" t="str">
        <f ca="1">IFERROR(VLOOKUP($A$5&amp;"_"&amp;$F113,DATA1,COLUMNS($G$1:L$1),0),"")</f>
        <v/>
      </c>
      <c r="L113" s="12"/>
      <c r="M113" s="12">
        <v>111</v>
      </c>
      <c r="N113" s="12" t="str">
        <f ca="1">IFERROR(VLOOKUP($A$6&amp;"_"&amp;$M113,DATA1,COLUMNS($N$1:O$1),0),"")</f>
        <v/>
      </c>
      <c r="O113" s="12" t="str">
        <f ca="1">IFERROR(VLOOKUP($A$6&amp;"_"&amp;$M113,DATA1,COLUMNS($N$1:P$1),0),"")</f>
        <v/>
      </c>
      <c r="P113" s="12" t="str">
        <f ca="1">IFERROR(VLOOKUP($A$6&amp;"_"&amp;$M113,DATA1,COLUMNS($N$1:Q$1),0),"")</f>
        <v/>
      </c>
      <c r="Q113" s="12" t="str">
        <f ca="1">IFERROR(VLOOKUP($A$6&amp;"_"&amp;$M113,DATA1,COLUMNS($N$1:R$1),0),"")</f>
        <v/>
      </c>
      <c r="R113" s="12" t="str">
        <f ca="1">IFERROR(VLOOKUP($A$6&amp;"_"&amp;$M113,DATA1,COLUMNS($N$1:S$1),0),"")</f>
        <v/>
      </c>
      <c r="S113" s="12"/>
      <c r="T113" s="12">
        <v>111</v>
      </c>
      <c r="U113" s="12" t="str">
        <f ca="1">IFERROR(VLOOKUP($A$7&amp;"_"&amp;$T113,DATA1,COLUMNS($U$1:V$1),0),"")</f>
        <v/>
      </c>
      <c r="V113" s="12" t="str">
        <f ca="1">IFERROR(VLOOKUP($A$7&amp;"_"&amp;$T113,DATA1,COLUMNS($U$1:W$1),0),"")</f>
        <v/>
      </c>
      <c r="W113" s="12" t="str">
        <f ca="1">IFERROR(VLOOKUP($A$7&amp;"_"&amp;$T113,DATA1,COLUMNS($U$1:X$1),0),"")</f>
        <v/>
      </c>
      <c r="X113" s="12" t="str">
        <f ca="1">IFERROR(VLOOKUP($A$7&amp;"_"&amp;$T113,DATA1,COLUMNS($U$1:Y$1),0),"")</f>
        <v/>
      </c>
      <c r="Y113" s="12" t="str">
        <f ca="1">IFERROR(VLOOKUP($A$7&amp;"_"&amp;$T113,DATA1,COLUMNS($U$1:Z$1),0),"")</f>
        <v/>
      </c>
      <c r="Z113" s="12"/>
      <c r="AA113" s="12">
        <v>111</v>
      </c>
      <c r="AB113" s="12" t="str">
        <f ca="1">IFERROR(VLOOKUP($A$8&amp;"_"&amp;$AA113,DATA1,COLUMNS($AB$1:AC$1),0),"")</f>
        <v/>
      </c>
      <c r="AC113" s="12" t="str">
        <f ca="1">IFERROR(VLOOKUP($A$8&amp;"_"&amp;$AA113,DATA1,COLUMNS($AB$1:AD$1),0),"")</f>
        <v/>
      </c>
      <c r="AD113" s="12" t="str">
        <f ca="1">IFERROR(VLOOKUP($A$8&amp;"_"&amp;$AA113,DATA1,COLUMNS($AB$1:AE$1),0),"")</f>
        <v/>
      </c>
      <c r="AE113" s="12" t="str">
        <f ca="1">IFERROR(VLOOKUP($A$8&amp;"_"&amp;$AA113,DATA1,COLUMNS($AB$1:AF$1),0),"")</f>
        <v/>
      </c>
      <c r="AF113" s="12" t="str">
        <f ca="1">IFERROR(VLOOKUP($A$8&amp;"_"&amp;$AA113,DATA1,COLUMNS($AB$1:AG$1),0),"")</f>
        <v/>
      </c>
      <c r="AG113" s="12"/>
      <c r="AH113" s="12">
        <v>111</v>
      </c>
      <c r="AI113" s="12" t="str">
        <f ca="1">IFERROR(VLOOKUP($A$9&amp;"_"&amp;$AH113,DATA1,COLUMNS($AI$1:AJ$1),0),"")</f>
        <v/>
      </c>
      <c r="AJ113" s="12" t="str">
        <f ca="1">IFERROR(VLOOKUP($A$9&amp;"_"&amp;$AH113,DATA1,COLUMNS($AI$1:AK$1),0),"")</f>
        <v/>
      </c>
      <c r="AK113" s="12" t="str">
        <f ca="1">IFERROR(VLOOKUP($A$9&amp;"_"&amp;$AH113,DATA1,COLUMNS($AI$1:AL$1),0),"")</f>
        <v/>
      </c>
      <c r="AL113" s="12" t="str">
        <f ca="1">IFERROR(VLOOKUP($A$9&amp;"_"&amp;$AH113,DATA1,COLUMNS($AI$1:AM$1),0),"")</f>
        <v/>
      </c>
      <c r="AM113" s="12" t="str">
        <f ca="1">IFERROR(VLOOKUP($A$9&amp;"_"&amp;$AH113,DATA1,COLUMNS($AI$1:AN$1),0),"")</f>
        <v/>
      </c>
      <c r="AN113" s="12"/>
      <c r="AO113" s="12">
        <v>111</v>
      </c>
      <c r="AP113" s="12" t="str">
        <f ca="1">IFERROR(VLOOKUP($A$10&amp;"_"&amp;$AO113,DATA1,COLUMNS($AP$1:AQ$1),0),"")</f>
        <v/>
      </c>
      <c r="AQ113" s="12" t="str">
        <f ca="1">IFERROR(VLOOKUP($A$10&amp;"_"&amp;$AO113,DATA1,COLUMNS($AP$1:AR$1),0),"")</f>
        <v/>
      </c>
      <c r="AR113" s="12" t="str">
        <f ca="1">IFERROR(VLOOKUP($A$10&amp;"_"&amp;$AO113,DATA1,COLUMNS($AP$1:AS$1),0),"")</f>
        <v/>
      </c>
      <c r="AS113" s="12" t="str">
        <f ca="1">IFERROR(VLOOKUP($A$10&amp;"_"&amp;$AO113,DATA1,COLUMNS($AP$1:AT$1),0),"")</f>
        <v/>
      </c>
      <c r="AT113" s="12" t="str">
        <f ca="1">IFERROR(VLOOKUP($A$10&amp;"_"&amp;$AO113,DATA1,COLUMNS($AP$1:AU$1),0),"")</f>
        <v/>
      </c>
      <c r="AU113" s="12"/>
      <c r="AV113" s="12">
        <v>111</v>
      </c>
      <c r="AW113" s="12" t="str">
        <f ca="1">IFERROR(VLOOKUP($A$11&amp;"_"&amp;$AV113,DATA1,COLUMNS($AW$1:AX$1),0),"")</f>
        <v/>
      </c>
      <c r="AX113" s="12" t="str">
        <f ca="1">IFERROR(VLOOKUP($A$11&amp;"_"&amp;$AV113,DATA1,COLUMNS($AW$1:AY$1),0),"")</f>
        <v/>
      </c>
      <c r="AY113" s="12" t="str">
        <f ca="1">IFERROR(VLOOKUP($A$11&amp;"_"&amp;$AV113,DATA1,COLUMNS($AW$1:AZ$1),0),"")</f>
        <v/>
      </c>
      <c r="AZ113" s="12" t="str">
        <f ca="1">IFERROR(VLOOKUP($A$11&amp;"_"&amp;$AV113,DATA1,COLUMNS($AW$1:BA$1),0),"")</f>
        <v/>
      </c>
      <c r="BA113" s="12" t="str">
        <f ca="1">IFERROR(VLOOKUP($A$11&amp;"_"&amp;$AV113,DATA1,COLUMNS($AW$1:BB$1),0),"")</f>
        <v/>
      </c>
      <c r="BB113" s="12"/>
      <c r="BC113" s="12">
        <v>111</v>
      </c>
      <c r="BD113" s="12" t="str">
        <f ca="1">IFERROR(VLOOKUP($A$12&amp;"_"&amp;$BC113,DATA1,COLUMNS($BD$1:BE$1),0),"")</f>
        <v/>
      </c>
      <c r="BE113" s="12" t="str">
        <f ca="1">IFERROR(VLOOKUP($A$12&amp;"_"&amp;$BC113,DATA1,COLUMNS($BD$1:BF$1),0),"")</f>
        <v/>
      </c>
      <c r="BF113" s="12" t="str">
        <f ca="1">IFERROR(VLOOKUP($A$12&amp;"_"&amp;$BC113,DATA1,COLUMNS($BD$1:BG$1),0),"")</f>
        <v/>
      </c>
      <c r="BG113" s="12" t="str">
        <f ca="1">IFERROR(VLOOKUP($A$12&amp;"_"&amp;$BC113,DATA1,COLUMNS($BD$1:BH$1),0),"")</f>
        <v/>
      </c>
      <c r="BH113" s="12" t="str">
        <f ca="1">IFERROR(VLOOKUP($A$12&amp;"_"&amp;$BC113,DATA1,COLUMNS($BD$1:BI$1),0),"")</f>
        <v/>
      </c>
      <c r="BI113" s="12"/>
      <c r="BJ113" s="12"/>
    </row>
    <row r="114" spans="1:62" ht="15.75" customHeight="1" x14ac:dyDescent="0.25">
      <c r="A114" s="48"/>
      <c r="B114" s="48"/>
      <c r="C114" s="48"/>
      <c r="D114" s="48"/>
      <c r="E114" s="12"/>
      <c r="F114" s="12">
        <v>112</v>
      </c>
      <c r="G114" s="12" t="str">
        <f ca="1">IFERROR(VLOOKUP($A$5&amp;"_"&amp;$F114,DATA1,COLUMNS($G$1:H$1),0),"")</f>
        <v/>
      </c>
      <c r="H114" s="12" t="str">
        <f ca="1">IFERROR(VLOOKUP($A$5&amp;"_"&amp;$F114,DATA1,COLUMNS($G$1:I$1),0),"")</f>
        <v/>
      </c>
      <c r="I114" s="12" t="str">
        <f ca="1">IFERROR(VLOOKUP($A$5&amp;"_"&amp;$F114,DATA1,COLUMNS($G$1:J$1),0),"")</f>
        <v/>
      </c>
      <c r="J114" s="12" t="str">
        <f ca="1">IFERROR(VLOOKUP($A$5&amp;"_"&amp;$F114,DATA1,COLUMNS($G$1:K$1),0),"")</f>
        <v/>
      </c>
      <c r="K114" s="12" t="str">
        <f ca="1">IFERROR(VLOOKUP($A$5&amp;"_"&amp;$F114,DATA1,COLUMNS($G$1:L$1),0),"")</f>
        <v/>
      </c>
      <c r="L114" s="12"/>
      <c r="M114" s="12">
        <v>112</v>
      </c>
      <c r="N114" s="12" t="str">
        <f ca="1">IFERROR(VLOOKUP($A$6&amp;"_"&amp;$M114,DATA1,COLUMNS($N$1:O$1),0),"")</f>
        <v/>
      </c>
      <c r="O114" s="12" t="str">
        <f ca="1">IFERROR(VLOOKUP($A$6&amp;"_"&amp;$M114,DATA1,COLUMNS($N$1:P$1),0),"")</f>
        <v/>
      </c>
      <c r="P114" s="12" t="str">
        <f ca="1">IFERROR(VLOOKUP($A$6&amp;"_"&amp;$M114,DATA1,COLUMNS($N$1:Q$1),0),"")</f>
        <v/>
      </c>
      <c r="Q114" s="12" t="str">
        <f ca="1">IFERROR(VLOOKUP($A$6&amp;"_"&amp;$M114,DATA1,COLUMNS($N$1:R$1),0),"")</f>
        <v/>
      </c>
      <c r="R114" s="12" t="str">
        <f ca="1">IFERROR(VLOOKUP($A$6&amp;"_"&amp;$M114,DATA1,COLUMNS($N$1:S$1),0),"")</f>
        <v/>
      </c>
      <c r="S114" s="12"/>
      <c r="T114" s="12">
        <v>112</v>
      </c>
      <c r="U114" s="12" t="str">
        <f ca="1">IFERROR(VLOOKUP($A$7&amp;"_"&amp;$T114,DATA1,COLUMNS($U$1:V$1),0),"")</f>
        <v/>
      </c>
      <c r="V114" s="12" t="str">
        <f ca="1">IFERROR(VLOOKUP($A$7&amp;"_"&amp;$T114,DATA1,COLUMNS($U$1:W$1),0),"")</f>
        <v/>
      </c>
      <c r="W114" s="12" t="str">
        <f ca="1">IFERROR(VLOOKUP($A$7&amp;"_"&amp;$T114,DATA1,COLUMNS($U$1:X$1),0),"")</f>
        <v/>
      </c>
      <c r="X114" s="12" t="str">
        <f ca="1">IFERROR(VLOOKUP($A$7&amp;"_"&amp;$T114,DATA1,COLUMNS($U$1:Y$1),0),"")</f>
        <v/>
      </c>
      <c r="Y114" s="12" t="str">
        <f ca="1">IFERROR(VLOOKUP($A$7&amp;"_"&amp;$T114,DATA1,COLUMNS($U$1:Z$1),0),"")</f>
        <v/>
      </c>
      <c r="Z114" s="12"/>
      <c r="AA114" s="12">
        <v>112</v>
      </c>
      <c r="AB114" s="12" t="str">
        <f ca="1">IFERROR(VLOOKUP($A$8&amp;"_"&amp;$AA114,DATA1,COLUMNS($AB$1:AC$1),0),"")</f>
        <v/>
      </c>
      <c r="AC114" s="12" t="str">
        <f ca="1">IFERROR(VLOOKUP($A$8&amp;"_"&amp;$AA114,DATA1,COLUMNS($AB$1:AD$1),0),"")</f>
        <v/>
      </c>
      <c r="AD114" s="12" t="str">
        <f ca="1">IFERROR(VLOOKUP($A$8&amp;"_"&amp;$AA114,DATA1,COLUMNS($AB$1:AE$1),0),"")</f>
        <v/>
      </c>
      <c r="AE114" s="12" t="str">
        <f ca="1">IFERROR(VLOOKUP($A$8&amp;"_"&amp;$AA114,DATA1,COLUMNS($AB$1:AF$1),0),"")</f>
        <v/>
      </c>
      <c r="AF114" s="12" t="str">
        <f ca="1">IFERROR(VLOOKUP($A$8&amp;"_"&amp;$AA114,DATA1,COLUMNS($AB$1:AG$1),0),"")</f>
        <v/>
      </c>
      <c r="AG114" s="12"/>
      <c r="AH114" s="12">
        <v>112</v>
      </c>
      <c r="AI114" s="12" t="str">
        <f ca="1">IFERROR(VLOOKUP($A$9&amp;"_"&amp;$AH114,DATA1,COLUMNS($AI$1:AJ$1),0),"")</f>
        <v/>
      </c>
      <c r="AJ114" s="12" t="str">
        <f ca="1">IFERROR(VLOOKUP($A$9&amp;"_"&amp;$AH114,DATA1,COLUMNS($AI$1:AK$1),0),"")</f>
        <v/>
      </c>
      <c r="AK114" s="12" t="str">
        <f ca="1">IFERROR(VLOOKUP($A$9&amp;"_"&amp;$AH114,DATA1,COLUMNS($AI$1:AL$1),0),"")</f>
        <v/>
      </c>
      <c r="AL114" s="12" t="str">
        <f ca="1">IFERROR(VLOOKUP($A$9&amp;"_"&amp;$AH114,DATA1,COLUMNS($AI$1:AM$1),0),"")</f>
        <v/>
      </c>
      <c r="AM114" s="12" t="str">
        <f ca="1">IFERROR(VLOOKUP($A$9&amp;"_"&amp;$AH114,DATA1,COLUMNS($AI$1:AN$1),0),"")</f>
        <v/>
      </c>
      <c r="AN114" s="12"/>
      <c r="AO114" s="12">
        <v>112</v>
      </c>
      <c r="AP114" s="12" t="str">
        <f ca="1">IFERROR(VLOOKUP($A$10&amp;"_"&amp;$AO114,DATA1,COLUMNS($AP$1:AQ$1),0),"")</f>
        <v/>
      </c>
      <c r="AQ114" s="12" t="str">
        <f ca="1">IFERROR(VLOOKUP($A$10&amp;"_"&amp;$AO114,DATA1,COLUMNS($AP$1:AR$1),0),"")</f>
        <v/>
      </c>
      <c r="AR114" s="12" t="str">
        <f ca="1">IFERROR(VLOOKUP($A$10&amp;"_"&amp;$AO114,DATA1,COLUMNS($AP$1:AS$1),0),"")</f>
        <v/>
      </c>
      <c r="AS114" s="12" t="str">
        <f ca="1">IFERROR(VLOOKUP($A$10&amp;"_"&amp;$AO114,DATA1,COLUMNS($AP$1:AT$1),0),"")</f>
        <v/>
      </c>
      <c r="AT114" s="12" t="str">
        <f ca="1">IFERROR(VLOOKUP($A$10&amp;"_"&amp;$AO114,DATA1,COLUMNS($AP$1:AU$1),0),"")</f>
        <v/>
      </c>
      <c r="AU114" s="12"/>
      <c r="AV114" s="12">
        <v>112</v>
      </c>
      <c r="AW114" s="12" t="str">
        <f ca="1">IFERROR(VLOOKUP($A$11&amp;"_"&amp;$AV114,DATA1,COLUMNS($AW$1:AX$1),0),"")</f>
        <v/>
      </c>
      <c r="AX114" s="12" t="str">
        <f ca="1">IFERROR(VLOOKUP($A$11&amp;"_"&amp;$AV114,DATA1,COLUMNS($AW$1:AY$1),0),"")</f>
        <v/>
      </c>
      <c r="AY114" s="12" t="str">
        <f ca="1">IFERROR(VLOOKUP($A$11&amp;"_"&amp;$AV114,DATA1,COLUMNS($AW$1:AZ$1),0),"")</f>
        <v/>
      </c>
      <c r="AZ114" s="12" t="str">
        <f ca="1">IFERROR(VLOOKUP($A$11&amp;"_"&amp;$AV114,DATA1,COLUMNS($AW$1:BA$1),0),"")</f>
        <v/>
      </c>
      <c r="BA114" s="12" t="str">
        <f ca="1">IFERROR(VLOOKUP($A$11&amp;"_"&amp;$AV114,DATA1,COLUMNS($AW$1:BB$1),0),"")</f>
        <v/>
      </c>
      <c r="BB114" s="12"/>
      <c r="BC114" s="12">
        <v>112</v>
      </c>
      <c r="BD114" s="12" t="str">
        <f ca="1">IFERROR(VLOOKUP($A$12&amp;"_"&amp;$BC114,DATA1,COLUMNS($BD$1:BE$1),0),"")</f>
        <v/>
      </c>
      <c r="BE114" s="12" t="str">
        <f ca="1">IFERROR(VLOOKUP($A$12&amp;"_"&amp;$BC114,DATA1,COLUMNS($BD$1:BF$1),0),"")</f>
        <v/>
      </c>
      <c r="BF114" s="12" t="str">
        <f ca="1">IFERROR(VLOOKUP($A$12&amp;"_"&amp;$BC114,DATA1,COLUMNS($BD$1:BG$1),0),"")</f>
        <v/>
      </c>
      <c r="BG114" s="12" t="str">
        <f ca="1">IFERROR(VLOOKUP($A$12&amp;"_"&amp;$BC114,DATA1,COLUMNS($BD$1:BH$1),0),"")</f>
        <v/>
      </c>
      <c r="BH114" s="12" t="str">
        <f ca="1">IFERROR(VLOOKUP($A$12&amp;"_"&amp;$BC114,DATA1,COLUMNS($BD$1:BI$1),0),"")</f>
        <v/>
      </c>
      <c r="BI114" s="12"/>
      <c r="BJ114" s="12"/>
    </row>
    <row r="115" spans="1:62" ht="15.75" customHeight="1" x14ac:dyDescent="0.25">
      <c r="A115" s="48"/>
      <c r="B115" s="48"/>
      <c r="C115" s="48"/>
      <c r="D115" s="48"/>
      <c r="E115" s="12"/>
      <c r="F115" s="12">
        <v>113</v>
      </c>
      <c r="G115" s="12" t="str">
        <f ca="1">IFERROR(VLOOKUP($A$5&amp;"_"&amp;$F115,DATA1,COLUMNS($G$1:H$1),0),"")</f>
        <v/>
      </c>
      <c r="H115" s="12" t="str">
        <f ca="1">IFERROR(VLOOKUP($A$5&amp;"_"&amp;$F115,DATA1,COLUMNS($G$1:I$1),0),"")</f>
        <v/>
      </c>
      <c r="I115" s="12" t="str">
        <f ca="1">IFERROR(VLOOKUP($A$5&amp;"_"&amp;$F115,DATA1,COLUMNS($G$1:J$1),0),"")</f>
        <v/>
      </c>
      <c r="J115" s="12" t="str">
        <f ca="1">IFERROR(VLOOKUP($A$5&amp;"_"&amp;$F115,DATA1,COLUMNS($G$1:K$1),0),"")</f>
        <v/>
      </c>
      <c r="K115" s="12" t="str">
        <f ca="1">IFERROR(VLOOKUP($A$5&amp;"_"&amp;$F115,DATA1,COLUMNS($G$1:L$1),0),"")</f>
        <v/>
      </c>
      <c r="L115" s="12"/>
      <c r="M115" s="12">
        <v>113</v>
      </c>
      <c r="N115" s="12" t="str">
        <f ca="1">IFERROR(VLOOKUP($A$6&amp;"_"&amp;$M115,DATA1,COLUMNS($N$1:O$1),0),"")</f>
        <v/>
      </c>
      <c r="O115" s="12" t="str">
        <f ca="1">IFERROR(VLOOKUP($A$6&amp;"_"&amp;$M115,DATA1,COLUMNS($N$1:P$1),0),"")</f>
        <v/>
      </c>
      <c r="P115" s="12" t="str">
        <f ca="1">IFERROR(VLOOKUP($A$6&amp;"_"&amp;$M115,DATA1,COLUMNS($N$1:Q$1),0),"")</f>
        <v/>
      </c>
      <c r="Q115" s="12" t="str">
        <f ca="1">IFERROR(VLOOKUP($A$6&amp;"_"&amp;$M115,DATA1,COLUMNS($N$1:R$1),0),"")</f>
        <v/>
      </c>
      <c r="R115" s="12" t="str">
        <f ca="1">IFERROR(VLOOKUP($A$6&amp;"_"&amp;$M115,DATA1,COLUMNS($N$1:S$1),0),"")</f>
        <v/>
      </c>
      <c r="S115" s="12"/>
      <c r="T115" s="12">
        <v>113</v>
      </c>
      <c r="U115" s="12" t="str">
        <f ca="1">IFERROR(VLOOKUP($A$7&amp;"_"&amp;$T115,DATA1,COLUMNS($U$1:V$1),0),"")</f>
        <v/>
      </c>
      <c r="V115" s="12" t="str">
        <f ca="1">IFERROR(VLOOKUP($A$7&amp;"_"&amp;$T115,DATA1,COLUMNS($U$1:W$1),0),"")</f>
        <v/>
      </c>
      <c r="W115" s="12" t="str">
        <f ca="1">IFERROR(VLOOKUP($A$7&amp;"_"&amp;$T115,DATA1,COLUMNS($U$1:X$1),0),"")</f>
        <v/>
      </c>
      <c r="X115" s="12" t="str">
        <f ca="1">IFERROR(VLOOKUP($A$7&amp;"_"&amp;$T115,DATA1,COLUMNS($U$1:Y$1),0),"")</f>
        <v/>
      </c>
      <c r="Y115" s="12" t="str">
        <f ca="1">IFERROR(VLOOKUP($A$7&amp;"_"&amp;$T115,DATA1,COLUMNS($U$1:Z$1),0),"")</f>
        <v/>
      </c>
      <c r="Z115" s="12"/>
      <c r="AA115" s="12">
        <v>113</v>
      </c>
      <c r="AB115" s="12" t="str">
        <f ca="1">IFERROR(VLOOKUP($A$8&amp;"_"&amp;$AA115,DATA1,COLUMNS($AB$1:AC$1),0),"")</f>
        <v/>
      </c>
      <c r="AC115" s="12" t="str">
        <f ca="1">IFERROR(VLOOKUP($A$8&amp;"_"&amp;$AA115,DATA1,COLUMNS($AB$1:AD$1),0),"")</f>
        <v/>
      </c>
      <c r="AD115" s="12" t="str">
        <f ca="1">IFERROR(VLOOKUP($A$8&amp;"_"&amp;$AA115,DATA1,COLUMNS($AB$1:AE$1),0),"")</f>
        <v/>
      </c>
      <c r="AE115" s="12" t="str">
        <f ca="1">IFERROR(VLOOKUP($A$8&amp;"_"&amp;$AA115,DATA1,COLUMNS($AB$1:AF$1),0),"")</f>
        <v/>
      </c>
      <c r="AF115" s="12" t="str">
        <f ca="1">IFERROR(VLOOKUP($A$8&amp;"_"&amp;$AA115,DATA1,COLUMNS($AB$1:AG$1),0),"")</f>
        <v/>
      </c>
      <c r="AG115" s="12"/>
      <c r="AH115" s="12">
        <v>113</v>
      </c>
      <c r="AI115" s="12" t="str">
        <f ca="1">IFERROR(VLOOKUP($A$9&amp;"_"&amp;$AH115,DATA1,COLUMNS($AI$1:AJ$1),0),"")</f>
        <v/>
      </c>
      <c r="AJ115" s="12" t="str">
        <f ca="1">IFERROR(VLOOKUP($A$9&amp;"_"&amp;$AH115,DATA1,COLUMNS($AI$1:AK$1),0),"")</f>
        <v/>
      </c>
      <c r="AK115" s="12" t="str">
        <f ca="1">IFERROR(VLOOKUP($A$9&amp;"_"&amp;$AH115,DATA1,COLUMNS($AI$1:AL$1),0),"")</f>
        <v/>
      </c>
      <c r="AL115" s="12" t="str">
        <f ca="1">IFERROR(VLOOKUP($A$9&amp;"_"&amp;$AH115,DATA1,COLUMNS($AI$1:AM$1),0),"")</f>
        <v/>
      </c>
      <c r="AM115" s="12" t="str">
        <f ca="1">IFERROR(VLOOKUP($A$9&amp;"_"&amp;$AH115,DATA1,COLUMNS($AI$1:AN$1),0),"")</f>
        <v/>
      </c>
      <c r="AN115" s="12"/>
      <c r="AO115" s="12">
        <v>113</v>
      </c>
      <c r="AP115" s="12" t="str">
        <f ca="1">IFERROR(VLOOKUP($A$10&amp;"_"&amp;$AO115,DATA1,COLUMNS($AP$1:AQ$1),0),"")</f>
        <v/>
      </c>
      <c r="AQ115" s="12" t="str">
        <f ca="1">IFERROR(VLOOKUP($A$10&amp;"_"&amp;$AO115,DATA1,COLUMNS($AP$1:AR$1),0),"")</f>
        <v/>
      </c>
      <c r="AR115" s="12" t="str">
        <f ca="1">IFERROR(VLOOKUP($A$10&amp;"_"&amp;$AO115,DATA1,COLUMNS($AP$1:AS$1),0),"")</f>
        <v/>
      </c>
      <c r="AS115" s="12" t="str">
        <f ca="1">IFERROR(VLOOKUP($A$10&amp;"_"&amp;$AO115,DATA1,COLUMNS($AP$1:AT$1),0),"")</f>
        <v/>
      </c>
      <c r="AT115" s="12" t="str">
        <f ca="1">IFERROR(VLOOKUP($A$10&amp;"_"&amp;$AO115,DATA1,COLUMNS($AP$1:AU$1),0),"")</f>
        <v/>
      </c>
      <c r="AU115" s="12"/>
      <c r="AV115" s="12">
        <v>113</v>
      </c>
      <c r="AW115" s="12" t="str">
        <f ca="1">IFERROR(VLOOKUP($A$11&amp;"_"&amp;$AV115,DATA1,COLUMNS($AW$1:AX$1),0),"")</f>
        <v/>
      </c>
      <c r="AX115" s="12" t="str">
        <f ca="1">IFERROR(VLOOKUP($A$11&amp;"_"&amp;$AV115,DATA1,COLUMNS($AW$1:AY$1),0),"")</f>
        <v/>
      </c>
      <c r="AY115" s="12" t="str">
        <f ca="1">IFERROR(VLOOKUP($A$11&amp;"_"&amp;$AV115,DATA1,COLUMNS($AW$1:AZ$1),0),"")</f>
        <v/>
      </c>
      <c r="AZ115" s="12" t="str">
        <f ca="1">IFERROR(VLOOKUP($A$11&amp;"_"&amp;$AV115,DATA1,COLUMNS($AW$1:BA$1),0),"")</f>
        <v/>
      </c>
      <c r="BA115" s="12" t="str">
        <f ca="1">IFERROR(VLOOKUP($A$11&amp;"_"&amp;$AV115,DATA1,COLUMNS($AW$1:BB$1),0),"")</f>
        <v/>
      </c>
      <c r="BB115" s="12"/>
      <c r="BC115" s="12">
        <v>113</v>
      </c>
      <c r="BD115" s="12" t="str">
        <f ca="1">IFERROR(VLOOKUP($A$12&amp;"_"&amp;$BC115,DATA1,COLUMNS($BD$1:BE$1),0),"")</f>
        <v/>
      </c>
      <c r="BE115" s="12" t="str">
        <f ca="1">IFERROR(VLOOKUP($A$12&amp;"_"&amp;$BC115,DATA1,COLUMNS($BD$1:BF$1),0),"")</f>
        <v/>
      </c>
      <c r="BF115" s="12" t="str">
        <f ca="1">IFERROR(VLOOKUP($A$12&amp;"_"&amp;$BC115,DATA1,COLUMNS($BD$1:BG$1),0),"")</f>
        <v/>
      </c>
      <c r="BG115" s="12" t="str">
        <f ca="1">IFERROR(VLOOKUP($A$12&amp;"_"&amp;$BC115,DATA1,COLUMNS($BD$1:BH$1),0),"")</f>
        <v/>
      </c>
      <c r="BH115" s="12" t="str">
        <f ca="1">IFERROR(VLOOKUP($A$12&amp;"_"&amp;$BC115,DATA1,COLUMNS($BD$1:BI$1),0),"")</f>
        <v/>
      </c>
      <c r="BI115" s="12"/>
      <c r="BJ115" s="12"/>
    </row>
    <row r="116" spans="1:62" ht="15.75" customHeight="1" x14ac:dyDescent="0.25">
      <c r="A116" s="48"/>
      <c r="B116" s="48"/>
      <c r="C116" s="48"/>
      <c r="D116" s="48"/>
      <c r="E116" s="12"/>
      <c r="F116" s="12">
        <v>114</v>
      </c>
      <c r="G116" s="12" t="str">
        <f ca="1">IFERROR(VLOOKUP($A$5&amp;"_"&amp;$F116,DATA1,COLUMNS($G$1:H$1),0),"")</f>
        <v/>
      </c>
      <c r="H116" s="12" t="str">
        <f ca="1">IFERROR(VLOOKUP($A$5&amp;"_"&amp;$F116,DATA1,COLUMNS($G$1:I$1),0),"")</f>
        <v/>
      </c>
      <c r="I116" s="12" t="str">
        <f ca="1">IFERROR(VLOOKUP($A$5&amp;"_"&amp;$F116,DATA1,COLUMNS($G$1:J$1),0),"")</f>
        <v/>
      </c>
      <c r="J116" s="12" t="str">
        <f ca="1">IFERROR(VLOOKUP($A$5&amp;"_"&amp;$F116,DATA1,COLUMNS($G$1:K$1),0),"")</f>
        <v/>
      </c>
      <c r="K116" s="12" t="str">
        <f ca="1">IFERROR(VLOOKUP($A$5&amp;"_"&amp;$F116,DATA1,COLUMNS($G$1:L$1),0),"")</f>
        <v/>
      </c>
      <c r="L116" s="12"/>
      <c r="M116" s="12">
        <v>114</v>
      </c>
      <c r="N116" s="12" t="str">
        <f ca="1">IFERROR(VLOOKUP($A$6&amp;"_"&amp;$M116,DATA1,COLUMNS($N$1:O$1),0),"")</f>
        <v/>
      </c>
      <c r="O116" s="12" t="str">
        <f ca="1">IFERROR(VLOOKUP($A$6&amp;"_"&amp;$M116,DATA1,COLUMNS($N$1:P$1),0),"")</f>
        <v/>
      </c>
      <c r="P116" s="12" t="str">
        <f ca="1">IFERROR(VLOOKUP($A$6&amp;"_"&amp;$M116,DATA1,COLUMNS($N$1:Q$1),0),"")</f>
        <v/>
      </c>
      <c r="Q116" s="12" t="str">
        <f ca="1">IFERROR(VLOOKUP($A$6&amp;"_"&amp;$M116,DATA1,COLUMNS($N$1:R$1),0),"")</f>
        <v/>
      </c>
      <c r="R116" s="12" t="str">
        <f ca="1">IFERROR(VLOOKUP($A$6&amp;"_"&amp;$M116,DATA1,COLUMNS($N$1:S$1),0),"")</f>
        <v/>
      </c>
      <c r="S116" s="12"/>
      <c r="T116" s="12">
        <v>114</v>
      </c>
      <c r="U116" s="12" t="str">
        <f ca="1">IFERROR(VLOOKUP($A$7&amp;"_"&amp;$T116,DATA1,COLUMNS($U$1:V$1),0),"")</f>
        <v/>
      </c>
      <c r="V116" s="12" t="str">
        <f ca="1">IFERROR(VLOOKUP($A$7&amp;"_"&amp;$T116,DATA1,COLUMNS($U$1:W$1),0),"")</f>
        <v/>
      </c>
      <c r="W116" s="12" t="str">
        <f ca="1">IFERROR(VLOOKUP($A$7&amp;"_"&amp;$T116,DATA1,COLUMNS($U$1:X$1),0),"")</f>
        <v/>
      </c>
      <c r="X116" s="12" t="str">
        <f ca="1">IFERROR(VLOOKUP($A$7&amp;"_"&amp;$T116,DATA1,COLUMNS($U$1:Y$1),0),"")</f>
        <v/>
      </c>
      <c r="Y116" s="12" t="str">
        <f ca="1">IFERROR(VLOOKUP($A$7&amp;"_"&amp;$T116,DATA1,COLUMNS($U$1:Z$1),0),"")</f>
        <v/>
      </c>
      <c r="Z116" s="12"/>
      <c r="AA116" s="12">
        <v>114</v>
      </c>
      <c r="AB116" s="12" t="str">
        <f ca="1">IFERROR(VLOOKUP($A$8&amp;"_"&amp;$AA116,DATA1,COLUMNS($AB$1:AC$1),0),"")</f>
        <v/>
      </c>
      <c r="AC116" s="12" t="str">
        <f ca="1">IFERROR(VLOOKUP($A$8&amp;"_"&amp;$AA116,DATA1,COLUMNS($AB$1:AD$1),0),"")</f>
        <v/>
      </c>
      <c r="AD116" s="12" t="str">
        <f ca="1">IFERROR(VLOOKUP($A$8&amp;"_"&amp;$AA116,DATA1,COLUMNS($AB$1:AE$1),0),"")</f>
        <v/>
      </c>
      <c r="AE116" s="12" t="str">
        <f ca="1">IFERROR(VLOOKUP($A$8&amp;"_"&amp;$AA116,DATA1,COLUMNS($AB$1:AF$1),0),"")</f>
        <v/>
      </c>
      <c r="AF116" s="12" t="str">
        <f ca="1">IFERROR(VLOOKUP($A$8&amp;"_"&amp;$AA116,DATA1,COLUMNS($AB$1:AG$1),0),"")</f>
        <v/>
      </c>
      <c r="AG116" s="12"/>
      <c r="AH116" s="12">
        <v>114</v>
      </c>
      <c r="AI116" s="12" t="str">
        <f ca="1">IFERROR(VLOOKUP($A$9&amp;"_"&amp;$AH116,DATA1,COLUMNS($AI$1:AJ$1),0),"")</f>
        <v/>
      </c>
      <c r="AJ116" s="12" t="str">
        <f ca="1">IFERROR(VLOOKUP($A$9&amp;"_"&amp;$AH116,DATA1,COLUMNS($AI$1:AK$1),0),"")</f>
        <v/>
      </c>
      <c r="AK116" s="12" t="str">
        <f ca="1">IFERROR(VLOOKUP($A$9&amp;"_"&amp;$AH116,DATA1,COLUMNS($AI$1:AL$1),0),"")</f>
        <v/>
      </c>
      <c r="AL116" s="12" t="str">
        <f ca="1">IFERROR(VLOOKUP($A$9&amp;"_"&amp;$AH116,DATA1,COLUMNS($AI$1:AM$1),0),"")</f>
        <v/>
      </c>
      <c r="AM116" s="12" t="str">
        <f ca="1">IFERROR(VLOOKUP($A$9&amp;"_"&amp;$AH116,DATA1,COLUMNS($AI$1:AN$1),0),"")</f>
        <v/>
      </c>
      <c r="AN116" s="12"/>
      <c r="AO116" s="12">
        <v>114</v>
      </c>
      <c r="AP116" s="12" t="str">
        <f ca="1">IFERROR(VLOOKUP($A$10&amp;"_"&amp;$AO116,DATA1,COLUMNS($AP$1:AQ$1),0),"")</f>
        <v/>
      </c>
      <c r="AQ116" s="12" t="str">
        <f ca="1">IFERROR(VLOOKUP($A$10&amp;"_"&amp;$AO116,DATA1,COLUMNS($AP$1:AR$1),0),"")</f>
        <v/>
      </c>
      <c r="AR116" s="12" t="str">
        <f ca="1">IFERROR(VLOOKUP($A$10&amp;"_"&amp;$AO116,DATA1,COLUMNS($AP$1:AS$1),0),"")</f>
        <v/>
      </c>
      <c r="AS116" s="12" t="str">
        <f ca="1">IFERROR(VLOOKUP($A$10&amp;"_"&amp;$AO116,DATA1,COLUMNS($AP$1:AT$1),0),"")</f>
        <v/>
      </c>
      <c r="AT116" s="12" t="str">
        <f ca="1">IFERROR(VLOOKUP($A$10&amp;"_"&amp;$AO116,DATA1,COLUMNS($AP$1:AU$1),0),"")</f>
        <v/>
      </c>
      <c r="AU116" s="12"/>
      <c r="AV116" s="12">
        <v>114</v>
      </c>
      <c r="AW116" s="12" t="str">
        <f ca="1">IFERROR(VLOOKUP($A$11&amp;"_"&amp;$AV116,DATA1,COLUMNS($AW$1:AX$1),0),"")</f>
        <v/>
      </c>
      <c r="AX116" s="12" t="str">
        <f ca="1">IFERROR(VLOOKUP($A$11&amp;"_"&amp;$AV116,DATA1,COLUMNS($AW$1:AY$1),0),"")</f>
        <v/>
      </c>
      <c r="AY116" s="12" t="str">
        <f ca="1">IFERROR(VLOOKUP($A$11&amp;"_"&amp;$AV116,DATA1,COLUMNS($AW$1:AZ$1),0),"")</f>
        <v/>
      </c>
      <c r="AZ116" s="12" t="str">
        <f ca="1">IFERROR(VLOOKUP($A$11&amp;"_"&amp;$AV116,DATA1,COLUMNS($AW$1:BA$1),0),"")</f>
        <v/>
      </c>
      <c r="BA116" s="12" t="str">
        <f ca="1">IFERROR(VLOOKUP($A$11&amp;"_"&amp;$AV116,DATA1,COLUMNS($AW$1:BB$1),0),"")</f>
        <v/>
      </c>
      <c r="BB116" s="12"/>
      <c r="BC116" s="12">
        <v>114</v>
      </c>
      <c r="BD116" s="12" t="str">
        <f ca="1">IFERROR(VLOOKUP($A$12&amp;"_"&amp;$BC116,DATA1,COLUMNS($BD$1:BE$1),0),"")</f>
        <v/>
      </c>
      <c r="BE116" s="12" t="str">
        <f ca="1">IFERROR(VLOOKUP($A$12&amp;"_"&amp;$BC116,DATA1,COLUMNS($BD$1:BF$1),0),"")</f>
        <v/>
      </c>
      <c r="BF116" s="12" t="str">
        <f ca="1">IFERROR(VLOOKUP($A$12&amp;"_"&amp;$BC116,DATA1,COLUMNS($BD$1:BG$1),0),"")</f>
        <v/>
      </c>
      <c r="BG116" s="12" t="str">
        <f ca="1">IFERROR(VLOOKUP($A$12&amp;"_"&amp;$BC116,DATA1,COLUMNS($BD$1:BH$1),0),"")</f>
        <v/>
      </c>
      <c r="BH116" s="12" t="str">
        <f ca="1">IFERROR(VLOOKUP($A$12&amp;"_"&amp;$BC116,DATA1,COLUMNS($BD$1:BI$1),0),"")</f>
        <v/>
      </c>
      <c r="BI116" s="12"/>
      <c r="BJ116" s="12"/>
    </row>
    <row r="117" spans="1:62" ht="15.75" customHeight="1" x14ac:dyDescent="0.25">
      <c r="A117" s="48"/>
      <c r="B117" s="48"/>
      <c r="C117" s="48"/>
      <c r="D117" s="48"/>
      <c r="E117" s="12"/>
      <c r="F117" s="12">
        <v>115</v>
      </c>
      <c r="G117" s="12" t="str">
        <f ca="1">IFERROR(VLOOKUP($A$5&amp;"_"&amp;$F117,DATA1,COLUMNS($G$1:H$1),0),"")</f>
        <v/>
      </c>
      <c r="H117" s="12" t="str">
        <f ca="1">IFERROR(VLOOKUP($A$5&amp;"_"&amp;$F117,DATA1,COLUMNS($G$1:I$1),0),"")</f>
        <v/>
      </c>
      <c r="I117" s="12" t="str">
        <f ca="1">IFERROR(VLOOKUP($A$5&amp;"_"&amp;$F117,DATA1,COLUMNS($G$1:J$1),0),"")</f>
        <v/>
      </c>
      <c r="J117" s="12" t="str">
        <f ca="1">IFERROR(VLOOKUP($A$5&amp;"_"&amp;$F117,DATA1,COLUMNS($G$1:K$1),0),"")</f>
        <v/>
      </c>
      <c r="K117" s="12" t="str">
        <f ca="1">IFERROR(VLOOKUP($A$5&amp;"_"&amp;$F117,DATA1,COLUMNS($G$1:L$1),0),"")</f>
        <v/>
      </c>
      <c r="L117" s="12"/>
      <c r="M117" s="12">
        <v>115</v>
      </c>
      <c r="N117" s="12" t="str">
        <f ca="1">IFERROR(VLOOKUP($A$6&amp;"_"&amp;$M117,DATA1,COLUMNS($N$1:O$1),0),"")</f>
        <v/>
      </c>
      <c r="O117" s="12" t="str">
        <f ca="1">IFERROR(VLOOKUP($A$6&amp;"_"&amp;$M117,DATA1,COLUMNS($N$1:P$1),0),"")</f>
        <v/>
      </c>
      <c r="P117" s="12" t="str">
        <f ca="1">IFERROR(VLOOKUP($A$6&amp;"_"&amp;$M117,DATA1,COLUMNS($N$1:Q$1),0),"")</f>
        <v/>
      </c>
      <c r="Q117" s="12" t="str">
        <f ca="1">IFERROR(VLOOKUP($A$6&amp;"_"&amp;$M117,DATA1,COLUMNS($N$1:R$1),0),"")</f>
        <v/>
      </c>
      <c r="R117" s="12" t="str">
        <f ca="1">IFERROR(VLOOKUP($A$6&amp;"_"&amp;$M117,DATA1,COLUMNS($N$1:S$1),0),"")</f>
        <v/>
      </c>
      <c r="S117" s="12"/>
      <c r="T117" s="12">
        <v>115</v>
      </c>
      <c r="U117" s="12" t="str">
        <f ca="1">IFERROR(VLOOKUP($A$7&amp;"_"&amp;$T117,DATA1,COLUMNS($U$1:V$1),0),"")</f>
        <v/>
      </c>
      <c r="V117" s="12" t="str">
        <f ca="1">IFERROR(VLOOKUP($A$7&amp;"_"&amp;$T117,DATA1,COLUMNS($U$1:W$1),0),"")</f>
        <v/>
      </c>
      <c r="W117" s="12" t="str">
        <f ca="1">IFERROR(VLOOKUP($A$7&amp;"_"&amp;$T117,DATA1,COLUMNS($U$1:X$1),0),"")</f>
        <v/>
      </c>
      <c r="X117" s="12" t="str">
        <f ca="1">IFERROR(VLOOKUP($A$7&amp;"_"&amp;$T117,DATA1,COLUMNS($U$1:Y$1),0),"")</f>
        <v/>
      </c>
      <c r="Y117" s="12" t="str">
        <f ca="1">IFERROR(VLOOKUP($A$7&amp;"_"&amp;$T117,DATA1,COLUMNS($U$1:Z$1),0),"")</f>
        <v/>
      </c>
      <c r="Z117" s="12"/>
      <c r="AA117" s="12">
        <v>115</v>
      </c>
      <c r="AB117" s="12" t="str">
        <f ca="1">IFERROR(VLOOKUP($A$8&amp;"_"&amp;$AA117,DATA1,COLUMNS($AB$1:AC$1),0),"")</f>
        <v/>
      </c>
      <c r="AC117" s="12" t="str">
        <f ca="1">IFERROR(VLOOKUP($A$8&amp;"_"&amp;$AA117,DATA1,COLUMNS($AB$1:AD$1),0),"")</f>
        <v/>
      </c>
      <c r="AD117" s="12" t="str">
        <f ca="1">IFERROR(VLOOKUP($A$8&amp;"_"&amp;$AA117,DATA1,COLUMNS($AB$1:AE$1),0),"")</f>
        <v/>
      </c>
      <c r="AE117" s="12" t="str">
        <f ca="1">IFERROR(VLOOKUP($A$8&amp;"_"&amp;$AA117,DATA1,COLUMNS($AB$1:AF$1),0),"")</f>
        <v/>
      </c>
      <c r="AF117" s="12" t="str">
        <f ca="1">IFERROR(VLOOKUP($A$8&amp;"_"&amp;$AA117,DATA1,COLUMNS($AB$1:AG$1),0),"")</f>
        <v/>
      </c>
      <c r="AG117" s="12"/>
      <c r="AH117" s="12">
        <v>115</v>
      </c>
      <c r="AI117" s="12" t="str">
        <f ca="1">IFERROR(VLOOKUP($A$9&amp;"_"&amp;$AH117,DATA1,COLUMNS($AI$1:AJ$1),0),"")</f>
        <v/>
      </c>
      <c r="AJ117" s="12" t="str">
        <f ca="1">IFERROR(VLOOKUP($A$9&amp;"_"&amp;$AH117,DATA1,COLUMNS($AI$1:AK$1),0),"")</f>
        <v/>
      </c>
      <c r="AK117" s="12" t="str">
        <f ca="1">IFERROR(VLOOKUP($A$9&amp;"_"&amp;$AH117,DATA1,COLUMNS($AI$1:AL$1),0),"")</f>
        <v/>
      </c>
      <c r="AL117" s="12" t="str">
        <f ca="1">IFERROR(VLOOKUP($A$9&amp;"_"&amp;$AH117,DATA1,COLUMNS($AI$1:AM$1),0),"")</f>
        <v/>
      </c>
      <c r="AM117" s="12" t="str">
        <f ca="1">IFERROR(VLOOKUP($A$9&amp;"_"&amp;$AH117,DATA1,COLUMNS($AI$1:AN$1),0),"")</f>
        <v/>
      </c>
      <c r="AN117" s="12"/>
      <c r="AO117" s="12">
        <v>115</v>
      </c>
      <c r="AP117" s="12" t="str">
        <f ca="1">IFERROR(VLOOKUP($A$10&amp;"_"&amp;$AO117,DATA1,COLUMNS($AP$1:AQ$1),0),"")</f>
        <v/>
      </c>
      <c r="AQ117" s="12" t="str">
        <f ca="1">IFERROR(VLOOKUP($A$10&amp;"_"&amp;$AO117,DATA1,COLUMNS($AP$1:AR$1),0),"")</f>
        <v/>
      </c>
      <c r="AR117" s="12" t="str">
        <f ca="1">IFERROR(VLOOKUP($A$10&amp;"_"&amp;$AO117,DATA1,COLUMNS($AP$1:AS$1),0),"")</f>
        <v/>
      </c>
      <c r="AS117" s="12" t="str">
        <f ca="1">IFERROR(VLOOKUP($A$10&amp;"_"&amp;$AO117,DATA1,COLUMNS($AP$1:AT$1),0),"")</f>
        <v/>
      </c>
      <c r="AT117" s="12" t="str">
        <f ca="1">IFERROR(VLOOKUP($A$10&amp;"_"&amp;$AO117,DATA1,COLUMNS($AP$1:AU$1),0),"")</f>
        <v/>
      </c>
      <c r="AU117" s="12"/>
      <c r="AV117" s="12">
        <v>115</v>
      </c>
      <c r="AW117" s="12" t="str">
        <f ca="1">IFERROR(VLOOKUP($A$11&amp;"_"&amp;$AV117,DATA1,COLUMNS($AW$1:AX$1),0),"")</f>
        <v/>
      </c>
      <c r="AX117" s="12" t="str">
        <f ca="1">IFERROR(VLOOKUP($A$11&amp;"_"&amp;$AV117,DATA1,COLUMNS($AW$1:AY$1),0),"")</f>
        <v/>
      </c>
      <c r="AY117" s="12" t="str">
        <f ca="1">IFERROR(VLOOKUP($A$11&amp;"_"&amp;$AV117,DATA1,COLUMNS($AW$1:AZ$1),0),"")</f>
        <v/>
      </c>
      <c r="AZ117" s="12" t="str">
        <f ca="1">IFERROR(VLOOKUP($A$11&amp;"_"&amp;$AV117,DATA1,COLUMNS($AW$1:BA$1),0),"")</f>
        <v/>
      </c>
      <c r="BA117" s="12" t="str">
        <f ca="1">IFERROR(VLOOKUP($A$11&amp;"_"&amp;$AV117,DATA1,COLUMNS($AW$1:BB$1),0),"")</f>
        <v/>
      </c>
      <c r="BB117" s="12"/>
      <c r="BC117" s="12">
        <v>115</v>
      </c>
      <c r="BD117" s="12" t="str">
        <f ca="1">IFERROR(VLOOKUP($A$12&amp;"_"&amp;$BC117,DATA1,COLUMNS($BD$1:BE$1),0),"")</f>
        <v/>
      </c>
      <c r="BE117" s="12" t="str">
        <f ca="1">IFERROR(VLOOKUP($A$12&amp;"_"&amp;$BC117,DATA1,COLUMNS($BD$1:BF$1),0),"")</f>
        <v/>
      </c>
      <c r="BF117" s="12" t="str">
        <f ca="1">IFERROR(VLOOKUP($A$12&amp;"_"&amp;$BC117,DATA1,COLUMNS($BD$1:BG$1),0),"")</f>
        <v/>
      </c>
      <c r="BG117" s="12" t="str">
        <f ca="1">IFERROR(VLOOKUP($A$12&amp;"_"&amp;$BC117,DATA1,COLUMNS($BD$1:BH$1),0),"")</f>
        <v/>
      </c>
      <c r="BH117" s="12" t="str">
        <f ca="1">IFERROR(VLOOKUP($A$12&amp;"_"&amp;$BC117,DATA1,COLUMNS($BD$1:BI$1),0),"")</f>
        <v/>
      </c>
      <c r="BI117" s="12"/>
      <c r="BJ117" s="12"/>
    </row>
    <row r="118" spans="1:62" ht="15.75" customHeight="1" x14ac:dyDescent="0.25">
      <c r="A118" s="48"/>
      <c r="B118" s="48"/>
      <c r="C118" s="48"/>
      <c r="D118" s="48"/>
      <c r="E118" s="12"/>
      <c r="F118" s="12">
        <v>116</v>
      </c>
      <c r="G118" s="12" t="str">
        <f ca="1">IFERROR(VLOOKUP($A$5&amp;"_"&amp;$F118,DATA1,COLUMNS($G$1:H$1),0),"")</f>
        <v/>
      </c>
      <c r="H118" s="12" t="str">
        <f ca="1">IFERROR(VLOOKUP($A$5&amp;"_"&amp;$F118,DATA1,COLUMNS($G$1:I$1),0),"")</f>
        <v/>
      </c>
      <c r="I118" s="12" t="str">
        <f ca="1">IFERROR(VLOOKUP($A$5&amp;"_"&amp;$F118,DATA1,COLUMNS($G$1:J$1),0),"")</f>
        <v/>
      </c>
      <c r="J118" s="12" t="str">
        <f ca="1">IFERROR(VLOOKUP($A$5&amp;"_"&amp;$F118,DATA1,COLUMNS($G$1:K$1),0),"")</f>
        <v/>
      </c>
      <c r="K118" s="12" t="str">
        <f ca="1">IFERROR(VLOOKUP($A$5&amp;"_"&amp;$F118,DATA1,COLUMNS($G$1:L$1),0),"")</f>
        <v/>
      </c>
      <c r="L118" s="12"/>
      <c r="M118" s="12">
        <v>116</v>
      </c>
      <c r="N118" s="12" t="str">
        <f ca="1">IFERROR(VLOOKUP($A$6&amp;"_"&amp;$M118,DATA1,COLUMNS($N$1:O$1),0),"")</f>
        <v/>
      </c>
      <c r="O118" s="12" t="str">
        <f ca="1">IFERROR(VLOOKUP($A$6&amp;"_"&amp;$M118,DATA1,COLUMNS($N$1:P$1),0),"")</f>
        <v/>
      </c>
      <c r="P118" s="12" t="str">
        <f ca="1">IFERROR(VLOOKUP($A$6&amp;"_"&amp;$M118,DATA1,COLUMNS($N$1:Q$1),0),"")</f>
        <v/>
      </c>
      <c r="Q118" s="12" t="str">
        <f ca="1">IFERROR(VLOOKUP($A$6&amp;"_"&amp;$M118,DATA1,COLUMNS($N$1:R$1),0),"")</f>
        <v/>
      </c>
      <c r="R118" s="12" t="str">
        <f ca="1">IFERROR(VLOOKUP($A$6&amp;"_"&amp;$M118,DATA1,COLUMNS($N$1:S$1),0),"")</f>
        <v/>
      </c>
      <c r="S118" s="12"/>
      <c r="T118" s="12">
        <v>116</v>
      </c>
      <c r="U118" s="12" t="str">
        <f ca="1">IFERROR(VLOOKUP($A$7&amp;"_"&amp;$T118,DATA1,COLUMNS($U$1:V$1),0),"")</f>
        <v/>
      </c>
      <c r="V118" s="12" t="str">
        <f ca="1">IFERROR(VLOOKUP($A$7&amp;"_"&amp;$T118,DATA1,COLUMNS($U$1:W$1),0),"")</f>
        <v/>
      </c>
      <c r="W118" s="12" t="str">
        <f ca="1">IFERROR(VLOOKUP($A$7&amp;"_"&amp;$T118,DATA1,COLUMNS($U$1:X$1),0),"")</f>
        <v/>
      </c>
      <c r="X118" s="12" t="str">
        <f ca="1">IFERROR(VLOOKUP($A$7&amp;"_"&amp;$T118,DATA1,COLUMNS($U$1:Y$1),0),"")</f>
        <v/>
      </c>
      <c r="Y118" s="12" t="str">
        <f ca="1">IFERROR(VLOOKUP($A$7&amp;"_"&amp;$T118,DATA1,COLUMNS($U$1:Z$1),0),"")</f>
        <v/>
      </c>
      <c r="Z118" s="12"/>
      <c r="AA118" s="12">
        <v>116</v>
      </c>
      <c r="AB118" s="12" t="str">
        <f ca="1">IFERROR(VLOOKUP($A$8&amp;"_"&amp;$AA118,DATA1,COLUMNS($AB$1:AC$1),0),"")</f>
        <v/>
      </c>
      <c r="AC118" s="12" t="str">
        <f ca="1">IFERROR(VLOOKUP($A$8&amp;"_"&amp;$AA118,DATA1,COLUMNS($AB$1:AD$1),0),"")</f>
        <v/>
      </c>
      <c r="AD118" s="12" t="str">
        <f ca="1">IFERROR(VLOOKUP($A$8&amp;"_"&amp;$AA118,DATA1,COLUMNS($AB$1:AE$1),0),"")</f>
        <v/>
      </c>
      <c r="AE118" s="12" t="str">
        <f ca="1">IFERROR(VLOOKUP($A$8&amp;"_"&amp;$AA118,DATA1,COLUMNS($AB$1:AF$1),0),"")</f>
        <v/>
      </c>
      <c r="AF118" s="12" t="str">
        <f ca="1">IFERROR(VLOOKUP($A$8&amp;"_"&amp;$AA118,DATA1,COLUMNS($AB$1:AG$1),0),"")</f>
        <v/>
      </c>
      <c r="AG118" s="12"/>
      <c r="AH118" s="12">
        <v>116</v>
      </c>
      <c r="AI118" s="12" t="str">
        <f ca="1">IFERROR(VLOOKUP($A$9&amp;"_"&amp;$AH118,DATA1,COLUMNS($AI$1:AJ$1),0),"")</f>
        <v/>
      </c>
      <c r="AJ118" s="12" t="str">
        <f ca="1">IFERROR(VLOOKUP($A$9&amp;"_"&amp;$AH118,DATA1,COLUMNS($AI$1:AK$1),0),"")</f>
        <v/>
      </c>
      <c r="AK118" s="12" t="str">
        <f ca="1">IFERROR(VLOOKUP($A$9&amp;"_"&amp;$AH118,DATA1,COLUMNS($AI$1:AL$1),0),"")</f>
        <v/>
      </c>
      <c r="AL118" s="12" t="str">
        <f ca="1">IFERROR(VLOOKUP($A$9&amp;"_"&amp;$AH118,DATA1,COLUMNS($AI$1:AM$1),0),"")</f>
        <v/>
      </c>
      <c r="AM118" s="12" t="str">
        <f ca="1">IFERROR(VLOOKUP($A$9&amp;"_"&amp;$AH118,DATA1,COLUMNS($AI$1:AN$1),0),"")</f>
        <v/>
      </c>
      <c r="AN118" s="12"/>
      <c r="AO118" s="12">
        <v>116</v>
      </c>
      <c r="AP118" s="12" t="str">
        <f ca="1">IFERROR(VLOOKUP($A$10&amp;"_"&amp;$AO118,DATA1,COLUMNS($AP$1:AQ$1),0),"")</f>
        <v/>
      </c>
      <c r="AQ118" s="12" t="str">
        <f ca="1">IFERROR(VLOOKUP($A$10&amp;"_"&amp;$AO118,DATA1,COLUMNS($AP$1:AR$1),0),"")</f>
        <v/>
      </c>
      <c r="AR118" s="12" t="str">
        <f ca="1">IFERROR(VLOOKUP($A$10&amp;"_"&amp;$AO118,DATA1,COLUMNS($AP$1:AS$1),0),"")</f>
        <v/>
      </c>
      <c r="AS118" s="12" t="str">
        <f ca="1">IFERROR(VLOOKUP($A$10&amp;"_"&amp;$AO118,DATA1,COLUMNS($AP$1:AT$1),0),"")</f>
        <v/>
      </c>
      <c r="AT118" s="12" t="str">
        <f ca="1">IFERROR(VLOOKUP($A$10&amp;"_"&amp;$AO118,DATA1,COLUMNS($AP$1:AU$1),0),"")</f>
        <v/>
      </c>
      <c r="AU118" s="12"/>
      <c r="AV118" s="12">
        <v>116</v>
      </c>
      <c r="AW118" s="12" t="str">
        <f ca="1">IFERROR(VLOOKUP($A$11&amp;"_"&amp;$AV118,DATA1,COLUMNS($AW$1:AX$1),0),"")</f>
        <v/>
      </c>
      <c r="AX118" s="12" t="str">
        <f ca="1">IFERROR(VLOOKUP($A$11&amp;"_"&amp;$AV118,DATA1,COLUMNS($AW$1:AY$1),0),"")</f>
        <v/>
      </c>
      <c r="AY118" s="12" t="str">
        <f ca="1">IFERROR(VLOOKUP($A$11&amp;"_"&amp;$AV118,DATA1,COLUMNS($AW$1:AZ$1),0),"")</f>
        <v/>
      </c>
      <c r="AZ118" s="12" t="str">
        <f ca="1">IFERROR(VLOOKUP($A$11&amp;"_"&amp;$AV118,DATA1,COLUMNS($AW$1:BA$1),0),"")</f>
        <v/>
      </c>
      <c r="BA118" s="12" t="str">
        <f ca="1">IFERROR(VLOOKUP($A$11&amp;"_"&amp;$AV118,DATA1,COLUMNS($AW$1:BB$1),0),"")</f>
        <v/>
      </c>
      <c r="BB118" s="12"/>
      <c r="BC118" s="12">
        <v>116</v>
      </c>
      <c r="BD118" s="12" t="str">
        <f ca="1">IFERROR(VLOOKUP($A$12&amp;"_"&amp;$BC118,DATA1,COLUMNS($BD$1:BE$1),0),"")</f>
        <v/>
      </c>
      <c r="BE118" s="12" t="str">
        <f ca="1">IFERROR(VLOOKUP($A$12&amp;"_"&amp;$BC118,DATA1,COLUMNS($BD$1:BF$1),0),"")</f>
        <v/>
      </c>
      <c r="BF118" s="12" t="str">
        <f ca="1">IFERROR(VLOOKUP($A$12&amp;"_"&amp;$BC118,DATA1,COLUMNS($BD$1:BG$1),0),"")</f>
        <v/>
      </c>
      <c r="BG118" s="12" t="str">
        <f ca="1">IFERROR(VLOOKUP($A$12&amp;"_"&amp;$BC118,DATA1,COLUMNS($BD$1:BH$1),0),"")</f>
        <v/>
      </c>
      <c r="BH118" s="12" t="str">
        <f ca="1">IFERROR(VLOOKUP($A$12&amp;"_"&amp;$BC118,DATA1,COLUMNS($BD$1:BI$1),0),"")</f>
        <v/>
      </c>
      <c r="BI118" s="12"/>
      <c r="BJ118" s="12"/>
    </row>
    <row r="119" spans="1:62" ht="15.75" customHeight="1" x14ac:dyDescent="0.25">
      <c r="A119" s="48"/>
      <c r="B119" s="48"/>
      <c r="C119" s="48"/>
      <c r="D119" s="48"/>
      <c r="E119" s="12"/>
      <c r="F119" s="12">
        <v>117</v>
      </c>
      <c r="G119" s="12" t="str">
        <f ca="1">IFERROR(VLOOKUP($A$5&amp;"_"&amp;$F119,DATA1,COLUMNS($G$1:H$1),0),"")</f>
        <v/>
      </c>
      <c r="H119" s="12" t="str">
        <f ca="1">IFERROR(VLOOKUP($A$5&amp;"_"&amp;$F119,DATA1,COLUMNS($G$1:I$1),0),"")</f>
        <v/>
      </c>
      <c r="I119" s="12" t="str">
        <f ca="1">IFERROR(VLOOKUP($A$5&amp;"_"&amp;$F119,DATA1,COLUMNS($G$1:J$1),0),"")</f>
        <v/>
      </c>
      <c r="J119" s="12" t="str">
        <f ca="1">IFERROR(VLOOKUP($A$5&amp;"_"&amp;$F119,DATA1,COLUMNS($G$1:K$1),0),"")</f>
        <v/>
      </c>
      <c r="K119" s="12" t="str">
        <f ca="1">IFERROR(VLOOKUP($A$5&amp;"_"&amp;$F119,DATA1,COLUMNS($G$1:L$1),0),"")</f>
        <v/>
      </c>
      <c r="L119" s="12"/>
      <c r="M119" s="12">
        <v>117</v>
      </c>
      <c r="N119" s="12" t="str">
        <f ca="1">IFERROR(VLOOKUP($A$6&amp;"_"&amp;$M119,DATA1,COLUMNS($N$1:O$1),0),"")</f>
        <v/>
      </c>
      <c r="O119" s="12" t="str">
        <f ca="1">IFERROR(VLOOKUP($A$6&amp;"_"&amp;$M119,DATA1,COLUMNS($N$1:P$1),0),"")</f>
        <v/>
      </c>
      <c r="P119" s="12" t="str">
        <f ca="1">IFERROR(VLOOKUP($A$6&amp;"_"&amp;$M119,DATA1,COLUMNS($N$1:Q$1),0),"")</f>
        <v/>
      </c>
      <c r="Q119" s="12" t="str">
        <f ca="1">IFERROR(VLOOKUP($A$6&amp;"_"&amp;$M119,DATA1,COLUMNS($N$1:R$1),0),"")</f>
        <v/>
      </c>
      <c r="R119" s="12" t="str">
        <f ca="1">IFERROR(VLOOKUP($A$6&amp;"_"&amp;$M119,DATA1,COLUMNS($N$1:S$1),0),"")</f>
        <v/>
      </c>
      <c r="S119" s="12"/>
      <c r="T119" s="12">
        <v>117</v>
      </c>
      <c r="U119" s="12" t="str">
        <f ca="1">IFERROR(VLOOKUP($A$7&amp;"_"&amp;$T119,DATA1,COLUMNS($U$1:V$1),0),"")</f>
        <v/>
      </c>
      <c r="V119" s="12" t="str">
        <f ca="1">IFERROR(VLOOKUP($A$7&amp;"_"&amp;$T119,DATA1,COLUMNS($U$1:W$1),0),"")</f>
        <v/>
      </c>
      <c r="W119" s="12" t="str">
        <f ca="1">IFERROR(VLOOKUP($A$7&amp;"_"&amp;$T119,DATA1,COLUMNS($U$1:X$1),0),"")</f>
        <v/>
      </c>
      <c r="X119" s="12" t="str">
        <f ca="1">IFERROR(VLOOKUP($A$7&amp;"_"&amp;$T119,DATA1,COLUMNS($U$1:Y$1),0),"")</f>
        <v/>
      </c>
      <c r="Y119" s="12" t="str">
        <f ca="1">IFERROR(VLOOKUP($A$7&amp;"_"&amp;$T119,DATA1,COLUMNS($U$1:Z$1),0),"")</f>
        <v/>
      </c>
      <c r="Z119" s="12"/>
      <c r="AA119" s="12">
        <v>117</v>
      </c>
      <c r="AB119" s="12" t="str">
        <f ca="1">IFERROR(VLOOKUP($A$8&amp;"_"&amp;$AA119,DATA1,COLUMNS($AB$1:AC$1),0),"")</f>
        <v/>
      </c>
      <c r="AC119" s="12" t="str">
        <f ca="1">IFERROR(VLOOKUP($A$8&amp;"_"&amp;$AA119,DATA1,COLUMNS($AB$1:AD$1),0),"")</f>
        <v/>
      </c>
      <c r="AD119" s="12" t="str">
        <f ca="1">IFERROR(VLOOKUP($A$8&amp;"_"&amp;$AA119,DATA1,COLUMNS($AB$1:AE$1),0),"")</f>
        <v/>
      </c>
      <c r="AE119" s="12" t="str">
        <f ca="1">IFERROR(VLOOKUP($A$8&amp;"_"&amp;$AA119,DATA1,COLUMNS($AB$1:AF$1),0),"")</f>
        <v/>
      </c>
      <c r="AF119" s="12" t="str">
        <f ca="1">IFERROR(VLOOKUP($A$8&amp;"_"&amp;$AA119,DATA1,COLUMNS($AB$1:AG$1),0),"")</f>
        <v/>
      </c>
      <c r="AG119" s="12"/>
      <c r="AH119" s="12">
        <v>117</v>
      </c>
      <c r="AI119" s="12" t="str">
        <f ca="1">IFERROR(VLOOKUP($A$9&amp;"_"&amp;$AH119,DATA1,COLUMNS($AI$1:AJ$1),0),"")</f>
        <v/>
      </c>
      <c r="AJ119" s="12" t="str">
        <f ca="1">IFERROR(VLOOKUP($A$9&amp;"_"&amp;$AH119,DATA1,COLUMNS($AI$1:AK$1),0),"")</f>
        <v/>
      </c>
      <c r="AK119" s="12" t="str">
        <f ca="1">IFERROR(VLOOKUP($A$9&amp;"_"&amp;$AH119,DATA1,COLUMNS($AI$1:AL$1),0),"")</f>
        <v/>
      </c>
      <c r="AL119" s="12" t="str">
        <f ca="1">IFERROR(VLOOKUP($A$9&amp;"_"&amp;$AH119,DATA1,COLUMNS($AI$1:AM$1),0),"")</f>
        <v/>
      </c>
      <c r="AM119" s="12" t="str">
        <f ca="1">IFERROR(VLOOKUP($A$9&amp;"_"&amp;$AH119,DATA1,COLUMNS($AI$1:AN$1),0),"")</f>
        <v/>
      </c>
      <c r="AN119" s="12"/>
      <c r="AO119" s="12">
        <v>117</v>
      </c>
      <c r="AP119" s="12" t="str">
        <f ca="1">IFERROR(VLOOKUP($A$10&amp;"_"&amp;$AO119,DATA1,COLUMNS($AP$1:AQ$1),0),"")</f>
        <v/>
      </c>
      <c r="AQ119" s="12" t="str">
        <f ca="1">IFERROR(VLOOKUP($A$10&amp;"_"&amp;$AO119,DATA1,COLUMNS($AP$1:AR$1),0),"")</f>
        <v/>
      </c>
      <c r="AR119" s="12" t="str">
        <f ca="1">IFERROR(VLOOKUP($A$10&amp;"_"&amp;$AO119,DATA1,COLUMNS($AP$1:AS$1),0),"")</f>
        <v/>
      </c>
      <c r="AS119" s="12" t="str">
        <f ca="1">IFERROR(VLOOKUP($A$10&amp;"_"&amp;$AO119,DATA1,COLUMNS($AP$1:AT$1),0),"")</f>
        <v/>
      </c>
      <c r="AT119" s="12" t="str">
        <f ca="1">IFERROR(VLOOKUP($A$10&amp;"_"&amp;$AO119,DATA1,COLUMNS($AP$1:AU$1),0),"")</f>
        <v/>
      </c>
      <c r="AU119" s="12"/>
      <c r="AV119" s="12">
        <v>117</v>
      </c>
      <c r="AW119" s="12" t="str">
        <f ca="1">IFERROR(VLOOKUP($A$11&amp;"_"&amp;$AV119,DATA1,COLUMNS($AW$1:AX$1),0),"")</f>
        <v/>
      </c>
      <c r="AX119" s="12" t="str">
        <f ca="1">IFERROR(VLOOKUP($A$11&amp;"_"&amp;$AV119,DATA1,COLUMNS($AW$1:AY$1),0),"")</f>
        <v/>
      </c>
      <c r="AY119" s="12" t="str">
        <f ca="1">IFERROR(VLOOKUP($A$11&amp;"_"&amp;$AV119,DATA1,COLUMNS($AW$1:AZ$1),0),"")</f>
        <v/>
      </c>
      <c r="AZ119" s="12" t="str">
        <f ca="1">IFERROR(VLOOKUP($A$11&amp;"_"&amp;$AV119,DATA1,COLUMNS($AW$1:BA$1),0),"")</f>
        <v/>
      </c>
      <c r="BA119" s="12" t="str">
        <f ca="1">IFERROR(VLOOKUP($A$11&amp;"_"&amp;$AV119,DATA1,COLUMNS($AW$1:BB$1),0),"")</f>
        <v/>
      </c>
      <c r="BB119" s="12"/>
      <c r="BC119" s="12">
        <v>117</v>
      </c>
      <c r="BD119" s="12" t="str">
        <f ca="1">IFERROR(VLOOKUP($A$12&amp;"_"&amp;$BC119,DATA1,COLUMNS($BD$1:BE$1),0),"")</f>
        <v/>
      </c>
      <c r="BE119" s="12" t="str">
        <f ca="1">IFERROR(VLOOKUP($A$12&amp;"_"&amp;$BC119,DATA1,COLUMNS($BD$1:BF$1),0),"")</f>
        <v/>
      </c>
      <c r="BF119" s="12" t="str">
        <f ca="1">IFERROR(VLOOKUP($A$12&amp;"_"&amp;$BC119,DATA1,COLUMNS($BD$1:BG$1),0),"")</f>
        <v/>
      </c>
      <c r="BG119" s="12" t="str">
        <f ca="1">IFERROR(VLOOKUP($A$12&amp;"_"&amp;$BC119,DATA1,COLUMNS($BD$1:BH$1),0),"")</f>
        <v/>
      </c>
      <c r="BH119" s="12" t="str">
        <f ca="1">IFERROR(VLOOKUP($A$12&amp;"_"&amp;$BC119,DATA1,COLUMNS($BD$1:BI$1),0),"")</f>
        <v/>
      </c>
      <c r="BI119" s="12"/>
      <c r="BJ119" s="12"/>
    </row>
    <row r="120" spans="1:62" ht="15.75" customHeight="1" x14ac:dyDescent="0.25">
      <c r="A120" s="48"/>
      <c r="B120" s="48"/>
      <c r="C120" s="48"/>
      <c r="D120" s="48"/>
      <c r="E120" s="12"/>
      <c r="F120" s="12">
        <v>118</v>
      </c>
      <c r="G120" s="12" t="str">
        <f ca="1">IFERROR(VLOOKUP($A$5&amp;"_"&amp;$F120,DATA1,COLUMNS($G$1:H$1),0),"")</f>
        <v/>
      </c>
      <c r="H120" s="12" t="str">
        <f ca="1">IFERROR(VLOOKUP($A$5&amp;"_"&amp;$F120,DATA1,COLUMNS($G$1:I$1),0),"")</f>
        <v/>
      </c>
      <c r="I120" s="12" t="str">
        <f ca="1">IFERROR(VLOOKUP($A$5&amp;"_"&amp;$F120,DATA1,COLUMNS($G$1:J$1),0),"")</f>
        <v/>
      </c>
      <c r="J120" s="12" t="str">
        <f ca="1">IFERROR(VLOOKUP($A$5&amp;"_"&amp;$F120,DATA1,COLUMNS($G$1:K$1),0),"")</f>
        <v/>
      </c>
      <c r="K120" s="12" t="str">
        <f ca="1">IFERROR(VLOOKUP($A$5&amp;"_"&amp;$F120,DATA1,COLUMNS($G$1:L$1),0),"")</f>
        <v/>
      </c>
      <c r="L120" s="12"/>
      <c r="M120" s="12">
        <v>118</v>
      </c>
      <c r="N120" s="12" t="str">
        <f ca="1">IFERROR(VLOOKUP($A$6&amp;"_"&amp;$M120,DATA1,COLUMNS($N$1:O$1),0),"")</f>
        <v/>
      </c>
      <c r="O120" s="12" t="str">
        <f ca="1">IFERROR(VLOOKUP($A$6&amp;"_"&amp;$M120,DATA1,COLUMNS($N$1:P$1),0),"")</f>
        <v/>
      </c>
      <c r="P120" s="12" t="str">
        <f ca="1">IFERROR(VLOOKUP($A$6&amp;"_"&amp;$M120,DATA1,COLUMNS($N$1:Q$1),0),"")</f>
        <v/>
      </c>
      <c r="Q120" s="12" t="str">
        <f ca="1">IFERROR(VLOOKUP($A$6&amp;"_"&amp;$M120,DATA1,COLUMNS($N$1:R$1),0),"")</f>
        <v/>
      </c>
      <c r="R120" s="12" t="str">
        <f ca="1">IFERROR(VLOOKUP($A$6&amp;"_"&amp;$M120,DATA1,COLUMNS($N$1:S$1),0),"")</f>
        <v/>
      </c>
      <c r="S120" s="12"/>
      <c r="T120" s="12">
        <v>118</v>
      </c>
      <c r="U120" s="12" t="str">
        <f ca="1">IFERROR(VLOOKUP($A$7&amp;"_"&amp;$T120,DATA1,COLUMNS($U$1:V$1),0),"")</f>
        <v/>
      </c>
      <c r="V120" s="12" t="str">
        <f ca="1">IFERROR(VLOOKUP($A$7&amp;"_"&amp;$T120,DATA1,COLUMNS($U$1:W$1),0),"")</f>
        <v/>
      </c>
      <c r="W120" s="12" t="str">
        <f ca="1">IFERROR(VLOOKUP($A$7&amp;"_"&amp;$T120,DATA1,COLUMNS($U$1:X$1),0),"")</f>
        <v/>
      </c>
      <c r="X120" s="12" t="str">
        <f ca="1">IFERROR(VLOOKUP($A$7&amp;"_"&amp;$T120,DATA1,COLUMNS($U$1:Y$1),0),"")</f>
        <v/>
      </c>
      <c r="Y120" s="12" t="str">
        <f ca="1">IFERROR(VLOOKUP($A$7&amp;"_"&amp;$T120,DATA1,COLUMNS($U$1:Z$1),0),"")</f>
        <v/>
      </c>
      <c r="Z120" s="12"/>
      <c r="AA120" s="12">
        <v>118</v>
      </c>
      <c r="AB120" s="12" t="str">
        <f ca="1">IFERROR(VLOOKUP($A$8&amp;"_"&amp;$AA120,DATA1,COLUMNS($AB$1:AC$1),0),"")</f>
        <v/>
      </c>
      <c r="AC120" s="12" t="str">
        <f ca="1">IFERROR(VLOOKUP($A$8&amp;"_"&amp;$AA120,DATA1,COLUMNS($AB$1:AD$1),0),"")</f>
        <v/>
      </c>
      <c r="AD120" s="12" t="str">
        <f ca="1">IFERROR(VLOOKUP($A$8&amp;"_"&amp;$AA120,DATA1,COLUMNS($AB$1:AE$1),0),"")</f>
        <v/>
      </c>
      <c r="AE120" s="12" t="str">
        <f ca="1">IFERROR(VLOOKUP($A$8&amp;"_"&amp;$AA120,DATA1,COLUMNS($AB$1:AF$1),0),"")</f>
        <v/>
      </c>
      <c r="AF120" s="12" t="str">
        <f ca="1">IFERROR(VLOOKUP($A$8&amp;"_"&amp;$AA120,DATA1,COLUMNS($AB$1:AG$1),0),"")</f>
        <v/>
      </c>
      <c r="AG120" s="12"/>
      <c r="AH120" s="12">
        <v>118</v>
      </c>
      <c r="AI120" s="12" t="str">
        <f ca="1">IFERROR(VLOOKUP($A$9&amp;"_"&amp;$AH120,DATA1,COLUMNS($AI$1:AJ$1),0),"")</f>
        <v/>
      </c>
      <c r="AJ120" s="12" t="str">
        <f ca="1">IFERROR(VLOOKUP($A$9&amp;"_"&amp;$AH120,DATA1,COLUMNS($AI$1:AK$1),0),"")</f>
        <v/>
      </c>
      <c r="AK120" s="12" t="str">
        <f ca="1">IFERROR(VLOOKUP($A$9&amp;"_"&amp;$AH120,DATA1,COLUMNS($AI$1:AL$1),0),"")</f>
        <v/>
      </c>
      <c r="AL120" s="12" t="str">
        <f ca="1">IFERROR(VLOOKUP($A$9&amp;"_"&amp;$AH120,DATA1,COLUMNS($AI$1:AM$1),0),"")</f>
        <v/>
      </c>
      <c r="AM120" s="12" t="str">
        <f ca="1">IFERROR(VLOOKUP($A$9&amp;"_"&amp;$AH120,DATA1,COLUMNS($AI$1:AN$1),0),"")</f>
        <v/>
      </c>
      <c r="AN120" s="12"/>
      <c r="AO120" s="12">
        <v>118</v>
      </c>
      <c r="AP120" s="12" t="str">
        <f ca="1">IFERROR(VLOOKUP($A$10&amp;"_"&amp;$AO120,DATA1,COLUMNS($AP$1:AQ$1),0),"")</f>
        <v/>
      </c>
      <c r="AQ120" s="12" t="str">
        <f ca="1">IFERROR(VLOOKUP($A$10&amp;"_"&amp;$AO120,DATA1,COLUMNS($AP$1:AR$1),0),"")</f>
        <v/>
      </c>
      <c r="AR120" s="12" t="str">
        <f ca="1">IFERROR(VLOOKUP($A$10&amp;"_"&amp;$AO120,DATA1,COLUMNS($AP$1:AS$1),0),"")</f>
        <v/>
      </c>
      <c r="AS120" s="12" t="str">
        <f ca="1">IFERROR(VLOOKUP($A$10&amp;"_"&amp;$AO120,DATA1,COLUMNS($AP$1:AT$1),0),"")</f>
        <v/>
      </c>
      <c r="AT120" s="12" t="str">
        <f ca="1">IFERROR(VLOOKUP($A$10&amp;"_"&amp;$AO120,DATA1,COLUMNS($AP$1:AU$1),0),"")</f>
        <v/>
      </c>
      <c r="AU120" s="12"/>
      <c r="AV120" s="12">
        <v>118</v>
      </c>
      <c r="AW120" s="12" t="str">
        <f ca="1">IFERROR(VLOOKUP($A$11&amp;"_"&amp;$AV120,DATA1,COLUMNS($AW$1:AX$1),0),"")</f>
        <v/>
      </c>
      <c r="AX120" s="12" t="str">
        <f ca="1">IFERROR(VLOOKUP($A$11&amp;"_"&amp;$AV120,DATA1,COLUMNS($AW$1:AY$1),0),"")</f>
        <v/>
      </c>
      <c r="AY120" s="12" t="str">
        <f ca="1">IFERROR(VLOOKUP($A$11&amp;"_"&amp;$AV120,DATA1,COLUMNS($AW$1:AZ$1),0),"")</f>
        <v/>
      </c>
      <c r="AZ120" s="12" t="str">
        <f ca="1">IFERROR(VLOOKUP($A$11&amp;"_"&amp;$AV120,DATA1,COLUMNS($AW$1:BA$1),0),"")</f>
        <v/>
      </c>
      <c r="BA120" s="12" t="str">
        <f ca="1">IFERROR(VLOOKUP($A$11&amp;"_"&amp;$AV120,DATA1,COLUMNS($AW$1:BB$1),0),"")</f>
        <v/>
      </c>
      <c r="BB120" s="12"/>
      <c r="BC120" s="12">
        <v>118</v>
      </c>
      <c r="BD120" s="12" t="str">
        <f ca="1">IFERROR(VLOOKUP($A$12&amp;"_"&amp;$BC120,DATA1,COLUMNS($BD$1:BE$1),0),"")</f>
        <v/>
      </c>
      <c r="BE120" s="12" t="str">
        <f ca="1">IFERROR(VLOOKUP($A$12&amp;"_"&amp;$BC120,DATA1,COLUMNS($BD$1:BF$1),0),"")</f>
        <v/>
      </c>
      <c r="BF120" s="12" t="str">
        <f ca="1">IFERROR(VLOOKUP($A$12&amp;"_"&amp;$BC120,DATA1,COLUMNS($BD$1:BG$1),0),"")</f>
        <v/>
      </c>
      <c r="BG120" s="12" t="str">
        <f ca="1">IFERROR(VLOOKUP($A$12&amp;"_"&amp;$BC120,DATA1,COLUMNS($BD$1:BH$1),0),"")</f>
        <v/>
      </c>
      <c r="BH120" s="12" t="str">
        <f ca="1">IFERROR(VLOOKUP($A$12&amp;"_"&amp;$BC120,DATA1,COLUMNS($BD$1:BI$1),0),"")</f>
        <v/>
      </c>
      <c r="BI120" s="12"/>
      <c r="BJ120" s="12"/>
    </row>
    <row r="121" spans="1:62" ht="15.75" customHeight="1" x14ac:dyDescent="0.25">
      <c r="A121" s="48"/>
      <c r="B121" s="48"/>
      <c r="C121" s="48"/>
      <c r="D121" s="48"/>
      <c r="E121" s="12"/>
      <c r="F121" s="12">
        <v>119</v>
      </c>
      <c r="G121" s="12" t="str">
        <f ca="1">IFERROR(VLOOKUP($A$5&amp;"_"&amp;$F121,DATA1,COLUMNS($G$1:H$1),0),"")</f>
        <v/>
      </c>
      <c r="H121" s="12" t="str">
        <f ca="1">IFERROR(VLOOKUP($A$5&amp;"_"&amp;$F121,DATA1,COLUMNS($G$1:I$1),0),"")</f>
        <v/>
      </c>
      <c r="I121" s="12" t="str">
        <f ca="1">IFERROR(VLOOKUP($A$5&amp;"_"&amp;$F121,DATA1,COLUMNS($G$1:J$1),0),"")</f>
        <v/>
      </c>
      <c r="J121" s="12" t="str">
        <f ca="1">IFERROR(VLOOKUP($A$5&amp;"_"&amp;$F121,DATA1,COLUMNS($G$1:K$1),0),"")</f>
        <v/>
      </c>
      <c r="K121" s="12" t="str">
        <f ca="1">IFERROR(VLOOKUP($A$5&amp;"_"&amp;$F121,DATA1,COLUMNS($G$1:L$1),0),"")</f>
        <v/>
      </c>
      <c r="L121" s="12"/>
      <c r="M121" s="12">
        <v>119</v>
      </c>
      <c r="N121" s="12" t="str">
        <f ca="1">IFERROR(VLOOKUP($A$6&amp;"_"&amp;$M121,DATA1,COLUMNS($N$1:O$1),0),"")</f>
        <v/>
      </c>
      <c r="O121" s="12" t="str">
        <f ca="1">IFERROR(VLOOKUP($A$6&amp;"_"&amp;$M121,DATA1,COLUMNS($N$1:P$1),0),"")</f>
        <v/>
      </c>
      <c r="P121" s="12" t="str">
        <f ca="1">IFERROR(VLOOKUP($A$6&amp;"_"&amp;$M121,DATA1,COLUMNS($N$1:Q$1),0),"")</f>
        <v/>
      </c>
      <c r="Q121" s="12" t="str">
        <f ca="1">IFERROR(VLOOKUP($A$6&amp;"_"&amp;$M121,DATA1,COLUMNS($N$1:R$1),0),"")</f>
        <v/>
      </c>
      <c r="R121" s="12" t="str">
        <f ca="1">IFERROR(VLOOKUP($A$6&amp;"_"&amp;$M121,DATA1,COLUMNS($N$1:S$1),0),"")</f>
        <v/>
      </c>
      <c r="S121" s="12"/>
      <c r="T121" s="12">
        <v>119</v>
      </c>
      <c r="U121" s="12" t="str">
        <f ca="1">IFERROR(VLOOKUP($A$7&amp;"_"&amp;$T121,DATA1,COLUMNS($U$1:V$1),0),"")</f>
        <v/>
      </c>
      <c r="V121" s="12" t="str">
        <f ca="1">IFERROR(VLOOKUP($A$7&amp;"_"&amp;$T121,DATA1,COLUMNS($U$1:W$1),0),"")</f>
        <v/>
      </c>
      <c r="W121" s="12" t="str">
        <f ca="1">IFERROR(VLOOKUP($A$7&amp;"_"&amp;$T121,DATA1,COLUMNS($U$1:X$1),0),"")</f>
        <v/>
      </c>
      <c r="X121" s="12" t="str">
        <f ca="1">IFERROR(VLOOKUP($A$7&amp;"_"&amp;$T121,DATA1,COLUMNS($U$1:Y$1),0),"")</f>
        <v/>
      </c>
      <c r="Y121" s="12" t="str">
        <f ca="1">IFERROR(VLOOKUP($A$7&amp;"_"&amp;$T121,DATA1,COLUMNS($U$1:Z$1),0),"")</f>
        <v/>
      </c>
      <c r="Z121" s="12"/>
      <c r="AA121" s="12">
        <v>119</v>
      </c>
      <c r="AB121" s="12" t="str">
        <f ca="1">IFERROR(VLOOKUP($A$8&amp;"_"&amp;$AA121,DATA1,COLUMNS($AB$1:AC$1),0),"")</f>
        <v/>
      </c>
      <c r="AC121" s="12" t="str">
        <f ca="1">IFERROR(VLOOKUP($A$8&amp;"_"&amp;$AA121,DATA1,COLUMNS($AB$1:AD$1),0),"")</f>
        <v/>
      </c>
      <c r="AD121" s="12" t="str">
        <f ca="1">IFERROR(VLOOKUP($A$8&amp;"_"&amp;$AA121,DATA1,COLUMNS($AB$1:AE$1),0),"")</f>
        <v/>
      </c>
      <c r="AE121" s="12" t="str">
        <f ca="1">IFERROR(VLOOKUP($A$8&amp;"_"&amp;$AA121,DATA1,COLUMNS($AB$1:AF$1),0),"")</f>
        <v/>
      </c>
      <c r="AF121" s="12" t="str">
        <f ca="1">IFERROR(VLOOKUP($A$8&amp;"_"&amp;$AA121,DATA1,COLUMNS($AB$1:AG$1),0),"")</f>
        <v/>
      </c>
      <c r="AG121" s="12"/>
      <c r="AH121" s="12">
        <v>119</v>
      </c>
      <c r="AI121" s="12" t="str">
        <f ca="1">IFERROR(VLOOKUP($A$9&amp;"_"&amp;$AH121,DATA1,COLUMNS($AI$1:AJ$1),0),"")</f>
        <v/>
      </c>
      <c r="AJ121" s="12" t="str">
        <f ca="1">IFERROR(VLOOKUP($A$9&amp;"_"&amp;$AH121,DATA1,COLUMNS($AI$1:AK$1),0),"")</f>
        <v/>
      </c>
      <c r="AK121" s="12" t="str">
        <f ca="1">IFERROR(VLOOKUP($A$9&amp;"_"&amp;$AH121,DATA1,COLUMNS($AI$1:AL$1),0),"")</f>
        <v/>
      </c>
      <c r="AL121" s="12" t="str">
        <f ca="1">IFERROR(VLOOKUP($A$9&amp;"_"&amp;$AH121,DATA1,COLUMNS($AI$1:AM$1),0),"")</f>
        <v/>
      </c>
      <c r="AM121" s="12" t="str">
        <f ca="1">IFERROR(VLOOKUP($A$9&amp;"_"&amp;$AH121,DATA1,COLUMNS($AI$1:AN$1),0),"")</f>
        <v/>
      </c>
      <c r="AN121" s="12"/>
      <c r="AO121" s="12">
        <v>119</v>
      </c>
      <c r="AP121" s="12" t="str">
        <f ca="1">IFERROR(VLOOKUP($A$10&amp;"_"&amp;$AO121,DATA1,COLUMNS($AP$1:AQ$1),0),"")</f>
        <v/>
      </c>
      <c r="AQ121" s="12" t="str">
        <f ca="1">IFERROR(VLOOKUP($A$10&amp;"_"&amp;$AO121,DATA1,COLUMNS($AP$1:AR$1),0),"")</f>
        <v/>
      </c>
      <c r="AR121" s="12" t="str">
        <f ca="1">IFERROR(VLOOKUP($A$10&amp;"_"&amp;$AO121,DATA1,COLUMNS($AP$1:AS$1),0),"")</f>
        <v/>
      </c>
      <c r="AS121" s="12" t="str">
        <f ca="1">IFERROR(VLOOKUP($A$10&amp;"_"&amp;$AO121,DATA1,COLUMNS($AP$1:AT$1),0),"")</f>
        <v/>
      </c>
      <c r="AT121" s="12" t="str">
        <f ca="1">IFERROR(VLOOKUP($A$10&amp;"_"&amp;$AO121,DATA1,COLUMNS($AP$1:AU$1),0),"")</f>
        <v/>
      </c>
      <c r="AU121" s="12"/>
      <c r="AV121" s="12">
        <v>119</v>
      </c>
      <c r="AW121" s="12" t="str">
        <f ca="1">IFERROR(VLOOKUP($A$11&amp;"_"&amp;$AV121,DATA1,COLUMNS($AW$1:AX$1),0),"")</f>
        <v/>
      </c>
      <c r="AX121" s="12" t="str">
        <f ca="1">IFERROR(VLOOKUP($A$11&amp;"_"&amp;$AV121,DATA1,COLUMNS($AW$1:AY$1),0),"")</f>
        <v/>
      </c>
      <c r="AY121" s="12" t="str">
        <f ca="1">IFERROR(VLOOKUP($A$11&amp;"_"&amp;$AV121,DATA1,COLUMNS($AW$1:AZ$1),0),"")</f>
        <v/>
      </c>
      <c r="AZ121" s="12" t="str">
        <f ca="1">IFERROR(VLOOKUP($A$11&amp;"_"&amp;$AV121,DATA1,COLUMNS($AW$1:BA$1),0),"")</f>
        <v/>
      </c>
      <c r="BA121" s="12" t="str">
        <f ca="1">IFERROR(VLOOKUP($A$11&amp;"_"&amp;$AV121,DATA1,COLUMNS($AW$1:BB$1),0),"")</f>
        <v/>
      </c>
      <c r="BB121" s="12"/>
      <c r="BC121" s="12">
        <v>119</v>
      </c>
      <c r="BD121" s="12" t="str">
        <f ca="1">IFERROR(VLOOKUP($A$12&amp;"_"&amp;$BC121,DATA1,COLUMNS($BD$1:BE$1),0),"")</f>
        <v/>
      </c>
      <c r="BE121" s="12" t="str">
        <f ca="1">IFERROR(VLOOKUP($A$12&amp;"_"&amp;$BC121,DATA1,COLUMNS($BD$1:BF$1),0),"")</f>
        <v/>
      </c>
      <c r="BF121" s="12" t="str">
        <f ca="1">IFERROR(VLOOKUP($A$12&amp;"_"&amp;$BC121,DATA1,COLUMNS($BD$1:BG$1),0),"")</f>
        <v/>
      </c>
      <c r="BG121" s="12" t="str">
        <f ca="1">IFERROR(VLOOKUP($A$12&amp;"_"&amp;$BC121,DATA1,COLUMNS($BD$1:BH$1),0),"")</f>
        <v/>
      </c>
      <c r="BH121" s="12" t="str">
        <f ca="1">IFERROR(VLOOKUP($A$12&amp;"_"&amp;$BC121,DATA1,COLUMNS($BD$1:BI$1),0),"")</f>
        <v/>
      </c>
      <c r="BI121" s="12"/>
      <c r="BJ121" s="12"/>
    </row>
    <row r="122" spans="1:62" ht="15.75" customHeight="1" x14ac:dyDescent="0.25">
      <c r="A122" s="48"/>
      <c r="B122" s="48"/>
      <c r="C122" s="48"/>
      <c r="D122" s="48"/>
      <c r="E122" s="12"/>
      <c r="F122" s="12">
        <v>120</v>
      </c>
      <c r="G122" s="12" t="str">
        <f ca="1">IFERROR(VLOOKUP($A$5&amp;"_"&amp;$F122,DATA1,COLUMNS($G$1:H$1),0),"")</f>
        <v/>
      </c>
      <c r="H122" s="12" t="str">
        <f ca="1">IFERROR(VLOOKUP($A$5&amp;"_"&amp;$F122,DATA1,COLUMNS($G$1:I$1),0),"")</f>
        <v/>
      </c>
      <c r="I122" s="12" t="str">
        <f ca="1">IFERROR(VLOOKUP($A$5&amp;"_"&amp;$F122,DATA1,COLUMNS($G$1:J$1),0),"")</f>
        <v/>
      </c>
      <c r="J122" s="12" t="str">
        <f ca="1">IFERROR(VLOOKUP($A$5&amp;"_"&amp;$F122,DATA1,COLUMNS($G$1:K$1),0),"")</f>
        <v/>
      </c>
      <c r="K122" s="12" t="str">
        <f ca="1">IFERROR(VLOOKUP($A$5&amp;"_"&amp;$F122,DATA1,COLUMNS($G$1:L$1),0),"")</f>
        <v/>
      </c>
      <c r="L122" s="12"/>
      <c r="M122" s="12">
        <v>120</v>
      </c>
      <c r="N122" s="12" t="str">
        <f ca="1">IFERROR(VLOOKUP($A$6&amp;"_"&amp;$M122,DATA1,COLUMNS($N$1:O$1),0),"")</f>
        <v/>
      </c>
      <c r="O122" s="12" t="str">
        <f ca="1">IFERROR(VLOOKUP($A$6&amp;"_"&amp;$M122,DATA1,COLUMNS($N$1:P$1),0),"")</f>
        <v/>
      </c>
      <c r="P122" s="12" t="str">
        <f ca="1">IFERROR(VLOOKUP($A$6&amp;"_"&amp;$M122,DATA1,COLUMNS($N$1:Q$1),0),"")</f>
        <v/>
      </c>
      <c r="Q122" s="12" t="str">
        <f ca="1">IFERROR(VLOOKUP($A$6&amp;"_"&amp;$M122,DATA1,COLUMNS($N$1:R$1),0),"")</f>
        <v/>
      </c>
      <c r="R122" s="12" t="str">
        <f ca="1">IFERROR(VLOOKUP($A$6&amp;"_"&amp;$M122,DATA1,COLUMNS($N$1:S$1),0),"")</f>
        <v/>
      </c>
      <c r="S122" s="12"/>
      <c r="T122" s="12">
        <v>120</v>
      </c>
      <c r="U122" s="12" t="str">
        <f ca="1">IFERROR(VLOOKUP($A$7&amp;"_"&amp;$T122,DATA1,COLUMNS($U$1:V$1),0),"")</f>
        <v/>
      </c>
      <c r="V122" s="12" t="str">
        <f ca="1">IFERROR(VLOOKUP($A$7&amp;"_"&amp;$T122,DATA1,COLUMNS($U$1:W$1),0),"")</f>
        <v/>
      </c>
      <c r="W122" s="12" t="str">
        <f ca="1">IFERROR(VLOOKUP($A$7&amp;"_"&amp;$T122,DATA1,COLUMNS($U$1:X$1),0),"")</f>
        <v/>
      </c>
      <c r="X122" s="12" t="str">
        <f ca="1">IFERROR(VLOOKUP($A$7&amp;"_"&amp;$T122,DATA1,COLUMNS($U$1:Y$1),0),"")</f>
        <v/>
      </c>
      <c r="Y122" s="12" t="str">
        <f ca="1">IFERROR(VLOOKUP($A$7&amp;"_"&amp;$T122,DATA1,COLUMNS($U$1:Z$1),0),"")</f>
        <v/>
      </c>
      <c r="Z122" s="12"/>
      <c r="AA122" s="12">
        <v>120</v>
      </c>
      <c r="AB122" s="12" t="str">
        <f ca="1">IFERROR(VLOOKUP($A$8&amp;"_"&amp;$AA122,DATA1,COLUMNS($AB$1:AC$1),0),"")</f>
        <v/>
      </c>
      <c r="AC122" s="12" t="str">
        <f ca="1">IFERROR(VLOOKUP($A$8&amp;"_"&amp;$AA122,DATA1,COLUMNS($AB$1:AD$1),0),"")</f>
        <v/>
      </c>
      <c r="AD122" s="12" t="str">
        <f ca="1">IFERROR(VLOOKUP($A$8&amp;"_"&amp;$AA122,DATA1,COLUMNS($AB$1:AE$1),0),"")</f>
        <v/>
      </c>
      <c r="AE122" s="12" t="str">
        <f ca="1">IFERROR(VLOOKUP($A$8&amp;"_"&amp;$AA122,DATA1,COLUMNS($AB$1:AF$1),0),"")</f>
        <v/>
      </c>
      <c r="AF122" s="12" t="str">
        <f ca="1">IFERROR(VLOOKUP($A$8&amp;"_"&amp;$AA122,DATA1,COLUMNS($AB$1:AG$1),0),"")</f>
        <v/>
      </c>
      <c r="AG122" s="12"/>
      <c r="AH122" s="12">
        <v>120</v>
      </c>
      <c r="AI122" s="12" t="str">
        <f ca="1">IFERROR(VLOOKUP($A$9&amp;"_"&amp;$AH122,DATA1,COLUMNS($AI$1:AJ$1),0),"")</f>
        <v/>
      </c>
      <c r="AJ122" s="12" t="str">
        <f ca="1">IFERROR(VLOOKUP($A$9&amp;"_"&amp;$AH122,DATA1,COLUMNS($AI$1:AK$1),0),"")</f>
        <v/>
      </c>
      <c r="AK122" s="12" t="str">
        <f ca="1">IFERROR(VLOOKUP($A$9&amp;"_"&amp;$AH122,DATA1,COLUMNS($AI$1:AL$1),0),"")</f>
        <v/>
      </c>
      <c r="AL122" s="12" t="str">
        <f ca="1">IFERROR(VLOOKUP($A$9&amp;"_"&amp;$AH122,DATA1,COLUMNS($AI$1:AM$1),0),"")</f>
        <v/>
      </c>
      <c r="AM122" s="12" t="str">
        <f ca="1">IFERROR(VLOOKUP($A$9&amp;"_"&amp;$AH122,DATA1,COLUMNS($AI$1:AN$1),0),"")</f>
        <v/>
      </c>
      <c r="AN122" s="12"/>
      <c r="AO122" s="12">
        <v>120</v>
      </c>
      <c r="AP122" s="12" t="str">
        <f ca="1">IFERROR(VLOOKUP($A$10&amp;"_"&amp;$AO122,DATA1,COLUMNS($AP$1:AQ$1),0),"")</f>
        <v/>
      </c>
      <c r="AQ122" s="12" t="str">
        <f ca="1">IFERROR(VLOOKUP($A$10&amp;"_"&amp;$AO122,DATA1,COLUMNS($AP$1:AR$1),0),"")</f>
        <v/>
      </c>
      <c r="AR122" s="12" t="str">
        <f ca="1">IFERROR(VLOOKUP($A$10&amp;"_"&amp;$AO122,DATA1,COLUMNS($AP$1:AS$1),0),"")</f>
        <v/>
      </c>
      <c r="AS122" s="12" t="str">
        <f ca="1">IFERROR(VLOOKUP($A$10&amp;"_"&amp;$AO122,DATA1,COLUMNS($AP$1:AT$1),0),"")</f>
        <v/>
      </c>
      <c r="AT122" s="12" t="str">
        <f ca="1">IFERROR(VLOOKUP($A$10&amp;"_"&amp;$AO122,DATA1,COLUMNS($AP$1:AU$1),0),"")</f>
        <v/>
      </c>
      <c r="AU122" s="12"/>
      <c r="AV122" s="12">
        <v>120</v>
      </c>
      <c r="AW122" s="12" t="str">
        <f ca="1">IFERROR(VLOOKUP($A$11&amp;"_"&amp;$AV122,DATA1,COLUMNS($AW$1:AX$1),0),"")</f>
        <v/>
      </c>
      <c r="AX122" s="12" t="str">
        <f ca="1">IFERROR(VLOOKUP($A$11&amp;"_"&amp;$AV122,DATA1,COLUMNS($AW$1:AY$1),0),"")</f>
        <v/>
      </c>
      <c r="AY122" s="12" t="str">
        <f ca="1">IFERROR(VLOOKUP($A$11&amp;"_"&amp;$AV122,DATA1,COLUMNS($AW$1:AZ$1),0),"")</f>
        <v/>
      </c>
      <c r="AZ122" s="12" t="str">
        <f ca="1">IFERROR(VLOOKUP($A$11&amp;"_"&amp;$AV122,DATA1,COLUMNS($AW$1:BA$1),0),"")</f>
        <v/>
      </c>
      <c r="BA122" s="12" t="str">
        <f ca="1">IFERROR(VLOOKUP($A$11&amp;"_"&amp;$AV122,DATA1,COLUMNS($AW$1:BB$1),0),"")</f>
        <v/>
      </c>
      <c r="BB122" s="12"/>
      <c r="BC122" s="12">
        <v>120</v>
      </c>
      <c r="BD122" s="12" t="str">
        <f ca="1">IFERROR(VLOOKUP($A$12&amp;"_"&amp;$BC122,DATA1,COLUMNS($BD$1:BE$1),0),"")</f>
        <v/>
      </c>
      <c r="BE122" s="12" t="str">
        <f ca="1">IFERROR(VLOOKUP($A$12&amp;"_"&amp;$BC122,DATA1,COLUMNS($BD$1:BF$1),0),"")</f>
        <v/>
      </c>
      <c r="BF122" s="12" t="str">
        <f ca="1">IFERROR(VLOOKUP($A$12&amp;"_"&amp;$BC122,DATA1,COLUMNS($BD$1:BG$1),0),"")</f>
        <v/>
      </c>
      <c r="BG122" s="12" t="str">
        <f ca="1">IFERROR(VLOOKUP($A$12&amp;"_"&amp;$BC122,DATA1,COLUMNS($BD$1:BH$1),0),"")</f>
        <v/>
      </c>
      <c r="BH122" s="12" t="str">
        <f ca="1">IFERROR(VLOOKUP($A$12&amp;"_"&amp;$BC122,DATA1,COLUMNS($BD$1:BI$1),0),"")</f>
        <v/>
      </c>
      <c r="BI122" s="12"/>
      <c r="BJ122" s="12"/>
    </row>
    <row r="123" spans="1:62" ht="15.75" customHeight="1" x14ac:dyDescent="0.25">
      <c r="A123" s="48"/>
      <c r="B123" s="48"/>
      <c r="C123" s="48"/>
      <c r="D123" s="48"/>
      <c r="E123" s="12"/>
      <c r="F123" s="12">
        <v>121</v>
      </c>
      <c r="G123" s="12" t="str">
        <f ca="1">IFERROR(VLOOKUP($A$5&amp;"_"&amp;$F123,DATA1,COLUMNS($G$1:H$1),0),"")</f>
        <v/>
      </c>
      <c r="H123" s="12" t="str">
        <f ca="1">IFERROR(VLOOKUP($A$5&amp;"_"&amp;$F123,DATA1,COLUMNS($G$1:I$1),0),"")</f>
        <v/>
      </c>
      <c r="I123" s="12" t="str">
        <f ca="1">IFERROR(VLOOKUP($A$5&amp;"_"&amp;$F123,DATA1,COLUMNS($G$1:J$1),0),"")</f>
        <v/>
      </c>
      <c r="J123" s="12" t="str">
        <f ca="1">IFERROR(VLOOKUP($A$5&amp;"_"&amp;$F123,DATA1,COLUMNS($G$1:K$1),0),"")</f>
        <v/>
      </c>
      <c r="K123" s="12" t="str">
        <f ca="1">IFERROR(VLOOKUP($A$5&amp;"_"&amp;$F123,DATA1,COLUMNS($G$1:L$1),0),"")</f>
        <v/>
      </c>
      <c r="L123" s="12"/>
      <c r="M123" s="12">
        <v>121</v>
      </c>
      <c r="N123" s="12" t="str">
        <f ca="1">IFERROR(VLOOKUP($A$6&amp;"_"&amp;$M123,DATA1,COLUMNS($N$1:O$1),0),"")</f>
        <v/>
      </c>
      <c r="O123" s="12" t="str">
        <f ca="1">IFERROR(VLOOKUP($A$6&amp;"_"&amp;$M123,DATA1,COLUMNS($N$1:P$1),0),"")</f>
        <v/>
      </c>
      <c r="P123" s="12" t="str">
        <f ca="1">IFERROR(VLOOKUP($A$6&amp;"_"&amp;$M123,DATA1,COLUMNS($N$1:Q$1),0),"")</f>
        <v/>
      </c>
      <c r="Q123" s="12" t="str">
        <f ca="1">IFERROR(VLOOKUP($A$6&amp;"_"&amp;$M123,DATA1,COLUMNS($N$1:R$1),0),"")</f>
        <v/>
      </c>
      <c r="R123" s="12" t="str">
        <f ca="1">IFERROR(VLOOKUP($A$6&amp;"_"&amp;$M123,DATA1,COLUMNS($N$1:S$1),0),"")</f>
        <v/>
      </c>
      <c r="S123" s="12"/>
      <c r="T123" s="12">
        <v>121</v>
      </c>
      <c r="U123" s="12" t="str">
        <f ca="1">IFERROR(VLOOKUP($A$7&amp;"_"&amp;$T123,DATA1,COLUMNS($U$1:V$1),0),"")</f>
        <v/>
      </c>
      <c r="V123" s="12" t="str">
        <f ca="1">IFERROR(VLOOKUP($A$7&amp;"_"&amp;$T123,DATA1,COLUMNS($U$1:W$1),0),"")</f>
        <v/>
      </c>
      <c r="W123" s="12" t="str">
        <f ca="1">IFERROR(VLOOKUP($A$7&amp;"_"&amp;$T123,DATA1,COLUMNS($U$1:X$1),0),"")</f>
        <v/>
      </c>
      <c r="X123" s="12" t="str">
        <f ca="1">IFERROR(VLOOKUP($A$7&amp;"_"&amp;$T123,DATA1,COLUMNS($U$1:Y$1),0),"")</f>
        <v/>
      </c>
      <c r="Y123" s="12" t="str">
        <f ca="1">IFERROR(VLOOKUP($A$7&amp;"_"&amp;$T123,DATA1,COLUMNS($U$1:Z$1),0),"")</f>
        <v/>
      </c>
      <c r="Z123" s="12"/>
      <c r="AA123" s="12">
        <v>121</v>
      </c>
      <c r="AB123" s="12" t="str">
        <f ca="1">IFERROR(VLOOKUP($A$8&amp;"_"&amp;$AA123,DATA1,COLUMNS($AB$1:AC$1),0),"")</f>
        <v/>
      </c>
      <c r="AC123" s="12" t="str">
        <f ca="1">IFERROR(VLOOKUP($A$8&amp;"_"&amp;$AA123,DATA1,COLUMNS($AB$1:AD$1),0),"")</f>
        <v/>
      </c>
      <c r="AD123" s="12" t="str">
        <f ca="1">IFERROR(VLOOKUP($A$8&amp;"_"&amp;$AA123,DATA1,COLUMNS($AB$1:AE$1),0),"")</f>
        <v/>
      </c>
      <c r="AE123" s="12" t="str">
        <f ca="1">IFERROR(VLOOKUP($A$8&amp;"_"&amp;$AA123,DATA1,COLUMNS($AB$1:AF$1),0),"")</f>
        <v/>
      </c>
      <c r="AF123" s="12" t="str">
        <f ca="1">IFERROR(VLOOKUP($A$8&amp;"_"&amp;$AA123,DATA1,COLUMNS($AB$1:AG$1),0),"")</f>
        <v/>
      </c>
      <c r="AG123" s="12"/>
      <c r="AH123" s="12">
        <v>121</v>
      </c>
      <c r="AI123" s="12" t="str">
        <f ca="1">IFERROR(VLOOKUP($A$9&amp;"_"&amp;$AH123,DATA1,COLUMNS($AI$1:AJ$1),0),"")</f>
        <v/>
      </c>
      <c r="AJ123" s="12" t="str">
        <f ca="1">IFERROR(VLOOKUP($A$9&amp;"_"&amp;$AH123,DATA1,COLUMNS($AI$1:AK$1),0),"")</f>
        <v/>
      </c>
      <c r="AK123" s="12" t="str">
        <f ca="1">IFERROR(VLOOKUP($A$9&amp;"_"&amp;$AH123,DATA1,COLUMNS($AI$1:AL$1),0),"")</f>
        <v/>
      </c>
      <c r="AL123" s="12" t="str">
        <f ca="1">IFERROR(VLOOKUP($A$9&amp;"_"&amp;$AH123,DATA1,COLUMNS($AI$1:AM$1),0),"")</f>
        <v/>
      </c>
      <c r="AM123" s="12" t="str">
        <f ca="1">IFERROR(VLOOKUP($A$9&amp;"_"&amp;$AH123,DATA1,COLUMNS($AI$1:AN$1),0),"")</f>
        <v/>
      </c>
      <c r="AN123" s="12"/>
      <c r="AO123" s="12">
        <v>121</v>
      </c>
      <c r="AP123" s="12" t="str">
        <f ca="1">IFERROR(VLOOKUP($A$10&amp;"_"&amp;$AO123,DATA1,COLUMNS($AP$1:AQ$1),0),"")</f>
        <v/>
      </c>
      <c r="AQ123" s="12" t="str">
        <f ca="1">IFERROR(VLOOKUP($A$10&amp;"_"&amp;$AO123,DATA1,COLUMNS($AP$1:AR$1),0),"")</f>
        <v/>
      </c>
      <c r="AR123" s="12" t="str">
        <f ca="1">IFERROR(VLOOKUP($A$10&amp;"_"&amp;$AO123,DATA1,COLUMNS($AP$1:AS$1),0),"")</f>
        <v/>
      </c>
      <c r="AS123" s="12" t="str">
        <f ca="1">IFERROR(VLOOKUP($A$10&amp;"_"&amp;$AO123,DATA1,COLUMNS($AP$1:AT$1),0),"")</f>
        <v/>
      </c>
      <c r="AT123" s="12" t="str">
        <f ca="1">IFERROR(VLOOKUP($A$10&amp;"_"&amp;$AO123,DATA1,COLUMNS($AP$1:AU$1),0),"")</f>
        <v/>
      </c>
      <c r="AU123" s="12"/>
      <c r="AV123" s="12">
        <v>121</v>
      </c>
      <c r="AW123" s="12" t="str">
        <f ca="1">IFERROR(VLOOKUP($A$11&amp;"_"&amp;$AV123,DATA1,COLUMNS($AW$1:AX$1),0),"")</f>
        <v/>
      </c>
      <c r="AX123" s="12" t="str">
        <f ca="1">IFERROR(VLOOKUP($A$11&amp;"_"&amp;$AV123,DATA1,COLUMNS($AW$1:AY$1),0),"")</f>
        <v/>
      </c>
      <c r="AY123" s="12" t="str">
        <f ca="1">IFERROR(VLOOKUP($A$11&amp;"_"&amp;$AV123,DATA1,COLUMNS($AW$1:AZ$1),0),"")</f>
        <v/>
      </c>
      <c r="AZ123" s="12" t="str">
        <f ca="1">IFERROR(VLOOKUP($A$11&amp;"_"&amp;$AV123,DATA1,COLUMNS($AW$1:BA$1),0),"")</f>
        <v/>
      </c>
      <c r="BA123" s="12" t="str">
        <f ca="1">IFERROR(VLOOKUP($A$11&amp;"_"&amp;$AV123,DATA1,COLUMNS($AW$1:BB$1),0),"")</f>
        <v/>
      </c>
      <c r="BB123" s="12"/>
      <c r="BC123" s="12">
        <v>121</v>
      </c>
      <c r="BD123" s="12" t="str">
        <f ca="1">IFERROR(VLOOKUP($A$12&amp;"_"&amp;$BC123,DATA1,COLUMNS($BD$1:BE$1),0),"")</f>
        <v/>
      </c>
      <c r="BE123" s="12" t="str">
        <f ca="1">IFERROR(VLOOKUP($A$12&amp;"_"&amp;$BC123,DATA1,COLUMNS($BD$1:BF$1),0),"")</f>
        <v/>
      </c>
      <c r="BF123" s="12" t="str">
        <f ca="1">IFERROR(VLOOKUP($A$12&amp;"_"&amp;$BC123,DATA1,COLUMNS($BD$1:BG$1),0),"")</f>
        <v/>
      </c>
      <c r="BG123" s="12" t="str">
        <f ca="1">IFERROR(VLOOKUP($A$12&amp;"_"&amp;$BC123,DATA1,COLUMNS($BD$1:BH$1),0),"")</f>
        <v/>
      </c>
      <c r="BH123" s="12" t="str">
        <f ca="1">IFERROR(VLOOKUP($A$12&amp;"_"&amp;$BC123,DATA1,COLUMNS($BD$1:BI$1),0),"")</f>
        <v/>
      </c>
      <c r="BI123" s="12"/>
      <c r="BJ123" s="12"/>
    </row>
    <row r="124" spans="1:62" ht="15.75" customHeight="1" x14ac:dyDescent="0.25">
      <c r="A124" s="48"/>
      <c r="B124" s="48"/>
      <c r="C124" s="48"/>
      <c r="D124" s="48"/>
      <c r="E124" s="12"/>
      <c r="F124" s="12">
        <v>122</v>
      </c>
      <c r="G124" s="12" t="str">
        <f ca="1">IFERROR(VLOOKUP($A$5&amp;"_"&amp;$F124,DATA1,COLUMNS($G$1:H$1),0),"")</f>
        <v/>
      </c>
      <c r="H124" s="12" t="str">
        <f ca="1">IFERROR(VLOOKUP($A$5&amp;"_"&amp;$F124,DATA1,COLUMNS($G$1:I$1),0),"")</f>
        <v/>
      </c>
      <c r="I124" s="12" t="str">
        <f ca="1">IFERROR(VLOOKUP($A$5&amp;"_"&amp;$F124,DATA1,COLUMNS($G$1:J$1),0),"")</f>
        <v/>
      </c>
      <c r="J124" s="12" t="str">
        <f ca="1">IFERROR(VLOOKUP($A$5&amp;"_"&amp;$F124,DATA1,COLUMNS($G$1:K$1),0),"")</f>
        <v/>
      </c>
      <c r="K124" s="12" t="str">
        <f ca="1">IFERROR(VLOOKUP($A$5&amp;"_"&amp;$F124,DATA1,COLUMNS($G$1:L$1),0),"")</f>
        <v/>
      </c>
      <c r="L124" s="12"/>
      <c r="M124" s="12">
        <v>122</v>
      </c>
      <c r="N124" s="12" t="str">
        <f ca="1">IFERROR(VLOOKUP($A$6&amp;"_"&amp;$M124,DATA1,COLUMNS($N$1:O$1),0),"")</f>
        <v/>
      </c>
      <c r="O124" s="12" t="str">
        <f ca="1">IFERROR(VLOOKUP($A$6&amp;"_"&amp;$M124,DATA1,COLUMNS($N$1:P$1),0),"")</f>
        <v/>
      </c>
      <c r="P124" s="12" t="str">
        <f ca="1">IFERROR(VLOOKUP($A$6&amp;"_"&amp;$M124,DATA1,COLUMNS($N$1:Q$1),0),"")</f>
        <v/>
      </c>
      <c r="Q124" s="12" t="str">
        <f ca="1">IFERROR(VLOOKUP($A$6&amp;"_"&amp;$M124,DATA1,COLUMNS($N$1:R$1),0),"")</f>
        <v/>
      </c>
      <c r="R124" s="12" t="str">
        <f ca="1">IFERROR(VLOOKUP($A$6&amp;"_"&amp;$M124,DATA1,COLUMNS($N$1:S$1),0),"")</f>
        <v/>
      </c>
      <c r="S124" s="12"/>
      <c r="T124" s="12">
        <v>122</v>
      </c>
      <c r="U124" s="12" t="str">
        <f ca="1">IFERROR(VLOOKUP($A$7&amp;"_"&amp;$T124,DATA1,COLUMNS($U$1:V$1),0),"")</f>
        <v/>
      </c>
      <c r="V124" s="12" t="str">
        <f ca="1">IFERROR(VLOOKUP($A$7&amp;"_"&amp;$T124,DATA1,COLUMNS($U$1:W$1),0),"")</f>
        <v/>
      </c>
      <c r="W124" s="12" t="str">
        <f ca="1">IFERROR(VLOOKUP($A$7&amp;"_"&amp;$T124,DATA1,COLUMNS($U$1:X$1),0),"")</f>
        <v/>
      </c>
      <c r="X124" s="12" t="str">
        <f ca="1">IFERROR(VLOOKUP($A$7&amp;"_"&amp;$T124,DATA1,COLUMNS($U$1:Y$1),0),"")</f>
        <v/>
      </c>
      <c r="Y124" s="12" t="str">
        <f ca="1">IFERROR(VLOOKUP($A$7&amp;"_"&amp;$T124,DATA1,COLUMNS($U$1:Z$1),0),"")</f>
        <v/>
      </c>
      <c r="Z124" s="12"/>
      <c r="AA124" s="12">
        <v>122</v>
      </c>
      <c r="AB124" s="12" t="str">
        <f ca="1">IFERROR(VLOOKUP($A$8&amp;"_"&amp;$AA124,DATA1,COLUMNS($AB$1:AC$1),0),"")</f>
        <v/>
      </c>
      <c r="AC124" s="12" t="str">
        <f ca="1">IFERROR(VLOOKUP($A$8&amp;"_"&amp;$AA124,DATA1,COLUMNS($AB$1:AD$1),0),"")</f>
        <v/>
      </c>
      <c r="AD124" s="12" t="str">
        <f ca="1">IFERROR(VLOOKUP($A$8&amp;"_"&amp;$AA124,DATA1,COLUMNS($AB$1:AE$1),0),"")</f>
        <v/>
      </c>
      <c r="AE124" s="12" t="str">
        <f ca="1">IFERROR(VLOOKUP($A$8&amp;"_"&amp;$AA124,DATA1,COLUMNS($AB$1:AF$1),0),"")</f>
        <v/>
      </c>
      <c r="AF124" s="12" t="str">
        <f ca="1">IFERROR(VLOOKUP($A$8&amp;"_"&amp;$AA124,DATA1,COLUMNS($AB$1:AG$1),0),"")</f>
        <v/>
      </c>
      <c r="AG124" s="12"/>
      <c r="AH124" s="12">
        <v>122</v>
      </c>
      <c r="AI124" s="12" t="str">
        <f ca="1">IFERROR(VLOOKUP($A$9&amp;"_"&amp;$AH124,DATA1,COLUMNS($AI$1:AJ$1),0),"")</f>
        <v/>
      </c>
      <c r="AJ124" s="12" t="str">
        <f ca="1">IFERROR(VLOOKUP($A$9&amp;"_"&amp;$AH124,DATA1,COLUMNS($AI$1:AK$1),0),"")</f>
        <v/>
      </c>
      <c r="AK124" s="12" t="str">
        <f ca="1">IFERROR(VLOOKUP($A$9&amp;"_"&amp;$AH124,DATA1,COLUMNS($AI$1:AL$1),0),"")</f>
        <v/>
      </c>
      <c r="AL124" s="12" t="str">
        <f ca="1">IFERROR(VLOOKUP($A$9&amp;"_"&amp;$AH124,DATA1,COLUMNS($AI$1:AM$1),0),"")</f>
        <v/>
      </c>
      <c r="AM124" s="12" t="str">
        <f ca="1">IFERROR(VLOOKUP($A$9&amp;"_"&amp;$AH124,DATA1,COLUMNS($AI$1:AN$1),0),"")</f>
        <v/>
      </c>
      <c r="AN124" s="12"/>
      <c r="AO124" s="12">
        <v>122</v>
      </c>
      <c r="AP124" s="12" t="str">
        <f ca="1">IFERROR(VLOOKUP($A$10&amp;"_"&amp;$AO124,DATA1,COLUMNS($AP$1:AQ$1),0),"")</f>
        <v/>
      </c>
      <c r="AQ124" s="12" t="str">
        <f ca="1">IFERROR(VLOOKUP($A$10&amp;"_"&amp;$AO124,DATA1,COLUMNS($AP$1:AR$1),0),"")</f>
        <v/>
      </c>
      <c r="AR124" s="12" t="str">
        <f ca="1">IFERROR(VLOOKUP($A$10&amp;"_"&amp;$AO124,DATA1,COLUMNS($AP$1:AS$1),0),"")</f>
        <v/>
      </c>
      <c r="AS124" s="12" t="str">
        <f ca="1">IFERROR(VLOOKUP($A$10&amp;"_"&amp;$AO124,DATA1,COLUMNS($AP$1:AT$1),0),"")</f>
        <v/>
      </c>
      <c r="AT124" s="12" t="str">
        <f ca="1">IFERROR(VLOOKUP($A$10&amp;"_"&amp;$AO124,DATA1,COLUMNS($AP$1:AU$1),0),"")</f>
        <v/>
      </c>
      <c r="AU124" s="12"/>
      <c r="AV124" s="12">
        <v>122</v>
      </c>
      <c r="AW124" s="12" t="str">
        <f ca="1">IFERROR(VLOOKUP($A$11&amp;"_"&amp;$AV124,DATA1,COLUMNS($AW$1:AX$1),0),"")</f>
        <v/>
      </c>
      <c r="AX124" s="12" t="str">
        <f ca="1">IFERROR(VLOOKUP($A$11&amp;"_"&amp;$AV124,DATA1,COLUMNS($AW$1:AY$1),0),"")</f>
        <v/>
      </c>
      <c r="AY124" s="12" t="str">
        <f ca="1">IFERROR(VLOOKUP($A$11&amp;"_"&amp;$AV124,DATA1,COLUMNS($AW$1:AZ$1),0),"")</f>
        <v/>
      </c>
      <c r="AZ124" s="12" t="str">
        <f ca="1">IFERROR(VLOOKUP($A$11&amp;"_"&amp;$AV124,DATA1,COLUMNS($AW$1:BA$1),0),"")</f>
        <v/>
      </c>
      <c r="BA124" s="12" t="str">
        <f ca="1">IFERROR(VLOOKUP($A$11&amp;"_"&amp;$AV124,DATA1,COLUMNS($AW$1:BB$1),0),"")</f>
        <v/>
      </c>
      <c r="BB124" s="12"/>
      <c r="BC124" s="12">
        <v>122</v>
      </c>
      <c r="BD124" s="12" t="str">
        <f ca="1">IFERROR(VLOOKUP($A$12&amp;"_"&amp;$BC124,DATA1,COLUMNS($BD$1:BE$1),0),"")</f>
        <v/>
      </c>
      <c r="BE124" s="12" t="str">
        <f ca="1">IFERROR(VLOOKUP($A$12&amp;"_"&amp;$BC124,DATA1,COLUMNS($BD$1:BF$1),0),"")</f>
        <v/>
      </c>
      <c r="BF124" s="12" t="str">
        <f ca="1">IFERROR(VLOOKUP($A$12&amp;"_"&amp;$BC124,DATA1,COLUMNS($BD$1:BG$1),0),"")</f>
        <v/>
      </c>
      <c r="BG124" s="12" t="str">
        <f ca="1">IFERROR(VLOOKUP($A$12&amp;"_"&amp;$BC124,DATA1,COLUMNS($BD$1:BH$1),0),"")</f>
        <v/>
      </c>
      <c r="BH124" s="12" t="str">
        <f ca="1">IFERROR(VLOOKUP($A$12&amp;"_"&amp;$BC124,DATA1,COLUMNS($BD$1:BI$1),0),"")</f>
        <v/>
      </c>
      <c r="BI124" s="12"/>
      <c r="BJ124" s="12"/>
    </row>
    <row r="125" spans="1:62" ht="15.75" customHeight="1" x14ac:dyDescent="0.25">
      <c r="A125" s="48"/>
      <c r="B125" s="48"/>
      <c r="C125" s="48"/>
      <c r="D125" s="48"/>
      <c r="E125" s="12"/>
      <c r="F125" s="12">
        <v>123</v>
      </c>
      <c r="G125" s="12" t="str">
        <f ca="1">IFERROR(VLOOKUP($A$5&amp;"_"&amp;$F125,DATA1,COLUMNS($G$1:H$1),0),"")</f>
        <v/>
      </c>
      <c r="H125" s="12" t="str">
        <f ca="1">IFERROR(VLOOKUP($A$5&amp;"_"&amp;$F125,DATA1,COLUMNS($G$1:I$1),0),"")</f>
        <v/>
      </c>
      <c r="I125" s="12" t="str">
        <f ca="1">IFERROR(VLOOKUP($A$5&amp;"_"&amp;$F125,DATA1,COLUMNS($G$1:J$1),0),"")</f>
        <v/>
      </c>
      <c r="J125" s="12" t="str">
        <f ca="1">IFERROR(VLOOKUP($A$5&amp;"_"&amp;$F125,DATA1,COLUMNS($G$1:K$1),0),"")</f>
        <v/>
      </c>
      <c r="K125" s="12" t="str">
        <f ca="1">IFERROR(VLOOKUP($A$5&amp;"_"&amp;$F125,DATA1,COLUMNS($G$1:L$1),0),"")</f>
        <v/>
      </c>
      <c r="L125" s="12"/>
      <c r="M125" s="12">
        <v>123</v>
      </c>
      <c r="N125" s="12" t="str">
        <f ca="1">IFERROR(VLOOKUP($A$6&amp;"_"&amp;$M125,DATA1,COLUMNS($N$1:O$1),0),"")</f>
        <v/>
      </c>
      <c r="O125" s="12" t="str">
        <f ca="1">IFERROR(VLOOKUP($A$6&amp;"_"&amp;$M125,DATA1,COLUMNS($N$1:P$1),0),"")</f>
        <v/>
      </c>
      <c r="P125" s="12" t="str">
        <f ca="1">IFERROR(VLOOKUP($A$6&amp;"_"&amp;$M125,DATA1,COLUMNS($N$1:Q$1),0),"")</f>
        <v/>
      </c>
      <c r="Q125" s="12" t="str">
        <f ca="1">IFERROR(VLOOKUP($A$6&amp;"_"&amp;$M125,DATA1,COLUMNS($N$1:R$1),0),"")</f>
        <v/>
      </c>
      <c r="R125" s="12" t="str">
        <f ca="1">IFERROR(VLOOKUP($A$6&amp;"_"&amp;$M125,DATA1,COLUMNS($N$1:S$1),0),"")</f>
        <v/>
      </c>
      <c r="S125" s="12"/>
      <c r="T125" s="12">
        <v>123</v>
      </c>
      <c r="U125" s="12" t="str">
        <f ca="1">IFERROR(VLOOKUP($A$7&amp;"_"&amp;$T125,DATA1,COLUMNS($U$1:V$1),0),"")</f>
        <v/>
      </c>
      <c r="V125" s="12" t="str">
        <f ca="1">IFERROR(VLOOKUP($A$7&amp;"_"&amp;$T125,DATA1,COLUMNS($U$1:W$1),0),"")</f>
        <v/>
      </c>
      <c r="W125" s="12" t="str">
        <f ca="1">IFERROR(VLOOKUP($A$7&amp;"_"&amp;$T125,DATA1,COLUMNS($U$1:X$1),0),"")</f>
        <v/>
      </c>
      <c r="X125" s="12" t="str">
        <f ca="1">IFERROR(VLOOKUP($A$7&amp;"_"&amp;$T125,DATA1,COLUMNS($U$1:Y$1),0),"")</f>
        <v/>
      </c>
      <c r="Y125" s="12" t="str">
        <f ca="1">IFERROR(VLOOKUP($A$7&amp;"_"&amp;$T125,DATA1,COLUMNS($U$1:Z$1),0),"")</f>
        <v/>
      </c>
      <c r="Z125" s="12"/>
      <c r="AA125" s="12">
        <v>123</v>
      </c>
      <c r="AB125" s="12" t="str">
        <f ca="1">IFERROR(VLOOKUP($A$8&amp;"_"&amp;$AA125,DATA1,COLUMNS($AB$1:AC$1),0),"")</f>
        <v/>
      </c>
      <c r="AC125" s="12" t="str">
        <f ca="1">IFERROR(VLOOKUP($A$8&amp;"_"&amp;$AA125,DATA1,COLUMNS($AB$1:AD$1),0),"")</f>
        <v/>
      </c>
      <c r="AD125" s="12" t="str">
        <f ca="1">IFERROR(VLOOKUP($A$8&amp;"_"&amp;$AA125,DATA1,COLUMNS($AB$1:AE$1),0),"")</f>
        <v/>
      </c>
      <c r="AE125" s="12" t="str">
        <f ca="1">IFERROR(VLOOKUP($A$8&amp;"_"&amp;$AA125,DATA1,COLUMNS($AB$1:AF$1),0),"")</f>
        <v/>
      </c>
      <c r="AF125" s="12" t="str">
        <f ca="1">IFERROR(VLOOKUP($A$8&amp;"_"&amp;$AA125,DATA1,COLUMNS($AB$1:AG$1),0),"")</f>
        <v/>
      </c>
      <c r="AG125" s="12"/>
      <c r="AH125" s="12">
        <v>123</v>
      </c>
      <c r="AI125" s="12" t="str">
        <f ca="1">IFERROR(VLOOKUP($A$9&amp;"_"&amp;$AH125,DATA1,COLUMNS($AI$1:AJ$1),0),"")</f>
        <v/>
      </c>
      <c r="AJ125" s="12" t="str">
        <f ca="1">IFERROR(VLOOKUP($A$9&amp;"_"&amp;$AH125,DATA1,COLUMNS($AI$1:AK$1),0),"")</f>
        <v/>
      </c>
      <c r="AK125" s="12" t="str">
        <f ca="1">IFERROR(VLOOKUP($A$9&amp;"_"&amp;$AH125,DATA1,COLUMNS($AI$1:AL$1),0),"")</f>
        <v/>
      </c>
      <c r="AL125" s="12" t="str">
        <f ca="1">IFERROR(VLOOKUP($A$9&amp;"_"&amp;$AH125,DATA1,COLUMNS($AI$1:AM$1),0),"")</f>
        <v/>
      </c>
      <c r="AM125" s="12" t="str">
        <f ca="1">IFERROR(VLOOKUP($A$9&amp;"_"&amp;$AH125,DATA1,COLUMNS($AI$1:AN$1),0),"")</f>
        <v/>
      </c>
      <c r="AN125" s="12"/>
      <c r="AO125" s="12">
        <v>123</v>
      </c>
      <c r="AP125" s="12" t="str">
        <f ca="1">IFERROR(VLOOKUP($A$10&amp;"_"&amp;$AO125,DATA1,COLUMNS($AP$1:AQ$1),0),"")</f>
        <v/>
      </c>
      <c r="AQ125" s="12" t="str">
        <f ca="1">IFERROR(VLOOKUP($A$10&amp;"_"&amp;$AO125,DATA1,COLUMNS($AP$1:AR$1),0),"")</f>
        <v/>
      </c>
      <c r="AR125" s="12" t="str">
        <f ca="1">IFERROR(VLOOKUP($A$10&amp;"_"&amp;$AO125,DATA1,COLUMNS($AP$1:AS$1),0),"")</f>
        <v/>
      </c>
      <c r="AS125" s="12" t="str">
        <f ca="1">IFERROR(VLOOKUP($A$10&amp;"_"&amp;$AO125,DATA1,COLUMNS($AP$1:AT$1),0),"")</f>
        <v/>
      </c>
      <c r="AT125" s="12" t="str">
        <f ca="1">IFERROR(VLOOKUP($A$10&amp;"_"&amp;$AO125,DATA1,COLUMNS($AP$1:AU$1),0),"")</f>
        <v/>
      </c>
      <c r="AU125" s="12"/>
      <c r="AV125" s="12">
        <v>123</v>
      </c>
      <c r="AW125" s="12" t="str">
        <f ca="1">IFERROR(VLOOKUP($A$11&amp;"_"&amp;$AV125,DATA1,COLUMNS($AW$1:AX$1),0),"")</f>
        <v/>
      </c>
      <c r="AX125" s="12" t="str">
        <f ca="1">IFERROR(VLOOKUP($A$11&amp;"_"&amp;$AV125,DATA1,COLUMNS($AW$1:AY$1),0),"")</f>
        <v/>
      </c>
      <c r="AY125" s="12" t="str">
        <f ca="1">IFERROR(VLOOKUP($A$11&amp;"_"&amp;$AV125,DATA1,COLUMNS($AW$1:AZ$1),0),"")</f>
        <v/>
      </c>
      <c r="AZ125" s="12" t="str">
        <f ca="1">IFERROR(VLOOKUP($A$11&amp;"_"&amp;$AV125,DATA1,COLUMNS($AW$1:BA$1),0),"")</f>
        <v/>
      </c>
      <c r="BA125" s="12" t="str">
        <f ca="1">IFERROR(VLOOKUP($A$11&amp;"_"&amp;$AV125,DATA1,COLUMNS($AW$1:BB$1),0),"")</f>
        <v/>
      </c>
      <c r="BB125" s="12"/>
      <c r="BC125" s="12">
        <v>123</v>
      </c>
      <c r="BD125" s="12" t="str">
        <f ca="1">IFERROR(VLOOKUP($A$12&amp;"_"&amp;$BC125,DATA1,COLUMNS($BD$1:BE$1),0),"")</f>
        <v/>
      </c>
      <c r="BE125" s="12" t="str">
        <f ca="1">IFERROR(VLOOKUP($A$12&amp;"_"&amp;$BC125,DATA1,COLUMNS($BD$1:BF$1),0),"")</f>
        <v/>
      </c>
      <c r="BF125" s="12" t="str">
        <f ca="1">IFERROR(VLOOKUP($A$12&amp;"_"&amp;$BC125,DATA1,COLUMNS($BD$1:BG$1),0),"")</f>
        <v/>
      </c>
      <c r="BG125" s="12" t="str">
        <f ca="1">IFERROR(VLOOKUP($A$12&amp;"_"&amp;$BC125,DATA1,COLUMNS($BD$1:BH$1),0),"")</f>
        <v/>
      </c>
      <c r="BH125" s="12" t="str">
        <f ca="1">IFERROR(VLOOKUP($A$12&amp;"_"&amp;$BC125,DATA1,COLUMNS($BD$1:BI$1),0),"")</f>
        <v/>
      </c>
      <c r="BI125" s="12"/>
      <c r="BJ125" s="12"/>
    </row>
    <row r="126" spans="1:62" ht="15.75" customHeight="1" x14ac:dyDescent="0.25">
      <c r="A126" s="48"/>
      <c r="B126" s="48"/>
      <c r="C126" s="48"/>
      <c r="D126" s="48"/>
      <c r="E126" s="12"/>
      <c r="F126" s="12">
        <v>124</v>
      </c>
      <c r="G126" s="12" t="str">
        <f ca="1">IFERROR(VLOOKUP($A$5&amp;"_"&amp;$F126,DATA1,COLUMNS($G$1:H$1),0),"")</f>
        <v/>
      </c>
      <c r="H126" s="12" t="str">
        <f ca="1">IFERROR(VLOOKUP($A$5&amp;"_"&amp;$F126,DATA1,COLUMNS($G$1:I$1),0),"")</f>
        <v/>
      </c>
      <c r="I126" s="12" t="str">
        <f ca="1">IFERROR(VLOOKUP($A$5&amp;"_"&amp;$F126,DATA1,COLUMNS($G$1:J$1),0),"")</f>
        <v/>
      </c>
      <c r="J126" s="12" t="str">
        <f ca="1">IFERROR(VLOOKUP($A$5&amp;"_"&amp;$F126,DATA1,COLUMNS($G$1:K$1),0),"")</f>
        <v/>
      </c>
      <c r="K126" s="12" t="str">
        <f ca="1">IFERROR(VLOOKUP($A$5&amp;"_"&amp;$F126,DATA1,COLUMNS($G$1:L$1),0),"")</f>
        <v/>
      </c>
      <c r="L126" s="12"/>
      <c r="M126" s="12">
        <v>124</v>
      </c>
      <c r="N126" s="12" t="str">
        <f ca="1">IFERROR(VLOOKUP($A$6&amp;"_"&amp;$M126,DATA1,COLUMNS($N$1:O$1),0),"")</f>
        <v/>
      </c>
      <c r="O126" s="12" t="str">
        <f ca="1">IFERROR(VLOOKUP($A$6&amp;"_"&amp;$M126,DATA1,COLUMNS($N$1:P$1),0),"")</f>
        <v/>
      </c>
      <c r="P126" s="12" t="str">
        <f ca="1">IFERROR(VLOOKUP($A$6&amp;"_"&amp;$M126,DATA1,COLUMNS($N$1:Q$1),0),"")</f>
        <v/>
      </c>
      <c r="Q126" s="12" t="str">
        <f ca="1">IFERROR(VLOOKUP($A$6&amp;"_"&amp;$M126,DATA1,COLUMNS($N$1:R$1),0),"")</f>
        <v/>
      </c>
      <c r="R126" s="12" t="str">
        <f ca="1">IFERROR(VLOOKUP($A$6&amp;"_"&amp;$M126,DATA1,COLUMNS($N$1:S$1),0),"")</f>
        <v/>
      </c>
      <c r="S126" s="12"/>
      <c r="T126" s="12">
        <v>124</v>
      </c>
      <c r="U126" s="12" t="str">
        <f ca="1">IFERROR(VLOOKUP($A$7&amp;"_"&amp;$T126,DATA1,COLUMNS($U$1:V$1),0),"")</f>
        <v/>
      </c>
      <c r="V126" s="12" t="str">
        <f ca="1">IFERROR(VLOOKUP($A$7&amp;"_"&amp;$T126,DATA1,COLUMNS($U$1:W$1),0),"")</f>
        <v/>
      </c>
      <c r="W126" s="12" t="str">
        <f ca="1">IFERROR(VLOOKUP($A$7&amp;"_"&amp;$T126,DATA1,COLUMNS($U$1:X$1),0),"")</f>
        <v/>
      </c>
      <c r="X126" s="12" t="str">
        <f ca="1">IFERROR(VLOOKUP($A$7&amp;"_"&amp;$T126,DATA1,COLUMNS($U$1:Y$1),0),"")</f>
        <v/>
      </c>
      <c r="Y126" s="12" t="str">
        <f ca="1">IFERROR(VLOOKUP($A$7&amp;"_"&amp;$T126,DATA1,COLUMNS($U$1:Z$1),0),"")</f>
        <v/>
      </c>
      <c r="Z126" s="12"/>
      <c r="AA126" s="12">
        <v>124</v>
      </c>
      <c r="AB126" s="12" t="str">
        <f ca="1">IFERROR(VLOOKUP($A$8&amp;"_"&amp;$AA126,DATA1,COLUMNS($AB$1:AC$1),0),"")</f>
        <v/>
      </c>
      <c r="AC126" s="12" t="str">
        <f ca="1">IFERROR(VLOOKUP($A$8&amp;"_"&amp;$AA126,DATA1,COLUMNS($AB$1:AD$1),0),"")</f>
        <v/>
      </c>
      <c r="AD126" s="12" t="str">
        <f ca="1">IFERROR(VLOOKUP($A$8&amp;"_"&amp;$AA126,DATA1,COLUMNS($AB$1:AE$1),0),"")</f>
        <v/>
      </c>
      <c r="AE126" s="12" t="str">
        <f ca="1">IFERROR(VLOOKUP($A$8&amp;"_"&amp;$AA126,DATA1,COLUMNS($AB$1:AF$1),0),"")</f>
        <v/>
      </c>
      <c r="AF126" s="12" t="str">
        <f ca="1">IFERROR(VLOOKUP($A$8&amp;"_"&amp;$AA126,DATA1,COLUMNS($AB$1:AG$1),0),"")</f>
        <v/>
      </c>
      <c r="AG126" s="12"/>
      <c r="AH126" s="12">
        <v>124</v>
      </c>
      <c r="AI126" s="12" t="str">
        <f ca="1">IFERROR(VLOOKUP($A$9&amp;"_"&amp;$AH126,DATA1,COLUMNS($AI$1:AJ$1),0),"")</f>
        <v/>
      </c>
      <c r="AJ126" s="12" t="str">
        <f ca="1">IFERROR(VLOOKUP($A$9&amp;"_"&amp;$AH126,DATA1,COLUMNS($AI$1:AK$1),0),"")</f>
        <v/>
      </c>
      <c r="AK126" s="12" t="str">
        <f ca="1">IFERROR(VLOOKUP($A$9&amp;"_"&amp;$AH126,DATA1,COLUMNS($AI$1:AL$1),0),"")</f>
        <v/>
      </c>
      <c r="AL126" s="12" t="str">
        <f ca="1">IFERROR(VLOOKUP($A$9&amp;"_"&amp;$AH126,DATA1,COLUMNS($AI$1:AM$1),0),"")</f>
        <v/>
      </c>
      <c r="AM126" s="12" t="str">
        <f ca="1">IFERROR(VLOOKUP($A$9&amp;"_"&amp;$AH126,DATA1,COLUMNS($AI$1:AN$1),0),"")</f>
        <v/>
      </c>
      <c r="AN126" s="12"/>
      <c r="AO126" s="12">
        <v>124</v>
      </c>
      <c r="AP126" s="12" t="str">
        <f ca="1">IFERROR(VLOOKUP($A$10&amp;"_"&amp;$AO126,DATA1,COLUMNS($AP$1:AQ$1),0),"")</f>
        <v/>
      </c>
      <c r="AQ126" s="12" t="str">
        <f ca="1">IFERROR(VLOOKUP($A$10&amp;"_"&amp;$AO126,DATA1,COLUMNS($AP$1:AR$1),0),"")</f>
        <v/>
      </c>
      <c r="AR126" s="12" t="str">
        <f ca="1">IFERROR(VLOOKUP($A$10&amp;"_"&amp;$AO126,DATA1,COLUMNS($AP$1:AS$1),0),"")</f>
        <v/>
      </c>
      <c r="AS126" s="12" t="str">
        <f ca="1">IFERROR(VLOOKUP($A$10&amp;"_"&amp;$AO126,DATA1,COLUMNS($AP$1:AT$1),0),"")</f>
        <v/>
      </c>
      <c r="AT126" s="12" t="str">
        <f ca="1">IFERROR(VLOOKUP($A$10&amp;"_"&amp;$AO126,DATA1,COLUMNS($AP$1:AU$1),0),"")</f>
        <v/>
      </c>
      <c r="AU126" s="12"/>
      <c r="AV126" s="12">
        <v>124</v>
      </c>
      <c r="AW126" s="12" t="str">
        <f ca="1">IFERROR(VLOOKUP($A$11&amp;"_"&amp;$AV126,DATA1,COLUMNS($AW$1:AX$1),0),"")</f>
        <v/>
      </c>
      <c r="AX126" s="12" t="str">
        <f ca="1">IFERROR(VLOOKUP($A$11&amp;"_"&amp;$AV126,DATA1,COLUMNS($AW$1:AY$1),0),"")</f>
        <v/>
      </c>
      <c r="AY126" s="12" t="str">
        <f ca="1">IFERROR(VLOOKUP($A$11&amp;"_"&amp;$AV126,DATA1,COLUMNS($AW$1:AZ$1),0),"")</f>
        <v/>
      </c>
      <c r="AZ126" s="12" t="str">
        <f ca="1">IFERROR(VLOOKUP($A$11&amp;"_"&amp;$AV126,DATA1,COLUMNS($AW$1:BA$1),0),"")</f>
        <v/>
      </c>
      <c r="BA126" s="12" t="str">
        <f ca="1">IFERROR(VLOOKUP($A$11&amp;"_"&amp;$AV126,DATA1,COLUMNS($AW$1:BB$1),0),"")</f>
        <v/>
      </c>
      <c r="BB126" s="12"/>
      <c r="BC126" s="12">
        <v>124</v>
      </c>
      <c r="BD126" s="12" t="str">
        <f ca="1">IFERROR(VLOOKUP($A$12&amp;"_"&amp;$BC126,DATA1,COLUMNS($BD$1:BE$1),0),"")</f>
        <v/>
      </c>
      <c r="BE126" s="12" t="str">
        <f ca="1">IFERROR(VLOOKUP($A$12&amp;"_"&amp;$BC126,DATA1,COLUMNS($BD$1:BF$1),0),"")</f>
        <v/>
      </c>
      <c r="BF126" s="12" t="str">
        <f ca="1">IFERROR(VLOOKUP($A$12&amp;"_"&amp;$BC126,DATA1,COLUMNS($BD$1:BG$1),0),"")</f>
        <v/>
      </c>
      <c r="BG126" s="12" t="str">
        <f ca="1">IFERROR(VLOOKUP($A$12&amp;"_"&amp;$BC126,DATA1,COLUMNS($BD$1:BH$1),0),"")</f>
        <v/>
      </c>
      <c r="BH126" s="12" t="str">
        <f ca="1">IFERROR(VLOOKUP($A$12&amp;"_"&amp;$BC126,DATA1,COLUMNS($BD$1:BI$1),0),"")</f>
        <v/>
      </c>
      <c r="BI126" s="12"/>
      <c r="BJ126" s="12"/>
    </row>
    <row r="127" spans="1:62" ht="15.75" customHeight="1" x14ac:dyDescent="0.25">
      <c r="A127" s="48"/>
      <c r="B127" s="48"/>
      <c r="C127" s="48"/>
      <c r="D127" s="48"/>
      <c r="E127" s="12"/>
      <c r="F127" s="12">
        <v>125</v>
      </c>
      <c r="G127" s="12" t="str">
        <f ca="1">IFERROR(VLOOKUP($A$5&amp;"_"&amp;$F127,DATA1,COLUMNS($G$1:H$1),0),"")</f>
        <v/>
      </c>
      <c r="H127" s="12" t="str">
        <f ca="1">IFERROR(VLOOKUP($A$5&amp;"_"&amp;$F127,DATA1,COLUMNS($G$1:I$1),0),"")</f>
        <v/>
      </c>
      <c r="I127" s="12" t="str">
        <f ca="1">IFERROR(VLOOKUP($A$5&amp;"_"&amp;$F127,DATA1,COLUMNS($G$1:J$1),0),"")</f>
        <v/>
      </c>
      <c r="J127" s="12" t="str">
        <f ca="1">IFERROR(VLOOKUP($A$5&amp;"_"&amp;$F127,DATA1,COLUMNS($G$1:K$1),0),"")</f>
        <v/>
      </c>
      <c r="K127" s="12" t="str">
        <f ca="1">IFERROR(VLOOKUP($A$5&amp;"_"&amp;$F127,DATA1,COLUMNS($G$1:L$1),0),"")</f>
        <v/>
      </c>
      <c r="L127" s="12"/>
      <c r="M127" s="12">
        <v>125</v>
      </c>
      <c r="N127" s="12" t="str">
        <f ca="1">IFERROR(VLOOKUP($A$6&amp;"_"&amp;$M127,DATA1,COLUMNS($N$1:O$1),0),"")</f>
        <v/>
      </c>
      <c r="O127" s="12" t="str">
        <f ca="1">IFERROR(VLOOKUP($A$6&amp;"_"&amp;$M127,DATA1,COLUMNS($N$1:P$1),0),"")</f>
        <v/>
      </c>
      <c r="P127" s="12" t="str">
        <f ca="1">IFERROR(VLOOKUP($A$6&amp;"_"&amp;$M127,DATA1,COLUMNS($N$1:Q$1),0),"")</f>
        <v/>
      </c>
      <c r="Q127" s="12" t="str">
        <f ca="1">IFERROR(VLOOKUP($A$6&amp;"_"&amp;$M127,DATA1,COLUMNS($N$1:R$1),0),"")</f>
        <v/>
      </c>
      <c r="R127" s="12" t="str">
        <f ca="1">IFERROR(VLOOKUP($A$6&amp;"_"&amp;$M127,DATA1,COLUMNS($N$1:S$1),0),"")</f>
        <v/>
      </c>
      <c r="S127" s="12"/>
      <c r="T127" s="12">
        <v>125</v>
      </c>
      <c r="U127" s="12" t="str">
        <f ca="1">IFERROR(VLOOKUP($A$7&amp;"_"&amp;$T127,DATA1,COLUMNS($U$1:V$1),0),"")</f>
        <v/>
      </c>
      <c r="V127" s="12" t="str">
        <f ca="1">IFERROR(VLOOKUP($A$7&amp;"_"&amp;$T127,DATA1,COLUMNS($U$1:W$1),0),"")</f>
        <v/>
      </c>
      <c r="W127" s="12" t="str">
        <f ca="1">IFERROR(VLOOKUP($A$7&amp;"_"&amp;$T127,DATA1,COLUMNS($U$1:X$1),0),"")</f>
        <v/>
      </c>
      <c r="X127" s="12" t="str">
        <f ca="1">IFERROR(VLOOKUP($A$7&amp;"_"&amp;$T127,DATA1,COLUMNS($U$1:Y$1),0),"")</f>
        <v/>
      </c>
      <c r="Y127" s="12" t="str">
        <f ca="1">IFERROR(VLOOKUP($A$7&amp;"_"&amp;$T127,DATA1,COLUMNS($U$1:Z$1),0),"")</f>
        <v/>
      </c>
      <c r="Z127" s="12"/>
      <c r="AA127" s="12">
        <v>125</v>
      </c>
      <c r="AB127" s="12" t="str">
        <f ca="1">IFERROR(VLOOKUP($A$8&amp;"_"&amp;$AA127,DATA1,COLUMNS($AB$1:AC$1),0),"")</f>
        <v/>
      </c>
      <c r="AC127" s="12" t="str">
        <f ca="1">IFERROR(VLOOKUP($A$8&amp;"_"&amp;$AA127,DATA1,COLUMNS($AB$1:AD$1),0),"")</f>
        <v/>
      </c>
      <c r="AD127" s="12" t="str">
        <f ca="1">IFERROR(VLOOKUP($A$8&amp;"_"&amp;$AA127,DATA1,COLUMNS($AB$1:AE$1),0),"")</f>
        <v/>
      </c>
      <c r="AE127" s="12" t="str">
        <f ca="1">IFERROR(VLOOKUP($A$8&amp;"_"&amp;$AA127,DATA1,COLUMNS($AB$1:AF$1),0),"")</f>
        <v/>
      </c>
      <c r="AF127" s="12" t="str">
        <f ca="1">IFERROR(VLOOKUP($A$8&amp;"_"&amp;$AA127,DATA1,COLUMNS($AB$1:AG$1),0),"")</f>
        <v/>
      </c>
      <c r="AG127" s="12"/>
      <c r="AH127" s="12">
        <v>125</v>
      </c>
      <c r="AI127" s="12" t="str">
        <f ca="1">IFERROR(VLOOKUP($A$9&amp;"_"&amp;$AH127,DATA1,COLUMNS($AI$1:AJ$1),0),"")</f>
        <v/>
      </c>
      <c r="AJ127" s="12" t="str">
        <f ca="1">IFERROR(VLOOKUP($A$9&amp;"_"&amp;$AH127,DATA1,COLUMNS($AI$1:AK$1),0),"")</f>
        <v/>
      </c>
      <c r="AK127" s="12" t="str">
        <f ca="1">IFERROR(VLOOKUP($A$9&amp;"_"&amp;$AH127,DATA1,COLUMNS($AI$1:AL$1),0),"")</f>
        <v/>
      </c>
      <c r="AL127" s="12" t="str">
        <f ca="1">IFERROR(VLOOKUP($A$9&amp;"_"&amp;$AH127,DATA1,COLUMNS($AI$1:AM$1),0),"")</f>
        <v/>
      </c>
      <c r="AM127" s="12" t="str">
        <f ca="1">IFERROR(VLOOKUP($A$9&amp;"_"&amp;$AH127,DATA1,COLUMNS($AI$1:AN$1),0),"")</f>
        <v/>
      </c>
      <c r="AN127" s="12"/>
      <c r="AO127" s="12">
        <v>125</v>
      </c>
      <c r="AP127" s="12" t="str">
        <f ca="1">IFERROR(VLOOKUP($A$10&amp;"_"&amp;$AO127,DATA1,COLUMNS($AP$1:AQ$1),0),"")</f>
        <v/>
      </c>
      <c r="AQ127" s="12" t="str">
        <f ca="1">IFERROR(VLOOKUP($A$10&amp;"_"&amp;$AO127,DATA1,COLUMNS($AP$1:AR$1),0),"")</f>
        <v/>
      </c>
      <c r="AR127" s="12" t="str">
        <f ca="1">IFERROR(VLOOKUP($A$10&amp;"_"&amp;$AO127,DATA1,COLUMNS($AP$1:AS$1),0),"")</f>
        <v/>
      </c>
      <c r="AS127" s="12" t="str">
        <f ca="1">IFERROR(VLOOKUP($A$10&amp;"_"&amp;$AO127,DATA1,COLUMNS($AP$1:AT$1),0),"")</f>
        <v/>
      </c>
      <c r="AT127" s="12" t="str">
        <f ca="1">IFERROR(VLOOKUP($A$10&amp;"_"&amp;$AO127,DATA1,COLUMNS($AP$1:AU$1),0),"")</f>
        <v/>
      </c>
      <c r="AU127" s="12"/>
      <c r="AV127" s="12">
        <v>125</v>
      </c>
      <c r="AW127" s="12" t="str">
        <f ca="1">IFERROR(VLOOKUP($A$11&amp;"_"&amp;$AV127,DATA1,COLUMNS($AW$1:AX$1),0),"")</f>
        <v/>
      </c>
      <c r="AX127" s="12" t="str">
        <f ca="1">IFERROR(VLOOKUP($A$11&amp;"_"&amp;$AV127,DATA1,COLUMNS($AW$1:AY$1),0),"")</f>
        <v/>
      </c>
      <c r="AY127" s="12" t="str">
        <f ca="1">IFERROR(VLOOKUP($A$11&amp;"_"&amp;$AV127,DATA1,COLUMNS($AW$1:AZ$1),0),"")</f>
        <v/>
      </c>
      <c r="AZ127" s="12" t="str">
        <f ca="1">IFERROR(VLOOKUP($A$11&amp;"_"&amp;$AV127,DATA1,COLUMNS($AW$1:BA$1),0),"")</f>
        <v/>
      </c>
      <c r="BA127" s="12" t="str">
        <f ca="1">IFERROR(VLOOKUP($A$11&amp;"_"&amp;$AV127,DATA1,COLUMNS($AW$1:BB$1),0),"")</f>
        <v/>
      </c>
      <c r="BB127" s="12"/>
      <c r="BC127" s="12">
        <v>125</v>
      </c>
      <c r="BD127" s="12" t="str">
        <f ca="1">IFERROR(VLOOKUP($A$12&amp;"_"&amp;$BC127,DATA1,COLUMNS($BD$1:BE$1),0),"")</f>
        <v/>
      </c>
      <c r="BE127" s="12" t="str">
        <f ca="1">IFERROR(VLOOKUP($A$12&amp;"_"&amp;$BC127,DATA1,COLUMNS($BD$1:BF$1),0),"")</f>
        <v/>
      </c>
      <c r="BF127" s="12" t="str">
        <f ca="1">IFERROR(VLOOKUP($A$12&amp;"_"&amp;$BC127,DATA1,COLUMNS($BD$1:BG$1),0),"")</f>
        <v/>
      </c>
      <c r="BG127" s="12" t="str">
        <f ca="1">IFERROR(VLOOKUP($A$12&amp;"_"&amp;$BC127,DATA1,COLUMNS($BD$1:BH$1),0),"")</f>
        <v/>
      </c>
      <c r="BH127" s="12" t="str">
        <f ca="1">IFERROR(VLOOKUP($A$12&amp;"_"&amp;$BC127,DATA1,COLUMNS($BD$1:BI$1),0),"")</f>
        <v/>
      </c>
      <c r="BI127" s="12"/>
      <c r="BJ127" s="12"/>
    </row>
    <row r="128" spans="1:62" ht="15.75" customHeight="1" x14ac:dyDescent="0.25">
      <c r="A128" s="48"/>
      <c r="B128" s="48"/>
      <c r="C128" s="48"/>
      <c r="D128" s="48"/>
      <c r="E128" s="12"/>
      <c r="F128" s="12">
        <v>126</v>
      </c>
      <c r="G128" s="12" t="str">
        <f ca="1">IFERROR(VLOOKUP($A$5&amp;"_"&amp;$F128,DATA1,COLUMNS($G$1:H$1),0),"")</f>
        <v/>
      </c>
      <c r="H128" s="12" t="str">
        <f ca="1">IFERROR(VLOOKUP($A$5&amp;"_"&amp;$F128,DATA1,COLUMNS($G$1:I$1),0),"")</f>
        <v/>
      </c>
      <c r="I128" s="12" t="str">
        <f ca="1">IFERROR(VLOOKUP($A$5&amp;"_"&amp;$F128,DATA1,COLUMNS($G$1:J$1),0),"")</f>
        <v/>
      </c>
      <c r="J128" s="12" t="str">
        <f ca="1">IFERROR(VLOOKUP($A$5&amp;"_"&amp;$F128,DATA1,COLUMNS($G$1:K$1),0),"")</f>
        <v/>
      </c>
      <c r="K128" s="12" t="str">
        <f ca="1">IFERROR(VLOOKUP($A$5&amp;"_"&amp;$F128,DATA1,COLUMNS($G$1:L$1),0),"")</f>
        <v/>
      </c>
      <c r="L128" s="12"/>
      <c r="M128" s="12">
        <v>126</v>
      </c>
      <c r="N128" s="12" t="str">
        <f ca="1">IFERROR(VLOOKUP($A$6&amp;"_"&amp;$M128,DATA1,COLUMNS($N$1:O$1),0),"")</f>
        <v/>
      </c>
      <c r="O128" s="12" t="str">
        <f ca="1">IFERROR(VLOOKUP($A$6&amp;"_"&amp;$M128,DATA1,COLUMNS($N$1:P$1),0),"")</f>
        <v/>
      </c>
      <c r="P128" s="12" t="str">
        <f ca="1">IFERROR(VLOOKUP($A$6&amp;"_"&amp;$M128,DATA1,COLUMNS($N$1:Q$1),0),"")</f>
        <v/>
      </c>
      <c r="Q128" s="12" t="str">
        <f ca="1">IFERROR(VLOOKUP($A$6&amp;"_"&amp;$M128,DATA1,COLUMNS($N$1:R$1),0),"")</f>
        <v/>
      </c>
      <c r="R128" s="12" t="str">
        <f ca="1">IFERROR(VLOOKUP($A$6&amp;"_"&amp;$M128,DATA1,COLUMNS($N$1:S$1),0),"")</f>
        <v/>
      </c>
      <c r="S128" s="12"/>
      <c r="T128" s="12">
        <v>126</v>
      </c>
      <c r="U128" s="12" t="str">
        <f ca="1">IFERROR(VLOOKUP($A$7&amp;"_"&amp;$T128,DATA1,COLUMNS($U$1:V$1),0),"")</f>
        <v/>
      </c>
      <c r="V128" s="12" t="str">
        <f ca="1">IFERROR(VLOOKUP($A$7&amp;"_"&amp;$T128,DATA1,COLUMNS($U$1:W$1),0),"")</f>
        <v/>
      </c>
      <c r="W128" s="12" t="str">
        <f ca="1">IFERROR(VLOOKUP($A$7&amp;"_"&amp;$T128,DATA1,COLUMNS($U$1:X$1),0),"")</f>
        <v/>
      </c>
      <c r="X128" s="12" t="str">
        <f ca="1">IFERROR(VLOOKUP($A$7&amp;"_"&amp;$T128,DATA1,COLUMNS($U$1:Y$1),0),"")</f>
        <v/>
      </c>
      <c r="Y128" s="12" t="str">
        <f ca="1">IFERROR(VLOOKUP($A$7&amp;"_"&amp;$T128,DATA1,COLUMNS($U$1:Z$1),0),"")</f>
        <v/>
      </c>
      <c r="Z128" s="12"/>
      <c r="AA128" s="12">
        <v>126</v>
      </c>
      <c r="AB128" s="12" t="str">
        <f ca="1">IFERROR(VLOOKUP($A$8&amp;"_"&amp;$AA128,DATA1,COLUMNS($AB$1:AC$1),0),"")</f>
        <v/>
      </c>
      <c r="AC128" s="12" t="str">
        <f ca="1">IFERROR(VLOOKUP($A$8&amp;"_"&amp;$AA128,DATA1,COLUMNS($AB$1:AD$1),0),"")</f>
        <v/>
      </c>
      <c r="AD128" s="12" t="str">
        <f ca="1">IFERROR(VLOOKUP($A$8&amp;"_"&amp;$AA128,DATA1,COLUMNS($AB$1:AE$1),0),"")</f>
        <v/>
      </c>
      <c r="AE128" s="12" t="str">
        <f ca="1">IFERROR(VLOOKUP($A$8&amp;"_"&amp;$AA128,DATA1,COLUMNS($AB$1:AF$1),0),"")</f>
        <v/>
      </c>
      <c r="AF128" s="12" t="str">
        <f ca="1">IFERROR(VLOOKUP($A$8&amp;"_"&amp;$AA128,DATA1,COLUMNS($AB$1:AG$1),0),"")</f>
        <v/>
      </c>
      <c r="AG128" s="12"/>
      <c r="AH128" s="12">
        <v>126</v>
      </c>
      <c r="AI128" s="12" t="str">
        <f ca="1">IFERROR(VLOOKUP($A$9&amp;"_"&amp;$AH128,DATA1,COLUMNS($AI$1:AJ$1),0),"")</f>
        <v/>
      </c>
      <c r="AJ128" s="12" t="str">
        <f ca="1">IFERROR(VLOOKUP($A$9&amp;"_"&amp;$AH128,DATA1,COLUMNS($AI$1:AK$1),0),"")</f>
        <v/>
      </c>
      <c r="AK128" s="12" t="str">
        <f ca="1">IFERROR(VLOOKUP($A$9&amp;"_"&amp;$AH128,DATA1,COLUMNS($AI$1:AL$1),0),"")</f>
        <v/>
      </c>
      <c r="AL128" s="12" t="str">
        <f ca="1">IFERROR(VLOOKUP($A$9&amp;"_"&amp;$AH128,DATA1,COLUMNS($AI$1:AM$1),0),"")</f>
        <v/>
      </c>
      <c r="AM128" s="12" t="str">
        <f ca="1">IFERROR(VLOOKUP($A$9&amp;"_"&amp;$AH128,DATA1,COLUMNS($AI$1:AN$1),0),"")</f>
        <v/>
      </c>
      <c r="AN128" s="12"/>
      <c r="AO128" s="12">
        <v>126</v>
      </c>
      <c r="AP128" s="12" t="str">
        <f ca="1">IFERROR(VLOOKUP($A$10&amp;"_"&amp;$AO128,DATA1,COLUMNS($AP$1:AQ$1),0),"")</f>
        <v/>
      </c>
      <c r="AQ128" s="12" t="str">
        <f ca="1">IFERROR(VLOOKUP($A$10&amp;"_"&amp;$AO128,DATA1,COLUMNS($AP$1:AR$1),0),"")</f>
        <v/>
      </c>
      <c r="AR128" s="12" t="str">
        <f ca="1">IFERROR(VLOOKUP($A$10&amp;"_"&amp;$AO128,DATA1,COLUMNS($AP$1:AS$1),0),"")</f>
        <v/>
      </c>
      <c r="AS128" s="12" t="str">
        <f ca="1">IFERROR(VLOOKUP($A$10&amp;"_"&amp;$AO128,DATA1,COLUMNS($AP$1:AT$1),0),"")</f>
        <v/>
      </c>
      <c r="AT128" s="12" t="str">
        <f ca="1">IFERROR(VLOOKUP($A$10&amp;"_"&amp;$AO128,DATA1,COLUMNS($AP$1:AU$1),0),"")</f>
        <v/>
      </c>
      <c r="AU128" s="12"/>
      <c r="AV128" s="12">
        <v>126</v>
      </c>
      <c r="AW128" s="12" t="str">
        <f ca="1">IFERROR(VLOOKUP($A$11&amp;"_"&amp;$AV128,DATA1,COLUMNS($AW$1:AX$1),0),"")</f>
        <v/>
      </c>
      <c r="AX128" s="12" t="str">
        <f ca="1">IFERROR(VLOOKUP($A$11&amp;"_"&amp;$AV128,DATA1,COLUMNS($AW$1:AY$1),0),"")</f>
        <v/>
      </c>
      <c r="AY128" s="12" t="str">
        <f ca="1">IFERROR(VLOOKUP($A$11&amp;"_"&amp;$AV128,DATA1,COLUMNS($AW$1:AZ$1),0),"")</f>
        <v/>
      </c>
      <c r="AZ128" s="12" t="str">
        <f ca="1">IFERROR(VLOOKUP($A$11&amp;"_"&amp;$AV128,DATA1,COLUMNS($AW$1:BA$1),0),"")</f>
        <v/>
      </c>
      <c r="BA128" s="12" t="str">
        <f ca="1">IFERROR(VLOOKUP($A$11&amp;"_"&amp;$AV128,DATA1,COLUMNS($AW$1:BB$1),0),"")</f>
        <v/>
      </c>
      <c r="BB128" s="12"/>
      <c r="BC128" s="12">
        <v>126</v>
      </c>
      <c r="BD128" s="12" t="str">
        <f ca="1">IFERROR(VLOOKUP($A$12&amp;"_"&amp;$BC128,DATA1,COLUMNS($BD$1:BE$1),0),"")</f>
        <v/>
      </c>
      <c r="BE128" s="12" t="str">
        <f ca="1">IFERROR(VLOOKUP($A$12&amp;"_"&amp;$BC128,DATA1,COLUMNS($BD$1:BF$1),0),"")</f>
        <v/>
      </c>
      <c r="BF128" s="12" t="str">
        <f ca="1">IFERROR(VLOOKUP($A$12&amp;"_"&amp;$BC128,DATA1,COLUMNS($BD$1:BG$1),0),"")</f>
        <v/>
      </c>
      <c r="BG128" s="12" t="str">
        <f ca="1">IFERROR(VLOOKUP($A$12&amp;"_"&amp;$BC128,DATA1,COLUMNS($BD$1:BH$1),0),"")</f>
        <v/>
      </c>
      <c r="BH128" s="12" t="str">
        <f ca="1">IFERROR(VLOOKUP($A$12&amp;"_"&amp;$BC128,DATA1,COLUMNS($BD$1:BI$1),0),"")</f>
        <v/>
      </c>
      <c r="BI128" s="12"/>
      <c r="BJ128" s="12"/>
    </row>
    <row r="129" spans="1:62" ht="15.75" customHeight="1" x14ac:dyDescent="0.25">
      <c r="A129" s="48"/>
      <c r="B129" s="48"/>
      <c r="C129" s="48"/>
      <c r="D129" s="48"/>
      <c r="E129" s="12"/>
      <c r="F129" s="12">
        <v>127</v>
      </c>
      <c r="G129" s="12" t="str">
        <f ca="1">IFERROR(VLOOKUP($A$5&amp;"_"&amp;$F129,DATA1,COLUMNS($G$1:H$1),0),"")</f>
        <v/>
      </c>
      <c r="H129" s="12" t="str">
        <f ca="1">IFERROR(VLOOKUP($A$5&amp;"_"&amp;$F129,DATA1,COLUMNS($G$1:I$1),0),"")</f>
        <v/>
      </c>
      <c r="I129" s="12" t="str">
        <f ca="1">IFERROR(VLOOKUP($A$5&amp;"_"&amp;$F129,DATA1,COLUMNS($G$1:J$1),0),"")</f>
        <v/>
      </c>
      <c r="J129" s="12" t="str">
        <f ca="1">IFERROR(VLOOKUP($A$5&amp;"_"&amp;$F129,DATA1,COLUMNS($G$1:K$1),0),"")</f>
        <v/>
      </c>
      <c r="K129" s="12" t="str">
        <f ca="1">IFERROR(VLOOKUP($A$5&amp;"_"&amp;$F129,DATA1,COLUMNS($G$1:L$1),0),"")</f>
        <v/>
      </c>
      <c r="L129" s="12"/>
      <c r="M129" s="12">
        <v>127</v>
      </c>
      <c r="N129" s="12" t="str">
        <f ca="1">IFERROR(VLOOKUP($A$6&amp;"_"&amp;$M129,DATA1,COLUMNS($N$1:O$1),0),"")</f>
        <v/>
      </c>
      <c r="O129" s="12" t="str">
        <f ca="1">IFERROR(VLOOKUP($A$6&amp;"_"&amp;$M129,DATA1,COLUMNS($N$1:P$1),0),"")</f>
        <v/>
      </c>
      <c r="P129" s="12" t="str">
        <f ca="1">IFERROR(VLOOKUP($A$6&amp;"_"&amp;$M129,DATA1,COLUMNS($N$1:Q$1),0),"")</f>
        <v/>
      </c>
      <c r="Q129" s="12" t="str">
        <f ca="1">IFERROR(VLOOKUP($A$6&amp;"_"&amp;$M129,DATA1,COLUMNS($N$1:R$1),0),"")</f>
        <v/>
      </c>
      <c r="R129" s="12" t="str">
        <f ca="1">IFERROR(VLOOKUP($A$6&amp;"_"&amp;$M129,DATA1,COLUMNS($N$1:S$1),0),"")</f>
        <v/>
      </c>
      <c r="S129" s="12"/>
      <c r="T129" s="12">
        <v>127</v>
      </c>
      <c r="U129" s="12" t="str">
        <f ca="1">IFERROR(VLOOKUP($A$7&amp;"_"&amp;$T129,DATA1,COLUMNS($U$1:V$1),0),"")</f>
        <v/>
      </c>
      <c r="V129" s="12" t="str">
        <f ca="1">IFERROR(VLOOKUP($A$7&amp;"_"&amp;$T129,DATA1,COLUMNS($U$1:W$1),0),"")</f>
        <v/>
      </c>
      <c r="W129" s="12" t="str">
        <f ca="1">IFERROR(VLOOKUP($A$7&amp;"_"&amp;$T129,DATA1,COLUMNS($U$1:X$1),0),"")</f>
        <v/>
      </c>
      <c r="X129" s="12" t="str">
        <f ca="1">IFERROR(VLOOKUP($A$7&amp;"_"&amp;$T129,DATA1,COLUMNS($U$1:Y$1),0),"")</f>
        <v/>
      </c>
      <c r="Y129" s="12" t="str">
        <f ca="1">IFERROR(VLOOKUP($A$7&amp;"_"&amp;$T129,DATA1,COLUMNS($U$1:Z$1),0),"")</f>
        <v/>
      </c>
      <c r="Z129" s="12"/>
      <c r="AA129" s="12">
        <v>127</v>
      </c>
      <c r="AB129" s="12" t="str">
        <f ca="1">IFERROR(VLOOKUP($A$8&amp;"_"&amp;$AA129,DATA1,COLUMNS($AB$1:AC$1),0),"")</f>
        <v/>
      </c>
      <c r="AC129" s="12" t="str">
        <f ca="1">IFERROR(VLOOKUP($A$8&amp;"_"&amp;$AA129,DATA1,COLUMNS($AB$1:AD$1),0),"")</f>
        <v/>
      </c>
      <c r="AD129" s="12" t="str">
        <f ca="1">IFERROR(VLOOKUP($A$8&amp;"_"&amp;$AA129,DATA1,COLUMNS($AB$1:AE$1),0),"")</f>
        <v/>
      </c>
      <c r="AE129" s="12" t="str">
        <f ca="1">IFERROR(VLOOKUP($A$8&amp;"_"&amp;$AA129,DATA1,COLUMNS($AB$1:AF$1),0),"")</f>
        <v/>
      </c>
      <c r="AF129" s="12" t="str">
        <f ca="1">IFERROR(VLOOKUP($A$8&amp;"_"&amp;$AA129,DATA1,COLUMNS($AB$1:AG$1),0),"")</f>
        <v/>
      </c>
      <c r="AG129" s="12"/>
      <c r="AH129" s="12">
        <v>127</v>
      </c>
      <c r="AI129" s="12" t="str">
        <f ca="1">IFERROR(VLOOKUP($A$9&amp;"_"&amp;$AH129,DATA1,COLUMNS($AI$1:AJ$1),0),"")</f>
        <v/>
      </c>
      <c r="AJ129" s="12" t="str">
        <f ca="1">IFERROR(VLOOKUP($A$9&amp;"_"&amp;$AH129,DATA1,COLUMNS($AI$1:AK$1),0),"")</f>
        <v/>
      </c>
      <c r="AK129" s="12" t="str">
        <f ca="1">IFERROR(VLOOKUP($A$9&amp;"_"&amp;$AH129,DATA1,COLUMNS($AI$1:AL$1),0),"")</f>
        <v/>
      </c>
      <c r="AL129" s="12" t="str">
        <f ca="1">IFERROR(VLOOKUP($A$9&amp;"_"&amp;$AH129,DATA1,COLUMNS($AI$1:AM$1),0),"")</f>
        <v/>
      </c>
      <c r="AM129" s="12" t="str">
        <f ca="1">IFERROR(VLOOKUP($A$9&amp;"_"&amp;$AH129,DATA1,COLUMNS($AI$1:AN$1),0),"")</f>
        <v/>
      </c>
      <c r="AN129" s="12"/>
      <c r="AO129" s="12">
        <v>127</v>
      </c>
      <c r="AP129" s="12" t="str">
        <f ca="1">IFERROR(VLOOKUP($A$10&amp;"_"&amp;$AO129,DATA1,COLUMNS($AP$1:AQ$1),0),"")</f>
        <v/>
      </c>
      <c r="AQ129" s="12" t="str">
        <f ca="1">IFERROR(VLOOKUP($A$10&amp;"_"&amp;$AO129,DATA1,COLUMNS($AP$1:AR$1),0),"")</f>
        <v/>
      </c>
      <c r="AR129" s="12" t="str">
        <f ca="1">IFERROR(VLOOKUP($A$10&amp;"_"&amp;$AO129,DATA1,COLUMNS($AP$1:AS$1),0),"")</f>
        <v/>
      </c>
      <c r="AS129" s="12" t="str">
        <f ca="1">IFERROR(VLOOKUP($A$10&amp;"_"&amp;$AO129,DATA1,COLUMNS($AP$1:AT$1),0),"")</f>
        <v/>
      </c>
      <c r="AT129" s="12" t="str">
        <f ca="1">IFERROR(VLOOKUP($A$10&amp;"_"&amp;$AO129,DATA1,COLUMNS($AP$1:AU$1),0),"")</f>
        <v/>
      </c>
      <c r="AU129" s="12"/>
      <c r="AV129" s="12">
        <v>127</v>
      </c>
      <c r="AW129" s="12" t="str">
        <f ca="1">IFERROR(VLOOKUP($A$11&amp;"_"&amp;$AV129,DATA1,COLUMNS($AW$1:AX$1),0),"")</f>
        <v/>
      </c>
      <c r="AX129" s="12" t="str">
        <f ca="1">IFERROR(VLOOKUP($A$11&amp;"_"&amp;$AV129,DATA1,COLUMNS($AW$1:AY$1),0),"")</f>
        <v/>
      </c>
      <c r="AY129" s="12" t="str">
        <f ca="1">IFERROR(VLOOKUP($A$11&amp;"_"&amp;$AV129,DATA1,COLUMNS($AW$1:AZ$1),0),"")</f>
        <v/>
      </c>
      <c r="AZ129" s="12" t="str">
        <f ca="1">IFERROR(VLOOKUP($A$11&amp;"_"&amp;$AV129,DATA1,COLUMNS($AW$1:BA$1),0),"")</f>
        <v/>
      </c>
      <c r="BA129" s="12" t="str">
        <f ca="1">IFERROR(VLOOKUP($A$11&amp;"_"&amp;$AV129,DATA1,COLUMNS($AW$1:BB$1),0),"")</f>
        <v/>
      </c>
      <c r="BB129" s="12"/>
      <c r="BC129" s="12">
        <v>127</v>
      </c>
      <c r="BD129" s="12" t="str">
        <f ca="1">IFERROR(VLOOKUP($A$12&amp;"_"&amp;$BC129,DATA1,COLUMNS($BD$1:BE$1),0),"")</f>
        <v/>
      </c>
      <c r="BE129" s="12" t="str">
        <f ca="1">IFERROR(VLOOKUP($A$12&amp;"_"&amp;$BC129,DATA1,COLUMNS($BD$1:BF$1),0),"")</f>
        <v/>
      </c>
      <c r="BF129" s="12" t="str">
        <f ca="1">IFERROR(VLOOKUP($A$12&amp;"_"&amp;$BC129,DATA1,COLUMNS($BD$1:BG$1),0),"")</f>
        <v/>
      </c>
      <c r="BG129" s="12" t="str">
        <f ca="1">IFERROR(VLOOKUP($A$12&amp;"_"&amp;$BC129,DATA1,COLUMNS($BD$1:BH$1),0),"")</f>
        <v/>
      </c>
      <c r="BH129" s="12" t="str">
        <f ca="1">IFERROR(VLOOKUP($A$12&amp;"_"&amp;$BC129,DATA1,COLUMNS($BD$1:BI$1),0),"")</f>
        <v/>
      </c>
      <c r="BI129" s="12"/>
      <c r="BJ129" s="12"/>
    </row>
    <row r="130" spans="1:62" ht="15.75" customHeight="1" x14ac:dyDescent="0.25">
      <c r="A130" s="48"/>
      <c r="B130" s="48"/>
      <c r="C130" s="48"/>
      <c r="D130" s="48"/>
      <c r="E130" s="12"/>
      <c r="F130" s="12">
        <v>128</v>
      </c>
      <c r="G130" s="12" t="str">
        <f ca="1">IFERROR(VLOOKUP($A$5&amp;"_"&amp;$F130,DATA1,COLUMNS($G$1:H$1),0),"")</f>
        <v/>
      </c>
      <c r="H130" s="12" t="str">
        <f ca="1">IFERROR(VLOOKUP($A$5&amp;"_"&amp;$F130,DATA1,COLUMNS($G$1:I$1),0),"")</f>
        <v/>
      </c>
      <c r="I130" s="12" t="str">
        <f ca="1">IFERROR(VLOOKUP($A$5&amp;"_"&amp;$F130,DATA1,COLUMNS($G$1:J$1),0),"")</f>
        <v/>
      </c>
      <c r="J130" s="12" t="str">
        <f ca="1">IFERROR(VLOOKUP($A$5&amp;"_"&amp;$F130,DATA1,COLUMNS($G$1:K$1),0),"")</f>
        <v/>
      </c>
      <c r="K130" s="12" t="str">
        <f ca="1">IFERROR(VLOOKUP($A$5&amp;"_"&amp;$F130,DATA1,COLUMNS($G$1:L$1),0),"")</f>
        <v/>
      </c>
      <c r="L130" s="12"/>
      <c r="M130" s="12">
        <v>128</v>
      </c>
      <c r="N130" s="12" t="str">
        <f ca="1">IFERROR(VLOOKUP($A$6&amp;"_"&amp;$M130,DATA1,COLUMNS($N$1:O$1),0),"")</f>
        <v/>
      </c>
      <c r="O130" s="12" t="str">
        <f ca="1">IFERROR(VLOOKUP($A$6&amp;"_"&amp;$M130,DATA1,COLUMNS($N$1:P$1),0),"")</f>
        <v/>
      </c>
      <c r="P130" s="12" t="str">
        <f ca="1">IFERROR(VLOOKUP($A$6&amp;"_"&amp;$M130,DATA1,COLUMNS($N$1:Q$1),0),"")</f>
        <v/>
      </c>
      <c r="Q130" s="12" t="str">
        <f ca="1">IFERROR(VLOOKUP($A$6&amp;"_"&amp;$M130,DATA1,COLUMNS($N$1:R$1),0),"")</f>
        <v/>
      </c>
      <c r="R130" s="12" t="str">
        <f ca="1">IFERROR(VLOOKUP($A$6&amp;"_"&amp;$M130,DATA1,COLUMNS($N$1:S$1),0),"")</f>
        <v/>
      </c>
      <c r="S130" s="12"/>
      <c r="T130" s="12">
        <v>128</v>
      </c>
      <c r="U130" s="12" t="str">
        <f ca="1">IFERROR(VLOOKUP($A$7&amp;"_"&amp;$T130,DATA1,COLUMNS($U$1:V$1),0),"")</f>
        <v/>
      </c>
      <c r="V130" s="12" t="str">
        <f ca="1">IFERROR(VLOOKUP($A$7&amp;"_"&amp;$T130,DATA1,COLUMNS($U$1:W$1),0),"")</f>
        <v/>
      </c>
      <c r="W130" s="12" t="str">
        <f ca="1">IFERROR(VLOOKUP($A$7&amp;"_"&amp;$T130,DATA1,COLUMNS($U$1:X$1),0),"")</f>
        <v/>
      </c>
      <c r="X130" s="12" t="str">
        <f ca="1">IFERROR(VLOOKUP($A$7&amp;"_"&amp;$T130,DATA1,COLUMNS($U$1:Y$1),0),"")</f>
        <v/>
      </c>
      <c r="Y130" s="12" t="str">
        <f ca="1">IFERROR(VLOOKUP($A$7&amp;"_"&amp;$T130,DATA1,COLUMNS($U$1:Z$1),0),"")</f>
        <v/>
      </c>
      <c r="Z130" s="12"/>
      <c r="AA130" s="12">
        <v>128</v>
      </c>
      <c r="AB130" s="12" t="str">
        <f ca="1">IFERROR(VLOOKUP($A$8&amp;"_"&amp;$AA130,DATA1,COLUMNS($AB$1:AC$1),0),"")</f>
        <v/>
      </c>
      <c r="AC130" s="12" t="str">
        <f ca="1">IFERROR(VLOOKUP($A$8&amp;"_"&amp;$AA130,DATA1,COLUMNS($AB$1:AD$1),0),"")</f>
        <v/>
      </c>
      <c r="AD130" s="12" t="str">
        <f ca="1">IFERROR(VLOOKUP($A$8&amp;"_"&amp;$AA130,DATA1,COLUMNS($AB$1:AE$1),0),"")</f>
        <v/>
      </c>
      <c r="AE130" s="12" t="str">
        <f ca="1">IFERROR(VLOOKUP($A$8&amp;"_"&amp;$AA130,DATA1,COLUMNS($AB$1:AF$1),0),"")</f>
        <v/>
      </c>
      <c r="AF130" s="12" t="str">
        <f ca="1">IFERROR(VLOOKUP($A$8&amp;"_"&amp;$AA130,DATA1,COLUMNS($AB$1:AG$1),0),"")</f>
        <v/>
      </c>
      <c r="AG130" s="12"/>
      <c r="AH130" s="12">
        <v>128</v>
      </c>
      <c r="AI130" s="12" t="str">
        <f ca="1">IFERROR(VLOOKUP($A$9&amp;"_"&amp;$AH130,DATA1,COLUMNS($AI$1:AJ$1),0),"")</f>
        <v/>
      </c>
      <c r="AJ130" s="12" t="str">
        <f ca="1">IFERROR(VLOOKUP($A$9&amp;"_"&amp;$AH130,DATA1,COLUMNS($AI$1:AK$1),0),"")</f>
        <v/>
      </c>
      <c r="AK130" s="12" t="str">
        <f ca="1">IFERROR(VLOOKUP($A$9&amp;"_"&amp;$AH130,DATA1,COLUMNS($AI$1:AL$1),0),"")</f>
        <v/>
      </c>
      <c r="AL130" s="12" t="str">
        <f ca="1">IFERROR(VLOOKUP($A$9&amp;"_"&amp;$AH130,DATA1,COLUMNS($AI$1:AM$1),0),"")</f>
        <v/>
      </c>
      <c r="AM130" s="12" t="str">
        <f ca="1">IFERROR(VLOOKUP($A$9&amp;"_"&amp;$AH130,DATA1,COLUMNS($AI$1:AN$1),0),"")</f>
        <v/>
      </c>
      <c r="AN130" s="12"/>
      <c r="AO130" s="12">
        <v>128</v>
      </c>
      <c r="AP130" s="12" t="str">
        <f ca="1">IFERROR(VLOOKUP($A$10&amp;"_"&amp;$AO130,DATA1,COLUMNS($AP$1:AQ$1),0),"")</f>
        <v/>
      </c>
      <c r="AQ130" s="12" t="str">
        <f ca="1">IFERROR(VLOOKUP($A$10&amp;"_"&amp;$AO130,DATA1,COLUMNS($AP$1:AR$1),0),"")</f>
        <v/>
      </c>
      <c r="AR130" s="12" t="str">
        <f ca="1">IFERROR(VLOOKUP($A$10&amp;"_"&amp;$AO130,DATA1,COLUMNS($AP$1:AS$1),0),"")</f>
        <v/>
      </c>
      <c r="AS130" s="12" t="str">
        <f ca="1">IFERROR(VLOOKUP($A$10&amp;"_"&amp;$AO130,DATA1,COLUMNS($AP$1:AT$1),0),"")</f>
        <v/>
      </c>
      <c r="AT130" s="12" t="str">
        <f ca="1">IFERROR(VLOOKUP($A$10&amp;"_"&amp;$AO130,DATA1,COLUMNS($AP$1:AU$1),0),"")</f>
        <v/>
      </c>
      <c r="AU130" s="12"/>
      <c r="AV130" s="12">
        <v>128</v>
      </c>
      <c r="AW130" s="12" t="str">
        <f ca="1">IFERROR(VLOOKUP($A$11&amp;"_"&amp;$AV130,DATA1,COLUMNS($AW$1:AX$1),0),"")</f>
        <v/>
      </c>
      <c r="AX130" s="12" t="str">
        <f ca="1">IFERROR(VLOOKUP($A$11&amp;"_"&amp;$AV130,DATA1,COLUMNS($AW$1:AY$1),0),"")</f>
        <v/>
      </c>
      <c r="AY130" s="12" t="str">
        <f ca="1">IFERROR(VLOOKUP($A$11&amp;"_"&amp;$AV130,DATA1,COLUMNS($AW$1:AZ$1),0),"")</f>
        <v/>
      </c>
      <c r="AZ130" s="12" t="str">
        <f ca="1">IFERROR(VLOOKUP($A$11&amp;"_"&amp;$AV130,DATA1,COLUMNS($AW$1:BA$1),0),"")</f>
        <v/>
      </c>
      <c r="BA130" s="12" t="str">
        <f ca="1">IFERROR(VLOOKUP($A$11&amp;"_"&amp;$AV130,DATA1,COLUMNS($AW$1:BB$1),0),"")</f>
        <v/>
      </c>
      <c r="BB130" s="12"/>
      <c r="BC130" s="12">
        <v>128</v>
      </c>
      <c r="BD130" s="12" t="str">
        <f ca="1">IFERROR(VLOOKUP($A$12&amp;"_"&amp;$BC130,DATA1,COLUMNS($BD$1:BE$1),0),"")</f>
        <v/>
      </c>
      <c r="BE130" s="12" t="str">
        <f ca="1">IFERROR(VLOOKUP($A$12&amp;"_"&amp;$BC130,DATA1,COLUMNS($BD$1:BF$1),0),"")</f>
        <v/>
      </c>
      <c r="BF130" s="12" t="str">
        <f ca="1">IFERROR(VLOOKUP($A$12&amp;"_"&amp;$BC130,DATA1,COLUMNS($BD$1:BG$1),0),"")</f>
        <v/>
      </c>
      <c r="BG130" s="12" t="str">
        <f ca="1">IFERROR(VLOOKUP($A$12&amp;"_"&amp;$BC130,DATA1,COLUMNS($BD$1:BH$1),0),"")</f>
        <v/>
      </c>
      <c r="BH130" s="12" t="str">
        <f ca="1">IFERROR(VLOOKUP($A$12&amp;"_"&amp;$BC130,DATA1,COLUMNS($BD$1:BI$1),0),"")</f>
        <v/>
      </c>
      <c r="BI130" s="12"/>
      <c r="BJ130" s="12"/>
    </row>
    <row r="131" spans="1:62" ht="15.75" customHeight="1" x14ac:dyDescent="0.25">
      <c r="A131" s="48"/>
      <c r="B131" s="48"/>
      <c r="C131" s="48"/>
      <c r="D131" s="48"/>
      <c r="E131" s="12"/>
      <c r="F131" s="12">
        <v>129</v>
      </c>
      <c r="G131" s="12" t="str">
        <f ca="1">IFERROR(VLOOKUP($A$5&amp;"_"&amp;$F131,DATA1,COLUMNS($G$1:H$1),0),"")</f>
        <v/>
      </c>
      <c r="H131" s="12" t="str">
        <f ca="1">IFERROR(VLOOKUP($A$5&amp;"_"&amp;$F131,DATA1,COLUMNS($G$1:I$1),0),"")</f>
        <v/>
      </c>
      <c r="I131" s="12" t="str">
        <f ca="1">IFERROR(VLOOKUP($A$5&amp;"_"&amp;$F131,DATA1,COLUMNS($G$1:J$1),0),"")</f>
        <v/>
      </c>
      <c r="J131" s="12" t="str">
        <f ca="1">IFERROR(VLOOKUP($A$5&amp;"_"&amp;$F131,DATA1,COLUMNS($G$1:K$1),0),"")</f>
        <v/>
      </c>
      <c r="K131" s="12" t="str">
        <f ca="1">IFERROR(VLOOKUP($A$5&amp;"_"&amp;$F131,DATA1,COLUMNS($G$1:L$1),0),"")</f>
        <v/>
      </c>
      <c r="L131" s="12"/>
      <c r="M131" s="12">
        <v>129</v>
      </c>
      <c r="N131" s="12" t="str">
        <f ca="1">IFERROR(VLOOKUP($A$6&amp;"_"&amp;$M131,DATA1,COLUMNS($N$1:O$1),0),"")</f>
        <v/>
      </c>
      <c r="O131" s="12" t="str">
        <f ca="1">IFERROR(VLOOKUP($A$6&amp;"_"&amp;$M131,DATA1,COLUMNS($N$1:P$1),0),"")</f>
        <v/>
      </c>
      <c r="P131" s="12" t="str">
        <f ca="1">IFERROR(VLOOKUP($A$6&amp;"_"&amp;$M131,DATA1,COLUMNS($N$1:Q$1),0),"")</f>
        <v/>
      </c>
      <c r="Q131" s="12" t="str">
        <f ca="1">IFERROR(VLOOKUP($A$6&amp;"_"&amp;$M131,DATA1,COLUMNS($N$1:R$1),0),"")</f>
        <v/>
      </c>
      <c r="R131" s="12" t="str">
        <f ca="1">IFERROR(VLOOKUP($A$6&amp;"_"&amp;$M131,DATA1,COLUMNS($N$1:S$1),0),"")</f>
        <v/>
      </c>
      <c r="S131" s="12"/>
      <c r="T131" s="12">
        <v>129</v>
      </c>
      <c r="U131" s="12" t="str">
        <f ca="1">IFERROR(VLOOKUP($A$7&amp;"_"&amp;$T131,DATA1,COLUMNS($U$1:V$1),0),"")</f>
        <v/>
      </c>
      <c r="V131" s="12" t="str">
        <f ca="1">IFERROR(VLOOKUP($A$7&amp;"_"&amp;$T131,DATA1,COLUMNS($U$1:W$1),0),"")</f>
        <v/>
      </c>
      <c r="W131" s="12" t="str">
        <f ca="1">IFERROR(VLOOKUP($A$7&amp;"_"&amp;$T131,DATA1,COLUMNS($U$1:X$1),0),"")</f>
        <v/>
      </c>
      <c r="X131" s="12" t="str">
        <f ca="1">IFERROR(VLOOKUP($A$7&amp;"_"&amp;$T131,DATA1,COLUMNS($U$1:Y$1),0),"")</f>
        <v/>
      </c>
      <c r="Y131" s="12" t="str">
        <f ca="1">IFERROR(VLOOKUP($A$7&amp;"_"&amp;$T131,DATA1,COLUMNS($U$1:Z$1),0),"")</f>
        <v/>
      </c>
      <c r="Z131" s="12"/>
      <c r="AA131" s="12">
        <v>129</v>
      </c>
      <c r="AB131" s="12" t="str">
        <f ca="1">IFERROR(VLOOKUP($A$8&amp;"_"&amp;$AA131,DATA1,COLUMNS($AB$1:AC$1),0),"")</f>
        <v/>
      </c>
      <c r="AC131" s="12" t="str">
        <f ca="1">IFERROR(VLOOKUP($A$8&amp;"_"&amp;$AA131,DATA1,COLUMNS($AB$1:AD$1),0),"")</f>
        <v/>
      </c>
      <c r="AD131" s="12" t="str">
        <f ca="1">IFERROR(VLOOKUP($A$8&amp;"_"&amp;$AA131,DATA1,COLUMNS($AB$1:AE$1),0),"")</f>
        <v/>
      </c>
      <c r="AE131" s="12" t="str">
        <f ca="1">IFERROR(VLOOKUP($A$8&amp;"_"&amp;$AA131,DATA1,COLUMNS($AB$1:AF$1),0),"")</f>
        <v/>
      </c>
      <c r="AF131" s="12" t="str">
        <f ca="1">IFERROR(VLOOKUP($A$8&amp;"_"&amp;$AA131,DATA1,COLUMNS($AB$1:AG$1),0),"")</f>
        <v/>
      </c>
      <c r="AG131" s="12"/>
      <c r="AH131" s="12">
        <v>129</v>
      </c>
      <c r="AI131" s="12" t="str">
        <f ca="1">IFERROR(VLOOKUP($A$9&amp;"_"&amp;$AH131,DATA1,COLUMNS($AI$1:AJ$1),0),"")</f>
        <v/>
      </c>
      <c r="AJ131" s="12" t="str">
        <f ca="1">IFERROR(VLOOKUP($A$9&amp;"_"&amp;$AH131,DATA1,COLUMNS($AI$1:AK$1),0),"")</f>
        <v/>
      </c>
      <c r="AK131" s="12" t="str">
        <f ca="1">IFERROR(VLOOKUP($A$9&amp;"_"&amp;$AH131,DATA1,COLUMNS($AI$1:AL$1),0),"")</f>
        <v/>
      </c>
      <c r="AL131" s="12" t="str">
        <f ca="1">IFERROR(VLOOKUP($A$9&amp;"_"&amp;$AH131,DATA1,COLUMNS($AI$1:AM$1),0),"")</f>
        <v/>
      </c>
      <c r="AM131" s="12" t="str">
        <f ca="1">IFERROR(VLOOKUP($A$9&amp;"_"&amp;$AH131,DATA1,COLUMNS($AI$1:AN$1),0),"")</f>
        <v/>
      </c>
      <c r="AN131" s="12"/>
      <c r="AO131" s="12">
        <v>129</v>
      </c>
      <c r="AP131" s="12" t="str">
        <f ca="1">IFERROR(VLOOKUP($A$10&amp;"_"&amp;$AO131,DATA1,COLUMNS($AP$1:AQ$1),0),"")</f>
        <v/>
      </c>
      <c r="AQ131" s="12" t="str">
        <f ca="1">IFERROR(VLOOKUP($A$10&amp;"_"&amp;$AO131,DATA1,COLUMNS($AP$1:AR$1),0),"")</f>
        <v/>
      </c>
      <c r="AR131" s="12" t="str">
        <f ca="1">IFERROR(VLOOKUP($A$10&amp;"_"&amp;$AO131,DATA1,COLUMNS($AP$1:AS$1),0),"")</f>
        <v/>
      </c>
      <c r="AS131" s="12" t="str">
        <f ca="1">IFERROR(VLOOKUP($A$10&amp;"_"&amp;$AO131,DATA1,COLUMNS($AP$1:AT$1),0),"")</f>
        <v/>
      </c>
      <c r="AT131" s="12" t="str">
        <f ca="1">IFERROR(VLOOKUP($A$10&amp;"_"&amp;$AO131,DATA1,COLUMNS($AP$1:AU$1),0),"")</f>
        <v/>
      </c>
      <c r="AU131" s="12"/>
      <c r="AV131" s="12">
        <v>129</v>
      </c>
      <c r="AW131" s="12" t="str">
        <f ca="1">IFERROR(VLOOKUP($A$11&amp;"_"&amp;$AV131,DATA1,COLUMNS($AW$1:AX$1),0),"")</f>
        <v/>
      </c>
      <c r="AX131" s="12" t="str">
        <f ca="1">IFERROR(VLOOKUP($A$11&amp;"_"&amp;$AV131,DATA1,COLUMNS($AW$1:AY$1),0),"")</f>
        <v/>
      </c>
      <c r="AY131" s="12" t="str">
        <f ca="1">IFERROR(VLOOKUP($A$11&amp;"_"&amp;$AV131,DATA1,COLUMNS($AW$1:AZ$1),0),"")</f>
        <v/>
      </c>
      <c r="AZ131" s="12" t="str">
        <f ca="1">IFERROR(VLOOKUP($A$11&amp;"_"&amp;$AV131,DATA1,COLUMNS($AW$1:BA$1),0),"")</f>
        <v/>
      </c>
      <c r="BA131" s="12" t="str">
        <f ca="1">IFERROR(VLOOKUP($A$11&amp;"_"&amp;$AV131,DATA1,COLUMNS($AW$1:BB$1),0),"")</f>
        <v/>
      </c>
      <c r="BB131" s="12"/>
      <c r="BC131" s="12">
        <v>129</v>
      </c>
      <c r="BD131" s="12" t="str">
        <f ca="1">IFERROR(VLOOKUP($A$12&amp;"_"&amp;$BC131,DATA1,COLUMNS($BD$1:BE$1),0),"")</f>
        <v/>
      </c>
      <c r="BE131" s="12" t="str">
        <f ca="1">IFERROR(VLOOKUP($A$12&amp;"_"&amp;$BC131,DATA1,COLUMNS($BD$1:BF$1),0),"")</f>
        <v/>
      </c>
      <c r="BF131" s="12" t="str">
        <f ca="1">IFERROR(VLOOKUP($A$12&amp;"_"&amp;$BC131,DATA1,COLUMNS($BD$1:BG$1),0),"")</f>
        <v/>
      </c>
      <c r="BG131" s="12" t="str">
        <f ca="1">IFERROR(VLOOKUP($A$12&amp;"_"&amp;$BC131,DATA1,COLUMNS($BD$1:BH$1),0),"")</f>
        <v/>
      </c>
      <c r="BH131" s="12" t="str">
        <f ca="1">IFERROR(VLOOKUP($A$12&amp;"_"&amp;$BC131,DATA1,COLUMNS($BD$1:BI$1),0),"")</f>
        <v/>
      </c>
      <c r="BI131" s="12"/>
      <c r="BJ131" s="12"/>
    </row>
    <row r="132" spans="1:62" ht="15.75" customHeight="1" x14ac:dyDescent="0.25">
      <c r="A132" s="48"/>
      <c r="B132" s="48"/>
      <c r="C132" s="48"/>
      <c r="D132" s="48"/>
      <c r="E132" s="12"/>
      <c r="F132" s="12">
        <v>130</v>
      </c>
      <c r="G132" s="12" t="str">
        <f ca="1">IFERROR(VLOOKUP($A$5&amp;"_"&amp;$F132,DATA1,COLUMNS($G$1:H$1),0),"")</f>
        <v/>
      </c>
      <c r="H132" s="12" t="str">
        <f ca="1">IFERROR(VLOOKUP($A$5&amp;"_"&amp;$F132,DATA1,COLUMNS($G$1:I$1),0),"")</f>
        <v/>
      </c>
      <c r="I132" s="12" t="str">
        <f ca="1">IFERROR(VLOOKUP($A$5&amp;"_"&amp;$F132,DATA1,COLUMNS($G$1:J$1),0),"")</f>
        <v/>
      </c>
      <c r="J132" s="12" t="str">
        <f ca="1">IFERROR(VLOOKUP($A$5&amp;"_"&amp;$F132,DATA1,COLUMNS($G$1:K$1),0),"")</f>
        <v/>
      </c>
      <c r="K132" s="12" t="str">
        <f ca="1">IFERROR(VLOOKUP($A$5&amp;"_"&amp;$F132,DATA1,COLUMNS($G$1:L$1),0),"")</f>
        <v/>
      </c>
      <c r="L132" s="12"/>
      <c r="M132" s="12">
        <v>130</v>
      </c>
      <c r="N132" s="12" t="str">
        <f ca="1">IFERROR(VLOOKUP($A$6&amp;"_"&amp;$M132,DATA1,COLUMNS($N$1:O$1),0),"")</f>
        <v/>
      </c>
      <c r="O132" s="12" t="str">
        <f ca="1">IFERROR(VLOOKUP($A$6&amp;"_"&amp;$M132,DATA1,COLUMNS($N$1:P$1),0),"")</f>
        <v/>
      </c>
      <c r="P132" s="12" t="str">
        <f ca="1">IFERROR(VLOOKUP($A$6&amp;"_"&amp;$M132,DATA1,COLUMNS($N$1:Q$1),0),"")</f>
        <v/>
      </c>
      <c r="Q132" s="12" t="str">
        <f ca="1">IFERROR(VLOOKUP($A$6&amp;"_"&amp;$M132,DATA1,COLUMNS($N$1:R$1),0),"")</f>
        <v/>
      </c>
      <c r="R132" s="12" t="str">
        <f ca="1">IFERROR(VLOOKUP($A$6&amp;"_"&amp;$M132,DATA1,COLUMNS($N$1:S$1),0),"")</f>
        <v/>
      </c>
      <c r="S132" s="12"/>
      <c r="T132" s="12">
        <v>130</v>
      </c>
      <c r="U132" s="12" t="str">
        <f ca="1">IFERROR(VLOOKUP($A$7&amp;"_"&amp;$T132,DATA1,COLUMNS($U$1:V$1),0),"")</f>
        <v/>
      </c>
      <c r="V132" s="12" t="str">
        <f ca="1">IFERROR(VLOOKUP($A$7&amp;"_"&amp;$T132,DATA1,COLUMNS($U$1:W$1),0),"")</f>
        <v/>
      </c>
      <c r="W132" s="12" t="str">
        <f ca="1">IFERROR(VLOOKUP($A$7&amp;"_"&amp;$T132,DATA1,COLUMNS($U$1:X$1),0),"")</f>
        <v/>
      </c>
      <c r="X132" s="12" t="str">
        <f ca="1">IFERROR(VLOOKUP($A$7&amp;"_"&amp;$T132,DATA1,COLUMNS($U$1:Y$1),0),"")</f>
        <v/>
      </c>
      <c r="Y132" s="12" t="str">
        <f ca="1">IFERROR(VLOOKUP($A$7&amp;"_"&amp;$T132,DATA1,COLUMNS($U$1:Z$1),0),"")</f>
        <v/>
      </c>
      <c r="Z132" s="12"/>
      <c r="AA132" s="12">
        <v>130</v>
      </c>
      <c r="AB132" s="12" t="str">
        <f ca="1">IFERROR(VLOOKUP($A$8&amp;"_"&amp;$AA132,DATA1,COLUMNS($AB$1:AC$1),0),"")</f>
        <v/>
      </c>
      <c r="AC132" s="12" t="str">
        <f ca="1">IFERROR(VLOOKUP($A$8&amp;"_"&amp;$AA132,DATA1,COLUMNS($AB$1:AD$1),0),"")</f>
        <v/>
      </c>
      <c r="AD132" s="12" t="str">
        <f ca="1">IFERROR(VLOOKUP($A$8&amp;"_"&amp;$AA132,DATA1,COLUMNS($AB$1:AE$1),0),"")</f>
        <v/>
      </c>
      <c r="AE132" s="12" t="str">
        <f ca="1">IFERROR(VLOOKUP($A$8&amp;"_"&amp;$AA132,DATA1,COLUMNS($AB$1:AF$1),0),"")</f>
        <v/>
      </c>
      <c r="AF132" s="12" t="str">
        <f ca="1">IFERROR(VLOOKUP($A$8&amp;"_"&amp;$AA132,DATA1,COLUMNS($AB$1:AG$1),0),"")</f>
        <v/>
      </c>
      <c r="AG132" s="12"/>
      <c r="AH132" s="12">
        <v>130</v>
      </c>
      <c r="AI132" s="12" t="str">
        <f ca="1">IFERROR(VLOOKUP($A$9&amp;"_"&amp;$AH132,DATA1,COLUMNS($AI$1:AJ$1),0),"")</f>
        <v/>
      </c>
      <c r="AJ132" s="12" t="str">
        <f ca="1">IFERROR(VLOOKUP($A$9&amp;"_"&amp;$AH132,DATA1,COLUMNS($AI$1:AK$1),0),"")</f>
        <v/>
      </c>
      <c r="AK132" s="12" t="str">
        <f ca="1">IFERROR(VLOOKUP($A$9&amp;"_"&amp;$AH132,DATA1,COLUMNS($AI$1:AL$1),0),"")</f>
        <v/>
      </c>
      <c r="AL132" s="12" t="str">
        <f ca="1">IFERROR(VLOOKUP($A$9&amp;"_"&amp;$AH132,DATA1,COLUMNS($AI$1:AM$1),0),"")</f>
        <v/>
      </c>
      <c r="AM132" s="12" t="str">
        <f ca="1">IFERROR(VLOOKUP($A$9&amp;"_"&amp;$AH132,DATA1,COLUMNS($AI$1:AN$1),0),"")</f>
        <v/>
      </c>
      <c r="AN132" s="12"/>
      <c r="AO132" s="12">
        <v>130</v>
      </c>
      <c r="AP132" s="12" t="str">
        <f ca="1">IFERROR(VLOOKUP($A$10&amp;"_"&amp;$AO132,DATA1,COLUMNS($AP$1:AQ$1),0),"")</f>
        <v/>
      </c>
      <c r="AQ132" s="12" t="str">
        <f ca="1">IFERROR(VLOOKUP($A$10&amp;"_"&amp;$AO132,DATA1,COLUMNS($AP$1:AR$1),0),"")</f>
        <v/>
      </c>
      <c r="AR132" s="12" t="str">
        <f ca="1">IFERROR(VLOOKUP($A$10&amp;"_"&amp;$AO132,DATA1,COLUMNS($AP$1:AS$1),0),"")</f>
        <v/>
      </c>
      <c r="AS132" s="12" t="str">
        <f ca="1">IFERROR(VLOOKUP($A$10&amp;"_"&amp;$AO132,DATA1,COLUMNS($AP$1:AT$1),0),"")</f>
        <v/>
      </c>
      <c r="AT132" s="12" t="str">
        <f ca="1">IFERROR(VLOOKUP($A$10&amp;"_"&amp;$AO132,DATA1,COLUMNS($AP$1:AU$1),0),"")</f>
        <v/>
      </c>
      <c r="AU132" s="12"/>
      <c r="AV132" s="12">
        <v>130</v>
      </c>
      <c r="AW132" s="12" t="str">
        <f ca="1">IFERROR(VLOOKUP($A$11&amp;"_"&amp;$AV132,DATA1,COLUMNS($AW$1:AX$1),0),"")</f>
        <v/>
      </c>
      <c r="AX132" s="12" t="str">
        <f ca="1">IFERROR(VLOOKUP($A$11&amp;"_"&amp;$AV132,DATA1,COLUMNS($AW$1:AY$1),0),"")</f>
        <v/>
      </c>
      <c r="AY132" s="12" t="str">
        <f ca="1">IFERROR(VLOOKUP($A$11&amp;"_"&amp;$AV132,DATA1,COLUMNS($AW$1:AZ$1),0),"")</f>
        <v/>
      </c>
      <c r="AZ132" s="12" t="str">
        <f ca="1">IFERROR(VLOOKUP($A$11&amp;"_"&amp;$AV132,DATA1,COLUMNS($AW$1:BA$1),0),"")</f>
        <v/>
      </c>
      <c r="BA132" s="12" t="str">
        <f ca="1">IFERROR(VLOOKUP($A$11&amp;"_"&amp;$AV132,DATA1,COLUMNS($AW$1:BB$1),0),"")</f>
        <v/>
      </c>
      <c r="BB132" s="12"/>
      <c r="BC132" s="12">
        <v>130</v>
      </c>
      <c r="BD132" s="12" t="str">
        <f ca="1">IFERROR(VLOOKUP($A$12&amp;"_"&amp;$BC132,DATA1,COLUMNS($BD$1:BE$1),0),"")</f>
        <v/>
      </c>
      <c r="BE132" s="12" t="str">
        <f ca="1">IFERROR(VLOOKUP($A$12&amp;"_"&amp;$BC132,DATA1,COLUMNS($BD$1:BF$1),0),"")</f>
        <v/>
      </c>
      <c r="BF132" s="12" t="str">
        <f ca="1">IFERROR(VLOOKUP($A$12&amp;"_"&amp;$BC132,DATA1,COLUMNS($BD$1:BG$1),0),"")</f>
        <v/>
      </c>
      <c r="BG132" s="12" t="str">
        <f ca="1">IFERROR(VLOOKUP($A$12&amp;"_"&amp;$BC132,DATA1,COLUMNS($BD$1:BH$1),0),"")</f>
        <v/>
      </c>
      <c r="BH132" s="12" t="str">
        <f ca="1">IFERROR(VLOOKUP($A$12&amp;"_"&amp;$BC132,DATA1,COLUMNS($BD$1:BI$1),0),"")</f>
        <v/>
      </c>
      <c r="BI132" s="12"/>
      <c r="BJ132" s="12"/>
    </row>
    <row r="133" spans="1:62" ht="15.75" customHeight="1" x14ac:dyDescent="0.25">
      <c r="A133" s="48"/>
      <c r="B133" s="48"/>
      <c r="C133" s="48"/>
      <c r="D133" s="48"/>
      <c r="E133" s="12"/>
      <c r="F133" s="12">
        <v>131</v>
      </c>
      <c r="G133" s="12" t="str">
        <f ca="1">IFERROR(VLOOKUP($A$5&amp;"_"&amp;$F133,DATA1,COLUMNS($G$1:H$1),0),"")</f>
        <v/>
      </c>
      <c r="H133" s="12" t="str">
        <f ca="1">IFERROR(VLOOKUP($A$5&amp;"_"&amp;$F133,DATA1,COLUMNS($G$1:I$1),0),"")</f>
        <v/>
      </c>
      <c r="I133" s="12" t="str">
        <f ca="1">IFERROR(VLOOKUP($A$5&amp;"_"&amp;$F133,DATA1,COLUMNS($G$1:J$1),0),"")</f>
        <v/>
      </c>
      <c r="J133" s="12" t="str">
        <f ca="1">IFERROR(VLOOKUP($A$5&amp;"_"&amp;$F133,DATA1,COLUMNS($G$1:K$1),0),"")</f>
        <v/>
      </c>
      <c r="K133" s="12" t="str">
        <f ca="1">IFERROR(VLOOKUP($A$5&amp;"_"&amp;$F133,DATA1,COLUMNS($G$1:L$1),0),"")</f>
        <v/>
      </c>
      <c r="L133" s="12"/>
      <c r="M133" s="12">
        <v>131</v>
      </c>
      <c r="N133" s="12" t="str">
        <f ca="1">IFERROR(VLOOKUP($A$6&amp;"_"&amp;$M133,DATA1,COLUMNS($N$1:O$1),0),"")</f>
        <v/>
      </c>
      <c r="O133" s="12" t="str">
        <f ca="1">IFERROR(VLOOKUP($A$6&amp;"_"&amp;$M133,DATA1,COLUMNS($N$1:P$1),0),"")</f>
        <v/>
      </c>
      <c r="P133" s="12" t="str">
        <f ca="1">IFERROR(VLOOKUP($A$6&amp;"_"&amp;$M133,DATA1,COLUMNS($N$1:Q$1),0),"")</f>
        <v/>
      </c>
      <c r="Q133" s="12" t="str">
        <f ca="1">IFERROR(VLOOKUP($A$6&amp;"_"&amp;$M133,DATA1,COLUMNS($N$1:R$1),0),"")</f>
        <v/>
      </c>
      <c r="R133" s="12" t="str">
        <f ca="1">IFERROR(VLOOKUP($A$6&amp;"_"&amp;$M133,DATA1,COLUMNS($N$1:S$1),0),"")</f>
        <v/>
      </c>
      <c r="S133" s="12"/>
      <c r="T133" s="12">
        <v>131</v>
      </c>
      <c r="U133" s="12" t="str">
        <f ca="1">IFERROR(VLOOKUP($A$7&amp;"_"&amp;$T133,DATA1,COLUMNS($U$1:V$1),0),"")</f>
        <v/>
      </c>
      <c r="V133" s="12" t="str">
        <f ca="1">IFERROR(VLOOKUP($A$7&amp;"_"&amp;$T133,DATA1,COLUMNS($U$1:W$1),0),"")</f>
        <v/>
      </c>
      <c r="W133" s="12" t="str">
        <f ca="1">IFERROR(VLOOKUP($A$7&amp;"_"&amp;$T133,DATA1,COLUMNS($U$1:X$1),0),"")</f>
        <v/>
      </c>
      <c r="X133" s="12" t="str">
        <f ca="1">IFERROR(VLOOKUP($A$7&amp;"_"&amp;$T133,DATA1,COLUMNS($U$1:Y$1),0),"")</f>
        <v/>
      </c>
      <c r="Y133" s="12" t="str">
        <f ca="1">IFERROR(VLOOKUP($A$7&amp;"_"&amp;$T133,DATA1,COLUMNS($U$1:Z$1),0),"")</f>
        <v/>
      </c>
      <c r="Z133" s="12"/>
      <c r="AA133" s="12">
        <v>131</v>
      </c>
      <c r="AB133" s="12" t="str">
        <f ca="1">IFERROR(VLOOKUP($A$8&amp;"_"&amp;$AA133,DATA1,COLUMNS($AB$1:AC$1),0),"")</f>
        <v/>
      </c>
      <c r="AC133" s="12" t="str">
        <f ca="1">IFERROR(VLOOKUP($A$8&amp;"_"&amp;$AA133,DATA1,COLUMNS($AB$1:AD$1),0),"")</f>
        <v/>
      </c>
      <c r="AD133" s="12" t="str">
        <f ca="1">IFERROR(VLOOKUP($A$8&amp;"_"&amp;$AA133,DATA1,COLUMNS($AB$1:AE$1),0),"")</f>
        <v/>
      </c>
      <c r="AE133" s="12" t="str">
        <f ca="1">IFERROR(VLOOKUP($A$8&amp;"_"&amp;$AA133,DATA1,COLUMNS($AB$1:AF$1),0),"")</f>
        <v/>
      </c>
      <c r="AF133" s="12" t="str">
        <f ca="1">IFERROR(VLOOKUP($A$8&amp;"_"&amp;$AA133,DATA1,COLUMNS($AB$1:AG$1),0),"")</f>
        <v/>
      </c>
      <c r="AG133" s="12"/>
      <c r="AH133" s="12">
        <v>131</v>
      </c>
      <c r="AI133" s="12" t="str">
        <f ca="1">IFERROR(VLOOKUP($A$9&amp;"_"&amp;$AH133,DATA1,COLUMNS($AI$1:AJ$1),0),"")</f>
        <v/>
      </c>
      <c r="AJ133" s="12" t="str">
        <f ca="1">IFERROR(VLOOKUP($A$9&amp;"_"&amp;$AH133,DATA1,COLUMNS($AI$1:AK$1),0),"")</f>
        <v/>
      </c>
      <c r="AK133" s="12" t="str">
        <f ca="1">IFERROR(VLOOKUP($A$9&amp;"_"&amp;$AH133,DATA1,COLUMNS($AI$1:AL$1),0),"")</f>
        <v/>
      </c>
      <c r="AL133" s="12" t="str">
        <f ca="1">IFERROR(VLOOKUP($A$9&amp;"_"&amp;$AH133,DATA1,COLUMNS($AI$1:AM$1),0),"")</f>
        <v/>
      </c>
      <c r="AM133" s="12" t="str">
        <f ca="1">IFERROR(VLOOKUP($A$9&amp;"_"&amp;$AH133,DATA1,COLUMNS($AI$1:AN$1),0),"")</f>
        <v/>
      </c>
      <c r="AN133" s="12"/>
      <c r="AO133" s="12">
        <v>131</v>
      </c>
      <c r="AP133" s="12" t="str">
        <f ca="1">IFERROR(VLOOKUP($A$10&amp;"_"&amp;$AO133,DATA1,COLUMNS($AP$1:AQ$1),0),"")</f>
        <v/>
      </c>
      <c r="AQ133" s="12" t="str">
        <f ca="1">IFERROR(VLOOKUP($A$10&amp;"_"&amp;$AO133,DATA1,COLUMNS($AP$1:AR$1),0),"")</f>
        <v/>
      </c>
      <c r="AR133" s="12" t="str">
        <f ca="1">IFERROR(VLOOKUP($A$10&amp;"_"&amp;$AO133,DATA1,COLUMNS($AP$1:AS$1),0),"")</f>
        <v/>
      </c>
      <c r="AS133" s="12" t="str">
        <f ca="1">IFERROR(VLOOKUP($A$10&amp;"_"&amp;$AO133,DATA1,COLUMNS($AP$1:AT$1),0),"")</f>
        <v/>
      </c>
      <c r="AT133" s="12" t="str">
        <f ca="1">IFERROR(VLOOKUP($A$10&amp;"_"&amp;$AO133,DATA1,COLUMNS($AP$1:AU$1),0),"")</f>
        <v/>
      </c>
      <c r="AU133" s="12"/>
      <c r="AV133" s="12">
        <v>131</v>
      </c>
      <c r="AW133" s="12" t="str">
        <f ca="1">IFERROR(VLOOKUP($A$11&amp;"_"&amp;$AV133,DATA1,COLUMNS($AW$1:AX$1),0),"")</f>
        <v/>
      </c>
      <c r="AX133" s="12" t="str">
        <f ca="1">IFERROR(VLOOKUP($A$11&amp;"_"&amp;$AV133,DATA1,COLUMNS($AW$1:AY$1),0),"")</f>
        <v/>
      </c>
      <c r="AY133" s="12" t="str">
        <f ca="1">IFERROR(VLOOKUP($A$11&amp;"_"&amp;$AV133,DATA1,COLUMNS($AW$1:AZ$1),0),"")</f>
        <v/>
      </c>
      <c r="AZ133" s="12" t="str">
        <f ca="1">IFERROR(VLOOKUP($A$11&amp;"_"&amp;$AV133,DATA1,COLUMNS($AW$1:BA$1),0),"")</f>
        <v/>
      </c>
      <c r="BA133" s="12" t="str">
        <f ca="1">IFERROR(VLOOKUP($A$11&amp;"_"&amp;$AV133,DATA1,COLUMNS($AW$1:BB$1),0),"")</f>
        <v/>
      </c>
      <c r="BB133" s="12"/>
      <c r="BC133" s="12">
        <v>131</v>
      </c>
      <c r="BD133" s="12" t="str">
        <f ca="1">IFERROR(VLOOKUP($A$12&amp;"_"&amp;$BC133,DATA1,COLUMNS($BD$1:BE$1),0),"")</f>
        <v/>
      </c>
      <c r="BE133" s="12" t="str">
        <f ca="1">IFERROR(VLOOKUP($A$12&amp;"_"&amp;$BC133,DATA1,COLUMNS($BD$1:BF$1),0),"")</f>
        <v/>
      </c>
      <c r="BF133" s="12" t="str">
        <f ca="1">IFERROR(VLOOKUP($A$12&amp;"_"&amp;$BC133,DATA1,COLUMNS($BD$1:BG$1),0),"")</f>
        <v/>
      </c>
      <c r="BG133" s="12" t="str">
        <f ca="1">IFERROR(VLOOKUP($A$12&amp;"_"&amp;$BC133,DATA1,COLUMNS($BD$1:BH$1),0),"")</f>
        <v/>
      </c>
      <c r="BH133" s="12" t="str">
        <f ca="1">IFERROR(VLOOKUP($A$12&amp;"_"&amp;$BC133,DATA1,COLUMNS($BD$1:BI$1),0),"")</f>
        <v/>
      </c>
      <c r="BI133" s="12"/>
      <c r="BJ133" s="12"/>
    </row>
    <row r="134" spans="1:62" ht="15.75" customHeight="1" x14ac:dyDescent="0.25">
      <c r="A134" s="48"/>
      <c r="B134" s="48"/>
      <c r="C134" s="48"/>
      <c r="D134" s="48"/>
      <c r="E134" s="12"/>
      <c r="F134" s="12">
        <v>132</v>
      </c>
      <c r="G134" s="12" t="str">
        <f ca="1">IFERROR(VLOOKUP($A$5&amp;"_"&amp;$F134,DATA1,COLUMNS($G$1:H$1),0),"")</f>
        <v/>
      </c>
      <c r="H134" s="12" t="str">
        <f ca="1">IFERROR(VLOOKUP($A$5&amp;"_"&amp;$F134,DATA1,COLUMNS($G$1:I$1),0),"")</f>
        <v/>
      </c>
      <c r="I134" s="12" t="str">
        <f ca="1">IFERROR(VLOOKUP($A$5&amp;"_"&amp;$F134,DATA1,COLUMNS($G$1:J$1),0),"")</f>
        <v/>
      </c>
      <c r="J134" s="12" t="str">
        <f ca="1">IFERROR(VLOOKUP($A$5&amp;"_"&amp;$F134,DATA1,COLUMNS($G$1:K$1),0),"")</f>
        <v/>
      </c>
      <c r="K134" s="12" t="str">
        <f ca="1">IFERROR(VLOOKUP($A$5&amp;"_"&amp;$F134,DATA1,COLUMNS($G$1:L$1),0),"")</f>
        <v/>
      </c>
      <c r="L134" s="12"/>
      <c r="M134" s="12">
        <v>132</v>
      </c>
      <c r="N134" s="12" t="str">
        <f ca="1">IFERROR(VLOOKUP($A$6&amp;"_"&amp;$M134,DATA1,COLUMNS($N$1:O$1),0),"")</f>
        <v/>
      </c>
      <c r="O134" s="12" t="str">
        <f ca="1">IFERROR(VLOOKUP($A$6&amp;"_"&amp;$M134,DATA1,COLUMNS($N$1:P$1),0),"")</f>
        <v/>
      </c>
      <c r="P134" s="12" t="str">
        <f ca="1">IFERROR(VLOOKUP($A$6&amp;"_"&amp;$M134,DATA1,COLUMNS($N$1:Q$1),0),"")</f>
        <v/>
      </c>
      <c r="Q134" s="12" t="str">
        <f ca="1">IFERROR(VLOOKUP($A$6&amp;"_"&amp;$M134,DATA1,COLUMNS($N$1:R$1),0),"")</f>
        <v/>
      </c>
      <c r="R134" s="12" t="str">
        <f ca="1">IFERROR(VLOOKUP($A$6&amp;"_"&amp;$M134,DATA1,COLUMNS($N$1:S$1),0),"")</f>
        <v/>
      </c>
      <c r="S134" s="12"/>
      <c r="T134" s="12">
        <v>132</v>
      </c>
      <c r="U134" s="12" t="str">
        <f ca="1">IFERROR(VLOOKUP($A$7&amp;"_"&amp;$T134,DATA1,COLUMNS($U$1:V$1),0),"")</f>
        <v/>
      </c>
      <c r="V134" s="12" t="str">
        <f ca="1">IFERROR(VLOOKUP($A$7&amp;"_"&amp;$T134,DATA1,COLUMNS($U$1:W$1),0),"")</f>
        <v/>
      </c>
      <c r="W134" s="12" t="str">
        <f ca="1">IFERROR(VLOOKUP($A$7&amp;"_"&amp;$T134,DATA1,COLUMNS($U$1:X$1),0),"")</f>
        <v/>
      </c>
      <c r="X134" s="12" t="str">
        <f ca="1">IFERROR(VLOOKUP($A$7&amp;"_"&amp;$T134,DATA1,COLUMNS($U$1:Y$1),0),"")</f>
        <v/>
      </c>
      <c r="Y134" s="12" t="str">
        <f ca="1">IFERROR(VLOOKUP($A$7&amp;"_"&amp;$T134,DATA1,COLUMNS($U$1:Z$1),0),"")</f>
        <v/>
      </c>
      <c r="Z134" s="12"/>
      <c r="AA134" s="12">
        <v>132</v>
      </c>
      <c r="AB134" s="12" t="str">
        <f ca="1">IFERROR(VLOOKUP($A$8&amp;"_"&amp;$AA134,DATA1,COLUMNS($AB$1:AC$1),0),"")</f>
        <v/>
      </c>
      <c r="AC134" s="12" t="str">
        <f ca="1">IFERROR(VLOOKUP($A$8&amp;"_"&amp;$AA134,DATA1,COLUMNS($AB$1:AD$1),0),"")</f>
        <v/>
      </c>
      <c r="AD134" s="12" t="str">
        <f ca="1">IFERROR(VLOOKUP($A$8&amp;"_"&amp;$AA134,DATA1,COLUMNS($AB$1:AE$1),0),"")</f>
        <v/>
      </c>
      <c r="AE134" s="12" t="str">
        <f ca="1">IFERROR(VLOOKUP($A$8&amp;"_"&amp;$AA134,DATA1,COLUMNS($AB$1:AF$1),0),"")</f>
        <v/>
      </c>
      <c r="AF134" s="12" t="str">
        <f ca="1">IFERROR(VLOOKUP($A$8&amp;"_"&amp;$AA134,DATA1,COLUMNS($AB$1:AG$1),0),"")</f>
        <v/>
      </c>
      <c r="AG134" s="12"/>
      <c r="AH134" s="12">
        <v>132</v>
      </c>
      <c r="AI134" s="12" t="str">
        <f ca="1">IFERROR(VLOOKUP($A$9&amp;"_"&amp;$AH134,DATA1,COLUMNS($AI$1:AJ$1),0),"")</f>
        <v/>
      </c>
      <c r="AJ134" s="12" t="str">
        <f ca="1">IFERROR(VLOOKUP($A$9&amp;"_"&amp;$AH134,DATA1,COLUMNS($AI$1:AK$1),0),"")</f>
        <v/>
      </c>
      <c r="AK134" s="12" t="str">
        <f ca="1">IFERROR(VLOOKUP($A$9&amp;"_"&amp;$AH134,DATA1,COLUMNS($AI$1:AL$1),0),"")</f>
        <v/>
      </c>
      <c r="AL134" s="12" t="str">
        <f ca="1">IFERROR(VLOOKUP($A$9&amp;"_"&amp;$AH134,DATA1,COLUMNS($AI$1:AM$1),0),"")</f>
        <v/>
      </c>
      <c r="AM134" s="12" t="str">
        <f ca="1">IFERROR(VLOOKUP($A$9&amp;"_"&amp;$AH134,DATA1,COLUMNS($AI$1:AN$1),0),"")</f>
        <v/>
      </c>
      <c r="AN134" s="12"/>
      <c r="AO134" s="12">
        <v>132</v>
      </c>
      <c r="AP134" s="12" t="str">
        <f ca="1">IFERROR(VLOOKUP($A$10&amp;"_"&amp;$AO134,DATA1,COLUMNS($AP$1:AQ$1),0),"")</f>
        <v/>
      </c>
      <c r="AQ134" s="12" t="str">
        <f ca="1">IFERROR(VLOOKUP($A$10&amp;"_"&amp;$AO134,DATA1,COLUMNS($AP$1:AR$1),0),"")</f>
        <v/>
      </c>
      <c r="AR134" s="12" t="str">
        <f ca="1">IFERROR(VLOOKUP($A$10&amp;"_"&amp;$AO134,DATA1,COLUMNS($AP$1:AS$1),0),"")</f>
        <v/>
      </c>
      <c r="AS134" s="12" t="str">
        <f ca="1">IFERROR(VLOOKUP($A$10&amp;"_"&amp;$AO134,DATA1,COLUMNS($AP$1:AT$1),0),"")</f>
        <v/>
      </c>
      <c r="AT134" s="12" t="str">
        <f ca="1">IFERROR(VLOOKUP($A$10&amp;"_"&amp;$AO134,DATA1,COLUMNS($AP$1:AU$1),0),"")</f>
        <v/>
      </c>
      <c r="AU134" s="12"/>
      <c r="AV134" s="12">
        <v>132</v>
      </c>
      <c r="AW134" s="12" t="str">
        <f ca="1">IFERROR(VLOOKUP($A$11&amp;"_"&amp;$AV134,DATA1,COLUMNS($AW$1:AX$1),0),"")</f>
        <v/>
      </c>
      <c r="AX134" s="12" t="str">
        <f ca="1">IFERROR(VLOOKUP($A$11&amp;"_"&amp;$AV134,DATA1,COLUMNS($AW$1:AY$1),0),"")</f>
        <v/>
      </c>
      <c r="AY134" s="12" t="str">
        <f ca="1">IFERROR(VLOOKUP($A$11&amp;"_"&amp;$AV134,DATA1,COLUMNS($AW$1:AZ$1),0),"")</f>
        <v/>
      </c>
      <c r="AZ134" s="12" t="str">
        <f ca="1">IFERROR(VLOOKUP($A$11&amp;"_"&amp;$AV134,DATA1,COLUMNS($AW$1:BA$1),0),"")</f>
        <v/>
      </c>
      <c r="BA134" s="12" t="str">
        <f ca="1">IFERROR(VLOOKUP($A$11&amp;"_"&amp;$AV134,DATA1,COLUMNS($AW$1:BB$1),0),"")</f>
        <v/>
      </c>
      <c r="BB134" s="12"/>
      <c r="BC134" s="12">
        <v>132</v>
      </c>
      <c r="BD134" s="12" t="str">
        <f ca="1">IFERROR(VLOOKUP($A$12&amp;"_"&amp;$BC134,DATA1,COLUMNS($BD$1:BE$1),0),"")</f>
        <v/>
      </c>
      <c r="BE134" s="12" t="str">
        <f ca="1">IFERROR(VLOOKUP($A$12&amp;"_"&amp;$BC134,DATA1,COLUMNS($BD$1:BF$1),0),"")</f>
        <v/>
      </c>
      <c r="BF134" s="12" t="str">
        <f ca="1">IFERROR(VLOOKUP($A$12&amp;"_"&amp;$BC134,DATA1,COLUMNS($BD$1:BG$1),0),"")</f>
        <v/>
      </c>
      <c r="BG134" s="12" t="str">
        <f ca="1">IFERROR(VLOOKUP($A$12&amp;"_"&amp;$BC134,DATA1,COLUMNS($BD$1:BH$1),0),"")</f>
        <v/>
      </c>
      <c r="BH134" s="12" t="str">
        <f ca="1">IFERROR(VLOOKUP($A$12&amp;"_"&amp;$BC134,DATA1,COLUMNS($BD$1:BI$1),0),"")</f>
        <v/>
      </c>
      <c r="BI134" s="12"/>
      <c r="BJ134" s="12"/>
    </row>
    <row r="135" spans="1:62" ht="15.75" customHeight="1" x14ac:dyDescent="0.25">
      <c r="A135" s="48"/>
      <c r="B135" s="48"/>
      <c r="C135" s="48"/>
      <c r="D135" s="48"/>
      <c r="E135" s="12"/>
      <c r="F135" s="12">
        <v>133</v>
      </c>
      <c r="G135" s="12" t="str">
        <f ca="1">IFERROR(VLOOKUP($A$5&amp;"_"&amp;$F135,DATA1,COLUMNS($G$1:H$1),0),"")</f>
        <v/>
      </c>
      <c r="H135" s="12" t="str">
        <f ca="1">IFERROR(VLOOKUP($A$5&amp;"_"&amp;$F135,DATA1,COLUMNS($G$1:I$1),0),"")</f>
        <v/>
      </c>
      <c r="I135" s="12" t="str">
        <f ca="1">IFERROR(VLOOKUP($A$5&amp;"_"&amp;$F135,DATA1,COLUMNS($G$1:J$1),0),"")</f>
        <v/>
      </c>
      <c r="J135" s="12" t="str">
        <f ca="1">IFERROR(VLOOKUP($A$5&amp;"_"&amp;$F135,DATA1,COLUMNS($G$1:K$1),0),"")</f>
        <v/>
      </c>
      <c r="K135" s="12" t="str">
        <f ca="1">IFERROR(VLOOKUP($A$5&amp;"_"&amp;$F135,DATA1,COLUMNS($G$1:L$1),0),"")</f>
        <v/>
      </c>
      <c r="L135" s="12"/>
      <c r="M135" s="12">
        <v>133</v>
      </c>
      <c r="N135" s="12" t="str">
        <f ca="1">IFERROR(VLOOKUP($A$6&amp;"_"&amp;$M135,DATA1,COLUMNS($N$1:O$1),0),"")</f>
        <v/>
      </c>
      <c r="O135" s="12" t="str">
        <f ca="1">IFERROR(VLOOKUP($A$6&amp;"_"&amp;$M135,DATA1,COLUMNS($N$1:P$1),0),"")</f>
        <v/>
      </c>
      <c r="P135" s="12" t="str">
        <f ca="1">IFERROR(VLOOKUP($A$6&amp;"_"&amp;$M135,DATA1,COLUMNS($N$1:Q$1),0),"")</f>
        <v/>
      </c>
      <c r="Q135" s="12" t="str">
        <f ca="1">IFERROR(VLOOKUP($A$6&amp;"_"&amp;$M135,DATA1,COLUMNS($N$1:R$1),0),"")</f>
        <v/>
      </c>
      <c r="R135" s="12" t="str">
        <f ca="1">IFERROR(VLOOKUP($A$6&amp;"_"&amp;$M135,DATA1,COLUMNS($N$1:S$1),0),"")</f>
        <v/>
      </c>
      <c r="S135" s="12"/>
      <c r="T135" s="12">
        <v>133</v>
      </c>
      <c r="U135" s="12" t="str">
        <f ca="1">IFERROR(VLOOKUP($A$7&amp;"_"&amp;$T135,DATA1,COLUMNS($U$1:V$1),0),"")</f>
        <v/>
      </c>
      <c r="V135" s="12" t="str">
        <f ca="1">IFERROR(VLOOKUP($A$7&amp;"_"&amp;$T135,DATA1,COLUMNS($U$1:W$1),0),"")</f>
        <v/>
      </c>
      <c r="W135" s="12" t="str">
        <f ca="1">IFERROR(VLOOKUP($A$7&amp;"_"&amp;$T135,DATA1,COLUMNS($U$1:X$1),0),"")</f>
        <v/>
      </c>
      <c r="X135" s="12" t="str">
        <f ca="1">IFERROR(VLOOKUP($A$7&amp;"_"&amp;$T135,DATA1,COLUMNS($U$1:Y$1),0),"")</f>
        <v/>
      </c>
      <c r="Y135" s="12" t="str">
        <f ca="1">IFERROR(VLOOKUP($A$7&amp;"_"&amp;$T135,DATA1,COLUMNS($U$1:Z$1),0),"")</f>
        <v/>
      </c>
      <c r="Z135" s="12"/>
      <c r="AA135" s="12">
        <v>133</v>
      </c>
      <c r="AB135" s="12" t="str">
        <f ca="1">IFERROR(VLOOKUP($A$8&amp;"_"&amp;$AA135,DATA1,COLUMNS($AB$1:AC$1),0),"")</f>
        <v/>
      </c>
      <c r="AC135" s="12" t="str">
        <f ca="1">IFERROR(VLOOKUP($A$8&amp;"_"&amp;$AA135,DATA1,COLUMNS($AB$1:AD$1),0),"")</f>
        <v/>
      </c>
      <c r="AD135" s="12" t="str">
        <f ca="1">IFERROR(VLOOKUP($A$8&amp;"_"&amp;$AA135,DATA1,COLUMNS($AB$1:AE$1),0),"")</f>
        <v/>
      </c>
      <c r="AE135" s="12" t="str">
        <f ca="1">IFERROR(VLOOKUP($A$8&amp;"_"&amp;$AA135,DATA1,COLUMNS($AB$1:AF$1),0),"")</f>
        <v/>
      </c>
      <c r="AF135" s="12" t="str">
        <f ca="1">IFERROR(VLOOKUP($A$8&amp;"_"&amp;$AA135,DATA1,COLUMNS($AB$1:AG$1),0),"")</f>
        <v/>
      </c>
      <c r="AG135" s="12"/>
      <c r="AH135" s="12">
        <v>133</v>
      </c>
      <c r="AI135" s="12" t="str">
        <f ca="1">IFERROR(VLOOKUP($A$9&amp;"_"&amp;$AH135,DATA1,COLUMNS($AI$1:AJ$1),0),"")</f>
        <v/>
      </c>
      <c r="AJ135" s="12" t="str">
        <f ca="1">IFERROR(VLOOKUP($A$9&amp;"_"&amp;$AH135,DATA1,COLUMNS($AI$1:AK$1),0),"")</f>
        <v/>
      </c>
      <c r="AK135" s="12" t="str">
        <f ca="1">IFERROR(VLOOKUP($A$9&amp;"_"&amp;$AH135,DATA1,COLUMNS($AI$1:AL$1),0),"")</f>
        <v/>
      </c>
      <c r="AL135" s="12" t="str">
        <f ca="1">IFERROR(VLOOKUP($A$9&amp;"_"&amp;$AH135,DATA1,COLUMNS($AI$1:AM$1),0),"")</f>
        <v/>
      </c>
      <c r="AM135" s="12" t="str">
        <f ca="1">IFERROR(VLOOKUP($A$9&amp;"_"&amp;$AH135,DATA1,COLUMNS($AI$1:AN$1),0),"")</f>
        <v/>
      </c>
      <c r="AN135" s="12"/>
      <c r="AO135" s="12">
        <v>133</v>
      </c>
      <c r="AP135" s="12" t="str">
        <f ca="1">IFERROR(VLOOKUP($A$10&amp;"_"&amp;$AO135,DATA1,COLUMNS($AP$1:AQ$1),0),"")</f>
        <v/>
      </c>
      <c r="AQ135" s="12" t="str">
        <f ca="1">IFERROR(VLOOKUP($A$10&amp;"_"&amp;$AO135,DATA1,COLUMNS($AP$1:AR$1),0),"")</f>
        <v/>
      </c>
      <c r="AR135" s="12" t="str">
        <f ca="1">IFERROR(VLOOKUP($A$10&amp;"_"&amp;$AO135,DATA1,COLUMNS($AP$1:AS$1),0),"")</f>
        <v/>
      </c>
      <c r="AS135" s="12" t="str">
        <f ca="1">IFERROR(VLOOKUP($A$10&amp;"_"&amp;$AO135,DATA1,COLUMNS($AP$1:AT$1),0),"")</f>
        <v/>
      </c>
      <c r="AT135" s="12" t="str">
        <f ca="1">IFERROR(VLOOKUP($A$10&amp;"_"&amp;$AO135,DATA1,COLUMNS($AP$1:AU$1),0),"")</f>
        <v/>
      </c>
      <c r="AU135" s="12"/>
      <c r="AV135" s="12">
        <v>133</v>
      </c>
      <c r="AW135" s="12" t="str">
        <f ca="1">IFERROR(VLOOKUP($A$11&amp;"_"&amp;$AV135,DATA1,COLUMNS($AW$1:AX$1),0),"")</f>
        <v/>
      </c>
      <c r="AX135" s="12" t="str">
        <f ca="1">IFERROR(VLOOKUP($A$11&amp;"_"&amp;$AV135,DATA1,COLUMNS($AW$1:AY$1),0),"")</f>
        <v/>
      </c>
      <c r="AY135" s="12" t="str">
        <f ca="1">IFERROR(VLOOKUP($A$11&amp;"_"&amp;$AV135,DATA1,COLUMNS($AW$1:AZ$1),0),"")</f>
        <v/>
      </c>
      <c r="AZ135" s="12" t="str">
        <f ca="1">IFERROR(VLOOKUP($A$11&amp;"_"&amp;$AV135,DATA1,COLUMNS($AW$1:BA$1),0),"")</f>
        <v/>
      </c>
      <c r="BA135" s="12" t="str">
        <f ca="1">IFERROR(VLOOKUP($A$11&amp;"_"&amp;$AV135,DATA1,COLUMNS($AW$1:BB$1),0),"")</f>
        <v/>
      </c>
      <c r="BB135" s="12"/>
      <c r="BC135" s="12">
        <v>133</v>
      </c>
      <c r="BD135" s="12" t="str">
        <f ca="1">IFERROR(VLOOKUP($A$12&amp;"_"&amp;$BC135,DATA1,COLUMNS($BD$1:BE$1),0),"")</f>
        <v/>
      </c>
      <c r="BE135" s="12" t="str">
        <f ca="1">IFERROR(VLOOKUP($A$12&amp;"_"&amp;$BC135,DATA1,COLUMNS($BD$1:BF$1),0),"")</f>
        <v/>
      </c>
      <c r="BF135" s="12" t="str">
        <f ca="1">IFERROR(VLOOKUP($A$12&amp;"_"&amp;$BC135,DATA1,COLUMNS($BD$1:BG$1),0),"")</f>
        <v/>
      </c>
      <c r="BG135" s="12" t="str">
        <f ca="1">IFERROR(VLOOKUP($A$12&amp;"_"&amp;$BC135,DATA1,COLUMNS($BD$1:BH$1),0),"")</f>
        <v/>
      </c>
      <c r="BH135" s="12" t="str">
        <f ca="1">IFERROR(VLOOKUP($A$12&amp;"_"&amp;$BC135,DATA1,COLUMNS($BD$1:BI$1),0),"")</f>
        <v/>
      </c>
      <c r="BI135" s="12"/>
      <c r="BJ135" s="12"/>
    </row>
    <row r="136" spans="1:62" ht="15.75" customHeight="1" x14ac:dyDescent="0.25">
      <c r="A136" s="48"/>
      <c r="B136" s="48"/>
      <c r="C136" s="48"/>
      <c r="D136" s="48"/>
      <c r="E136" s="12"/>
      <c r="F136" s="12">
        <v>134</v>
      </c>
      <c r="G136" s="12" t="str">
        <f ca="1">IFERROR(VLOOKUP($A$5&amp;"_"&amp;$F136,DATA1,COLUMNS($G$1:H$1),0),"")</f>
        <v/>
      </c>
      <c r="H136" s="12" t="str">
        <f ca="1">IFERROR(VLOOKUP($A$5&amp;"_"&amp;$F136,DATA1,COLUMNS($G$1:I$1),0),"")</f>
        <v/>
      </c>
      <c r="I136" s="12" t="str">
        <f ca="1">IFERROR(VLOOKUP($A$5&amp;"_"&amp;$F136,DATA1,COLUMNS($G$1:J$1),0),"")</f>
        <v/>
      </c>
      <c r="J136" s="12" t="str">
        <f ca="1">IFERROR(VLOOKUP($A$5&amp;"_"&amp;$F136,DATA1,COLUMNS($G$1:K$1),0),"")</f>
        <v/>
      </c>
      <c r="K136" s="12" t="str">
        <f ca="1">IFERROR(VLOOKUP($A$5&amp;"_"&amp;$F136,DATA1,COLUMNS($G$1:L$1),0),"")</f>
        <v/>
      </c>
      <c r="L136" s="12"/>
      <c r="M136" s="12">
        <v>134</v>
      </c>
      <c r="N136" s="12" t="str">
        <f ca="1">IFERROR(VLOOKUP($A$6&amp;"_"&amp;$M136,DATA1,COLUMNS($N$1:O$1),0),"")</f>
        <v/>
      </c>
      <c r="O136" s="12" t="str">
        <f ca="1">IFERROR(VLOOKUP($A$6&amp;"_"&amp;$M136,DATA1,COLUMNS($N$1:P$1),0),"")</f>
        <v/>
      </c>
      <c r="P136" s="12" t="str">
        <f ca="1">IFERROR(VLOOKUP($A$6&amp;"_"&amp;$M136,DATA1,COLUMNS($N$1:Q$1),0),"")</f>
        <v/>
      </c>
      <c r="Q136" s="12" t="str">
        <f ca="1">IFERROR(VLOOKUP($A$6&amp;"_"&amp;$M136,DATA1,COLUMNS($N$1:R$1),0),"")</f>
        <v/>
      </c>
      <c r="R136" s="12" t="str">
        <f ca="1">IFERROR(VLOOKUP($A$6&amp;"_"&amp;$M136,DATA1,COLUMNS($N$1:S$1),0),"")</f>
        <v/>
      </c>
      <c r="S136" s="12"/>
      <c r="T136" s="12">
        <v>134</v>
      </c>
      <c r="U136" s="12" t="str">
        <f ca="1">IFERROR(VLOOKUP($A$7&amp;"_"&amp;$T136,DATA1,COLUMNS($U$1:V$1),0),"")</f>
        <v/>
      </c>
      <c r="V136" s="12" t="str">
        <f ca="1">IFERROR(VLOOKUP($A$7&amp;"_"&amp;$T136,DATA1,COLUMNS($U$1:W$1),0),"")</f>
        <v/>
      </c>
      <c r="W136" s="12" t="str">
        <f ca="1">IFERROR(VLOOKUP($A$7&amp;"_"&amp;$T136,DATA1,COLUMNS($U$1:X$1),0),"")</f>
        <v/>
      </c>
      <c r="X136" s="12" t="str">
        <f ca="1">IFERROR(VLOOKUP($A$7&amp;"_"&amp;$T136,DATA1,COLUMNS($U$1:Y$1),0),"")</f>
        <v/>
      </c>
      <c r="Y136" s="12" t="str">
        <f ca="1">IFERROR(VLOOKUP($A$7&amp;"_"&amp;$T136,DATA1,COLUMNS($U$1:Z$1),0),"")</f>
        <v/>
      </c>
      <c r="Z136" s="12"/>
      <c r="AA136" s="12">
        <v>134</v>
      </c>
      <c r="AB136" s="12" t="str">
        <f ca="1">IFERROR(VLOOKUP($A$8&amp;"_"&amp;$AA136,DATA1,COLUMNS($AB$1:AC$1),0),"")</f>
        <v/>
      </c>
      <c r="AC136" s="12" t="str">
        <f ca="1">IFERROR(VLOOKUP($A$8&amp;"_"&amp;$AA136,DATA1,COLUMNS($AB$1:AD$1),0),"")</f>
        <v/>
      </c>
      <c r="AD136" s="12" t="str">
        <f ca="1">IFERROR(VLOOKUP($A$8&amp;"_"&amp;$AA136,DATA1,COLUMNS($AB$1:AE$1),0),"")</f>
        <v/>
      </c>
      <c r="AE136" s="12" t="str">
        <f ca="1">IFERROR(VLOOKUP($A$8&amp;"_"&amp;$AA136,DATA1,COLUMNS($AB$1:AF$1),0),"")</f>
        <v/>
      </c>
      <c r="AF136" s="12" t="str">
        <f ca="1">IFERROR(VLOOKUP($A$8&amp;"_"&amp;$AA136,DATA1,COLUMNS($AB$1:AG$1),0),"")</f>
        <v/>
      </c>
      <c r="AG136" s="12"/>
      <c r="AH136" s="12">
        <v>134</v>
      </c>
      <c r="AI136" s="12" t="str">
        <f ca="1">IFERROR(VLOOKUP($A$9&amp;"_"&amp;$AH136,DATA1,COLUMNS($AI$1:AJ$1),0),"")</f>
        <v/>
      </c>
      <c r="AJ136" s="12" t="str">
        <f ca="1">IFERROR(VLOOKUP($A$9&amp;"_"&amp;$AH136,DATA1,COLUMNS($AI$1:AK$1),0),"")</f>
        <v/>
      </c>
      <c r="AK136" s="12" t="str">
        <f ca="1">IFERROR(VLOOKUP($A$9&amp;"_"&amp;$AH136,DATA1,COLUMNS($AI$1:AL$1),0),"")</f>
        <v/>
      </c>
      <c r="AL136" s="12" t="str">
        <f ca="1">IFERROR(VLOOKUP($A$9&amp;"_"&amp;$AH136,DATA1,COLUMNS($AI$1:AM$1),0),"")</f>
        <v/>
      </c>
      <c r="AM136" s="12" t="str">
        <f ca="1">IFERROR(VLOOKUP($A$9&amp;"_"&amp;$AH136,DATA1,COLUMNS($AI$1:AN$1),0),"")</f>
        <v/>
      </c>
      <c r="AN136" s="12"/>
      <c r="AO136" s="12">
        <v>134</v>
      </c>
      <c r="AP136" s="12" t="str">
        <f ca="1">IFERROR(VLOOKUP($A$10&amp;"_"&amp;$AO136,DATA1,COLUMNS($AP$1:AQ$1),0),"")</f>
        <v/>
      </c>
      <c r="AQ136" s="12" t="str">
        <f ca="1">IFERROR(VLOOKUP($A$10&amp;"_"&amp;$AO136,DATA1,COLUMNS($AP$1:AR$1),0),"")</f>
        <v/>
      </c>
      <c r="AR136" s="12" t="str">
        <f ca="1">IFERROR(VLOOKUP($A$10&amp;"_"&amp;$AO136,DATA1,COLUMNS($AP$1:AS$1),0),"")</f>
        <v/>
      </c>
      <c r="AS136" s="12" t="str">
        <f ca="1">IFERROR(VLOOKUP($A$10&amp;"_"&amp;$AO136,DATA1,COLUMNS($AP$1:AT$1),0),"")</f>
        <v/>
      </c>
      <c r="AT136" s="12" t="str">
        <f ca="1">IFERROR(VLOOKUP($A$10&amp;"_"&amp;$AO136,DATA1,COLUMNS($AP$1:AU$1),0),"")</f>
        <v/>
      </c>
      <c r="AU136" s="12"/>
      <c r="AV136" s="12">
        <v>134</v>
      </c>
      <c r="AW136" s="12" t="str">
        <f ca="1">IFERROR(VLOOKUP($A$11&amp;"_"&amp;$AV136,DATA1,COLUMNS($AW$1:AX$1),0),"")</f>
        <v/>
      </c>
      <c r="AX136" s="12" t="str">
        <f ca="1">IFERROR(VLOOKUP($A$11&amp;"_"&amp;$AV136,DATA1,COLUMNS($AW$1:AY$1),0),"")</f>
        <v/>
      </c>
      <c r="AY136" s="12" t="str">
        <f ca="1">IFERROR(VLOOKUP($A$11&amp;"_"&amp;$AV136,DATA1,COLUMNS($AW$1:AZ$1),0),"")</f>
        <v/>
      </c>
      <c r="AZ136" s="12" t="str">
        <f ca="1">IFERROR(VLOOKUP($A$11&amp;"_"&amp;$AV136,DATA1,COLUMNS($AW$1:BA$1),0),"")</f>
        <v/>
      </c>
      <c r="BA136" s="12" t="str">
        <f ca="1">IFERROR(VLOOKUP($A$11&amp;"_"&amp;$AV136,DATA1,COLUMNS($AW$1:BB$1),0),"")</f>
        <v/>
      </c>
      <c r="BB136" s="12"/>
      <c r="BC136" s="12">
        <v>134</v>
      </c>
      <c r="BD136" s="12" t="str">
        <f ca="1">IFERROR(VLOOKUP($A$12&amp;"_"&amp;$BC136,DATA1,COLUMNS($BD$1:BE$1),0),"")</f>
        <v/>
      </c>
      <c r="BE136" s="12" t="str">
        <f ca="1">IFERROR(VLOOKUP($A$12&amp;"_"&amp;$BC136,DATA1,COLUMNS($BD$1:BF$1),0),"")</f>
        <v/>
      </c>
      <c r="BF136" s="12" t="str">
        <f ca="1">IFERROR(VLOOKUP($A$12&amp;"_"&amp;$BC136,DATA1,COLUMNS($BD$1:BG$1),0),"")</f>
        <v/>
      </c>
      <c r="BG136" s="12" t="str">
        <f ca="1">IFERROR(VLOOKUP($A$12&amp;"_"&amp;$BC136,DATA1,COLUMNS($BD$1:BH$1),0),"")</f>
        <v/>
      </c>
      <c r="BH136" s="12" t="str">
        <f ca="1">IFERROR(VLOOKUP($A$12&amp;"_"&amp;$BC136,DATA1,COLUMNS($BD$1:BI$1),0),"")</f>
        <v/>
      </c>
      <c r="BI136" s="12"/>
      <c r="BJ136" s="12"/>
    </row>
    <row r="137" spans="1:62" ht="15.75" customHeight="1" x14ac:dyDescent="0.25">
      <c r="A137" s="48"/>
      <c r="B137" s="48"/>
      <c r="C137" s="48"/>
      <c r="D137" s="48"/>
      <c r="E137" s="12"/>
      <c r="F137" s="12">
        <v>135</v>
      </c>
      <c r="G137" s="12" t="str">
        <f ca="1">IFERROR(VLOOKUP($A$5&amp;"_"&amp;$F137,DATA1,COLUMNS($G$1:H$1),0),"")</f>
        <v/>
      </c>
      <c r="H137" s="12" t="str">
        <f ca="1">IFERROR(VLOOKUP($A$5&amp;"_"&amp;$F137,DATA1,COLUMNS($G$1:I$1),0),"")</f>
        <v/>
      </c>
      <c r="I137" s="12" t="str">
        <f ca="1">IFERROR(VLOOKUP($A$5&amp;"_"&amp;$F137,DATA1,COLUMNS($G$1:J$1),0),"")</f>
        <v/>
      </c>
      <c r="J137" s="12" t="str">
        <f ca="1">IFERROR(VLOOKUP($A$5&amp;"_"&amp;$F137,DATA1,COLUMNS($G$1:K$1),0),"")</f>
        <v/>
      </c>
      <c r="K137" s="12" t="str">
        <f ca="1">IFERROR(VLOOKUP($A$5&amp;"_"&amp;$F137,DATA1,COLUMNS($G$1:L$1),0),"")</f>
        <v/>
      </c>
      <c r="L137" s="12"/>
      <c r="M137" s="12">
        <v>135</v>
      </c>
      <c r="N137" s="12" t="str">
        <f ca="1">IFERROR(VLOOKUP($A$6&amp;"_"&amp;$M137,DATA1,COLUMNS($N$1:O$1),0),"")</f>
        <v/>
      </c>
      <c r="O137" s="12" t="str">
        <f ca="1">IFERROR(VLOOKUP($A$6&amp;"_"&amp;$M137,DATA1,COLUMNS($N$1:P$1),0),"")</f>
        <v/>
      </c>
      <c r="P137" s="12" t="str">
        <f ca="1">IFERROR(VLOOKUP($A$6&amp;"_"&amp;$M137,DATA1,COLUMNS($N$1:Q$1),0),"")</f>
        <v/>
      </c>
      <c r="Q137" s="12" t="str">
        <f ca="1">IFERROR(VLOOKUP($A$6&amp;"_"&amp;$M137,DATA1,COLUMNS($N$1:R$1),0),"")</f>
        <v/>
      </c>
      <c r="R137" s="12" t="str">
        <f ca="1">IFERROR(VLOOKUP($A$6&amp;"_"&amp;$M137,DATA1,COLUMNS($N$1:S$1),0),"")</f>
        <v/>
      </c>
      <c r="S137" s="12"/>
      <c r="T137" s="12">
        <v>135</v>
      </c>
      <c r="U137" s="12" t="str">
        <f ca="1">IFERROR(VLOOKUP($A$7&amp;"_"&amp;$T137,DATA1,COLUMNS($U$1:V$1),0),"")</f>
        <v/>
      </c>
      <c r="V137" s="12" t="str">
        <f ca="1">IFERROR(VLOOKUP($A$7&amp;"_"&amp;$T137,DATA1,COLUMNS($U$1:W$1),0),"")</f>
        <v/>
      </c>
      <c r="W137" s="12" t="str">
        <f ca="1">IFERROR(VLOOKUP($A$7&amp;"_"&amp;$T137,DATA1,COLUMNS($U$1:X$1),0),"")</f>
        <v/>
      </c>
      <c r="X137" s="12" t="str">
        <f ca="1">IFERROR(VLOOKUP($A$7&amp;"_"&amp;$T137,DATA1,COLUMNS($U$1:Y$1),0),"")</f>
        <v/>
      </c>
      <c r="Y137" s="12" t="str">
        <f ca="1">IFERROR(VLOOKUP($A$7&amp;"_"&amp;$T137,DATA1,COLUMNS($U$1:Z$1),0),"")</f>
        <v/>
      </c>
      <c r="Z137" s="12"/>
      <c r="AA137" s="12">
        <v>135</v>
      </c>
      <c r="AB137" s="12" t="str">
        <f ca="1">IFERROR(VLOOKUP($A$8&amp;"_"&amp;$AA137,DATA1,COLUMNS($AB$1:AC$1),0),"")</f>
        <v/>
      </c>
      <c r="AC137" s="12" t="str">
        <f ca="1">IFERROR(VLOOKUP($A$8&amp;"_"&amp;$AA137,DATA1,COLUMNS($AB$1:AD$1),0),"")</f>
        <v/>
      </c>
      <c r="AD137" s="12" t="str">
        <f ca="1">IFERROR(VLOOKUP($A$8&amp;"_"&amp;$AA137,DATA1,COLUMNS($AB$1:AE$1),0),"")</f>
        <v/>
      </c>
      <c r="AE137" s="12" t="str">
        <f ca="1">IFERROR(VLOOKUP($A$8&amp;"_"&amp;$AA137,DATA1,COLUMNS($AB$1:AF$1),0),"")</f>
        <v/>
      </c>
      <c r="AF137" s="12" t="str">
        <f ca="1">IFERROR(VLOOKUP($A$8&amp;"_"&amp;$AA137,DATA1,COLUMNS($AB$1:AG$1),0),"")</f>
        <v/>
      </c>
      <c r="AG137" s="12"/>
      <c r="AH137" s="12">
        <v>135</v>
      </c>
      <c r="AI137" s="12" t="str">
        <f ca="1">IFERROR(VLOOKUP($A$9&amp;"_"&amp;$AH137,DATA1,COLUMNS($AI$1:AJ$1),0),"")</f>
        <v/>
      </c>
      <c r="AJ137" s="12" t="str">
        <f ca="1">IFERROR(VLOOKUP($A$9&amp;"_"&amp;$AH137,DATA1,COLUMNS($AI$1:AK$1),0),"")</f>
        <v/>
      </c>
      <c r="AK137" s="12" t="str">
        <f ca="1">IFERROR(VLOOKUP($A$9&amp;"_"&amp;$AH137,DATA1,COLUMNS($AI$1:AL$1),0),"")</f>
        <v/>
      </c>
      <c r="AL137" s="12" t="str">
        <f ca="1">IFERROR(VLOOKUP($A$9&amp;"_"&amp;$AH137,DATA1,COLUMNS($AI$1:AM$1),0),"")</f>
        <v/>
      </c>
      <c r="AM137" s="12" t="str">
        <f ca="1">IFERROR(VLOOKUP($A$9&amp;"_"&amp;$AH137,DATA1,COLUMNS($AI$1:AN$1),0),"")</f>
        <v/>
      </c>
      <c r="AN137" s="12"/>
      <c r="AO137" s="12">
        <v>135</v>
      </c>
      <c r="AP137" s="12" t="str">
        <f ca="1">IFERROR(VLOOKUP($A$10&amp;"_"&amp;$AO137,DATA1,COLUMNS($AP$1:AQ$1),0),"")</f>
        <v/>
      </c>
      <c r="AQ137" s="12" t="str">
        <f ca="1">IFERROR(VLOOKUP($A$10&amp;"_"&amp;$AO137,DATA1,COLUMNS($AP$1:AR$1),0),"")</f>
        <v/>
      </c>
      <c r="AR137" s="12" t="str">
        <f ca="1">IFERROR(VLOOKUP($A$10&amp;"_"&amp;$AO137,DATA1,COLUMNS($AP$1:AS$1),0),"")</f>
        <v/>
      </c>
      <c r="AS137" s="12" t="str">
        <f ca="1">IFERROR(VLOOKUP($A$10&amp;"_"&amp;$AO137,DATA1,COLUMNS($AP$1:AT$1),0),"")</f>
        <v/>
      </c>
      <c r="AT137" s="12" t="str">
        <f ca="1">IFERROR(VLOOKUP($A$10&amp;"_"&amp;$AO137,DATA1,COLUMNS($AP$1:AU$1),0),"")</f>
        <v/>
      </c>
      <c r="AU137" s="12"/>
      <c r="AV137" s="12">
        <v>135</v>
      </c>
      <c r="AW137" s="12" t="str">
        <f ca="1">IFERROR(VLOOKUP($A$11&amp;"_"&amp;$AV137,DATA1,COLUMNS($AW$1:AX$1),0),"")</f>
        <v/>
      </c>
      <c r="AX137" s="12" t="str">
        <f ca="1">IFERROR(VLOOKUP($A$11&amp;"_"&amp;$AV137,DATA1,COLUMNS($AW$1:AY$1),0),"")</f>
        <v/>
      </c>
      <c r="AY137" s="12" t="str">
        <f ca="1">IFERROR(VLOOKUP($A$11&amp;"_"&amp;$AV137,DATA1,COLUMNS($AW$1:AZ$1),0),"")</f>
        <v/>
      </c>
      <c r="AZ137" s="12" t="str">
        <f ca="1">IFERROR(VLOOKUP($A$11&amp;"_"&amp;$AV137,DATA1,COLUMNS($AW$1:BA$1),0),"")</f>
        <v/>
      </c>
      <c r="BA137" s="12" t="str">
        <f ca="1">IFERROR(VLOOKUP($A$11&amp;"_"&amp;$AV137,DATA1,COLUMNS($AW$1:BB$1),0),"")</f>
        <v/>
      </c>
      <c r="BB137" s="12"/>
      <c r="BC137" s="12">
        <v>135</v>
      </c>
      <c r="BD137" s="12" t="str">
        <f ca="1">IFERROR(VLOOKUP($A$12&amp;"_"&amp;$BC137,DATA1,COLUMNS($BD$1:BE$1),0),"")</f>
        <v/>
      </c>
      <c r="BE137" s="12" t="str">
        <f ca="1">IFERROR(VLOOKUP($A$12&amp;"_"&amp;$BC137,DATA1,COLUMNS($BD$1:BF$1),0),"")</f>
        <v/>
      </c>
      <c r="BF137" s="12" t="str">
        <f ca="1">IFERROR(VLOOKUP($A$12&amp;"_"&amp;$BC137,DATA1,COLUMNS($BD$1:BG$1),0),"")</f>
        <v/>
      </c>
      <c r="BG137" s="12" t="str">
        <f ca="1">IFERROR(VLOOKUP($A$12&amp;"_"&amp;$BC137,DATA1,COLUMNS($BD$1:BH$1),0),"")</f>
        <v/>
      </c>
      <c r="BH137" s="12" t="str">
        <f ca="1">IFERROR(VLOOKUP($A$12&amp;"_"&amp;$BC137,DATA1,COLUMNS($BD$1:BI$1),0),"")</f>
        <v/>
      </c>
      <c r="BI137" s="12"/>
      <c r="BJ137" s="12"/>
    </row>
    <row r="138" spans="1:62" ht="15.75" customHeight="1" x14ac:dyDescent="0.25">
      <c r="A138" s="48"/>
      <c r="B138" s="48"/>
      <c r="C138" s="48"/>
      <c r="D138" s="48"/>
      <c r="E138" s="12"/>
      <c r="F138" s="12">
        <v>136</v>
      </c>
      <c r="G138" s="12" t="str">
        <f ca="1">IFERROR(VLOOKUP($A$5&amp;"_"&amp;$F138,DATA1,COLUMNS($G$1:H$1),0),"")</f>
        <v/>
      </c>
      <c r="H138" s="12" t="str">
        <f ca="1">IFERROR(VLOOKUP($A$5&amp;"_"&amp;$F138,DATA1,COLUMNS($G$1:I$1),0),"")</f>
        <v/>
      </c>
      <c r="I138" s="12" t="str">
        <f ca="1">IFERROR(VLOOKUP($A$5&amp;"_"&amp;$F138,DATA1,COLUMNS($G$1:J$1),0),"")</f>
        <v/>
      </c>
      <c r="J138" s="12" t="str">
        <f ca="1">IFERROR(VLOOKUP($A$5&amp;"_"&amp;$F138,DATA1,COLUMNS($G$1:K$1),0),"")</f>
        <v/>
      </c>
      <c r="K138" s="12" t="str">
        <f ca="1">IFERROR(VLOOKUP($A$5&amp;"_"&amp;$F138,DATA1,COLUMNS($G$1:L$1),0),"")</f>
        <v/>
      </c>
      <c r="L138" s="12"/>
      <c r="M138" s="12">
        <v>136</v>
      </c>
      <c r="N138" s="12" t="str">
        <f ca="1">IFERROR(VLOOKUP($A$6&amp;"_"&amp;$M138,DATA1,COLUMNS($N$1:O$1),0),"")</f>
        <v/>
      </c>
      <c r="O138" s="12" t="str">
        <f ca="1">IFERROR(VLOOKUP($A$6&amp;"_"&amp;$M138,DATA1,COLUMNS($N$1:P$1),0),"")</f>
        <v/>
      </c>
      <c r="P138" s="12" t="str">
        <f ca="1">IFERROR(VLOOKUP($A$6&amp;"_"&amp;$M138,DATA1,COLUMNS($N$1:Q$1),0),"")</f>
        <v/>
      </c>
      <c r="Q138" s="12" t="str">
        <f ca="1">IFERROR(VLOOKUP($A$6&amp;"_"&amp;$M138,DATA1,COLUMNS($N$1:R$1),0),"")</f>
        <v/>
      </c>
      <c r="R138" s="12" t="str">
        <f ca="1">IFERROR(VLOOKUP($A$6&amp;"_"&amp;$M138,DATA1,COLUMNS($N$1:S$1),0),"")</f>
        <v/>
      </c>
      <c r="S138" s="12"/>
      <c r="T138" s="12">
        <v>136</v>
      </c>
      <c r="U138" s="12" t="str">
        <f ca="1">IFERROR(VLOOKUP($A$7&amp;"_"&amp;$T138,DATA1,COLUMNS($U$1:V$1),0),"")</f>
        <v/>
      </c>
      <c r="V138" s="12" t="str">
        <f ca="1">IFERROR(VLOOKUP($A$7&amp;"_"&amp;$T138,DATA1,COLUMNS($U$1:W$1),0),"")</f>
        <v/>
      </c>
      <c r="W138" s="12" t="str">
        <f ca="1">IFERROR(VLOOKUP($A$7&amp;"_"&amp;$T138,DATA1,COLUMNS($U$1:X$1),0),"")</f>
        <v/>
      </c>
      <c r="X138" s="12" t="str">
        <f ca="1">IFERROR(VLOOKUP($A$7&amp;"_"&amp;$T138,DATA1,COLUMNS($U$1:Y$1),0),"")</f>
        <v/>
      </c>
      <c r="Y138" s="12" t="str">
        <f ca="1">IFERROR(VLOOKUP($A$7&amp;"_"&amp;$T138,DATA1,COLUMNS($U$1:Z$1),0),"")</f>
        <v/>
      </c>
      <c r="Z138" s="12"/>
      <c r="AA138" s="12">
        <v>136</v>
      </c>
      <c r="AB138" s="12" t="str">
        <f ca="1">IFERROR(VLOOKUP($A$8&amp;"_"&amp;$AA138,DATA1,COLUMNS($AB$1:AC$1),0),"")</f>
        <v/>
      </c>
      <c r="AC138" s="12" t="str">
        <f ca="1">IFERROR(VLOOKUP($A$8&amp;"_"&amp;$AA138,DATA1,COLUMNS($AB$1:AD$1),0),"")</f>
        <v/>
      </c>
      <c r="AD138" s="12" t="str">
        <f ca="1">IFERROR(VLOOKUP($A$8&amp;"_"&amp;$AA138,DATA1,COLUMNS($AB$1:AE$1),0),"")</f>
        <v/>
      </c>
      <c r="AE138" s="12" t="str">
        <f ca="1">IFERROR(VLOOKUP($A$8&amp;"_"&amp;$AA138,DATA1,COLUMNS($AB$1:AF$1),0),"")</f>
        <v/>
      </c>
      <c r="AF138" s="12" t="str">
        <f ca="1">IFERROR(VLOOKUP($A$8&amp;"_"&amp;$AA138,DATA1,COLUMNS($AB$1:AG$1),0),"")</f>
        <v/>
      </c>
      <c r="AG138" s="12"/>
      <c r="AH138" s="12">
        <v>136</v>
      </c>
      <c r="AI138" s="12" t="str">
        <f ca="1">IFERROR(VLOOKUP($A$9&amp;"_"&amp;$AH138,DATA1,COLUMNS($AI$1:AJ$1),0),"")</f>
        <v/>
      </c>
      <c r="AJ138" s="12" t="str">
        <f ca="1">IFERROR(VLOOKUP($A$9&amp;"_"&amp;$AH138,DATA1,COLUMNS($AI$1:AK$1),0),"")</f>
        <v/>
      </c>
      <c r="AK138" s="12" t="str">
        <f ca="1">IFERROR(VLOOKUP($A$9&amp;"_"&amp;$AH138,DATA1,COLUMNS($AI$1:AL$1),0),"")</f>
        <v/>
      </c>
      <c r="AL138" s="12" t="str">
        <f ca="1">IFERROR(VLOOKUP($A$9&amp;"_"&amp;$AH138,DATA1,COLUMNS($AI$1:AM$1),0),"")</f>
        <v/>
      </c>
      <c r="AM138" s="12" t="str">
        <f ca="1">IFERROR(VLOOKUP($A$9&amp;"_"&amp;$AH138,DATA1,COLUMNS($AI$1:AN$1),0),"")</f>
        <v/>
      </c>
      <c r="AN138" s="12"/>
      <c r="AO138" s="12">
        <v>136</v>
      </c>
      <c r="AP138" s="12" t="str">
        <f ca="1">IFERROR(VLOOKUP($A$10&amp;"_"&amp;$AO138,DATA1,COLUMNS($AP$1:AQ$1),0),"")</f>
        <v/>
      </c>
      <c r="AQ138" s="12" t="str">
        <f ca="1">IFERROR(VLOOKUP($A$10&amp;"_"&amp;$AO138,DATA1,COLUMNS($AP$1:AR$1),0),"")</f>
        <v/>
      </c>
      <c r="AR138" s="12" t="str">
        <f ca="1">IFERROR(VLOOKUP($A$10&amp;"_"&amp;$AO138,DATA1,COLUMNS($AP$1:AS$1),0),"")</f>
        <v/>
      </c>
      <c r="AS138" s="12" t="str">
        <f ca="1">IFERROR(VLOOKUP($A$10&amp;"_"&amp;$AO138,DATA1,COLUMNS($AP$1:AT$1),0),"")</f>
        <v/>
      </c>
      <c r="AT138" s="12" t="str">
        <f ca="1">IFERROR(VLOOKUP($A$10&amp;"_"&amp;$AO138,DATA1,COLUMNS($AP$1:AU$1),0),"")</f>
        <v/>
      </c>
      <c r="AU138" s="12"/>
      <c r="AV138" s="12">
        <v>136</v>
      </c>
      <c r="AW138" s="12" t="str">
        <f ca="1">IFERROR(VLOOKUP($A$11&amp;"_"&amp;$AV138,DATA1,COLUMNS($AW$1:AX$1),0),"")</f>
        <v/>
      </c>
      <c r="AX138" s="12" t="str">
        <f ca="1">IFERROR(VLOOKUP($A$11&amp;"_"&amp;$AV138,DATA1,COLUMNS($AW$1:AY$1),0),"")</f>
        <v/>
      </c>
      <c r="AY138" s="12" t="str">
        <f ca="1">IFERROR(VLOOKUP($A$11&amp;"_"&amp;$AV138,DATA1,COLUMNS($AW$1:AZ$1),0),"")</f>
        <v/>
      </c>
      <c r="AZ138" s="12" t="str">
        <f ca="1">IFERROR(VLOOKUP($A$11&amp;"_"&amp;$AV138,DATA1,COLUMNS($AW$1:BA$1),0),"")</f>
        <v/>
      </c>
      <c r="BA138" s="12" t="str">
        <f ca="1">IFERROR(VLOOKUP($A$11&amp;"_"&amp;$AV138,DATA1,COLUMNS($AW$1:BB$1),0),"")</f>
        <v/>
      </c>
      <c r="BB138" s="12"/>
      <c r="BC138" s="12">
        <v>136</v>
      </c>
      <c r="BD138" s="12" t="str">
        <f ca="1">IFERROR(VLOOKUP($A$12&amp;"_"&amp;$BC138,DATA1,COLUMNS($BD$1:BE$1),0),"")</f>
        <v/>
      </c>
      <c r="BE138" s="12" t="str">
        <f ca="1">IFERROR(VLOOKUP($A$12&amp;"_"&amp;$BC138,DATA1,COLUMNS($BD$1:BF$1),0),"")</f>
        <v/>
      </c>
      <c r="BF138" s="12" t="str">
        <f ca="1">IFERROR(VLOOKUP($A$12&amp;"_"&amp;$BC138,DATA1,COLUMNS($BD$1:BG$1),0),"")</f>
        <v/>
      </c>
      <c r="BG138" s="12" t="str">
        <f ca="1">IFERROR(VLOOKUP($A$12&amp;"_"&amp;$BC138,DATA1,COLUMNS($BD$1:BH$1),0),"")</f>
        <v/>
      </c>
      <c r="BH138" s="12" t="str">
        <f ca="1">IFERROR(VLOOKUP($A$12&amp;"_"&amp;$BC138,DATA1,COLUMNS($BD$1:BI$1),0),"")</f>
        <v/>
      </c>
      <c r="BI138" s="12"/>
      <c r="BJ138" s="12"/>
    </row>
    <row r="139" spans="1:62" ht="15.75" customHeight="1" x14ac:dyDescent="0.25">
      <c r="A139" s="48"/>
      <c r="B139" s="48"/>
      <c r="C139" s="48"/>
      <c r="D139" s="48"/>
      <c r="E139" s="12"/>
      <c r="F139" s="12">
        <v>137</v>
      </c>
      <c r="G139" s="12" t="str">
        <f ca="1">IFERROR(VLOOKUP($A$5&amp;"_"&amp;$F139,DATA1,COLUMNS($G$1:H$1),0),"")</f>
        <v/>
      </c>
      <c r="H139" s="12" t="str">
        <f ca="1">IFERROR(VLOOKUP($A$5&amp;"_"&amp;$F139,DATA1,COLUMNS($G$1:I$1),0),"")</f>
        <v/>
      </c>
      <c r="I139" s="12" t="str">
        <f ca="1">IFERROR(VLOOKUP($A$5&amp;"_"&amp;$F139,DATA1,COLUMNS($G$1:J$1),0),"")</f>
        <v/>
      </c>
      <c r="J139" s="12" t="str">
        <f ca="1">IFERROR(VLOOKUP($A$5&amp;"_"&amp;$F139,DATA1,COLUMNS($G$1:K$1),0),"")</f>
        <v/>
      </c>
      <c r="K139" s="12" t="str">
        <f ca="1">IFERROR(VLOOKUP($A$5&amp;"_"&amp;$F139,DATA1,COLUMNS($G$1:L$1),0),"")</f>
        <v/>
      </c>
      <c r="L139" s="12"/>
      <c r="M139" s="12">
        <v>137</v>
      </c>
      <c r="N139" s="12" t="str">
        <f ca="1">IFERROR(VLOOKUP($A$6&amp;"_"&amp;$M139,DATA1,COLUMNS($N$1:O$1),0),"")</f>
        <v/>
      </c>
      <c r="O139" s="12" t="str">
        <f ca="1">IFERROR(VLOOKUP($A$6&amp;"_"&amp;$M139,DATA1,COLUMNS($N$1:P$1),0),"")</f>
        <v/>
      </c>
      <c r="P139" s="12" t="str">
        <f ca="1">IFERROR(VLOOKUP($A$6&amp;"_"&amp;$M139,DATA1,COLUMNS($N$1:Q$1),0),"")</f>
        <v/>
      </c>
      <c r="Q139" s="12" t="str">
        <f ca="1">IFERROR(VLOOKUP($A$6&amp;"_"&amp;$M139,DATA1,COLUMNS($N$1:R$1),0),"")</f>
        <v/>
      </c>
      <c r="R139" s="12" t="str">
        <f ca="1">IFERROR(VLOOKUP($A$6&amp;"_"&amp;$M139,DATA1,COLUMNS($N$1:S$1),0),"")</f>
        <v/>
      </c>
      <c r="S139" s="12"/>
      <c r="T139" s="12">
        <v>137</v>
      </c>
      <c r="U139" s="12" t="str">
        <f ca="1">IFERROR(VLOOKUP($A$7&amp;"_"&amp;$T139,DATA1,COLUMNS($U$1:V$1),0),"")</f>
        <v/>
      </c>
      <c r="V139" s="12" t="str">
        <f ca="1">IFERROR(VLOOKUP($A$7&amp;"_"&amp;$T139,DATA1,COLUMNS($U$1:W$1),0),"")</f>
        <v/>
      </c>
      <c r="W139" s="12" t="str">
        <f ca="1">IFERROR(VLOOKUP($A$7&amp;"_"&amp;$T139,DATA1,COLUMNS($U$1:X$1),0),"")</f>
        <v/>
      </c>
      <c r="X139" s="12" t="str">
        <f ca="1">IFERROR(VLOOKUP($A$7&amp;"_"&amp;$T139,DATA1,COLUMNS($U$1:Y$1),0),"")</f>
        <v/>
      </c>
      <c r="Y139" s="12" t="str">
        <f ca="1">IFERROR(VLOOKUP($A$7&amp;"_"&amp;$T139,DATA1,COLUMNS($U$1:Z$1),0),"")</f>
        <v/>
      </c>
      <c r="Z139" s="12"/>
      <c r="AA139" s="12">
        <v>137</v>
      </c>
      <c r="AB139" s="12" t="str">
        <f ca="1">IFERROR(VLOOKUP($A$8&amp;"_"&amp;$AA139,DATA1,COLUMNS($AB$1:AC$1),0),"")</f>
        <v/>
      </c>
      <c r="AC139" s="12" t="str">
        <f ca="1">IFERROR(VLOOKUP($A$8&amp;"_"&amp;$AA139,DATA1,COLUMNS($AB$1:AD$1),0),"")</f>
        <v/>
      </c>
      <c r="AD139" s="12" t="str">
        <f ca="1">IFERROR(VLOOKUP($A$8&amp;"_"&amp;$AA139,DATA1,COLUMNS($AB$1:AE$1),0),"")</f>
        <v/>
      </c>
      <c r="AE139" s="12" t="str">
        <f ca="1">IFERROR(VLOOKUP($A$8&amp;"_"&amp;$AA139,DATA1,COLUMNS($AB$1:AF$1),0),"")</f>
        <v/>
      </c>
      <c r="AF139" s="12" t="str">
        <f ca="1">IFERROR(VLOOKUP($A$8&amp;"_"&amp;$AA139,DATA1,COLUMNS($AB$1:AG$1),0),"")</f>
        <v/>
      </c>
      <c r="AG139" s="12"/>
      <c r="AH139" s="12">
        <v>137</v>
      </c>
      <c r="AI139" s="12" t="str">
        <f ca="1">IFERROR(VLOOKUP($A$9&amp;"_"&amp;$AH139,DATA1,COLUMNS($AI$1:AJ$1),0),"")</f>
        <v/>
      </c>
      <c r="AJ139" s="12" t="str">
        <f ca="1">IFERROR(VLOOKUP($A$9&amp;"_"&amp;$AH139,DATA1,COLUMNS($AI$1:AK$1),0),"")</f>
        <v/>
      </c>
      <c r="AK139" s="12" t="str">
        <f ca="1">IFERROR(VLOOKUP($A$9&amp;"_"&amp;$AH139,DATA1,COLUMNS($AI$1:AL$1),0),"")</f>
        <v/>
      </c>
      <c r="AL139" s="12" t="str">
        <f ca="1">IFERROR(VLOOKUP($A$9&amp;"_"&amp;$AH139,DATA1,COLUMNS($AI$1:AM$1),0),"")</f>
        <v/>
      </c>
      <c r="AM139" s="12" t="str">
        <f ca="1">IFERROR(VLOOKUP($A$9&amp;"_"&amp;$AH139,DATA1,COLUMNS($AI$1:AN$1),0),"")</f>
        <v/>
      </c>
      <c r="AN139" s="12"/>
      <c r="AO139" s="12">
        <v>137</v>
      </c>
      <c r="AP139" s="12" t="str">
        <f ca="1">IFERROR(VLOOKUP($A$10&amp;"_"&amp;$AO139,DATA1,COLUMNS($AP$1:AQ$1),0),"")</f>
        <v/>
      </c>
      <c r="AQ139" s="12" t="str">
        <f ca="1">IFERROR(VLOOKUP($A$10&amp;"_"&amp;$AO139,DATA1,COLUMNS($AP$1:AR$1),0),"")</f>
        <v/>
      </c>
      <c r="AR139" s="12" t="str">
        <f ca="1">IFERROR(VLOOKUP($A$10&amp;"_"&amp;$AO139,DATA1,COLUMNS($AP$1:AS$1),0),"")</f>
        <v/>
      </c>
      <c r="AS139" s="12" t="str">
        <f ca="1">IFERROR(VLOOKUP($A$10&amp;"_"&amp;$AO139,DATA1,COLUMNS($AP$1:AT$1),0),"")</f>
        <v/>
      </c>
      <c r="AT139" s="12" t="str">
        <f ca="1">IFERROR(VLOOKUP($A$10&amp;"_"&amp;$AO139,DATA1,COLUMNS($AP$1:AU$1),0),"")</f>
        <v/>
      </c>
      <c r="AU139" s="12"/>
      <c r="AV139" s="12">
        <v>137</v>
      </c>
      <c r="AW139" s="12" t="str">
        <f ca="1">IFERROR(VLOOKUP($A$11&amp;"_"&amp;$AV139,DATA1,COLUMNS($AW$1:AX$1),0),"")</f>
        <v/>
      </c>
      <c r="AX139" s="12" t="str">
        <f ca="1">IFERROR(VLOOKUP($A$11&amp;"_"&amp;$AV139,DATA1,COLUMNS($AW$1:AY$1),0),"")</f>
        <v/>
      </c>
      <c r="AY139" s="12" t="str">
        <f ca="1">IFERROR(VLOOKUP($A$11&amp;"_"&amp;$AV139,DATA1,COLUMNS($AW$1:AZ$1),0),"")</f>
        <v/>
      </c>
      <c r="AZ139" s="12" t="str">
        <f ca="1">IFERROR(VLOOKUP($A$11&amp;"_"&amp;$AV139,DATA1,COLUMNS($AW$1:BA$1),0),"")</f>
        <v/>
      </c>
      <c r="BA139" s="12" t="str">
        <f ca="1">IFERROR(VLOOKUP($A$11&amp;"_"&amp;$AV139,DATA1,COLUMNS($AW$1:BB$1),0),"")</f>
        <v/>
      </c>
      <c r="BB139" s="12"/>
      <c r="BC139" s="12">
        <v>137</v>
      </c>
      <c r="BD139" s="12" t="str">
        <f ca="1">IFERROR(VLOOKUP($A$12&amp;"_"&amp;$BC139,DATA1,COLUMNS($BD$1:BE$1),0),"")</f>
        <v/>
      </c>
      <c r="BE139" s="12" t="str">
        <f ca="1">IFERROR(VLOOKUP($A$12&amp;"_"&amp;$BC139,DATA1,COLUMNS($BD$1:BF$1),0),"")</f>
        <v/>
      </c>
      <c r="BF139" s="12" t="str">
        <f ca="1">IFERROR(VLOOKUP($A$12&amp;"_"&amp;$BC139,DATA1,COLUMNS($BD$1:BG$1),0),"")</f>
        <v/>
      </c>
      <c r="BG139" s="12" t="str">
        <f ca="1">IFERROR(VLOOKUP($A$12&amp;"_"&amp;$BC139,DATA1,COLUMNS($BD$1:BH$1),0),"")</f>
        <v/>
      </c>
      <c r="BH139" s="12" t="str">
        <f ca="1">IFERROR(VLOOKUP($A$12&amp;"_"&amp;$BC139,DATA1,COLUMNS($BD$1:BI$1),0),"")</f>
        <v/>
      </c>
      <c r="BI139" s="12"/>
      <c r="BJ139" s="12"/>
    </row>
    <row r="140" spans="1:62" ht="15.75" customHeight="1" x14ac:dyDescent="0.25">
      <c r="A140" s="48"/>
      <c r="B140" s="48"/>
      <c r="C140" s="48"/>
      <c r="D140" s="48"/>
      <c r="E140" s="12"/>
      <c r="F140" s="12">
        <v>138</v>
      </c>
      <c r="G140" s="12" t="str">
        <f ca="1">IFERROR(VLOOKUP($A$5&amp;"_"&amp;$F140,DATA1,COLUMNS($G$1:H$1),0),"")</f>
        <v/>
      </c>
      <c r="H140" s="12" t="str">
        <f ca="1">IFERROR(VLOOKUP($A$5&amp;"_"&amp;$F140,DATA1,COLUMNS($G$1:I$1),0),"")</f>
        <v/>
      </c>
      <c r="I140" s="12" t="str">
        <f ca="1">IFERROR(VLOOKUP($A$5&amp;"_"&amp;$F140,DATA1,COLUMNS($G$1:J$1),0),"")</f>
        <v/>
      </c>
      <c r="J140" s="12" t="str">
        <f ca="1">IFERROR(VLOOKUP($A$5&amp;"_"&amp;$F140,DATA1,COLUMNS($G$1:K$1),0),"")</f>
        <v/>
      </c>
      <c r="K140" s="12" t="str">
        <f ca="1">IFERROR(VLOOKUP($A$5&amp;"_"&amp;$F140,DATA1,COLUMNS($G$1:L$1),0),"")</f>
        <v/>
      </c>
      <c r="L140" s="12"/>
      <c r="M140" s="12">
        <v>138</v>
      </c>
      <c r="N140" s="12" t="str">
        <f ca="1">IFERROR(VLOOKUP($A$6&amp;"_"&amp;$M140,DATA1,COLUMNS($N$1:O$1),0),"")</f>
        <v/>
      </c>
      <c r="O140" s="12" t="str">
        <f ca="1">IFERROR(VLOOKUP($A$6&amp;"_"&amp;$M140,DATA1,COLUMNS($N$1:P$1),0),"")</f>
        <v/>
      </c>
      <c r="P140" s="12" t="str">
        <f ca="1">IFERROR(VLOOKUP($A$6&amp;"_"&amp;$M140,DATA1,COLUMNS($N$1:Q$1),0),"")</f>
        <v/>
      </c>
      <c r="Q140" s="12" t="str">
        <f ca="1">IFERROR(VLOOKUP($A$6&amp;"_"&amp;$M140,DATA1,COLUMNS($N$1:R$1),0),"")</f>
        <v/>
      </c>
      <c r="R140" s="12" t="str">
        <f ca="1">IFERROR(VLOOKUP($A$6&amp;"_"&amp;$M140,DATA1,COLUMNS($N$1:S$1),0),"")</f>
        <v/>
      </c>
      <c r="S140" s="12"/>
      <c r="T140" s="12">
        <v>138</v>
      </c>
      <c r="U140" s="12" t="str">
        <f ca="1">IFERROR(VLOOKUP($A$7&amp;"_"&amp;$T140,DATA1,COLUMNS($U$1:V$1),0),"")</f>
        <v/>
      </c>
      <c r="V140" s="12" t="str">
        <f ca="1">IFERROR(VLOOKUP($A$7&amp;"_"&amp;$T140,DATA1,COLUMNS($U$1:W$1),0),"")</f>
        <v/>
      </c>
      <c r="W140" s="12" t="str">
        <f ca="1">IFERROR(VLOOKUP($A$7&amp;"_"&amp;$T140,DATA1,COLUMNS($U$1:X$1),0),"")</f>
        <v/>
      </c>
      <c r="X140" s="12" t="str">
        <f ca="1">IFERROR(VLOOKUP($A$7&amp;"_"&amp;$T140,DATA1,COLUMNS($U$1:Y$1),0),"")</f>
        <v/>
      </c>
      <c r="Y140" s="12" t="str">
        <f ca="1">IFERROR(VLOOKUP($A$7&amp;"_"&amp;$T140,DATA1,COLUMNS($U$1:Z$1),0),"")</f>
        <v/>
      </c>
      <c r="Z140" s="12"/>
      <c r="AA140" s="12">
        <v>138</v>
      </c>
      <c r="AB140" s="12" t="str">
        <f ca="1">IFERROR(VLOOKUP($A$8&amp;"_"&amp;$AA140,DATA1,COLUMNS($AB$1:AC$1),0),"")</f>
        <v/>
      </c>
      <c r="AC140" s="12" t="str">
        <f ca="1">IFERROR(VLOOKUP($A$8&amp;"_"&amp;$AA140,DATA1,COLUMNS($AB$1:AD$1),0),"")</f>
        <v/>
      </c>
      <c r="AD140" s="12" t="str">
        <f ca="1">IFERROR(VLOOKUP($A$8&amp;"_"&amp;$AA140,DATA1,COLUMNS($AB$1:AE$1),0),"")</f>
        <v/>
      </c>
      <c r="AE140" s="12" t="str">
        <f ca="1">IFERROR(VLOOKUP($A$8&amp;"_"&amp;$AA140,DATA1,COLUMNS($AB$1:AF$1),0),"")</f>
        <v/>
      </c>
      <c r="AF140" s="12" t="str">
        <f ca="1">IFERROR(VLOOKUP($A$8&amp;"_"&amp;$AA140,DATA1,COLUMNS($AB$1:AG$1),0),"")</f>
        <v/>
      </c>
      <c r="AG140" s="12"/>
      <c r="AH140" s="12">
        <v>138</v>
      </c>
      <c r="AI140" s="12" t="str">
        <f ca="1">IFERROR(VLOOKUP($A$9&amp;"_"&amp;$AH140,DATA1,COLUMNS($AI$1:AJ$1),0),"")</f>
        <v/>
      </c>
      <c r="AJ140" s="12" t="str">
        <f ca="1">IFERROR(VLOOKUP($A$9&amp;"_"&amp;$AH140,DATA1,COLUMNS($AI$1:AK$1),0),"")</f>
        <v/>
      </c>
      <c r="AK140" s="12" t="str">
        <f ca="1">IFERROR(VLOOKUP($A$9&amp;"_"&amp;$AH140,DATA1,COLUMNS($AI$1:AL$1),0),"")</f>
        <v/>
      </c>
      <c r="AL140" s="12" t="str">
        <f ca="1">IFERROR(VLOOKUP($A$9&amp;"_"&amp;$AH140,DATA1,COLUMNS($AI$1:AM$1),0),"")</f>
        <v/>
      </c>
      <c r="AM140" s="12" t="str">
        <f ca="1">IFERROR(VLOOKUP($A$9&amp;"_"&amp;$AH140,DATA1,COLUMNS($AI$1:AN$1),0),"")</f>
        <v/>
      </c>
      <c r="AN140" s="12"/>
      <c r="AO140" s="12">
        <v>138</v>
      </c>
      <c r="AP140" s="12" t="str">
        <f ca="1">IFERROR(VLOOKUP($A$10&amp;"_"&amp;$AO140,DATA1,COLUMNS($AP$1:AQ$1),0),"")</f>
        <v/>
      </c>
      <c r="AQ140" s="12" t="str">
        <f ca="1">IFERROR(VLOOKUP($A$10&amp;"_"&amp;$AO140,DATA1,COLUMNS($AP$1:AR$1),0),"")</f>
        <v/>
      </c>
      <c r="AR140" s="12" t="str">
        <f ca="1">IFERROR(VLOOKUP($A$10&amp;"_"&amp;$AO140,DATA1,COLUMNS($AP$1:AS$1),0),"")</f>
        <v/>
      </c>
      <c r="AS140" s="12" t="str">
        <f ca="1">IFERROR(VLOOKUP($A$10&amp;"_"&amp;$AO140,DATA1,COLUMNS($AP$1:AT$1),0),"")</f>
        <v/>
      </c>
      <c r="AT140" s="12" t="str">
        <f ca="1">IFERROR(VLOOKUP($A$10&amp;"_"&amp;$AO140,DATA1,COLUMNS($AP$1:AU$1),0),"")</f>
        <v/>
      </c>
      <c r="AU140" s="12"/>
      <c r="AV140" s="12">
        <v>138</v>
      </c>
      <c r="AW140" s="12" t="str">
        <f ca="1">IFERROR(VLOOKUP($A$11&amp;"_"&amp;$AV140,DATA1,COLUMNS($AW$1:AX$1),0),"")</f>
        <v/>
      </c>
      <c r="AX140" s="12" t="str">
        <f ca="1">IFERROR(VLOOKUP($A$11&amp;"_"&amp;$AV140,DATA1,COLUMNS($AW$1:AY$1),0),"")</f>
        <v/>
      </c>
      <c r="AY140" s="12" t="str">
        <f ca="1">IFERROR(VLOOKUP($A$11&amp;"_"&amp;$AV140,DATA1,COLUMNS($AW$1:AZ$1),0),"")</f>
        <v/>
      </c>
      <c r="AZ140" s="12" t="str">
        <f ca="1">IFERROR(VLOOKUP($A$11&amp;"_"&amp;$AV140,DATA1,COLUMNS($AW$1:BA$1),0),"")</f>
        <v/>
      </c>
      <c r="BA140" s="12" t="str">
        <f ca="1">IFERROR(VLOOKUP($A$11&amp;"_"&amp;$AV140,DATA1,COLUMNS($AW$1:BB$1),0),"")</f>
        <v/>
      </c>
      <c r="BB140" s="12"/>
      <c r="BC140" s="12">
        <v>138</v>
      </c>
      <c r="BD140" s="12" t="str">
        <f ca="1">IFERROR(VLOOKUP($A$12&amp;"_"&amp;$BC140,DATA1,COLUMNS($BD$1:BE$1),0),"")</f>
        <v/>
      </c>
      <c r="BE140" s="12" t="str">
        <f ca="1">IFERROR(VLOOKUP($A$12&amp;"_"&amp;$BC140,DATA1,COLUMNS($BD$1:BF$1),0),"")</f>
        <v/>
      </c>
      <c r="BF140" s="12" t="str">
        <f ca="1">IFERROR(VLOOKUP($A$12&amp;"_"&amp;$BC140,DATA1,COLUMNS($BD$1:BG$1),0),"")</f>
        <v/>
      </c>
      <c r="BG140" s="12" t="str">
        <f ca="1">IFERROR(VLOOKUP($A$12&amp;"_"&amp;$BC140,DATA1,COLUMNS($BD$1:BH$1),0),"")</f>
        <v/>
      </c>
      <c r="BH140" s="12" t="str">
        <f ca="1">IFERROR(VLOOKUP($A$12&amp;"_"&amp;$BC140,DATA1,COLUMNS($BD$1:BI$1),0),"")</f>
        <v/>
      </c>
      <c r="BI140" s="12"/>
      <c r="BJ140" s="12"/>
    </row>
    <row r="141" spans="1:62" ht="15.75" customHeight="1" x14ac:dyDescent="0.25">
      <c r="A141" s="48"/>
      <c r="B141" s="48"/>
      <c r="C141" s="48"/>
      <c r="D141" s="48"/>
      <c r="E141" s="12"/>
      <c r="F141" s="12">
        <v>139</v>
      </c>
      <c r="G141" s="12" t="str">
        <f ca="1">IFERROR(VLOOKUP($A$5&amp;"_"&amp;$F141,DATA1,COLUMNS($G$1:H$1),0),"")</f>
        <v/>
      </c>
      <c r="H141" s="12" t="str">
        <f ca="1">IFERROR(VLOOKUP($A$5&amp;"_"&amp;$F141,DATA1,COLUMNS($G$1:I$1),0),"")</f>
        <v/>
      </c>
      <c r="I141" s="12" t="str">
        <f ca="1">IFERROR(VLOOKUP($A$5&amp;"_"&amp;$F141,DATA1,COLUMNS($G$1:J$1),0),"")</f>
        <v/>
      </c>
      <c r="J141" s="12" t="str">
        <f ca="1">IFERROR(VLOOKUP($A$5&amp;"_"&amp;$F141,DATA1,COLUMNS($G$1:K$1),0),"")</f>
        <v/>
      </c>
      <c r="K141" s="12" t="str">
        <f ca="1">IFERROR(VLOOKUP($A$5&amp;"_"&amp;$F141,DATA1,COLUMNS($G$1:L$1),0),"")</f>
        <v/>
      </c>
      <c r="L141" s="12"/>
      <c r="M141" s="12">
        <v>139</v>
      </c>
      <c r="N141" s="12" t="str">
        <f ca="1">IFERROR(VLOOKUP($A$6&amp;"_"&amp;$M141,DATA1,COLUMNS($N$1:O$1),0),"")</f>
        <v/>
      </c>
      <c r="O141" s="12" t="str">
        <f ca="1">IFERROR(VLOOKUP($A$6&amp;"_"&amp;$M141,DATA1,COLUMNS($N$1:P$1),0),"")</f>
        <v/>
      </c>
      <c r="P141" s="12" t="str">
        <f ca="1">IFERROR(VLOOKUP($A$6&amp;"_"&amp;$M141,DATA1,COLUMNS($N$1:Q$1),0),"")</f>
        <v/>
      </c>
      <c r="Q141" s="12" t="str">
        <f ca="1">IFERROR(VLOOKUP($A$6&amp;"_"&amp;$M141,DATA1,COLUMNS($N$1:R$1),0),"")</f>
        <v/>
      </c>
      <c r="R141" s="12" t="str">
        <f ca="1">IFERROR(VLOOKUP($A$6&amp;"_"&amp;$M141,DATA1,COLUMNS($N$1:S$1),0),"")</f>
        <v/>
      </c>
      <c r="S141" s="12"/>
      <c r="T141" s="12">
        <v>139</v>
      </c>
      <c r="U141" s="12" t="str">
        <f ca="1">IFERROR(VLOOKUP($A$7&amp;"_"&amp;$T141,DATA1,COLUMNS($U$1:V$1),0),"")</f>
        <v/>
      </c>
      <c r="V141" s="12" t="str">
        <f ca="1">IFERROR(VLOOKUP($A$7&amp;"_"&amp;$T141,DATA1,COLUMNS($U$1:W$1),0),"")</f>
        <v/>
      </c>
      <c r="W141" s="12" t="str">
        <f ca="1">IFERROR(VLOOKUP($A$7&amp;"_"&amp;$T141,DATA1,COLUMNS($U$1:X$1),0),"")</f>
        <v/>
      </c>
      <c r="X141" s="12" t="str">
        <f ca="1">IFERROR(VLOOKUP($A$7&amp;"_"&amp;$T141,DATA1,COLUMNS($U$1:Y$1),0),"")</f>
        <v/>
      </c>
      <c r="Y141" s="12" t="str">
        <f ca="1">IFERROR(VLOOKUP($A$7&amp;"_"&amp;$T141,DATA1,COLUMNS($U$1:Z$1),0),"")</f>
        <v/>
      </c>
      <c r="Z141" s="12"/>
      <c r="AA141" s="12">
        <v>139</v>
      </c>
      <c r="AB141" s="12" t="str">
        <f ca="1">IFERROR(VLOOKUP($A$8&amp;"_"&amp;$AA141,DATA1,COLUMNS($AB$1:AC$1),0),"")</f>
        <v/>
      </c>
      <c r="AC141" s="12" t="str">
        <f ca="1">IFERROR(VLOOKUP($A$8&amp;"_"&amp;$AA141,DATA1,COLUMNS($AB$1:AD$1),0),"")</f>
        <v/>
      </c>
      <c r="AD141" s="12" t="str">
        <f ca="1">IFERROR(VLOOKUP($A$8&amp;"_"&amp;$AA141,DATA1,COLUMNS($AB$1:AE$1),0),"")</f>
        <v/>
      </c>
      <c r="AE141" s="12" t="str">
        <f ca="1">IFERROR(VLOOKUP($A$8&amp;"_"&amp;$AA141,DATA1,COLUMNS($AB$1:AF$1),0),"")</f>
        <v/>
      </c>
      <c r="AF141" s="12" t="str">
        <f ca="1">IFERROR(VLOOKUP($A$8&amp;"_"&amp;$AA141,DATA1,COLUMNS($AB$1:AG$1),0),"")</f>
        <v/>
      </c>
      <c r="AG141" s="12"/>
      <c r="AH141" s="12">
        <v>139</v>
      </c>
      <c r="AI141" s="12" t="str">
        <f ca="1">IFERROR(VLOOKUP($A$9&amp;"_"&amp;$AH141,DATA1,COLUMNS($AI$1:AJ$1),0),"")</f>
        <v/>
      </c>
      <c r="AJ141" s="12" t="str">
        <f ca="1">IFERROR(VLOOKUP($A$9&amp;"_"&amp;$AH141,DATA1,COLUMNS($AI$1:AK$1),0),"")</f>
        <v/>
      </c>
      <c r="AK141" s="12" t="str">
        <f ca="1">IFERROR(VLOOKUP($A$9&amp;"_"&amp;$AH141,DATA1,COLUMNS($AI$1:AL$1),0),"")</f>
        <v/>
      </c>
      <c r="AL141" s="12" t="str">
        <f ca="1">IFERROR(VLOOKUP($A$9&amp;"_"&amp;$AH141,DATA1,COLUMNS($AI$1:AM$1),0),"")</f>
        <v/>
      </c>
      <c r="AM141" s="12" t="str">
        <f ca="1">IFERROR(VLOOKUP($A$9&amp;"_"&amp;$AH141,DATA1,COLUMNS($AI$1:AN$1),0),"")</f>
        <v/>
      </c>
      <c r="AN141" s="12"/>
      <c r="AO141" s="12">
        <v>139</v>
      </c>
      <c r="AP141" s="12" t="str">
        <f ca="1">IFERROR(VLOOKUP($A$10&amp;"_"&amp;$AO141,DATA1,COLUMNS($AP$1:AQ$1),0),"")</f>
        <v/>
      </c>
      <c r="AQ141" s="12" t="str">
        <f ca="1">IFERROR(VLOOKUP($A$10&amp;"_"&amp;$AO141,DATA1,COLUMNS($AP$1:AR$1),0),"")</f>
        <v/>
      </c>
      <c r="AR141" s="12" t="str">
        <f ca="1">IFERROR(VLOOKUP($A$10&amp;"_"&amp;$AO141,DATA1,COLUMNS($AP$1:AS$1),0),"")</f>
        <v/>
      </c>
      <c r="AS141" s="12" t="str">
        <f ca="1">IFERROR(VLOOKUP($A$10&amp;"_"&amp;$AO141,DATA1,COLUMNS($AP$1:AT$1),0),"")</f>
        <v/>
      </c>
      <c r="AT141" s="12" t="str">
        <f ca="1">IFERROR(VLOOKUP($A$10&amp;"_"&amp;$AO141,DATA1,COLUMNS($AP$1:AU$1),0),"")</f>
        <v/>
      </c>
      <c r="AU141" s="12"/>
      <c r="AV141" s="12">
        <v>139</v>
      </c>
      <c r="AW141" s="12" t="str">
        <f ca="1">IFERROR(VLOOKUP($A$11&amp;"_"&amp;$AV141,DATA1,COLUMNS($AW$1:AX$1),0),"")</f>
        <v/>
      </c>
      <c r="AX141" s="12" t="str">
        <f ca="1">IFERROR(VLOOKUP($A$11&amp;"_"&amp;$AV141,DATA1,COLUMNS($AW$1:AY$1),0),"")</f>
        <v/>
      </c>
      <c r="AY141" s="12" t="str">
        <f ca="1">IFERROR(VLOOKUP($A$11&amp;"_"&amp;$AV141,DATA1,COLUMNS($AW$1:AZ$1),0),"")</f>
        <v/>
      </c>
      <c r="AZ141" s="12" t="str">
        <f ca="1">IFERROR(VLOOKUP($A$11&amp;"_"&amp;$AV141,DATA1,COLUMNS($AW$1:BA$1),0),"")</f>
        <v/>
      </c>
      <c r="BA141" s="12" t="str">
        <f ca="1">IFERROR(VLOOKUP($A$11&amp;"_"&amp;$AV141,DATA1,COLUMNS($AW$1:BB$1),0),"")</f>
        <v/>
      </c>
      <c r="BB141" s="12"/>
      <c r="BC141" s="12">
        <v>139</v>
      </c>
      <c r="BD141" s="12" t="str">
        <f ca="1">IFERROR(VLOOKUP($A$12&amp;"_"&amp;$BC141,DATA1,COLUMNS($BD$1:BE$1),0),"")</f>
        <v/>
      </c>
      <c r="BE141" s="12" t="str">
        <f ca="1">IFERROR(VLOOKUP($A$12&amp;"_"&amp;$BC141,DATA1,COLUMNS($BD$1:BF$1),0),"")</f>
        <v/>
      </c>
      <c r="BF141" s="12" t="str">
        <f ca="1">IFERROR(VLOOKUP($A$12&amp;"_"&amp;$BC141,DATA1,COLUMNS($BD$1:BG$1),0),"")</f>
        <v/>
      </c>
      <c r="BG141" s="12" t="str">
        <f ca="1">IFERROR(VLOOKUP($A$12&amp;"_"&amp;$BC141,DATA1,COLUMNS($BD$1:BH$1),0),"")</f>
        <v/>
      </c>
      <c r="BH141" s="12" t="str">
        <f ca="1">IFERROR(VLOOKUP($A$12&amp;"_"&amp;$BC141,DATA1,COLUMNS($BD$1:BI$1),0),"")</f>
        <v/>
      </c>
      <c r="BI141" s="12"/>
      <c r="BJ141" s="12"/>
    </row>
    <row r="142" spans="1:62" ht="15.75" customHeight="1" x14ac:dyDescent="0.25">
      <c r="A142" s="48"/>
      <c r="B142" s="48"/>
      <c r="C142" s="48"/>
      <c r="D142" s="48"/>
      <c r="E142" s="12"/>
      <c r="F142" s="12">
        <v>140</v>
      </c>
      <c r="G142" s="12" t="str">
        <f ca="1">IFERROR(VLOOKUP($A$5&amp;"_"&amp;$F142,DATA1,COLUMNS($G$1:H$1),0),"")</f>
        <v/>
      </c>
      <c r="H142" s="12" t="str">
        <f ca="1">IFERROR(VLOOKUP($A$5&amp;"_"&amp;$F142,DATA1,COLUMNS($G$1:I$1),0),"")</f>
        <v/>
      </c>
      <c r="I142" s="12" t="str">
        <f ca="1">IFERROR(VLOOKUP($A$5&amp;"_"&amp;$F142,DATA1,COLUMNS($G$1:J$1),0),"")</f>
        <v/>
      </c>
      <c r="J142" s="12" t="str">
        <f ca="1">IFERROR(VLOOKUP($A$5&amp;"_"&amp;$F142,DATA1,COLUMNS($G$1:K$1),0),"")</f>
        <v/>
      </c>
      <c r="K142" s="12" t="str">
        <f ca="1">IFERROR(VLOOKUP($A$5&amp;"_"&amp;$F142,DATA1,COLUMNS($G$1:L$1),0),"")</f>
        <v/>
      </c>
      <c r="L142" s="12"/>
      <c r="M142" s="12">
        <v>140</v>
      </c>
      <c r="N142" s="12" t="str">
        <f ca="1">IFERROR(VLOOKUP($A$6&amp;"_"&amp;$M142,DATA1,COLUMNS($N$1:O$1),0),"")</f>
        <v/>
      </c>
      <c r="O142" s="12" t="str">
        <f ca="1">IFERROR(VLOOKUP($A$6&amp;"_"&amp;$M142,DATA1,COLUMNS($N$1:P$1),0),"")</f>
        <v/>
      </c>
      <c r="P142" s="12" t="str">
        <f ca="1">IFERROR(VLOOKUP($A$6&amp;"_"&amp;$M142,DATA1,COLUMNS($N$1:Q$1),0),"")</f>
        <v/>
      </c>
      <c r="Q142" s="12" t="str">
        <f ca="1">IFERROR(VLOOKUP($A$6&amp;"_"&amp;$M142,DATA1,COLUMNS($N$1:R$1),0),"")</f>
        <v/>
      </c>
      <c r="R142" s="12" t="str">
        <f ca="1">IFERROR(VLOOKUP($A$6&amp;"_"&amp;$M142,DATA1,COLUMNS($N$1:S$1),0),"")</f>
        <v/>
      </c>
      <c r="S142" s="12"/>
      <c r="T142" s="12">
        <v>140</v>
      </c>
      <c r="U142" s="12" t="str">
        <f ca="1">IFERROR(VLOOKUP($A$7&amp;"_"&amp;$T142,DATA1,COLUMNS($U$1:V$1),0),"")</f>
        <v/>
      </c>
      <c r="V142" s="12" t="str">
        <f ca="1">IFERROR(VLOOKUP($A$7&amp;"_"&amp;$T142,DATA1,COLUMNS($U$1:W$1),0),"")</f>
        <v/>
      </c>
      <c r="W142" s="12" t="str">
        <f ca="1">IFERROR(VLOOKUP($A$7&amp;"_"&amp;$T142,DATA1,COLUMNS($U$1:X$1),0),"")</f>
        <v/>
      </c>
      <c r="X142" s="12" t="str">
        <f ca="1">IFERROR(VLOOKUP($A$7&amp;"_"&amp;$T142,DATA1,COLUMNS($U$1:Y$1),0),"")</f>
        <v/>
      </c>
      <c r="Y142" s="12" t="str">
        <f ca="1">IFERROR(VLOOKUP($A$7&amp;"_"&amp;$T142,DATA1,COLUMNS($U$1:Z$1),0),"")</f>
        <v/>
      </c>
      <c r="Z142" s="12"/>
      <c r="AA142" s="12">
        <v>140</v>
      </c>
      <c r="AB142" s="12" t="str">
        <f ca="1">IFERROR(VLOOKUP($A$8&amp;"_"&amp;$AA142,DATA1,COLUMNS($AB$1:AC$1),0),"")</f>
        <v/>
      </c>
      <c r="AC142" s="12" t="str">
        <f ca="1">IFERROR(VLOOKUP($A$8&amp;"_"&amp;$AA142,DATA1,COLUMNS($AB$1:AD$1),0),"")</f>
        <v/>
      </c>
      <c r="AD142" s="12" t="str">
        <f ca="1">IFERROR(VLOOKUP($A$8&amp;"_"&amp;$AA142,DATA1,COLUMNS($AB$1:AE$1),0),"")</f>
        <v/>
      </c>
      <c r="AE142" s="12" t="str">
        <f ca="1">IFERROR(VLOOKUP($A$8&amp;"_"&amp;$AA142,DATA1,COLUMNS($AB$1:AF$1),0),"")</f>
        <v/>
      </c>
      <c r="AF142" s="12" t="str">
        <f ca="1">IFERROR(VLOOKUP($A$8&amp;"_"&amp;$AA142,DATA1,COLUMNS($AB$1:AG$1),0),"")</f>
        <v/>
      </c>
      <c r="AG142" s="12"/>
      <c r="AH142" s="12">
        <v>140</v>
      </c>
      <c r="AI142" s="12" t="str">
        <f ca="1">IFERROR(VLOOKUP($A$9&amp;"_"&amp;$AH142,DATA1,COLUMNS($AI$1:AJ$1),0),"")</f>
        <v/>
      </c>
      <c r="AJ142" s="12" t="str">
        <f ca="1">IFERROR(VLOOKUP($A$9&amp;"_"&amp;$AH142,DATA1,COLUMNS($AI$1:AK$1),0),"")</f>
        <v/>
      </c>
      <c r="AK142" s="12" t="str">
        <f ca="1">IFERROR(VLOOKUP($A$9&amp;"_"&amp;$AH142,DATA1,COLUMNS($AI$1:AL$1),0),"")</f>
        <v/>
      </c>
      <c r="AL142" s="12" t="str">
        <f ca="1">IFERROR(VLOOKUP($A$9&amp;"_"&amp;$AH142,DATA1,COLUMNS($AI$1:AM$1),0),"")</f>
        <v/>
      </c>
      <c r="AM142" s="12" t="str">
        <f ca="1">IFERROR(VLOOKUP($A$9&amp;"_"&amp;$AH142,DATA1,COLUMNS($AI$1:AN$1),0),"")</f>
        <v/>
      </c>
      <c r="AN142" s="12"/>
      <c r="AO142" s="12">
        <v>140</v>
      </c>
      <c r="AP142" s="12" t="str">
        <f ca="1">IFERROR(VLOOKUP($A$10&amp;"_"&amp;$AO142,DATA1,COLUMNS($AP$1:AQ$1),0),"")</f>
        <v/>
      </c>
      <c r="AQ142" s="12" t="str">
        <f ca="1">IFERROR(VLOOKUP($A$10&amp;"_"&amp;$AO142,DATA1,COLUMNS($AP$1:AR$1),0),"")</f>
        <v/>
      </c>
      <c r="AR142" s="12" t="str">
        <f ca="1">IFERROR(VLOOKUP($A$10&amp;"_"&amp;$AO142,DATA1,COLUMNS($AP$1:AS$1),0),"")</f>
        <v/>
      </c>
      <c r="AS142" s="12" t="str">
        <f ca="1">IFERROR(VLOOKUP($A$10&amp;"_"&amp;$AO142,DATA1,COLUMNS($AP$1:AT$1),0),"")</f>
        <v/>
      </c>
      <c r="AT142" s="12" t="str">
        <f ca="1">IFERROR(VLOOKUP($A$10&amp;"_"&amp;$AO142,DATA1,COLUMNS($AP$1:AU$1),0),"")</f>
        <v/>
      </c>
      <c r="AU142" s="12"/>
      <c r="AV142" s="12">
        <v>140</v>
      </c>
      <c r="AW142" s="12" t="str">
        <f ca="1">IFERROR(VLOOKUP($A$11&amp;"_"&amp;$AV142,DATA1,COLUMNS($AW$1:AX$1),0),"")</f>
        <v/>
      </c>
      <c r="AX142" s="12" t="str">
        <f ca="1">IFERROR(VLOOKUP($A$11&amp;"_"&amp;$AV142,DATA1,COLUMNS($AW$1:AY$1),0),"")</f>
        <v/>
      </c>
      <c r="AY142" s="12" t="str">
        <f ca="1">IFERROR(VLOOKUP($A$11&amp;"_"&amp;$AV142,DATA1,COLUMNS($AW$1:AZ$1),0),"")</f>
        <v/>
      </c>
      <c r="AZ142" s="12" t="str">
        <f ca="1">IFERROR(VLOOKUP($A$11&amp;"_"&amp;$AV142,DATA1,COLUMNS($AW$1:BA$1),0),"")</f>
        <v/>
      </c>
      <c r="BA142" s="12" t="str">
        <f ca="1">IFERROR(VLOOKUP($A$11&amp;"_"&amp;$AV142,DATA1,COLUMNS($AW$1:BB$1),0),"")</f>
        <v/>
      </c>
      <c r="BB142" s="12"/>
      <c r="BC142" s="12">
        <v>140</v>
      </c>
      <c r="BD142" s="12" t="str">
        <f ca="1">IFERROR(VLOOKUP($A$12&amp;"_"&amp;$BC142,DATA1,COLUMNS($BD$1:BE$1),0),"")</f>
        <v/>
      </c>
      <c r="BE142" s="12" t="str">
        <f ca="1">IFERROR(VLOOKUP($A$12&amp;"_"&amp;$BC142,DATA1,COLUMNS($BD$1:BF$1),0),"")</f>
        <v/>
      </c>
      <c r="BF142" s="12" t="str">
        <f ca="1">IFERROR(VLOOKUP($A$12&amp;"_"&amp;$BC142,DATA1,COLUMNS($BD$1:BG$1),0),"")</f>
        <v/>
      </c>
      <c r="BG142" s="12" t="str">
        <f ca="1">IFERROR(VLOOKUP($A$12&amp;"_"&amp;$BC142,DATA1,COLUMNS($BD$1:BH$1),0),"")</f>
        <v/>
      </c>
      <c r="BH142" s="12" t="str">
        <f ca="1">IFERROR(VLOOKUP($A$12&amp;"_"&amp;$BC142,DATA1,COLUMNS($BD$1:BI$1),0),"")</f>
        <v/>
      </c>
      <c r="BI142" s="12"/>
      <c r="BJ142" s="12"/>
    </row>
    <row r="143" spans="1:62" ht="15.75" customHeight="1" x14ac:dyDescent="0.25">
      <c r="A143" s="48"/>
      <c r="B143" s="48"/>
      <c r="C143" s="48"/>
      <c r="D143" s="48"/>
      <c r="E143" s="12"/>
      <c r="F143" s="12">
        <v>141</v>
      </c>
      <c r="G143" s="12" t="str">
        <f ca="1">IFERROR(VLOOKUP($A$5&amp;"_"&amp;$F143,DATA1,COLUMNS($G$1:H$1),0),"")</f>
        <v/>
      </c>
      <c r="H143" s="12" t="str">
        <f ca="1">IFERROR(VLOOKUP($A$5&amp;"_"&amp;$F143,DATA1,COLUMNS($G$1:I$1),0),"")</f>
        <v/>
      </c>
      <c r="I143" s="12" t="str">
        <f ca="1">IFERROR(VLOOKUP($A$5&amp;"_"&amp;$F143,DATA1,COLUMNS($G$1:J$1),0),"")</f>
        <v/>
      </c>
      <c r="J143" s="12" t="str">
        <f ca="1">IFERROR(VLOOKUP($A$5&amp;"_"&amp;$F143,DATA1,COLUMNS($G$1:K$1),0),"")</f>
        <v/>
      </c>
      <c r="K143" s="12" t="str">
        <f ca="1">IFERROR(VLOOKUP($A$5&amp;"_"&amp;$F143,DATA1,COLUMNS($G$1:L$1),0),"")</f>
        <v/>
      </c>
      <c r="L143" s="12"/>
      <c r="M143" s="12">
        <v>141</v>
      </c>
      <c r="N143" s="12" t="str">
        <f ca="1">IFERROR(VLOOKUP($A$6&amp;"_"&amp;$M143,DATA1,COLUMNS($N$1:O$1),0),"")</f>
        <v/>
      </c>
      <c r="O143" s="12" t="str">
        <f ca="1">IFERROR(VLOOKUP($A$6&amp;"_"&amp;$M143,DATA1,COLUMNS($N$1:P$1),0),"")</f>
        <v/>
      </c>
      <c r="P143" s="12" t="str">
        <f ca="1">IFERROR(VLOOKUP($A$6&amp;"_"&amp;$M143,DATA1,COLUMNS($N$1:Q$1),0),"")</f>
        <v/>
      </c>
      <c r="Q143" s="12" t="str">
        <f ca="1">IFERROR(VLOOKUP($A$6&amp;"_"&amp;$M143,DATA1,COLUMNS($N$1:R$1),0),"")</f>
        <v/>
      </c>
      <c r="R143" s="12" t="str">
        <f ca="1">IFERROR(VLOOKUP($A$6&amp;"_"&amp;$M143,DATA1,COLUMNS($N$1:S$1),0),"")</f>
        <v/>
      </c>
      <c r="S143" s="12"/>
      <c r="T143" s="12">
        <v>141</v>
      </c>
      <c r="U143" s="12" t="str">
        <f ca="1">IFERROR(VLOOKUP($A$7&amp;"_"&amp;$T143,DATA1,COLUMNS($U$1:V$1),0),"")</f>
        <v/>
      </c>
      <c r="V143" s="12" t="str">
        <f ca="1">IFERROR(VLOOKUP($A$7&amp;"_"&amp;$T143,DATA1,COLUMNS($U$1:W$1),0),"")</f>
        <v/>
      </c>
      <c r="W143" s="12" t="str">
        <f ca="1">IFERROR(VLOOKUP($A$7&amp;"_"&amp;$T143,DATA1,COLUMNS($U$1:X$1),0),"")</f>
        <v/>
      </c>
      <c r="X143" s="12" t="str">
        <f ca="1">IFERROR(VLOOKUP($A$7&amp;"_"&amp;$T143,DATA1,COLUMNS($U$1:Y$1),0),"")</f>
        <v/>
      </c>
      <c r="Y143" s="12" t="str">
        <f ca="1">IFERROR(VLOOKUP($A$7&amp;"_"&amp;$T143,DATA1,COLUMNS($U$1:Z$1),0),"")</f>
        <v/>
      </c>
      <c r="Z143" s="12"/>
      <c r="AA143" s="12">
        <v>141</v>
      </c>
      <c r="AB143" s="12" t="str">
        <f ca="1">IFERROR(VLOOKUP($A$8&amp;"_"&amp;$AA143,DATA1,COLUMNS($AB$1:AC$1),0),"")</f>
        <v/>
      </c>
      <c r="AC143" s="12" t="str">
        <f ca="1">IFERROR(VLOOKUP($A$8&amp;"_"&amp;$AA143,DATA1,COLUMNS($AB$1:AD$1),0),"")</f>
        <v/>
      </c>
      <c r="AD143" s="12" t="str">
        <f ca="1">IFERROR(VLOOKUP($A$8&amp;"_"&amp;$AA143,DATA1,COLUMNS($AB$1:AE$1),0),"")</f>
        <v/>
      </c>
      <c r="AE143" s="12" t="str">
        <f ca="1">IFERROR(VLOOKUP($A$8&amp;"_"&amp;$AA143,DATA1,COLUMNS($AB$1:AF$1),0),"")</f>
        <v/>
      </c>
      <c r="AF143" s="12" t="str">
        <f ca="1">IFERROR(VLOOKUP($A$8&amp;"_"&amp;$AA143,DATA1,COLUMNS($AB$1:AG$1),0),"")</f>
        <v/>
      </c>
      <c r="AG143" s="12"/>
      <c r="AH143" s="12">
        <v>141</v>
      </c>
      <c r="AI143" s="12" t="str">
        <f ca="1">IFERROR(VLOOKUP($A$9&amp;"_"&amp;$AH143,DATA1,COLUMNS($AI$1:AJ$1),0),"")</f>
        <v/>
      </c>
      <c r="AJ143" s="12" t="str">
        <f ca="1">IFERROR(VLOOKUP($A$9&amp;"_"&amp;$AH143,DATA1,COLUMNS($AI$1:AK$1),0),"")</f>
        <v/>
      </c>
      <c r="AK143" s="12" t="str">
        <f ca="1">IFERROR(VLOOKUP($A$9&amp;"_"&amp;$AH143,DATA1,COLUMNS($AI$1:AL$1),0),"")</f>
        <v/>
      </c>
      <c r="AL143" s="12" t="str">
        <f ca="1">IFERROR(VLOOKUP($A$9&amp;"_"&amp;$AH143,DATA1,COLUMNS($AI$1:AM$1),0),"")</f>
        <v/>
      </c>
      <c r="AM143" s="12" t="str">
        <f ca="1">IFERROR(VLOOKUP($A$9&amp;"_"&amp;$AH143,DATA1,COLUMNS($AI$1:AN$1),0),"")</f>
        <v/>
      </c>
      <c r="AN143" s="12"/>
      <c r="AO143" s="12">
        <v>141</v>
      </c>
      <c r="AP143" s="12" t="str">
        <f ca="1">IFERROR(VLOOKUP($A$10&amp;"_"&amp;$AO143,DATA1,COLUMNS($AP$1:AQ$1),0),"")</f>
        <v/>
      </c>
      <c r="AQ143" s="12" t="str">
        <f ca="1">IFERROR(VLOOKUP($A$10&amp;"_"&amp;$AO143,DATA1,COLUMNS($AP$1:AR$1),0),"")</f>
        <v/>
      </c>
      <c r="AR143" s="12" t="str">
        <f ca="1">IFERROR(VLOOKUP($A$10&amp;"_"&amp;$AO143,DATA1,COLUMNS($AP$1:AS$1),0),"")</f>
        <v/>
      </c>
      <c r="AS143" s="12" t="str">
        <f ca="1">IFERROR(VLOOKUP($A$10&amp;"_"&amp;$AO143,DATA1,COLUMNS($AP$1:AT$1),0),"")</f>
        <v/>
      </c>
      <c r="AT143" s="12" t="str">
        <f ca="1">IFERROR(VLOOKUP($A$10&amp;"_"&amp;$AO143,DATA1,COLUMNS($AP$1:AU$1),0),"")</f>
        <v/>
      </c>
      <c r="AU143" s="12"/>
      <c r="AV143" s="12">
        <v>141</v>
      </c>
      <c r="AW143" s="12" t="str">
        <f ca="1">IFERROR(VLOOKUP($A$11&amp;"_"&amp;$AV143,DATA1,COLUMNS($AW$1:AX$1),0),"")</f>
        <v/>
      </c>
      <c r="AX143" s="12" t="str">
        <f ca="1">IFERROR(VLOOKUP($A$11&amp;"_"&amp;$AV143,DATA1,COLUMNS($AW$1:AY$1),0),"")</f>
        <v/>
      </c>
      <c r="AY143" s="12" t="str">
        <f ca="1">IFERROR(VLOOKUP($A$11&amp;"_"&amp;$AV143,DATA1,COLUMNS($AW$1:AZ$1),0),"")</f>
        <v/>
      </c>
      <c r="AZ143" s="12" t="str">
        <f ca="1">IFERROR(VLOOKUP($A$11&amp;"_"&amp;$AV143,DATA1,COLUMNS($AW$1:BA$1),0),"")</f>
        <v/>
      </c>
      <c r="BA143" s="12" t="str">
        <f ca="1">IFERROR(VLOOKUP($A$11&amp;"_"&amp;$AV143,DATA1,COLUMNS($AW$1:BB$1),0),"")</f>
        <v/>
      </c>
      <c r="BB143" s="12"/>
      <c r="BC143" s="12">
        <v>141</v>
      </c>
      <c r="BD143" s="12" t="str">
        <f ca="1">IFERROR(VLOOKUP($A$12&amp;"_"&amp;$BC143,DATA1,COLUMNS($BD$1:BE$1),0),"")</f>
        <v/>
      </c>
      <c r="BE143" s="12" t="str">
        <f ca="1">IFERROR(VLOOKUP($A$12&amp;"_"&amp;$BC143,DATA1,COLUMNS($BD$1:BF$1),0),"")</f>
        <v/>
      </c>
      <c r="BF143" s="12" t="str">
        <f ca="1">IFERROR(VLOOKUP($A$12&amp;"_"&amp;$BC143,DATA1,COLUMNS($BD$1:BG$1),0),"")</f>
        <v/>
      </c>
      <c r="BG143" s="12" t="str">
        <f ca="1">IFERROR(VLOOKUP($A$12&amp;"_"&amp;$BC143,DATA1,COLUMNS($BD$1:BH$1),0),"")</f>
        <v/>
      </c>
      <c r="BH143" s="12" t="str">
        <f ca="1">IFERROR(VLOOKUP($A$12&amp;"_"&amp;$BC143,DATA1,COLUMNS($BD$1:BI$1),0),"")</f>
        <v/>
      </c>
      <c r="BI143" s="12"/>
      <c r="BJ143" s="12"/>
    </row>
    <row r="144" spans="1:62" ht="15.75" customHeight="1" x14ac:dyDescent="0.25">
      <c r="A144" s="48"/>
      <c r="B144" s="48"/>
      <c r="C144" s="48"/>
      <c r="D144" s="48"/>
      <c r="E144" s="12"/>
      <c r="F144" s="12">
        <v>142</v>
      </c>
      <c r="G144" s="12" t="str">
        <f ca="1">IFERROR(VLOOKUP($A$5&amp;"_"&amp;$F144,DATA1,COLUMNS($G$1:H$1),0),"")</f>
        <v/>
      </c>
      <c r="H144" s="12" t="str">
        <f ca="1">IFERROR(VLOOKUP($A$5&amp;"_"&amp;$F144,DATA1,COLUMNS($G$1:I$1),0),"")</f>
        <v/>
      </c>
      <c r="I144" s="12" t="str">
        <f ca="1">IFERROR(VLOOKUP($A$5&amp;"_"&amp;$F144,DATA1,COLUMNS($G$1:J$1),0),"")</f>
        <v/>
      </c>
      <c r="J144" s="12" t="str">
        <f ca="1">IFERROR(VLOOKUP($A$5&amp;"_"&amp;$F144,DATA1,COLUMNS($G$1:K$1),0),"")</f>
        <v/>
      </c>
      <c r="K144" s="12" t="str">
        <f ca="1">IFERROR(VLOOKUP($A$5&amp;"_"&amp;$F144,DATA1,COLUMNS($G$1:L$1),0),"")</f>
        <v/>
      </c>
      <c r="L144" s="12"/>
      <c r="M144" s="12">
        <v>142</v>
      </c>
      <c r="N144" s="12" t="str">
        <f ca="1">IFERROR(VLOOKUP($A$6&amp;"_"&amp;$M144,DATA1,COLUMNS($N$1:O$1),0),"")</f>
        <v/>
      </c>
      <c r="O144" s="12" t="str">
        <f ca="1">IFERROR(VLOOKUP($A$6&amp;"_"&amp;$M144,DATA1,COLUMNS($N$1:P$1),0),"")</f>
        <v/>
      </c>
      <c r="P144" s="12" t="str">
        <f ca="1">IFERROR(VLOOKUP($A$6&amp;"_"&amp;$M144,DATA1,COLUMNS($N$1:Q$1),0),"")</f>
        <v/>
      </c>
      <c r="Q144" s="12" t="str">
        <f ca="1">IFERROR(VLOOKUP($A$6&amp;"_"&amp;$M144,DATA1,COLUMNS($N$1:R$1),0),"")</f>
        <v/>
      </c>
      <c r="R144" s="12" t="str">
        <f ca="1">IFERROR(VLOOKUP($A$6&amp;"_"&amp;$M144,DATA1,COLUMNS($N$1:S$1),0),"")</f>
        <v/>
      </c>
      <c r="S144" s="12"/>
      <c r="T144" s="12">
        <v>142</v>
      </c>
      <c r="U144" s="12" t="str">
        <f ca="1">IFERROR(VLOOKUP($A$7&amp;"_"&amp;$T144,DATA1,COLUMNS($U$1:V$1),0),"")</f>
        <v/>
      </c>
      <c r="V144" s="12" t="str">
        <f ca="1">IFERROR(VLOOKUP($A$7&amp;"_"&amp;$T144,DATA1,COLUMNS($U$1:W$1),0),"")</f>
        <v/>
      </c>
      <c r="W144" s="12" t="str">
        <f ca="1">IFERROR(VLOOKUP($A$7&amp;"_"&amp;$T144,DATA1,COLUMNS($U$1:X$1),0),"")</f>
        <v/>
      </c>
      <c r="X144" s="12" t="str">
        <f ca="1">IFERROR(VLOOKUP($A$7&amp;"_"&amp;$T144,DATA1,COLUMNS($U$1:Y$1),0),"")</f>
        <v/>
      </c>
      <c r="Y144" s="12" t="str">
        <f ca="1">IFERROR(VLOOKUP($A$7&amp;"_"&amp;$T144,DATA1,COLUMNS($U$1:Z$1),0),"")</f>
        <v/>
      </c>
      <c r="Z144" s="12"/>
      <c r="AA144" s="12">
        <v>142</v>
      </c>
      <c r="AB144" s="12" t="str">
        <f ca="1">IFERROR(VLOOKUP($A$8&amp;"_"&amp;$AA144,DATA1,COLUMNS($AB$1:AC$1),0),"")</f>
        <v/>
      </c>
      <c r="AC144" s="12" t="str">
        <f ca="1">IFERROR(VLOOKUP($A$8&amp;"_"&amp;$AA144,DATA1,COLUMNS($AB$1:AD$1),0),"")</f>
        <v/>
      </c>
      <c r="AD144" s="12" t="str">
        <f ca="1">IFERROR(VLOOKUP($A$8&amp;"_"&amp;$AA144,DATA1,COLUMNS($AB$1:AE$1),0),"")</f>
        <v/>
      </c>
      <c r="AE144" s="12" t="str">
        <f ca="1">IFERROR(VLOOKUP($A$8&amp;"_"&amp;$AA144,DATA1,COLUMNS($AB$1:AF$1),0),"")</f>
        <v/>
      </c>
      <c r="AF144" s="12" t="str">
        <f ca="1">IFERROR(VLOOKUP($A$8&amp;"_"&amp;$AA144,DATA1,COLUMNS($AB$1:AG$1),0),"")</f>
        <v/>
      </c>
      <c r="AG144" s="12"/>
      <c r="AH144" s="12">
        <v>142</v>
      </c>
      <c r="AI144" s="12" t="str">
        <f ca="1">IFERROR(VLOOKUP($A$9&amp;"_"&amp;$AH144,DATA1,COLUMNS($AI$1:AJ$1),0),"")</f>
        <v/>
      </c>
      <c r="AJ144" s="12" t="str">
        <f ca="1">IFERROR(VLOOKUP($A$9&amp;"_"&amp;$AH144,DATA1,COLUMNS($AI$1:AK$1),0),"")</f>
        <v/>
      </c>
      <c r="AK144" s="12" t="str">
        <f ca="1">IFERROR(VLOOKUP($A$9&amp;"_"&amp;$AH144,DATA1,COLUMNS($AI$1:AL$1),0),"")</f>
        <v/>
      </c>
      <c r="AL144" s="12" t="str">
        <f ca="1">IFERROR(VLOOKUP($A$9&amp;"_"&amp;$AH144,DATA1,COLUMNS($AI$1:AM$1),0),"")</f>
        <v/>
      </c>
      <c r="AM144" s="12" t="str">
        <f ca="1">IFERROR(VLOOKUP($A$9&amp;"_"&amp;$AH144,DATA1,COLUMNS($AI$1:AN$1),0),"")</f>
        <v/>
      </c>
      <c r="AN144" s="12"/>
      <c r="AO144" s="12">
        <v>142</v>
      </c>
      <c r="AP144" s="12" t="str">
        <f ca="1">IFERROR(VLOOKUP($A$10&amp;"_"&amp;$AO144,DATA1,COLUMNS($AP$1:AQ$1),0),"")</f>
        <v/>
      </c>
      <c r="AQ144" s="12" t="str">
        <f ca="1">IFERROR(VLOOKUP($A$10&amp;"_"&amp;$AO144,DATA1,COLUMNS($AP$1:AR$1),0),"")</f>
        <v/>
      </c>
      <c r="AR144" s="12" t="str">
        <f ca="1">IFERROR(VLOOKUP($A$10&amp;"_"&amp;$AO144,DATA1,COLUMNS($AP$1:AS$1),0),"")</f>
        <v/>
      </c>
      <c r="AS144" s="12" t="str">
        <f ca="1">IFERROR(VLOOKUP($A$10&amp;"_"&amp;$AO144,DATA1,COLUMNS($AP$1:AT$1),0),"")</f>
        <v/>
      </c>
      <c r="AT144" s="12" t="str">
        <f ca="1">IFERROR(VLOOKUP($A$10&amp;"_"&amp;$AO144,DATA1,COLUMNS($AP$1:AU$1),0),"")</f>
        <v/>
      </c>
      <c r="AU144" s="12"/>
      <c r="AV144" s="12">
        <v>142</v>
      </c>
      <c r="AW144" s="12" t="str">
        <f ca="1">IFERROR(VLOOKUP($A$11&amp;"_"&amp;$AV144,DATA1,COLUMNS($AW$1:AX$1),0),"")</f>
        <v/>
      </c>
      <c r="AX144" s="12" t="str">
        <f ca="1">IFERROR(VLOOKUP($A$11&amp;"_"&amp;$AV144,DATA1,COLUMNS($AW$1:AY$1),0),"")</f>
        <v/>
      </c>
      <c r="AY144" s="12" t="str">
        <f ca="1">IFERROR(VLOOKUP($A$11&amp;"_"&amp;$AV144,DATA1,COLUMNS($AW$1:AZ$1),0),"")</f>
        <v/>
      </c>
      <c r="AZ144" s="12" t="str">
        <f ca="1">IFERROR(VLOOKUP($A$11&amp;"_"&amp;$AV144,DATA1,COLUMNS($AW$1:BA$1),0),"")</f>
        <v/>
      </c>
      <c r="BA144" s="12" t="str">
        <f ca="1">IFERROR(VLOOKUP($A$11&amp;"_"&amp;$AV144,DATA1,COLUMNS($AW$1:BB$1),0),"")</f>
        <v/>
      </c>
      <c r="BB144" s="12"/>
      <c r="BC144" s="12">
        <v>142</v>
      </c>
      <c r="BD144" s="12" t="str">
        <f ca="1">IFERROR(VLOOKUP($A$12&amp;"_"&amp;$BC144,DATA1,COLUMNS($BD$1:BE$1),0),"")</f>
        <v/>
      </c>
      <c r="BE144" s="12" t="str">
        <f ca="1">IFERROR(VLOOKUP($A$12&amp;"_"&amp;$BC144,DATA1,COLUMNS($BD$1:BF$1),0),"")</f>
        <v/>
      </c>
      <c r="BF144" s="12" t="str">
        <f ca="1">IFERROR(VLOOKUP($A$12&amp;"_"&amp;$BC144,DATA1,COLUMNS($BD$1:BG$1),0),"")</f>
        <v/>
      </c>
      <c r="BG144" s="12" t="str">
        <f ca="1">IFERROR(VLOOKUP($A$12&amp;"_"&amp;$BC144,DATA1,COLUMNS($BD$1:BH$1),0),"")</f>
        <v/>
      </c>
      <c r="BH144" s="12" t="str">
        <f ca="1">IFERROR(VLOOKUP($A$12&amp;"_"&amp;$BC144,DATA1,COLUMNS($BD$1:BI$1),0),"")</f>
        <v/>
      </c>
      <c r="BI144" s="12"/>
      <c r="BJ144" s="12"/>
    </row>
    <row r="145" spans="1:62" ht="15.75" customHeight="1" x14ac:dyDescent="0.25">
      <c r="A145" s="48"/>
      <c r="B145" s="48"/>
      <c r="C145" s="48"/>
      <c r="D145" s="48"/>
      <c r="E145" s="12"/>
      <c r="F145" s="12">
        <v>143</v>
      </c>
      <c r="G145" s="12" t="str">
        <f ca="1">IFERROR(VLOOKUP($A$5&amp;"_"&amp;$F145,DATA1,COLUMNS($G$1:H$1),0),"")</f>
        <v/>
      </c>
      <c r="H145" s="12" t="str">
        <f ca="1">IFERROR(VLOOKUP($A$5&amp;"_"&amp;$F145,DATA1,COLUMNS($G$1:I$1),0),"")</f>
        <v/>
      </c>
      <c r="I145" s="12" t="str">
        <f ca="1">IFERROR(VLOOKUP($A$5&amp;"_"&amp;$F145,DATA1,COLUMNS($G$1:J$1),0),"")</f>
        <v/>
      </c>
      <c r="J145" s="12" t="str">
        <f ca="1">IFERROR(VLOOKUP($A$5&amp;"_"&amp;$F145,DATA1,COLUMNS($G$1:K$1),0),"")</f>
        <v/>
      </c>
      <c r="K145" s="12" t="str">
        <f ca="1">IFERROR(VLOOKUP($A$5&amp;"_"&amp;$F145,DATA1,COLUMNS($G$1:L$1),0),"")</f>
        <v/>
      </c>
      <c r="L145" s="12"/>
      <c r="M145" s="12">
        <v>143</v>
      </c>
      <c r="N145" s="12" t="str">
        <f ca="1">IFERROR(VLOOKUP($A$6&amp;"_"&amp;$M145,DATA1,COLUMNS($N$1:O$1),0),"")</f>
        <v/>
      </c>
      <c r="O145" s="12" t="str">
        <f ca="1">IFERROR(VLOOKUP($A$6&amp;"_"&amp;$M145,DATA1,COLUMNS($N$1:P$1),0),"")</f>
        <v/>
      </c>
      <c r="P145" s="12" t="str">
        <f ca="1">IFERROR(VLOOKUP($A$6&amp;"_"&amp;$M145,DATA1,COLUMNS($N$1:Q$1),0),"")</f>
        <v/>
      </c>
      <c r="Q145" s="12" t="str">
        <f ca="1">IFERROR(VLOOKUP($A$6&amp;"_"&amp;$M145,DATA1,COLUMNS($N$1:R$1),0),"")</f>
        <v/>
      </c>
      <c r="R145" s="12" t="str">
        <f ca="1">IFERROR(VLOOKUP($A$6&amp;"_"&amp;$M145,DATA1,COLUMNS($N$1:S$1),0),"")</f>
        <v/>
      </c>
      <c r="S145" s="12"/>
      <c r="T145" s="12">
        <v>143</v>
      </c>
      <c r="U145" s="12" t="str">
        <f ca="1">IFERROR(VLOOKUP($A$7&amp;"_"&amp;$T145,DATA1,COLUMNS($U$1:V$1),0),"")</f>
        <v/>
      </c>
      <c r="V145" s="12" t="str">
        <f ca="1">IFERROR(VLOOKUP($A$7&amp;"_"&amp;$T145,DATA1,COLUMNS($U$1:W$1),0),"")</f>
        <v/>
      </c>
      <c r="W145" s="12" t="str">
        <f ca="1">IFERROR(VLOOKUP($A$7&amp;"_"&amp;$T145,DATA1,COLUMNS($U$1:X$1),0),"")</f>
        <v/>
      </c>
      <c r="X145" s="12" t="str">
        <f ca="1">IFERROR(VLOOKUP($A$7&amp;"_"&amp;$T145,DATA1,COLUMNS($U$1:Y$1),0),"")</f>
        <v/>
      </c>
      <c r="Y145" s="12" t="str">
        <f ca="1">IFERROR(VLOOKUP($A$7&amp;"_"&amp;$T145,DATA1,COLUMNS($U$1:Z$1),0),"")</f>
        <v/>
      </c>
      <c r="Z145" s="12"/>
      <c r="AA145" s="12">
        <v>143</v>
      </c>
      <c r="AB145" s="12" t="str">
        <f ca="1">IFERROR(VLOOKUP($A$8&amp;"_"&amp;$AA145,DATA1,COLUMNS($AB$1:AC$1),0),"")</f>
        <v/>
      </c>
      <c r="AC145" s="12" t="str">
        <f ca="1">IFERROR(VLOOKUP($A$8&amp;"_"&amp;$AA145,DATA1,COLUMNS($AB$1:AD$1),0),"")</f>
        <v/>
      </c>
      <c r="AD145" s="12" t="str">
        <f ca="1">IFERROR(VLOOKUP($A$8&amp;"_"&amp;$AA145,DATA1,COLUMNS($AB$1:AE$1),0),"")</f>
        <v/>
      </c>
      <c r="AE145" s="12" t="str">
        <f ca="1">IFERROR(VLOOKUP($A$8&amp;"_"&amp;$AA145,DATA1,COLUMNS($AB$1:AF$1),0),"")</f>
        <v/>
      </c>
      <c r="AF145" s="12" t="str">
        <f ca="1">IFERROR(VLOOKUP($A$8&amp;"_"&amp;$AA145,DATA1,COLUMNS($AB$1:AG$1),0),"")</f>
        <v/>
      </c>
      <c r="AG145" s="12"/>
      <c r="AH145" s="12">
        <v>143</v>
      </c>
      <c r="AI145" s="12" t="str">
        <f ca="1">IFERROR(VLOOKUP($A$9&amp;"_"&amp;$AH145,DATA1,COLUMNS($AI$1:AJ$1),0),"")</f>
        <v/>
      </c>
      <c r="AJ145" s="12" t="str">
        <f ca="1">IFERROR(VLOOKUP($A$9&amp;"_"&amp;$AH145,DATA1,COLUMNS($AI$1:AK$1),0),"")</f>
        <v/>
      </c>
      <c r="AK145" s="12" t="str">
        <f ca="1">IFERROR(VLOOKUP($A$9&amp;"_"&amp;$AH145,DATA1,COLUMNS($AI$1:AL$1),0),"")</f>
        <v/>
      </c>
      <c r="AL145" s="12" t="str">
        <f ca="1">IFERROR(VLOOKUP($A$9&amp;"_"&amp;$AH145,DATA1,COLUMNS($AI$1:AM$1),0),"")</f>
        <v/>
      </c>
      <c r="AM145" s="12" t="str">
        <f ca="1">IFERROR(VLOOKUP($A$9&amp;"_"&amp;$AH145,DATA1,COLUMNS($AI$1:AN$1),0),"")</f>
        <v/>
      </c>
      <c r="AN145" s="12"/>
      <c r="AO145" s="12">
        <v>143</v>
      </c>
      <c r="AP145" s="12" t="str">
        <f ca="1">IFERROR(VLOOKUP($A$10&amp;"_"&amp;$AO145,DATA1,COLUMNS($AP$1:AQ$1),0),"")</f>
        <v/>
      </c>
      <c r="AQ145" s="12" t="str">
        <f ca="1">IFERROR(VLOOKUP($A$10&amp;"_"&amp;$AO145,DATA1,COLUMNS($AP$1:AR$1),0),"")</f>
        <v/>
      </c>
      <c r="AR145" s="12" t="str">
        <f ca="1">IFERROR(VLOOKUP($A$10&amp;"_"&amp;$AO145,DATA1,COLUMNS($AP$1:AS$1),0),"")</f>
        <v/>
      </c>
      <c r="AS145" s="12" t="str">
        <f ca="1">IFERROR(VLOOKUP($A$10&amp;"_"&amp;$AO145,DATA1,COLUMNS($AP$1:AT$1),0),"")</f>
        <v/>
      </c>
      <c r="AT145" s="12" t="str">
        <f ca="1">IFERROR(VLOOKUP($A$10&amp;"_"&amp;$AO145,DATA1,COLUMNS($AP$1:AU$1),0),"")</f>
        <v/>
      </c>
      <c r="AU145" s="12"/>
      <c r="AV145" s="12">
        <v>143</v>
      </c>
      <c r="AW145" s="12" t="str">
        <f ca="1">IFERROR(VLOOKUP($A$11&amp;"_"&amp;$AV145,DATA1,COLUMNS($AW$1:AX$1),0),"")</f>
        <v/>
      </c>
      <c r="AX145" s="12" t="str">
        <f ca="1">IFERROR(VLOOKUP($A$11&amp;"_"&amp;$AV145,DATA1,COLUMNS($AW$1:AY$1),0),"")</f>
        <v/>
      </c>
      <c r="AY145" s="12" t="str">
        <f ca="1">IFERROR(VLOOKUP($A$11&amp;"_"&amp;$AV145,DATA1,COLUMNS($AW$1:AZ$1),0),"")</f>
        <v/>
      </c>
      <c r="AZ145" s="12" t="str">
        <f ca="1">IFERROR(VLOOKUP($A$11&amp;"_"&amp;$AV145,DATA1,COLUMNS($AW$1:BA$1),0),"")</f>
        <v/>
      </c>
      <c r="BA145" s="12" t="str">
        <f ca="1">IFERROR(VLOOKUP($A$11&amp;"_"&amp;$AV145,DATA1,COLUMNS($AW$1:BB$1),0),"")</f>
        <v/>
      </c>
      <c r="BB145" s="12"/>
      <c r="BC145" s="12">
        <v>143</v>
      </c>
      <c r="BD145" s="12" t="str">
        <f ca="1">IFERROR(VLOOKUP($A$12&amp;"_"&amp;$BC145,DATA1,COLUMNS($BD$1:BE$1),0),"")</f>
        <v/>
      </c>
      <c r="BE145" s="12" t="str">
        <f ca="1">IFERROR(VLOOKUP($A$12&amp;"_"&amp;$BC145,DATA1,COLUMNS($BD$1:BF$1),0),"")</f>
        <v/>
      </c>
      <c r="BF145" s="12" t="str">
        <f ca="1">IFERROR(VLOOKUP($A$12&amp;"_"&amp;$BC145,DATA1,COLUMNS($BD$1:BG$1),0),"")</f>
        <v/>
      </c>
      <c r="BG145" s="12" t="str">
        <f ca="1">IFERROR(VLOOKUP($A$12&amp;"_"&amp;$BC145,DATA1,COLUMNS($BD$1:BH$1),0),"")</f>
        <v/>
      </c>
      <c r="BH145" s="12" t="str">
        <f ca="1">IFERROR(VLOOKUP($A$12&amp;"_"&amp;$BC145,DATA1,COLUMNS($BD$1:BI$1),0),"")</f>
        <v/>
      </c>
      <c r="BI145" s="12"/>
      <c r="BJ145" s="12"/>
    </row>
    <row r="146" spans="1:62" ht="15.75" customHeight="1" x14ac:dyDescent="0.25">
      <c r="A146" s="48"/>
      <c r="B146" s="48"/>
      <c r="C146" s="48"/>
      <c r="D146" s="48"/>
      <c r="E146" s="12"/>
      <c r="F146" s="12">
        <v>144</v>
      </c>
      <c r="G146" s="12" t="str">
        <f ca="1">IFERROR(VLOOKUP($A$5&amp;"_"&amp;$F146,DATA1,COLUMNS($G$1:H$1),0),"")</f>
        <v/>
      </c>
      <c r="H146" s="12" t="str">
        <f ca="1">IFERROR(VLOOKUP($A$5&amp;"_"&amp;$F146,DATA1,COLUMNS($G$1:I$1),0),"")</f>
        <v/>
      </c>
      <c r="I146" s="12" t="str">
        <f ca="1">IFERROR(VLOOKUP($A$5&amp;"_"&amp;$F146,DATA1,COLUMNS($G$1:J$1),0),"")</f>
        <v/>
      </c>
      <c r="J146" s="12" t="str">
        <f ca="1">IFERROR(VLOOKUP($A$5&amp;"_"&amp;$F146,DATA1,COLUMNS($G$1:K$1),0),"")</f>
        <v/>
      </c>
      <c r="K146" s="12" t="str">
        <f ca="1">IFERROR(VLOOKUP($A$5&amp;"_"&amp;$F146,DATA1,COLUMNS($G$1:L$1),0),"")</f>
        <v/>
      </c>
      <c r="L146" s="12"/>
      <c r="M146" s="12">
        <v>144</v>
      </c>
      <c r="N146" s="12" t="str">
        <f ca="1">IFERROR(VLOOKUP($A$6&amp;"_"&amp;$M146,DATA1,COLUMNS($N$1:O$1),0),"")</f>
        <v/>
      </c>
      <c r="O146" s="12" t="str">
        <f ca="1">IFERROR(VLOOKUP($A$6&amp;"_"&amp;$M146,DATA1,COLUMNS($N$1:P$1),0),"")</f>
        <v/>
      </c>
      <c r="P146" s="12" t="str">
        <f ca="1">IFERROR(VLOOKUP($A$6&amp;"_"&amp;$M146,DATA1,COLUMNS($N$1:Q$1),0),"")</f>
        <v/>
      </c>
      <c r="Q146" s="12" t="str">
        <f ca="1">IFERROR(VLOOKUP($A$6&amp;"_"&amp;$M146,DATA1,COLUMNS($N$1:R$1),0),"")</f>
        <v/>
      </c>
      <c r="R146" s="12" t="str">
        <f ca="1">IFERROR(VLOOKUP($A$6&amp;"_"&amp;$M146,DATA1,COLUMNS($N$1:S$1),0),"")</f>
        <v/>
      </c>
      <c r="S146" s="12"/>
      <c r="T146" s="12">
        <v>144</v>
      </c>
      <c r="U146" s="12" t="str">
        <f ca="1">IFERROR(VLOOKUP($A$7&amp;"_"&amp;$T146,DATA1,COLUMNS($U$1:V$1),0),"")</f>
        <v/>
      </c>
      <c r="V146" s="12" t="str">
        <f ca="1">IFERROR(VLOOKUP($A$7&amp;"_"&amp;$T146,DATA1,COLUMNS($U$1:W$1),0),"")</f>
        <v/>
      </c>
      <c r="W146" s="12" t="str">
        <f ca="1">IFERROR(VLOOKUP($A$7&amp;"_"&amp;$T146,DATA1,COLUMNS($U$1:X$1),0),"")</f>
        <v/>
      </c>
      <c r="X146" s="12" t="str">
        <f ca="1">IFERROR(VLOOKUP($A$7&amp;"_"&amp;$T146,DATA1,COLUMNS($U$1:Y$1),0),"")</f>
        <v/>
      </c>
      <c r="Y146" s="12" t="str">
        <f ca="1">IFERROR(VLOOKUP($A$7&amp;"_"&amp;$T146,DATA1,COLUMNS($U$1:Z$1),0),"")</f>
        <v/>
      </c>
      <c r="Z146" s="12"/>
      <c r="AA146" s="12">
        <v>144</v>
      </c>
      <c r="AB146" s="12" t="str">
        <f ca="1">IFERROR(VLOOKUP($A$8&amp;"_"&amp;$AA146,DATA1,COLUMNS($AB$1:AC$1),0),"")</f>
        <v/>
      </c>
      <c r="AC146" s="12" t="str">
        <f ca="1">IFERROR(VLOOKUP($A$8&amp;"_"&amp;$AA146,DATA1,COLUMNS($AB$1:AD$1),0),"")</f>
        <v/>
      </c>
      <c r="AD146" s="12" t="str">
        <f ca="1">IFERROR(VLOOKUP($A$8&amp;"_"&amp;$AA146,DATA1,COLUMNS($AB$1:AE$1),0),"")</f>
        <v/>
      </c>
      <c r="AE146" s="12" t="str">
        <f ca="1">IFERROR(VLOOKUP($A$8&amp;"_"&amp;$AA146,DATA1,COLUMNS($AB$1:AF$1),0),"")</f>
        <v/>
      </c>
      <c r="AF146" s="12" t="str">
        <f ca="1">IFERROR(VLOOKUP($A$8&amp;"_"&amp;$AA146,DATA1,COLUMNS($AB$1:AG$1),0),"")</f>
        <v/>
      </c>
      <c r="AG146" s="12"/>
      <c r="AH146" s="12">
        <v>144</v>
      </c>
      <c r="AI146" s="12" t="str">
        <f ca="1">IFERROR(VLOOKUP($A$9&amp;"_"&amp;$AH146,DATA1,COLUMNS($AI$1:AJ$1),0),"")</f>
        <v/>
      </c>
      <c r="AJ146" s="12" t="str">
        <f ca="1">IFERROR(VLOOKUP($A$9&amp;"_"&amp;$AH146,DATA1,COLUMNS($AI$1:AK$1),0),"")</f>
        <v/>
      </c>
      <c r="AK146" s="12" t="str">
        <f ca="1">IFERROR(VLOOKUP($A$9&amp;"_"&amp;$AH146,DATA1,COLUMNS($AI$1:AL$1),0),"")</f>
        <v/>
      </c>
      <c r="AL146" s="12" t="str">
        <f ca="1">IFERROR(VLOOKUP($A$9&amp;"_"&amp;$AH146,DATA1,COLUMNS($AI$1:AM$1),0),"")</f>
        <v/>
      </c>
      <c r="AM146" s="12" t="str">
        <f ca="1">IFERROR(VLOOKUP($A$9&amp;"_"&amp;$AH146,DATA1,COLUMNS($AI$1:AN$1),0),"")</f>
        <v/>
      </c>
      <c r="AN146" s="12"/>
      <c r="AO146" s="12">
        <v>144</v>
      </c>
      <c r="AP146" s="12" t="str">
        <f ca="1">IFERROR(VLOOKUP($A$10&amp;"_"&amp;$AO146,DATA1,COLUMNS($AP$1:AQ$1),0),"")</f>
        <v/>
      </c>
      <c r="AQ146" s="12" t="str">
        <f ca="1">IFERROR(VLOOKUP($A$10&amp;"_"&amp;$AO146,DATA1,COLUMNS($AP$1:AR$1),0),"")</f>
        <v/>
      </c>
      <c r="AR146" s="12" t="str">
        <f ca="1">IFERROR(VLOOKUP($A$10&amp;"_"&amp;$AO146,DATA1,COLUMNS($AP$1:AS$1),0),"")</f>
        <v/>
      </c>
      <c r="AS146" s="12" t="str">
        <f ca="1">IFERROR(VLOOKUP($A$10&amp;"_"&amp;$AO146,DATA1,COLUMNS($AP$1:AT$1),0),"")</f>
        <v/>
      </c>
      <c r="AT146" s="12" t="str">
        <f ca="1">IFERROR(VLOOKUP($A$10&amp;"_"&amp;$AO146,DATA1,COLUMNS($AP$1:AU$1),0),"")</f>
        <v/>
      </c>
      <c r="AU146" s="12"/>
      <c r="AV146" s="12">
        <v>144</v>
      </c>
      <c r="AW146" s="12" t="str">
        <f ca="1">IFERROR(VLOOKUP($A$11&amp;"_"&amp;$AV146,DATA1,COLUMNS($AW$1:AX$1),0),"")</f>
        <v/>
      </c>
      <c r="AX146" s="12" t="str">
        <f ca="1">IFERROR(VLOOKUP($A$11&amp;"_"&amp;$AV146,DATA1,COLUMNS($AW$1:AY$1),0),"")</f>
        <v/>
      </c>
      <c r="AY146" s="12" t="str">
        <f ca="1">IFERROR(VLOOKUP($A$11&amp;"_"&amp;$AV146,DATA1,COLUMNS($AW$1:AZ$1),0),"")</f>
        <v/>
      </c>
      <c r="AZ146" s="12" t="str">
        <f ca="1">IFERROR(VLOOKUP($A$11&amp;"_"&amp;$AV146,DATA1,COLUMNS($AW$1:BA$1),0),"")</f>
        <v/>
      </c>
      <c r="BA146" s="12" t="str">
        <f ca="1">IFERROR(VLOOKUP($A$11&amp;"_"&amp;$AV146,DATA1,COLUMNS($AW$1:BB$1),0),"")</f>
        <v/>
      </c>
      <c r="BB146" s="12"/>
      <c r="BC146" s="12">
        <v>144</v>
      </c>
      <c r="BD146" s="12" t="str">
        <f ca="1">IFERROR(VLOOKUP($A$12&amp;"_"&amp;$BC146,DATA1,COLUMNS($BD$1:BE$1),0),"")</f>
        <v/>
      </c>
      <c r="BE146" s="12" t="str">
        <f ca="1">IFERROR(VLOOKUP($A$12&amp;"_"&amp;$BC146,DATA1,COLUMNS($BD$1:BF$1),0),"")</f>
        <v/>
      </c>
      <c r="BF146" s="12" t="str">
        <f ca="1">IFERROR(VLOOKUP($A$12&amp;"_"&amp;$BC146,DATA1,COLUMNS($BD$1:BG$1),0),"")</f>
        <v/>
      </c>
      <c r="BG146" s="12" t="str">
        <f ca="1">IFERROR(VLOOKUP($A$12&amp;"_"&amp;$BC146,DATA1,COLUMNS($BD$1:BH$1),0),"")</f>
        <v/>
      </c>
      <c r="BH146" s="12" t="str">
        <f ca="1">IFERROR(VLOOKUP($A$12&amp;"_"&amp;$BC146,DATA1,COLUMNS($BD$1:BI$1),0),"")</f>
        <v/>
      </c>
      <c r="BI146" s="12"/>
      <c r="BJ146" s="12"/>
    </row>
    <row r="147" spans="1:62" ht="15.75" customHeight="1" x14ac:dyDescent="0.25">
      <c r="A147" s="48"/>
      <c r="B147" s="48"/>
      <c r="C147" s="48"/>
      <c r="D147" s="48"/>
      <c r="E147" s="12"/>
      <c r="F147" s="12">
        <v>145</v>
      </c>
      <c r="G147" s="12" t="str">
        <f ca="1">IFERROR(VLOOKUP($A$5&amp;"_"&amp;$F147,DATA1,COLUMNS($G$1:H$1),0),"")</f>
        <v/>
      </c>
      <c r="H147" s="12" t="str">
        <f ca="1">IFERROR(VLOOKUP($A$5&amp;"_"&amp;$F147,DATA1,COLUMNS($G$1:I$1),0),"")</f>
        <v/>
      </c>
      <c r="I147" s="12" t="str">
        <f ca="1">IFERROR(VLOOKUP($A$5&amp;"_"&amp;$F147,DATA1,COLUMNS($G$1:J$1),0),"")</f>
        <v/>
      </c>
      <c r="J147" s="12" t="str">
        <f ca="1">IFERROR(VLOOKUP($A$5&amp;"_"&amp;$F147,DATA1,COLUMNS($G$1:K$1),0),"")</f>
        <v/>
      </c>
      <c r="K147" s="12" t="str">
        <f ca="1">IFERROR(VLOOKUP($A$5&amp;"_"&amp;$F147,DATA1,COLUMNS($G$1:L$1),0),"")</f>
        <v/>
      </c>
      <c r="L147" s="12"/>
      <c r="M147" s="12">
        <v>145</v>
      </c>
      <c r="N147" s="12" t="str">
        <f ca="1">IFERROR(VLOOKUP($A$6&amp;"_"&amp;$M147,DATA1,COLUMNS($N$1:O$1),0),"")</f>
        <v/>
      </c>
      <c r="O147" s="12" t="str">
        <f ca="1">IFERROR(VLOOKUP($A$6&amp;"_"&amp;$M147,DATA1,COLUMNS($N$1:P$1),0),"")</f>
        <v/>
      </c>
      <c r="P147" s="12" t="str">
        <f ca="1">IFERROR(VLOOKUP($A$6&amp;"_"&amp;$M147,DATA1,COLUMNS($N$1:Q$1),0),"")</f>
        <v/>
      </c>
      <c r="Q147" s="12" t="str">
        <f ca="1">IFERROR(VLOOKUP($A$6&amp;"_"&amp;$M147,DATA1,COLUMNS($N$1:R$1),0),"")</f>
        <v/>
      </c>
      <c r="R147" s="12" t="str">
        <f ca="1">IFERROR(VLOOKUP($A$6&amp;"_"&amp;$M147,DATA1,COLUMNS($N$1:S$1),0),"")</f>
        <v/>
      </c>
      <c r="S147" s="12"/>
      <c r="T147" s="12">
        <v>145</v>
      </c>
      <c r="U147" s="12" t="str">
        <f ca="1">IFERROR(VLOOKUP($A$7&amp;"_"&amp;$T147,DATA1,COLUMNS($U$1:V$1),0),"")</f>
        <v/>
      </c>
      <c r="V147" s="12" t="str">
        <f ca="1">IFERROR(VLOOKUP($A$7&amp;"_"&amp;$T147,DATA1,COLUMNS($U$1:W$1),0),"")</f>
        <v/>
      </c>
      <c r="W147" s="12" t="str">
        <f ca="1">IFERROR(VLOOKUP($A$7&amp;"_"&amp;$T147,DATA1,COLUMNS($U$1:X$1),0),"")</f>
        <v/>
      </c>
      <c r="X147" s="12" t="str">
        <f ca="1">IFERROR(VLOOKUP($A$7&amp;"_"&amp;$T147,DATA1,COLUMNS($U$1:Y$1),0),"")</f>
        <v/>
      </c>
      <c r="Y147" s="12" t="str">
        <f ca="1">IFERROR(VLOOKUP($A$7&amp;"_"&amp;$T147,DATA1,COLUMNS($U$1:Z$1),0),"")</f>
        <v/>
      </c>
      <c r="Z147" s="12"/>
      <c r="AA147" s="12">
        <v>145</v>
      </c>
      <c r="AB147" s="12" t="str">
        <f ca="1">IFERROR(VLOOKUP($A$8&amp;"_"&amp;$AA147,DATA1,COLUMNS($AB$1:AC$1),0),"")</f>
        <v/>
      </c>
      <c r="AC147" s="12" t="str">
        <f ca="1">IFERROR(VLOOKUP($A$8&amp;"_"&amp;$AA147,DATA1,COLUMNS($AB$1:AD$1),0),"")</f>
        <v/>
      </c>
      <c r="AD147" s="12" t="str">
        <f ca="1">IFERROR(VLOOKUP($A$8&amp;"_"&amp;$AA147,DATA1,COLUMNS($AB$1:AE$1),0),"")</f>
        <v/>
      </c>
      <c r="AE147" s="12" t="str">
        <f ca="1">IFERROR(VLOOKUP($A$8&amp;"_"&amp;$AA147,DATA1,COLUMNS($AB$1:AF$1),0),"")</f>
        <v/>
      </c>
      <c r="AF147" s="12" t="str">
        <f ca="1">IFERROR(VLOOKUP($A$8&amp;"_"&amp;$AA147,DATA1,COLUMNS($AB$1:AG$1),0),"")</f>
        <v/>
      </c>
      <c r="AG147" s="12"/>
      <c r="AH147" s="12">
        <v>145</v>
      </c>
      <c r="AI147" s="12" t="str">
        <f ca="1">IFERROR(VLOOKUP($A$9&amp;"_"&amp;$AH147,DATA1,COLUMNS($AI$1:AJ$1),0),"")</f>
        <v/>
      </c>
      <c r="AJ147" s="12" t="str">
        <f ca="1">IFERROR(VLOOKUP($A$9&amp;"_"&amp;$AH147,DATA1,COLUMNS($AI$1:AK$1),0),"")</f>
        <v/>
      </c>
      <c r="AK147" s="12" t="str">
        <f ca="1">IFERROR(VLOOKUP($A$9&amp;"_"&amp;$AH147,DATA1,COLUMNS($AI$1:AL$1),0),"")</f>
        <v/>
      </c>
      <c r="AL147" s="12" t="str">
        <f ca="1">IFERROR(VLOOKUP($A$9&amp;"_"&amp;$AH147,DATA1,COLUMNS($AI$1:AM$1),0),"")</f>
        <v/>
      </c>
      <c r="AM147" s="12" t="str">
        <f ca="1">IFERROR(VLOOKUP($A$9&amp;"_"&amp;$AH147,DATA1,COLUMNS($AI$1:AN$1),0),"")</f>
        <v/>
      </c>
      <c r="AN147" s="12"/>
      <c r="AO147" s="12">
        <v>145</v>
      </c>
      <c r="AP147" s="12" t="str">
        <f ca="1">IFERROR(VLOOKUP($A$10&amp;"_"&amp;$AO147,DATA1,COLUMNS($AP$1:AQ$1),0),"")</f>
        <v/>
      </c>
      <c r="AQ147" s="12" t="str">
        <f ca="1">IFERROR(VLOOKUP($A$10&amp;"_"&amp;$AO147,DATA1,COLUMNS($AP$1:AR$1),0),"")</f>
        <v/>
      </c>
      <c r="AR147" s="12" t="str">
        <f ca="1">IFERROR(VLOOKUP($A$10&amp;"_"&amp;$AO147,DATA1,COLUMNS($AP$1:AS$1),0),"")</f>
        <v/>
      </c>
      <c r="AS147" s="12" t="str">
        <f ca="1">IFERROR(VLOOKUP($A$10&amp;"_"&amp;$AO147,DATA1,COLUMNS($AP$1:AT$1),0),"")</f>
        <v/>
      </c>
      <c r="AT147" s="12" t="str">
        <f ca="1">IFERROR(VLOOKUP($A$10&amp;"_"&amp;$AO147,DATA1,COLUMNS($AP$1:AU$1),0),"")</f>
        <v/>
      </c>
      <c r="AU147" s="12"/>
      <c r="AV147" s="12">
        <v>145</v>
      </c>
      <c r="AW147" s="12" t="str">
        <f ca="1">IFERROR(VLOOKUP($A$11&amp;"_"&amp;$AV147,DATA1,COLUMNS($AW$1:AX$1),0),"")</f>
        <v/>
      </c>
      <c r="AX147" s="12" t="str">
        <f ca="1">IFERROR(VLOOKUP($A$11&amp;"_"&amp;$AV147,DATA1,COLUMNS($AW$1:AY$1),0),"")</f>
        <v/>
      </c>
      <c r="AY147" s="12" t="str">
        <f ca="1">IFERROR(VLOOKUP($A$11&amp;"_"&amp;$AV147,DATA1,COLUMNS($AW$1:AZ$1),0),"")</f>
        <v/>
      </c>
      <c r="AZ147" s="12" t="str">
        <f ca="1">IFERROR(VLOOKUP($A$11&amp;"_"&amp;$AV147,DATA1,COLUMNS($AW$1:BA$1),0),"")</f>
        <v/>
      </c>
      <c r="BA147" s="12" t="str">
        <f ca="1">IFERROR(VLOOKUP($A$11&amp;"_"&amp;$AV147,DATA1,COLUMNS($AW$1:BB$1),0),"")</f>
        <v/>
      </c>
      <c r="BB147" s="12"/>
      <c r="BC147" s="12">
        <v>145</v>
      </c>
      <c r="BD147" s="12" t="str">
        <f ca="1">IFERROR(VLOOKUP($A$12&amp;"_"&amp;$BC147,DATA1,COLUMNS($BD$1:BE$1),0),"")</f>
        <v/>
      </c>
      <c r="BE147" s="12" t="str">
        <f ca="1">IFERROR(VLOOKUP($A$12&amp;"_"&amp;$BC147,DATA1,COLUMNS($BD$1:BF$1),0),"")</f>
        <v/>
      </c>
      <c r="BF147" s="12" t="str">
        <f ca="1">IFERROR(VLOOKUP($A$12&amp;"_"&amp;$BC147,DATA1,COLUMNS($BD$1:BG$1),0),"")</f>
        <v/>
      </c>
      <c r="BG147" s="12" t="str">
        <f ca="1">IFERROR(VLOOKUP($A$12&amp;"_"&amp;$BC147,DATA1,COLUMNS($BD$1:BH$1),0),"")</f>
        <v/>
      </c>
      <c r="BH147" s="12" t="str">
        <f ca="1">IFERROR(VLOOKUP($A$12&amp;"_"&amp;$BC147,DATA1,COLUMNS($BD$1:BI$1),0),"")</f>
        <v/>
      </c>
      <c r="BI147" s="12"/>
      <c r="BJ147" s="12"/>
    </row>
    <row r="148" spans="1:62" ht="15.75" customHeight="1" x14ac:dyDescent="0.25">
      <c r="A148" s="48"/>
      <c r="B148" s="48"/>
      <c r="C148" s="48"/>
      <c r="D148" s="48"/>
      <c r="E148" s="12"/>
      <c r="F148" s="12">
        <v>146</v>
      </c>
      <c r="G148" s="12" t="str">
        <f ca="1">IFERROR(VLOOKUP($A$5&amp;"_"&amp;$F148,DATA1,COLUMNS($G$1:H$1),0),"")</f>
        <v/>
      </c>
      <c r="H148" s="12" t="str">
        <f ca="1">IFERROR(VLOOKUP($A$5&amp;"_"&amp;$F148,DATA1,COLUMNS($G$1:I$1),0),"")</f>
        <v/>
      </c>
      <c r="I148" s="12" t="str">
        <f ca="1">IFERROR(VLOOKUP($A$5&amp;"_"&amp;$F148,DATA1,COLUMNS($G$1:J$1),0),"")</f>
        <v/>
      </c>
      <c r="J148" s="12" t="str">
        <f ca="1">IFERROR(VLOOKUP($A$5&amp;"_"&amp;$F148,DATA1,COLUMNS($G$1:K$1),0),"")</f>
        <v/>
      </c>
      <c r="K148" s="12" t="str">
        <f ca="1">IFERROR(VLOOKUP($A$5&amp;"_"&amp;$F148,DATA1,COLUMNS($G$1:L$1),0),"")</f>
        <v/>
      </c>
      <c r="L148" s="12"/>
      <c r="M148" s="12">
        <v>146</v>
      </c>
      <c r="N148" s="12" t="str">
        <f ca="1">IFERROR(VLOOKUP($A$6&amp;"_"&amp;$M148,DATA1,COLUMNS($N$1:O$1),0),"")</f>
        <v/>
      </c>
      <c r="O148" s="12" t="str">
        <f ca="1">IFERROR(VLOOKUP($A$6&amp;"_"&amp;$M148,DATA1,COLUMNS($N$1:P$1),0),"")</f>
        <v/>
      </c>
      <c r="P148" s="12" t="str">
        <f ca="1">IFERROR(VLOOKUP($A$6&amp;"_"&amp;$M148,DATA1,COLUMNS($N$1:Q$1),0),"")</f>
        <v/>
      </c>
      <c r="Q148" s="12" t="str">
        <f ca="1">IFERROR(VLOOKUP($A$6&amp;"_"&amp;$M148,DATA1,COLUMNS($N$1:R$1),0),"")</f>
        <v/>
      </c>
      <c r="R148" s="12" t="str">
        <f ca="1">IFERROR(VLOOKUP($A$6&amp;"_"&amp;$M148,DATA1,COLUMNS($N$1:S$1),0),"")</f>
        <v/>
      </c>
      <c r="S148" s="12"/>
      <c r="T148" s="12">
        <v>146</v>
      </c>
      <c r="U148" s="12" t="str">
        <f ca="1">IFERROR(VLOOKUP($A$7&amp;"_"&amp;$T148,DATA1,COLUMNS($U$1:V$1),0),"")</f>
        <v/>
      </c>
      <c r="V148" s="12" t="str">
        <f ca="1">IFERROR(VLOOKUP($A$7&amp;"_"&amp;$T148,DATA1,COLUMNS($U$1:W$1),0),"")</f>
        <v/>
      </c>
      <c r="W148" s="12" t="str">
        <f ca="1">IFERROR(VLOOKUP($A$7&amp;"_"&amp;$T148,DATA1,COLUMNS($U$1:X$1),0),"")</f>
        <v/>
      </c>
      <c r="X148" s="12" t="str">
        <f ca="1">IFERROR(VLOOKUP($A$7&amp;"_"&amp;$T148,DATA1,COLUMNS($U$1:Y$1),0),"")</f>
        <v/>
      </c>
      <c r="Y148" s="12" t="str">
        <f ca="1">IFERROR(VLOOKUP($A$7&amp;"_"&amp;$T148,DATA1,COLUMNS($U$1:Z$1),0),"")</f>
        <v/>
      </c>
      <c r="Z148" s="12"/>
      <c r="AA148" s="12">
        <v>146</v>
      </c>
      <c r="AB148" s="12" t="str">
        <f ca="1">IFERROR(VLOOKUP($A$8&amp;"_"&amp;$AA148,DATA1,COLUMNS($AB$1:AC$1),0),"")</f>
        <v/>
      </c>
      <c r="AC148" s="12" t="str">
        <f ca="1">IFERROR(VLOOKUP($A$8&amp;"_"&amp;$AA148,DATA1,COLUMNS($AB$1:AD$1),0),"")</f>
        <v/>
      </c>
      <c r="AD148" s="12" t="str">
        <f ca="1">IFERROR(VLOOKUP($A$8&amp;"_"&amp;$AA148,DATA1,COLUMNS($AB$1:AE$1),0),"")</f>
        <v/>
      </c>
      <c r="AE148" s="12" t="str">
        <f ca="1">IFERROR(VLOOKUP($A$8&amp;"_"&amp;$AA148,DATA1,COLUMNS($AB$1:AF$1),0),"")</f>
        <v/>
      </c>
      <c r="AF148" s="12" t="str">
        <f ca="1">IFERROR(VLOOKUP($A$8&amp;"_"&amp;$AA148,DATA1,COLUMNS($AB$1:AG$1),0),"")</f>
        <v/>
      </c>
      <c r="AG148" s="12"/>
      <c r="AH148" s="12">
        <v>146</v>
      </c>
      <c r="AI148" s="12" t="str">
        <f ca="1">IFERROR(VLOOKUP($A$9&amp;"_"&amp;$AH148,DATA1,COLUMNS($AI$1:AJ$1),0),"")</f>
        <v/>
      </c>
      <c r="AJ148" s="12" t="str">
        <f ca="1">IFERROR(VLOOKUP($A$9&amp;"_"&amp;$AH148,DATA1,COLUMNS($AI$1:AK$1),0),"")</f>
        <v/>
      </c>
      <c r="AK148" s="12" t="str">
        <f ca="1">IFERROR(VLOOKUP($A$9&amp;"_"&amp;$AH148,DATA1,COLUMNS($AI$1:AL$1),0),"")</f>
        <v/>
      </c>
      <c r="AL148" s="12" t="str">
        <f ca="1">IFERROR(VLOOKUP($A$9&amp;"_"&amp;$AH148,DATA1,COLUMNS($AI$1:AM$1),0),"")</f>
        <v/>
      </c>
      <c r="AM148" s="12" t="str">
        <f ca="1">IFERROR(VLOOKUP($A$9&amp;"_"&amp;$AH148,DATA1,COLUMNS($AI$1:AN$1),0),"")</f>
        <v/>
      </c>
      <c r="AN148" s="12"/>
      <c r="AO148" s="12">
        <v>146</v>
      </c>
      <c r="AP148" s="12" t="str">
        <f ca="1">IFERROR(VLOOKUP($A$10&amp;"_"&amp;$AO148,DATA1,COLUMNS($AP$1:AQ$1),0),"")</f>
        <v/>
      </c>
      <c r="AQ148" s="12" t="str">
        <f ca="1">IFERROR(VLOOKUP($A$10&amp;"_"&amp;$AO148,DATA1,COLUMNS($AP$1:AR$1),0),"")</f>
        <v/>
      </c>
      <c r="AR148" s="12" t="str">
        <f ca="1">IFERROR(VLOOKUP($A$10&amp;"_"&amp;$AO148,DATA1,COLUMNS($AP$1:AS$1),0),"")</f>
        <v/>
      </c>
      <c r="AS148" s="12" t="str">
        <f ca="1">IFERROR(VLOOKUP($A$10&amp;"_"&amp;$AO148,DATA1,COLUMNS($AP$1:AT$1),0),"")</f>
        <v/>
      </c>
      <c r="AT148" s="12" t="str">
        <f ca="1">IFERROR(VLOOKUP($A$10&amp;"_"&amp;$AO148,DATA1,COLUMNS($AP$1:AU$1),0),"")</f>
        <v/>
      </c>
      <c r="AU148" s="12"/>
      <c r="AV148" s="12">
        <v>146</v>
      </c>
      <c r="AW148" s="12" t="str">
        <f ca="1">IFERROR(VLOOKUP($A$11&amp;"_"&amp;$AV148,DATA1,COLUMNS($AW$1:AX$1),0),"")</f>
        <v/>
      </c>
      <c r="AX148" s="12" t="str">
        <f ca="1">IFERROR(VLOOKUP($A$11&amp;"_"&amp;$AV148,DATA1,COLUMNS($AW$1:AY$1),0),"")</f>
        <v/>
      </c>
      <c r="AY148" s="12" t="str">
        <f ca="1">IFERROR(VLOOKUP($A$11&amp;"_"&amp;$AV148,DATA1,COLUMNS($AW$1:AZ$1),0),"")</f>
        <v/>
      </c>
      <c r="AZ148" s="12" t="str">
        <f ca="1">IFERROR(VLOOKUP($A$11&amp;"_"&amp;$AV148,DATA1,COLUMNS($AW$1:BA$1),0),"")</f>
        <v/>
      </c>
      <c r="BA148" s="12" t="str">
        <f ca="1">IFERROR(VLOOKUP($A$11&amp;"_"&amp;$AV148,DATA1,COLUMNS($AW$1:BB$1),0),"")</f>
        <v/>
      </c>
      <c r="BB148" s="12"/>
      <c r="BC148" s="12">
        <v>146</v>
      </c>
      <c r="BD148" s="12" t="str">
        <f ca="1">IFERROR(VLOOKUP($A$12&amp;"_"&amp;$BC148,DATA1,COLUMNS($BD$1:BE$1),0),"")</f>
        <v/>
      </c>
      <c r="BE148" s="12" t="str">
        <f ca="1">IFERROR(VLOOKUP($A$12&amp;"_"&amp;$BC148,DATA1,COLUMNS($BD$1:BF$1),0),"")</f>
        <v/>
      </c>
      <c r="BF148" s="12" t="str">
        <f ca="1">IFERROR(VLOOKUP($A$12&amp;"_"&amp;$BC148,DATA1,COLUMNS($BD$1:BG$1),0),"")</f>
        <v/>
      </c>
      <c r="BG148" s="12" t="str">
        <f ca="1">IFERROR(VLOOKUP($A$12&amp;"_"&amp;$BC148,DATA1,COLUMNS($BD$1:BH$1),0),"")</f>
        <v/>
      </c>
      <c r="BH148" s="12" t="str">
        <f ca="1">IFERROR(VLOOKUP($A$12&amp;"_"&amp;$BC148,DATA1,COLUMNS($BD$1:BI$1),0),"")</f>
        <v/>
      </c>
      <c r="BI148" s="12"/>
      <c r="BJ148" s="12"/>
    </row>
    <row r="149" spans="1:62" ht="15.75" customHeight="1" x14ac:dyDescent="0.25">
      <c r="A149" s="48"/>
      <c r="B149" s="48"/>
      <c r="C149" s="48"/>
      <c r="D149" s="48"/>
      <c r="E149" s="12"/>
      <c r="F149" s="12">
        <v>147</v>
      </c>
      <c r="G149" s="12" t="str">
        <f ca="1">IFERROR(VLOOKUP($A$5&amp;"_"&amp;$F149,DATA1,COLUMNS($G$1:H$1),0),"")</f>
        <v/>
      </c>
      <c r="H149" s="12" t="str">
        <f ca="1">IFERROR(VLOOKUP($A$5&amp;"_"&amp;$F149,DATA1,COLUMNS($G$1:I$1),0),"")</f>
        <v/>
      </c>
      <c r="I149" s="12" t="str">
        <f ca="1">IFERROR(VLOOKUP($A$5&amp;"_"&amp;$F149,DATA1,COLUMNS($G$1:J$1),0),"")</f>
        <v/>
      </c>
      <c r="J149" s="12" t="str">
        <f ca="1">IFERROR(VLOOKUP($A$5&amp;"_"&amp;$F149,DATA1,COLUMNS($G$1:K$1),0),"")</f>
        <v/>
      </c>
      <c r="K149" s="12" t="str">
        <f ca="1">IFERROR(VLOOKUP($A$5&amp;"_"&amp;$F149,DATA1,COLUMNS($G$1:L$1),0),"")</f>
        <v/>
      </c>
      <c r="L149" s="12"/>
      <c r="M149" s="12">
        <v>147</v>
      </c>
      <c r="N149" s="12" t="str">
        <f ca="1">IFERROR(VLOOKUP($A$6&amp;"_"&amp;$M149,DATA1,COLUMNS($N$1:O$1),0),"")</f>
        <v/>
      </c>
      <c r="O149" s="12" t="str">
        <f ca="1">IFERROR(VLOOKUP($A$6&amp;"_"&amp;$M149,DATA1,COLUMNS($N$1:P$1),0),"")</f>
        <v/>
      </c>
      <c r="P149" s="12" t="str">
        <f ca="1">IFERROR(VLOOKUP($A$6&amp;"_"&amp;$M149,DATA1,COLUMNS($N$1:Q$1),0),"")</f>
        <v/>
      </c>
      <c r="Q149" s="12" t="str">
        <f ca="1">IFERROR(VLOOKUP($A$6&amp;"_"&amp;$M149,DATA1,COLUMNS($N$1:R$1),0),"")</f>
        <v/>
      </c>
      <c r="R149" s="12" t="str">
        <f ca="1">IFERROR(VLOOKUP($A$6&amp;"_"&amp;$M149,DATA1,COLUMNS($N$1:S$1),0),"")</f>
        <v/>
      </c>
      <c r="S149" s="12"/>
      <c r="T149" s="12">
        <v>147</v>
      </c>
      <c r="U149" s="12" t="str">
        <f ca="1">IFERROR(VLOOKUP($A$7&amp;"_"&amp;$T149,DATA1,COLUMNS($U$1:V$1),0),"")</f>
        <v/>
      </c>
      <c r="V149" s="12" t="str">
        <f ca="1">IFERROR(VLOOKUP($A$7&amp;"_"&amp;$T149,DATA1,COLUMNS($U$1:W$1),0),"")</f>
        <v/>
      </c>
      <c r="W149" s="12" t="str">
        <f ca="1">IFERROR(VLOOKUP($A$7&amp;"_"&amp;$T149,DATA1,COLUMNS($U$1:X$1),0),"")</f>
        <v/>
      </c>
      <c r="X149" s="12" t="str">
        <f ca="1">IFERROR(VLOOKUP($A$7&amp;"_"&amp;$T149,DATA1,COLUMNS($U$1:Y$1),0),"")</f>
        <v/>
      </c>
      <c r="Y149" s="12" t="str">
        <f ca="1">IFERROR(VLOOKUP($A$7&amp;"_"&amp;$T149,DATA1,COLUMNS($U$1:Z$1),0),"")</f>
        <v/>
      </c>
      <c r="Z149" s="12"/>
      <c r="AA149" s="12">
        <v>147</v>
      </c>
      <c r="AB149" s="12" t="str">
        <f ca="1">IFERROR(VLOOKUP($A$8&amp;"_"&amp;$AA149,DATA1,COLUMNS($AB$1:AC$1),0),"")</f>
        <v/>
      </c>
      <c r="AC149" s="12" t="str">
        <f ca="1">IFERROR(VLOOKUP($A$8&amp;"_"&amp;$AA149,DATA1,COLUMNS($AB$1:AD$1),0),"")</f>
        <v/>
      </c>
      <c r="AD149" s="12" t="str">
        <f ca="1">IFERROR(VLOOKUP($A$8&amp;"_"&amp;$AA149,DATA1,COLUMNS($AB$1:AE$1),0),"")</f>
        <v/>
      </c>
      <c r="AE149" s="12" t="str">
        <f ca="1">IFERROR(VLOOKUP($A$8&amp;"_"&amp;$AA149,DATA1,COLUMNS($AB$1:AF$1),0),"")</f>
        <v/>
      </c>
      <c r="AF149" s="12" t="str">
        <f ca="1">IFERROR(VLOOKUP($A$8&amp;"_"&amp;$AA149,DATA1,COLUMNS($AB$1:AG$1),0),"")</f>
        <v/>
      </c>
      <c r="AG149" s="12"/>
      <c r="AH149" s="12">
        <v>147</v>
      </c>
      <c r="AI149" s="12" t="str">
        <f ca="1">IFERROR(VLOOKUP($A$9&amp;"_"&amp;$AH149,DATA1,COLUMNS($AI$1:AJ$1),0),"")</f>
        <v/>
      </c>
      <c r="AJ149" s="12" t="str">
        <f ca="1">IFERROR(VLOOKUP($A$9&amp;"_"&amp;$AH149,DATA1,COLUMNS($AI$1:AK$1),0),"")</f>
        <v/>
      </c>
      <c r="AK149" s="12" t="str">
        <f ca="1">IFERROR(VLOOKUP($A$9&amp;"_"&amp;$AH149,DATA1,COLUMNS($AI$1:AL$1),0),"")</f>
        <v/>
      </c>
      <c r="AL149" s="12" t="str">
        <f ca="1">IFERROR(VLOOKUP($A$9&amp;"_"&amp;$AH149,DATA1,COLUMNS($AI$1:AM$1),0),"")</f>
        <v/>
      </c>
      <c r="AM149" s="12" t="str">
        <f ca="1">IFERROR(VLOOKUP($A$9&amp;"_"&amp;$AH149,DATA1,COLUMNS($AI$1:AN$1),0),"")</f>
        <v/>
      </c>
      <c r="AN149" s="12"/>
      <c r="AO149" s="12">
        <v>147</v>
      </c>
      <c r="AP149" s="12" t="str">
        <f ca="1">IFERROR(VLOOKUP($A$10&amp;"_"&amp;$AO149,DATA1,COLUMNS($AP$1:AQ$1),0),"")</f>
        <v/>
      </c>
      <c r="AQ149" s="12" t="str">
        <f ca="1">IFERROR(VLOOKUP($A$10&amp;"_"&amp;$AO149,DATA1,COLUMNS($AP$1:AR$1),0),"")</f>
        <v/>
      </c>
      <c r="AR149" s="12" t="str">
        <f ca="1">IFERROR(VLOOKUP($A$10&amp;"_"&amp;$AO149,DATA1,COLUMNS($AP$1:AS$1),0),"")</f>
        <v/>
      </c>
      <c r="AS149" s="12" t="str">
        <f ca="1">IFERROR(VLOOKUP($A$10&amp;"_"&amp;$AO149,DATA1,COLUMNS($AP$1:AT$1),0),"")</f>
        <v/>
      </c>
      <c r="AT149" s="12" t="str">
        <f ca="1">IFERROR(VLOOKUP($A$10&amp;"_"&amp;$AO149,DATA1,COLUMNS($AP$1:AU$1),0),"")</f>
        <v/>
      </c>
      <c r="AU149" s="12"/>
      <c r="AV149" s="12">
        <v>147</v>
      </c>
      <c r="AW149" s="12" t="str">
        <f ca="1">IFERROR(VLOOKUP($A$11&amp;"_"&amp;$AV149,DATA1,COLUMNS($AW$1:AX$1),0),"")</f>
        <v/>
      </c>
      <c r="AX149" s="12" t="str">
        <f ca="1">IFERROR(VLOOKUP($A$11&amp;"_"&amp;$AV149,DATA1,COLUMNS($AW$1:AY$1),0),"")</f>
        <v/>
      </c>
      <c r="AY149" s="12" t="str">
        <f ca="1">IFERROR(VLOOKUP($A$11&amp;"_"&amp;$AV149,DATA1,COLUMNS($AW$1:AZ$1),0),"")</f>
        <v/>
      </c>
      <c r="AZ149" s="12" t="str">
        <f ca="1">IFERROR(VLOOKUP($A$11&amp;"_"&amp;$AV149,DATA1,COLUMNS($AW$1:BA$1),0),"")</f>
        <v/>
      </c>
      <c r="BA149" s="12" t="str">
        <f ca="1">IFERROR(VLOOKUP($A$11&amp;"_"&amp;$AV149,DATA1,COLUMNS($AW$1:BB$1),0),"")</f>
        <v/>
      </c>
      <c r="BB149" s="12"/>
      <c r="BC149" s="12">
        <v>147</v>
      </c>
      <c r="BD149" s="12" t="str">
        <f ca="1">IFERROR(VLOOKUP($A$12&amp;"_"&amp;$BC149,DATA1,COLUMNS($BD$1:BE$1),0),"")</f>
        <v/>
      </c>
      <c r="BE149" s="12" t="str">
        <f ca="1">IFERROR(VLOOKUP($A$12&amp;"_"&amp;$BC149,DATA1,COLUMNS($BD$1:BF$1),0),"")</f>
        <v/>
      </c>
      <c r="BF149" s="12" t="str">
        <f ca="1">IFERROR(VLOOKUP($A$12&amp;"_"&amp;$BC149,DATA1,COLUMNS($BD$1:BG$1),0),"")</f>
        <v/>
      </c>
      <c r="BG149" s="12" t="str">
        <f ca="1">IFERROR(VLOOKUP($A$12&amp;"_"&amp;$BC149,DATA1,COLUMNS($BD$1:BH$1),0),"")</f>
        <v/>
      </c>
      <c r="BH149" s="12" t="str">
        <f ca="1">IFERROR(VLOOKUP($A$12&amp;"_"&amp;$BC149,DATA1,COLUMNS($BD$1:BI$1),0),"")</f>
        <v/>
      </c>
      <c r="BI149" s="12"/>
      <c r="BJ149" s="12"/>
    </row>
    <row r="150" spans="1:62" ht="15.75" customHeight="1" x14ac:dyDescent="0.25">
      <c r="A150" s="48"/>
      <c r="B150" s="48"/>
      <c r="C150" s="48"/>
      <c r="D150" s="48"/>
      <c r="E150" s="12"/>
      <c r="F150" s="12">
        <v>148</v>
      </c>
      <c r="G150" s="12" t="str">
        <f ca="1">IFERROR(VLOOKUP($A$5&amp;"_"&amp;$F150,DATA1,COLUMNS($G$1:H$1),0),"")</f>
        <v/>
      </c>
      <c r="H150" s="12" t="str">
        <f ca="1">IFERROR(VLOOKUP($A$5&amp;"_"&amp;$F150,DATA1,COLUMNS($G$1:I$1),0),"")</f>
        <v/>
      </c>
      <c r="I150" s="12" t="str">
        <f ca="1">IFERROR(VLOOKUP($A$5&amp;"_"&amp;$F150,DATA1,COLUMNS($G$1:J$1),0),"")</f>
        <v/>
      </c>
      <c r="J150" s="12" t="str">
        <f ca="1">IFERROR(VLOOKUP($A$5&amp;"_"&amp;$F150,DATA1,COLUMNS($G$1:K$1),0),"")</f>
        <v/>
      </c>
      <c r="K150" s="12" t="str">
        <f ca="1">IFERROR(VLOOKUP($A$5&amp;"_"&amp;$F150,DATA1,COLUMNS($G$1:L$1),0),"")</f>
        <v/>
      </c>
      <c r="L150" s="12"/>
      <c r="M150" s="12">
        <v>148</v>
      </c>
      <c r="N150" s="12" t="str">
        <f ca="1">IFERROR(VLOOKUP($A$6&amp;"_"&amp;$M150,DATA1,COLUMNS($N$1:O$1),0),"")</f>
        <v/>
      </c>
      <c r="O150" s="12" t="str">
        <f ca="1">IFERROR(VLOOKUP($A$6&amp;"_"&amp;$M150,DATA1,COLUMNS($N$1:P$1),0),"")</f>
        <v/>
      </c>
      <c r="P150" s="12" t="str">
        <f ca="1">IFERROR(VLOOKUP($A$6&amp;"_"&amp;$M150,DATA1,COLUMNS($N$1:Q$1),0),"")</f>
        <v/>
      </c>
      <c r="Q150" s="12" t="str">
        <f ca="1">IFERROR(VLOOKUP($A$6&amp;"_"&amp;$M150,DATA1,COLUMNS($N$1:R$1),0),"")</f>
        <v/>
      </c>
      <c r="R150" s="12" t="str">
        <f ca="1">IFERROR(VLOOKUP($A$6&amp;"_"&amp;$M150,DATA1,COLUMNS($N$1:S$1),0),"")</f>
        <v/>
      </c>
      <c r="S150" s="12"/>
      <c r="T150" s="12">
        <v>148</v>
      </c>
      <c r="U150" s="12" t="str">
        <f ca="1">IFERROR(VLOOKUP($A$7&amp;"_"&amp;$T150,DATA1,COLUMNS($U$1:V$1),0),"")</f>
        <v/>
      </c>
      <c r="V150" s="12" t="str">
        <f ca="1">IFERROR(VLOOKUP($A$7&amp;"_"&amp;$T150,DATA1,COLUMNS($U$1:W$1),0),"")</f>
        <v/>
      </c>
      <c r="W150" s="12" t="str">
        <f ca="1">IFERROR(VLOOKUP($A$7&amp;"_"&amp;$T150,DATA1,COLUMNS($U$1:X$1),0),"")</f>
        <v/>
      </c>
      <c r="X150" s="12" t="str">
        <f ca="1">IFERROR(VLOOKUP($A$7&amp;"_"&amp;$T150,DATA1,COLUMNS($U$1:Y$1),0),"")</f>
        <v/>
      </c>
      <c r="Y150" s="12" t="str">
        <f ca="1">IFERROR(VLOOKUP($A$7&amp;"_"&amp;$T150,DATA1,COLUMNS($U$1:Z$1),0),"")</f>
        <v/>
      </c>
      <c r="Z150" s="12"/>
      <c r="AA150" s="12">
        <v>148</v>
      </c>
      <c r="AB150" s="12" t="str">
        <f ca="1">IFERROR(VLOOKUP($A$8&amp;"_"&amp;$AA150,DATA1,COLUMNS($AB$1:AC$1),0),"")</f>
        <v/>
      </c>
      <c r="AC150" s="12" t="str">
        <f ca="1">IFERROR(VLOOKUP($A$8&amp;"_"&amp;$AA150,DATA1,COLUMNS($AB$1:AD$1),0),"")</f>
        <v/>
      </c>
      <c r="AD150" s="12" t="str">
        <f ca="1">IFERROR(VLOOKUP($A$8&amp;"_"&amp;$AA150,DATA1,COLUMNS($AB$1:AE$1),0),"")</f>
        <v/>
      </c>
      <c r="AE150" s="12" t="str">
        <f ca="1">IFERROR(VLOOKUP($A$8&amp;"_"&amp;$AA150,DATA1,COLUMNS($AB$1:AF$1),0),"")</f>
        <v/>
      </c>
      <c r="AF150" s="12" t="str">
        <f ca="1">IFERROR(VLOOKUP($A$8&amp;"_"&amp;$AA150,DATA1,COLUMNS($AB$1:AG$1),0),"")</f>
        <v/>
      </c>
      <c r="AG150" s="12"/>
      <c r="AH150" s="12">
        <v>148</v>
      </c>
      <c r="AI150" s="12" t="str">
        <f ca="1">IFERROR(VLOOKUP($A$9&amp;"_"&amp;$AH150,DATA1,COLUMNS($AI$1:AJ$1),0),"")</f>
        <v/>
      </c>
      <c r="AJ150" s="12" t="str">
        <f ca="1">IFERROR(VLOOKUP($A$9&amp;"_"&amp;$AH150,DATA1,COLUMNS($AI$1:AK$1),0),"")</f>
        <v/>
      </c>
      <c r="AK150" s="12" t="str">
        <f ca="1">IFERROR(VLOOKUP($A$9&amp;"_"&amp;$AH150,DATA1,COLUMNS($AI$1:AL$1),0),"")</f>
        <v/>
      </c>
      <c r="AL150" s="12" t="str">
        <f ca="1">IFERROR(VLOOKUP($A$9&amp;"_"&amp;$AH150,DATA1,COLUMNS($AI$1:AM$1),0),"")</f>
        <v/>
      </c>
      <c r="AM150" s="12" t="str">
        <f ca="1">IFERROR(VLOOKUP($A$9&amp;"_"&amp;$AH150,DATA1,COLUMNS($AI$1:AN$1),0),"")</f>
        <v/>
      </c>
      <c r="AN150" s="12"/>
      <c r="AO150" s="12">
        <v>148</v>
      </c>
      <c r="AP150" s="12" t="str">
        <f ca="1">IFERROR(VLOOKUP($A$10&amp;"_"&amp;$AO150,DATA1,COLUMNS($AP$1:AQ$1),0),"")</f>
        <v/>
      </c>
      <c r="AQ150" s="12" t="str">
        <f ca="1">IFERROR(VLOOKUP($A$10&amp;"_"&amp;$AO150,DATA1,COLUMNS($AP$1:AR$1),0),"")</f>
        <v/>
      </c>
      <c r="AR150" s="12" t="str">
        <f ca="1">IFERROR(VLOOKUP($A$10&amp;"_"&amp;$AO150,DATA1,COLUMNS($AP$1:AS$1),0),"")</f>
        <v/>
      </c>
      <c r="AS150" s="12" t="str">
        <f ca="1">IFERROR(VLOOKUP($A$10&amp;"_"&amp;$AO150,DATA1,COLUMNS($AP$1:AT$1),0),"")</f>
        <v/>
      </c>
      <c r="AT150" s="12" t="str">
        <f ca="1">IFERROR(VLOOKUP($A$10&amp;"_"&amp;$AO150,DATA1,COLUMNS($AP$1:AU$1),0),"")</f>
        <v/>
      </c>
      <c r="AU150" s="12"/>
      <c r="AV150" s="12">
        <v>148</v>
      </c>
      <c r="AW150" s="12" t="str">
        <f ca="1">IFERROR(VLOOKUP($A$11&amp;"_"&amp;$AV150,DATA1,COLUMNS($AW$1:AX$1),0),"")</f>
        <v/>
      </c>
      <c r="AX150" s="12" t="str">
        <f ca="1">IFERROR(VLOOKUP($A$11&amp;"_"&amp;$AV150,DATA1,COLUMNS($AW$1:AY$1),0),"")</f>
        <v/>
      </c>
      <c r="AY150" s="12" t="str">
        <f ca="1">IFERROR(VLOOKUP($A$11&amp;"_"&amp;$AV150,DATA1,COLUMNS($AW$1:AZ$1),0),"")</f>
        <v/>
      </c>
      <c r="AZ150" s="12" t="str">
        <f ca="1">IFERROR(VLOOKUP($A$11&amp;"_"&amp;$AV150,DATA1,COLUMNS($AW$1:BA$1),0),"")</f>
        <v/>
      </c>
      <c r="BA150" s="12" t="str">
        <f ca="1">IFERROR(VLOOKUP($A$11&amp;"_"&amp;$AV150,DATA1,COLUMNS($AW$1:BB$1),0),"")</f>
        <v/>
      </c>
      <c r="BB150" s="12"/>
      <c r="BC150" s="12">
        <v>148</v>
      </c>
      <c r="BD150" s="12" t="str">
        <f ca="1">IFERROR(VLOOKUP($A$12&amp;"_"&amp;$BC150,DATA1,COLUMNS($BD$1:BE$1),0),"")</f>
        <v/>
      </c>
      <c r="BE150" s="12" t="str">
        <f ca="1">IFERROR(VLOOKUP($A$12&amp;"_"&amp;$BC150,DATA1,COLUMNS($BD$1:BF$1),0),"")</f>
        <v/>
      </c>
      <c r="BF150" s="12" t="str">
        <f ca="1">IFERROR(VLOOKUP($A$12&amp;"_"&amp;$BC150,DATA1,COLUMNS($BD$1:BG$1),0),"")</f>
        <v/>
      </c>
      <c r="BG150" s="12" t="str">
        <f ca="1">IFERROR(VLOOKUP($A$12&amp;"_"&amp;$BC150,DATA1,COLUMNS($BD$1:BH$1),0),"")</f>
        <v/>
      </c>
      <c r="BH150" s="12" t="str">
        <f ca="1">IFERROR(VLOOKUP($A$12&amp;"_"&amp;$BC150,DATA1,COLUMNS($BD$1:BI$1),0),"")</f>
        <v/>
      </c>
      <c r="BI150" s="12"/>
      <c r="BJ150" s="12"/>
    </row>
    <row r="151" spans="1:62" ht="15.75" customHeight="1" x14ac:dyDescent="0.25">
      <c r="A151" s="48"/>
      <c r="B151" s="48"/>
      <c r="C151" s="48"/>
      <c r="D151" s="48"/>
      <c r="E151" s="12"/>
      <c r="F151" s="12">
        <v>149</v>
      </c>
      <c r="G151" s="12" t="str">
        <f ca="1">IFERROR(VLOOKUP($A$5&amp;"_"&amp;$F151,DATA1,COLUMNS($G$1:H$1),0),"")</f>
        <v/>
      </c>
      <c r="H151" s="12" t="str">
        <f ca="1">IFERROR(VLOOKUP($A$5&amp;"_"&amp;$F151,DATA1,COLUMNS($G$1:I$1),0),"")</f>
        <v/>
      </c>
      <c r="I151" s="12" t="str">
        <f ca="1">IFERROR(VLOOKUP($A$5&amp;"_"&amp;$F151,DATA1,COLUMNS($G$1:J$1),0),"")</f>
        <v/>
      </c>
      <c r="J151" s="12" t="str">
        <f ca="1">IFERROR(VLOOKUP($A$5&amp;"_"&amp;$F151,DATA1,COLUMNS($G$1:K$1),0),"")</f>
        <v/>
      </c>
      <c r="K151" s="12" t="str">
        <f ca="1">IFERROR(VLOOKUP($A$5&amp;"_"&amp;$F151,DATA1,COLUMNS($G$1:L$1),0),"")</f>
        <v/>
      </c>
      <c r="L151" s="12"/>
      <c r="M151" s="12">
        <v>149</v>
      </c>
      <c r="N151" s="12" t="str">
        <f ca="1">IFERROR(VLOOKUP($A$6&amp;"_"&amp;$M151,DATA1,COLUMNS($N$1:O$1),0),"")</f>
        <v/>
      </c>
      <c r="O151" s="12" t="str">
        <f ca="1">IFERROR(VLOOKUP($A$6&amp;"_"&amp;$M151,DATA1,COLUMNS($N$1:P$1),0),"")</f>
        <v/>
      </c>
      <c r="P151" s="12" t="str">
        <f ca="1">IFERROR(VLOOKUP($A$6&amp;"_"&amp;$M151,DATA1,COLUMNS($N$1:Q$1),0),"")</f>
        <v/>
      </c>
      <c r="Q151" s="12" t="str">
        <f ca="1">IFERROR(VLOOKUP($A$6&amp;"_"&amp;$M151,DATA1,COLUMNS($N$1:R$1),0),"")</f>
        <v/>
      </c>
      <c r="R151" s="12" t="str">
        <f ca="1">IFERROR(VLOOKUP($A$6&amp;"_"&amp;$M151,DATA1,COLUMNS($N$1:S$1),0),"")</f>
        <v/>
      </c>
      <c r="S151" s="12"/>
      <c r="T151" s="12">
        <v>149</v>
      </c>
      <c r="U151" s="12" t="str">
        <f ca="1">IFERROR(VLOOKUP($A$7&amp;"_"&amp;$T151,DATA1,COLUMNS($U$1:V$1),0),"")</f>
        <v/>
      </c>
      <c r="V151" s="12" t="str">
        <f ca="1">IFERROR(VLOOKUP($A$7&amp;"_"&amp;$T151,DATA1,COLUMNS($U$1:W$1),0),"")</f>
        <v/>
      </c>
      <c r="W151" s="12" t="str">
        <f ca="1">IFERROR(VLOOKUP($A$7&amp;"_"&amp;$T151,DATA1,COLUMNS($U$1:X$1),0),"")</f>
        <v/>
      </c>
      <c r="X151" s="12" t="str">
        <f ca="1">IFERROR(VLOOKUP($A$7&amp;"_"&amp;$T151,DATA1,COLUMNS($U$1:Y$1),0),"")</f>
        <v/>
      </c>
      <c r="Y151" s="12" t="str">
        <f ca="1">IFERROR(VLOOKUP($A$7&amp;"_"&amp;$T151,DATA1,COLUMNS($U$1:Z$1),0),"")</f>
        <v/>
      </c>
      <c r="Z151" s="12"/>
      <c r="AA151" s="12">
        <v>149</v>
      </c>
      <c r="AB151" s="12" t="str">
        <f ca="1">IFERROR(VLOOKUP($A$8&amp;"_"&amp;$AA151,DATA1,COLUMNS($AB$1:AC$1),0),"")</f>
        <v/>
      </c>
      <c r="AC151" s="12" t="str">
        <f ca="1">IFERROR(VLOOKUP($A$8&amp;"_"&amp;$AA151,DATA1,COLUMNS($AB$1:AD$1),0),"")</f>
        <v/>
      </c>
      <c r="AD151" s="12" t="str">
        <f ca="1">IFERROR(VLOOKUP($A$8&amp;"_"&amp;$AA151,DATA1,COLUMNS($AB$1:AE$1),0),"")</f>
        <v/>
      </c>
      <c r="AE151" s="12" t="str">
        <f ca="1">IFERROR(VLOOKUP($A$8&amp;"_"&amp;$AA151,DATA1,COLUMNS($AB$1:AF$1),0),"")</f>
        <v/>
      </c>
      <c r="AF151" s="12" t="str">
        <f ca="1">IFERROR(VLOOKUP($A$8&amp;"_"&amp;$AA151,DATA1,COLUMNS($AB$1:AG$1),0),"")</f>
        <v/>
      </c>
      <c r="AG151" s="12"/>
      <c r="AH151" s="12">
        <v>149</v>
      </c>
      <c r="AI151" s="12" t="str">
        <f ca="1">IFERROR(VLOOKUP($A$9&amp;"_"&amp;$AH151,DATA1,COLUMNS($AI$1:AJ$1),0),"")</f>
        <v/>
      </c>
      <c r="AJ151" s="12" t="str">
        <f ca="1">IFERROR(VLOOKUP($A$9&amp;"_"&amp;$AH151,DATA1,COLUMNS($AI$1:AK$1),0),"")</f>
        <v/>
      </c>
      <c r="AK151" s="12" t="str">
        <f ca="1">IFERROR(VLOOKUP($A$9&amp;"_"&amp;$AH151,DATA1,COLUMNS($AI$1:AL$1),0),"")</f>
        <v/>
      </c>
      <c r="AL151" s="12" t="str">
        <f ca="1">IFERROR(VLOOKUP($A$9&amp;"_"&amp;$AH151,DATA1,COLUMNS($AI$1:AM$1),0),"")</f>
        <v/>
      </c>
      <c r="AM151" s="12" t="str">
        <f ca="1">IFERROR(VLOOKUP($A$9&amp;"_"&amp;$AH151,DATA1,COLUMNS($AI$1:AN$1),0),"")</f>
        <v/>
      </c>
      <c r="AN151" s="12"/>
      <c r="AO151" s="12">
        <v>149</v>
      </c>
      <c r="AP151" s="12" t="str">
        <f ca="1">IFERROR(VLOOKUP($A$10&amp;"_"&amp;$AO151,DATA1,COLUMNS($AP$1:AQ$1),0),"")</f>
        <v/>
      </c>
      <c r="AQ151" s="12" t="str">
        <f ca="1">IFERROR(VLOOKUP($A$10&amp;"_"&amp;$AO151,DATA1,COLUMNS($AP$1:AR$1),0),"")</f>
        <v/>
      </c>
      <c r="AR151" s="12" t="str">
        <f ca="1">IFERROR(VLOOKUP($A$10&amp;"_"&amp;$AO151,DATA1,COLUMNS($AP$1:AS$1),0),"")</f>
        <v/>
      </c>
      <c r="AS151" s="12" t="str">
        <f ca="1">IFERROR(VLOOKUP($A$10&amp;"_"&amp;$AO151,DATA1,COLUMNS($AP$1:AT$1),0),"")</f>
        <v/>
      </c>
      <c r="AT151" s="12" t="str">
        <f ca="1">IFERROR(VLOOKUP($A$10&amp;"_"&amp;$AO151,DATA1,COLUMNS($AP$1:AU$1),0),"")</f>
        <v/>
      </c>
      <c r="AU151" s="12"/>
      <c r="AV151" s="12">
        <v>149</v>
      </c>
      <c r="AW151" s="12" t="str">
        <f ca="1">IFERROR(VLOOKUP($A$11&amp;"_"&amp;$AV151,DATA1,COLUMNS($AW$1:AX$1),0),"")</f>
        <v/>
      </c>
      <c r="AX151" s="12" t="str">
        <f ca="1">IFERROR(VLOOKUP($A$11&amp;"_"&amp;$AV151,DATA1,COLUMNS($AW$1:AY$1),0),"")</f>
        <v/>
      </c>
      <c r="AY151" s="12" t="str">
        <f ca="1">IFERROR(VLOOKUP($A$11&amp;"_"&amp;$AV151,DATA1,COLUMNS($AW$1:AZ$1),0),"")</f>
        <v/>
      </c>
      <c r="AZ151" s="12" t="str">
        <f ca="1">IFERROR(VLOOKUP($A$11&amp;"_"&amp;$AV151,DATA1,COLUMNS($AW$1:BA$1),0),"")</f>
        <v/>
      </c>
      <c r="BA151" s="12" t="str">
        <f ca="1">IFERROR(VLOOKUP($A$11&amp;"_"&amp;$AV151,DATA1,COLUMNS($AW$1:BB$1),0),"")</f>
        <v/>
      </c>
      <c r="BB151" s="12"/>
      <c r="BC151" s="12">
        <v>149</v>
      </c>
      <c r="BD151" s="12" t="str">
        <f ca="1">IFERROR(VLOOKUP($A$12&amp;"_"&amp;$BC151,DATA1,COLUMNS($BD$1:BE$1),0),"")</f>
        <v/>
      </c>
      <c r="BE151" s="12" t="str">
        <f ca="1">IFERROR(VLOOKUP($A$12&amp;"_"&amp;$BC151,DATA1,COLUMNS($BD$1:BF$1),0),"")</f>
        <v/>
      </c>
      <c r="BF151" s="12" t="str">
        <f ca="1">IFERROR(VLOOKUP($A$12&amp;"_"&amp;$BC151,DATA1,COLUMNS($BD$1:BG$1),0),"")</f>
        <v/>
      </c>
      <c r="BG151" s="12" t="str">
        <f ca="1">IFERROR(VLOOKUP($A$12&amp;"_"&amp;$BC151,DATA1,COLUMNS($BD$1:BH$1),0),"")</f>
        <v/>
      </c>
      <c r="BH151" s="12" t="str">
        <f ca="1">IFERROR(VLOOKUP($A$12&amp;"_"&amp;$BC151,DATA1,COLUMNS($BD$1:BI$1),0),"")</f>
        <v/>
      </c>
      <c r="BI151" s="12"/>
      <c r="BJ151" s="12"/>
    </row>
    <row r="152" spans="1:62" ht="15.75" customHeight="1" x14ac:dyDescent="0.25">
      <c r="A152" s="48"/>
      <c r="B152" s="48"/>
      <c r="C152" s="48"/>
      <c r="D152" s="48"/>
      <c r="E152" s="12"/>
      <c r="F152" s="12">
        <v>150</v>
      </c>
      <c r="G152" s="12" t="str">
        <f ca="1">IFERROR(VLOOKUP($A$5&amp;"_"&amp;$F152,DATA1,COLUMNS($G$1:H$1),0),"")</f>
        <v/>
      </c>
      <c r="H152" s="12" t="str">
        <f ca="1">IFERROR(VLOOKUP($A$5&amp;"_"&amp;$F152,DATA1,COLUMNS($G$1:I$1),0),"")</f>
        <v/>
      </c>
      <c r="I152" s="12" t="str">
        <f ca="1">IFERROR(VLOOKUP($A$5&amp;"_"&amp;$F152,DATA1,COLUMNS($G$1:J$1),0),"")</f>
        <v/>
      </c>
      <c r="J152" s="12" t="str">
        <f ca="1">IFERROR(VLOOKUP($A$5&amp;"_"&amp;$F152,DATA1,COLUMNS($G$1:K$1),0),"")</f>
        <v/>
      </c>
      <c r="K152" s="12" t="str">
        <f ca="1">IFERROR(VLOOKUP($A$5&amp;"_"&amp;$F152,DATA1,COLUMNS($G$1:L$1),0),"")</f>
        <v/>
      </c>
      <c r="L152" s="12"/>
      <c r="M152" s="12">
        <v>150</v>
      </c>
      <c r="N152" s="12" t="str">
        <f ca="1">IFERROR(VLOOKUP($A$6&amp;"_"&amp;$M152,DATA1,COLUMNS($N$1:O$1),0),"")</f>
        <v/>
      </c>
      <c r="O152" s="12" t="str">
        <f ca="1">IFERROR(VLOOKUP($A$6&amp;"_"&amp;$M152,DATA1,COLUMNS($N$1:P$1),0),"")</f>
        <v/>
      </c>
      <c r="P152" s="12" t="str">
        <f ca="1">IFERROR(VLOOKUP($A$6&amp;"_"&amp;$M152,DATA1,COLUMNS($N$1:Q$1),0),"")</f>
        <v/>
      </c>
      <c r="Q152" s="12" t="str">
        <f ca="1">IFERROR(VLOOKUP($A$6&amp;"_"&amp;$M152,DATA1,COLUMNS($N$1:R$1),0),"")</f>
        <v/>
      </c>
      <c r="R152" s="12" t="str">
        <f ca="1">IFERROR(VLOOKUP($A$6&amp;"_"&amp;$M152,DATA1,COLUMNS($N$1:S$1),0),"")</f>
        <v/>
      </c>
      <c r="S152" s="12"/>
      <c r="T152" s="12">
        <v>150</v>
      </c>
      <c r="U152" s="12" t="str">
        <f ca="1">IFERROR(VLOOKUP($A$7&amp;"_"&amp;$T152,DATA1,COLUMNS($U$1:V$1),0),"")</f>
        <v/>
      </c>
      <c r="V152" s="12" t="str">
        <f ca="1">IFERROR(VLOOKUP($A$7&amp;"_"&amp;$T152,DATA1,COLUMNS($U$1:W$1),0),"")</f>
        <v/>
      </c>
      <c r="W152" s="12" t="str">
        <f ca="1">IFERROR(VLOOKUP($A$7&amp;"_"&amp;$T152,DATA1,COLUMNS($U$1:X$1),0),"")</f>
        <v/>
      </c>
      <c r="X152" s="12" t="str">
        <f ca="1">IFERROR(VLOOKUP($A$7&amp;"_"&amp;$T152,DATA1,COLUMNS($U$1:Y$1),0),"")</f>
        <v/>
      </c>
      <c r="Y152" s="12" t="str">
        <f ca="1">IFERROR(VLOOKUP($A$7&amp;"_"&amp;$T152,DATA1,COLUMNS($U$1:Z$1),0),"")</f>
        <v/>
      </c>
      <c r="Z152" s="12"/>
      <c r="AA152" s="12">
        <v>150</v>
      </c>
      <c r="AB152" s="12" t="str">
        <f ca="1">IFERROR(VLOOKUP($A$8&amp;"_"&amp;$AA152,DATA1,COLUMNS($AB$1:AC$1),0),"")</f>
        <v/>
      </c>
      <c r="AC152" s="12" t="str">
        <f ca="1">IFERROR(VLOOKUP($A$8&amp;"_"&amp;$AA152,DATA1,COLUMNS($AB$1:AD$1),0),"")</f>
        <v/>
      </c>
      <c r="AD152" s="12" t="str">
        <f ca="1">IFERROR(VLOOKUP($A$8&amp;"_"&amp;$AA152,DATA1,COLUMNS($AB$1:AE$1),0),"")</f>
        <v/>
      </c>
      <c r="AE152" s="12" t="str">
        <f ca="1">IFERROR(VLOOKUP($A$8&amp;"_"&amp;$AA152,DATA1,COLUMNS($AB$1:AF$1),0),"")</f>
        <v/>
      </c>
      <c r="AF152" s="12" t="str">
        <f ca="1">IFERROR(VLOOKUP($A$8&amp;"_"&amp;$AA152,DATA1,COLUMNS($AB$1:AG$1),0),"")</f>
        <v/>
      </c>
      <c r="AG152" s="12"/>
      <c r="AH152" s="12">
        <v>150</v>
      </c>
      <c r="AI152" s="12" t="str">
        <f ca="1">IFERROR(VLOOKUP($A$9&amp;"_"&amp;$AH152,DATA1,COLUMNS($AI$1:AJ$1),0),"")</f>
        <v/>
      </c>
      <c r="AJ152" s="12" t="str">
        <f ca="1">IFERROR(VLOOKUP($A$9&amp;"_"&amp;$AH152,DATA1,COLUMNS($AI$1:AK$1),0),"")</f>
        <v/>
      </c>
      <c r="AK152" s="12" t="str">
        <f ca="1">IFERROR(VLOOKUP($A$9&amp;"_"&amp;$AH152,DATA1,COLUMNS($AI$1:AL$1),0),"")</f>
        <v/>
      </c>
      <c r="AL152" s="12" t="str">
        <f ca="1">IFERROR(VLOOKUP($A$9&amp;"_"&amp;$AH152,DATA1,COLUMNS($AI$1:AM$1),0),"")</f>
        <v/>
      </c>
      <c r="AM152" s="12" t="str">
        <f ca="1">IFERROR(VLOOKUP($A$9&amp;"_"&amp;$AH152,DATA1,COLUMNS($AI$1:AN$1),0),"")</f>
        <v/>
      </c>
      <c r="AN152" s="12"/>
      <c r="AO152" s="12">
        <v>150</v>
      </c>
      <c r="AP152" s="12" t="str">
        <f ca="1">IFERROR(VLOOKUP($A$10&amp;"_"&amp;$AO152,DATA1,COLUMNS($AP$1:AQ$1),0),"")</f>
        <v/>
      </c>
      <c r="AQ152" s="12" t="str">
        <f ca="1">IFERROR(VLOOKUP($A$10&amp;"_"&amp;$AO152,DATA1,COLUMNS($AP$1:AR$1),0),"")</f>
        <v/>
      </c>
      <c r="AR152" s="12" t="str">
        <f ca="1">IFERROR(VLOOKUP($A$10&amp;"_"&amp;$AO152,DATA1,COLUMNS($AP$1:AS$1),0),"")</f>
        <v/>
      </c>
      <c r="AS152" s="12" t="str">
        <f ca="1">IFERROR(VLOOKUP($A$10&amp;"_"&amp;$AO152,DATA1,COLUMNS($AP$1:AT$1),0),"")</f>
        <v/>
      </c>
      <c r="AT152" s="12" t="str">
        <f ca="1">IFERROR(VLOOKUP($A$10&amp;"_"&amp;$AO152,DATA1,COLUMNS($AP$1:AU$1),0),"")</f>
        <v/>
      </c>
      <c r="AU152" s="12"/>
      <c r="AV152" s="12">
        <v>150</v>
      </c>
      <c r="AW152" s="12" t="str">
        <f ca="1">IFERROR(VLOOKUP($A$11&amp;"_"&amp;$AV152,DATA1,COLUMNS($AW$1:AX$1),0),"")</f>
        <v/>
      </c>
      <c r="AX152" s="12" t="str">
        <f ca="1">IFERROR(VLOOKUP($A$11&amp;"_"&amp;$AV152,DATA1,COLUMNS($AW$1:AY$1),0),"")</f>
        <v/>
      </c>
      <c r="AY152" s="12" t="str">
        <f ca="1">IFERROR(VLOOKUP($A$11&amp;"_"&amp;$AV152,DATA1,COLUMNS($AW$1:AZ$1),0),"")</f>
        <v/>
      </c>
      <c r="AZ152" s="12" t="str">
        <f ca="1">IFERROR(VLOOKUP($A$11&amp;"_"&amp;$AV152,DATA1,COLUMNS($AW$1:BA$1),0),"")</f>
        <v/>
      </c>
      <c r="BA152" s="12" t="str">
        <f ca="1">IFERROR(VLOOKUP($A$11&amp;"_"&amp;$AV152,DATA1,COLUMNS($AW$1:BB$1),0),"")</f>
        <v/>
      </c>
      <c r="BB152" s="12"/>
      <c r="BC152" s="12">
        <v>150</v>
      </c>
      <c r="BD152" s="12" t="str">
        <f ca="1">IFERROR(VLOOKUP($A$12&amp;"_"&amp;$BC152,DATA1,COLUMNS($BD$1:BE$1),0),"")</f>
        <v/>
      </c>
      <c r="BE152" s="12" t="str">
        <f ca="1">IFERROR(VLOOKUP($A$12&amp;"_"&amp;$BC152,DATA1,COLUMNS($BD$1:BF$1),0),"")</f>
        <v/>
      </c>
      <c r="BF152" s="12" t="str">
        <f ca="1">IFERROR(VLOOKUP($A$12&amp;"_"&amp;$BC152,DATA1,COLUMNS($BD$1:BG$1),0),"")</f>
        <v/>
      </c>
      <c r="BG152" s="12" t="str">
        <f ca="1">IFERROR(VLOOKUP($A$12&amp;"_"&amp;$BC152,DATA1,COLUMNS($BD$1:BH$1),0),"")</f>
        <v/>
      </c>
      <c r="BH152" s="12" t="str">
        <f ca="1">IFERROR(VLOOKUP($A$12&amp;"_"&amp;$BC152,DATA1,COLUMNS($BD$1:BI$1),0),"")</f>
        <v/>
      </c>
      <c r="BI152" s="12"/>
      <c r="BJ152" s="12"/>
    </row>
    <row r="153" spans="1:62" ht="15.75" customHeight="1" x14ac:dyDescent="0.25">
      <c r="A153" s="48"/>
      <c r="B153" s="48"/>
      <c r="C153" s="48"/>
      <c r="D153" s="48"/>
      <c r="E153" s="12"/>
      <c r="F153" s="12"/>
      <c r="G153" s="12" t="str">
        <f ca="1">IFERROR(VLOOKUP($C$2&amp;"_"&amp;$F153,DATA1,COLUMNS($G$1:H$1),0),"")</f>
        <v/>
      </c>
      <c r="H153" s="12" t="str">
        <f ca="1">IFERROR(VLOOKUP($C$2&amp;"_"&amp;$F153,DATA1,COLUMNS($G$1:I$1),0),"")</f>
        <v/>
      </c>
      <c r="I153" s="12" t="str">
        <f ca="1">IFERROR(VLOOKUP($C$2&amp;"_"&amp;$F153,DATA1,COLUMNS($G$1:J$1),0),"")</f>
        <v/>
      </c>
      <c r="J153" s="12" t="str">
        <f ca="1">IFERROR(VLOOKUP($C$2&amp;"_"&amp;$F153,DATA1,COLUMNS($G$1:K$1),0),"")</f>
        <v/>
      </c>
      <c r="K153" s="12" t="str">
        <f ca="1">IFERROR(VLOOKUP($C$2&amp;"_"&amp;$F153,DATA1,COLUMNS($G$1:L$1),0),"")</f>
        <v/>
      </c>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2"/>
      <c r="BA153" s="12"/>
      <c r="BB153" s="12"/>
      <c r="BC153" s="12"/>
      <c r="BD153" s="12"/>
      <c r="BE153" s="12"/>
      <c r="BF153" s="12"/>
      <c r="BG153" s="12"/>
      <c r="BH153" s="12"/>
      <c r="BI153" s="12"/>
      <c r="BJ153" s="12"/>
    </row>
    <row r="154" spans="1:62" ht="15.75" customHeight="1" x14ac:dyDescent="0.25">
      <c r="A154" s="48"/>
      <c r="B154" s="48"/>
      <c r="C154" s="48"/>
      <c r="D154" s="48"/>
      <c r="E154" s="12"/>
      <c r="F154" s="12"/>
      <c r="G154" s="12" t="str">
        <f ca="1">IFERROR(VLOOKUP($C$2&amp;"_"&amp;$F154,DATA1,COLUMNS($G$1:H$1),0),"")</f>
        <v/>
      </c>
      <c r="H154" s="12" t="str">
        <f ca="1">IFERROR(VLOOKUP($C$2&amp;"_"&amp;$F154,DATA1,COLUMNS($G$1:I$1),0),"")</f>
        <v/>
      </c>
      <c r="I154" s="12" t="str">
        <f ca="1">IFERROR(VLOOKUP($C$2&amp;"_"&amp;$F154,DATA1,COLUMNS($G$1:J$1),0),"")</f>
        <v/>
      </c>
      <c r="J154" s="12" t="str">
        <f ca="1">IFERROR(VLOOKUP($C$2&amp;"_"&amp;$F154,DATA1,COLUMNS($G$1:K$1),0),"")</f>
        <v/>
      </c>
      <c r="K154" s="12" t="str">
        <f ca="1">IFERROR(VLOOKUP($C$2&amp;"_"&amp;$F154,DATA1,COLUMNS($G$1:L$1),0),"")</f>
        <v/>
      </c>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row>
    <row r="155" spans="1:62" ht="15.75" customHeight="1" x14ac:dyDescent="0.25">
      <c r="A155" s="48"/>
      <c r="B155" s="48"/>
      <c r="C155" s="48"/>
      <c r="D155" s="48"/>
      <c r="E155" s="12"/>
      <c r="F155" s="12"/>
      <c r="G155" s="12" t="str">
        <f ca="1">IFERROR(VLOOKUP($C$2&amp;"_"&amp;$F155,DATA1,COLUMNS($G$1:H$1),0),"")</f>
        <v/>
      </c>
      <c r="H155" s="12" t="str">
        <f ca="1">IFERROR(VLOOKUP($C$2&amp;"_"&amp;$F155,DATA1,COLUMNS($G$1:I$1),0),"")</f>
        <v/>
      </c>
      <c r="I155" s="12" t="str">
        <f ca="1">IFERROR(VLOOKUP($C$2&amp;"_"&amp;$F155,DATA1,COLUMNS($G$1:J$1),0),"")</f>
        <v/>
      </c>
      <c r="J155" s="12" t="str">
        <f ca="1">IFERROR(VLOOKUP($C$2&amp;"_"&amp;$F155,DATA1,COLUMNS($G$1:K$1),0),"")</f>
        <v/>
      </c>
      <c r="K155" s="12" t="str">
        <f ca="1">IFERROR(VLOOKUP($C$2&amp;"_"&amp;$F155,DATA1,COLUMNS($G$1:L$1),0),"")</f>
        <v/>
      </c>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row>
    <row r="156" spans="1:62" ht="15.75" customHeight="1" x14ac:dyDescent="0.25">
      <c r="A156" s="48"/>
      <c r="B156" s="48"/>
      <c r="C156" s="48"/>
      <c r="D156" s="48"/>
      <c r="E156" s="12"/>
      <c r="F156" s="12"/>
      <c r="G156" s="12" t="str">
        <f ca="1">IFERROR(VLOOKUP($C$2&amp;"_"&amp;$F156,DATA1,COLUMNS($G$1:H$1),0),"")</f>
        <v/>
      </c>
      <c r="H156" s="12" t="str">
        <f ca="1">IFERROR(VLOOKUP($C$2&amp;"_"&amp;$F156,DATA1,COLUMNS($G$1:I$1),0),"")</f>
        <v/>
      </c>
      <c r="I156" s="12" t="str">
        <f ca="1">IFERROR(VLOOKUP($C$2&amp;"_"&amp;$F156,DATA1,COLUMNS($G$1:J$1),0),"")</f>
        <v/>
      </c>
      <c r="J156" s="12" t="str">
        <f ca="1">IFERROR(VLOOKUP($C$2&amp;"_"&amp;$F156,DATA1,COLUMNS($G$1:K$1),0),"")</f>
        <v/>
      </c>
      <c r="K156" s="12" t="str">
        <f ca="1">IFERROR(VLOOKUP($C$2&amp;"_"&amp;$F156,DATA1,COLUMNS($G$1:L$1),0),"")</f>
        <v/>
      </c>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row>
    <row r="157" spans="1:62" ht="15.75" customHeight="1" x14ac:dyDescent="0.25">
      <c r="A157" s="48"/>
      <c r="B157" s="48"/>
      <c r="C157" s="48"/>
      <c r="D157" s="48"/>
      <c r="E157" s="12"/>
      <c r="F157" s="12"/>
      <c r="G157" s="12" t="str">
        <f ca="1">IFERROR(VLOOKUP($C$2&amp;"_"&amp;$F157,DATA1,COLUMNS($G$1:H$1),0),"")</f>
        <v/>
      </c>
      <c r="H157" s="12" t="str">
        <f ca="1">IFERROR(VLOOKUP($C$2&amp;"_"&amp;$F157,DATA1,COLUMNS($G$1:I$1),0),"")</f>
        <v/>
      </c>
      <c r="I157" s="12" t="str">
        <f ca="1">IFERROR(VLOOKUP($C$2&amp;"_"&amp;$F157,DATA1,COLUMNS($G$1:J$1),0),"")</f>
        <v/>
      </c>
      <c r="J157" s="12" t="str">
        <f ca="1">IFERROR(VLOOKUP($C$2&amp;"_"&amp;$F157,DATA1,COLUMNS($G$1:K$1),0),"")</f>
        <v/>
      </c>
      <c r="K157" s="12" t="str">
        <f ca="1">IFERROR(VLOOKUP($C$2&amp;"_"&amp;$F157,DATA1,COLUMNS($G$1:L$1),0),"")</f>
        <v/>
      </c>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row>
    <row r="158" spans="1:62" ht="15.75" customHeight="1" x14ac:dyDescent="0.25">
      <c r="A158" s="48"/>
      <c r="B158" s="48"/>
      <c r="C158" s="48"/>
      <c r="D158" s="48"/>
      <c r="E158" s="12"/>
      <c r="F158" s="12"/>
      <c r="G158" s="12" t="str">
        <f ca="1">IFERROR(VLOOKUP($C$2&amp;"_"&amp;$F158,DATA1,COLUMNS($G$1:H$1),0),"")</f>
        <v/>
      </c>
      <c r="H158" s="12" t="str">
        <f ca="1">IFERROR(VLOOKUP($C$2&amp;"_"&amp;$F158,DATA1,COLUMNS($G$1:I$1),0),"")</f>
        <v/>
      </c>
      <c r="I158" s="12" t="str">
        <f ca="1">IFERROR(VLOOKUP($C$2&amp;"_"&amp;$F158,DATA1,COLUMNS($G$1:J$1),0),"")</f>
        <v/>
      </c>
      <c r="J158" s="12" t="str">
        <f ca="1">IFERROR(VLOOKUP($C$2&amp;"_"&amp;$F158,DATA1,COLUMNS($G$1:K$1),0),"")</f>
        <v/>
      </c>
      <c r="K158" s="12" t="str">
        <f ca="1">IFERROR(VLOOKUP($C$2&amp;"_"&amp;$F158,DATA1,COLUMNS($G$1:L$1),0),"")</f>
        <v/>
      </c>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row>
    <row r="159" spans="1:62" ht="15.75" customHeight="1" x14ac:dyDescent="0.25">
      <c r="A159" s="48"/>
      <c r="B159" s="48"/>
      <c r="C159" s="48"/>
      <c r="D159" s="48"/>
      <c r="E159" s="12"/>
      <c r="F159" s="12"/>
      <c r="G159" s="12" t="str">
        <f ca="1">IFERROR(VLOOKUP($C$2&amp;"_"&amp;$F159,DATA1,COLUMNS($G$1:H$1),0),"")</f>
        <v/>
      </c>
      <c r="H159" s="12" t="str">
        <f ca="1">IFERROR(VLOOKUP($C$2&amp;"_"&amp;$F159,DATA1,COLUMNS($G$1:I$1),0),"")</f>
        <v/>
      </c>
      <c r="I159" s="12" t="str">
        <f ca="1">IFERROR(VLOOKUP($C$2&amp;"_"&amp;$F159,DATA1,COLUMNS($G$1:J$1),0),"")</f>
        <v/>
      </c>
      <c r="J159" s="12" t="str">
        <f ca="1">IFERROR(VLOOKUP($C$2&amp;"_"&amp;$F159,DATA1,COLUMNS($G$1:K$1),0),"")</f>
        <v/>
      </c>
      <c r="K159" s="12" t="str">
        <f ca="1">IFERROR(VLOOKUP($C$2&amp;"_"&amp;$F159,DATA1,COLUMNS($G$1:L$1),0),"")</f>
        <v/>
      </c>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c r="BI159" s="12"/>
      <c r="BJ159" s="12"/>
    </row>
    <row r="160" spans="1:62" ht="15.75" customHeight="1" x14ac:dyDescent="0.25">
      <c r="A160" s="48"/>
      <c r="B160" s="48"/>
      <c r="C160" s="48"/>
      <c r="D160" s="48"/>
      <c r="E160" s="12"/>
      <c r="F160" s="12"/>
      <c r="G160" s="12" t="str">
        <f ca="1">IFERROR(VLOOKUP($C$2&amp;"_"&amp;$F160,DATA1,COLUMNS($G$1:H$1),0),"")</f>
        <v/>
      </c>
      <c r="H160" s="12" t="str">
        <f ca="1">IFERROR(VLOOKUP($C$2&amp;"_"&amp;$F160,DATA1,COLUMNS($G$1:I$1),0),"")</f>
        <v/>
      </c>
      <c r="I160" s="12" t="str">
        <f ca="1">IFERROR(VLOOKUP($C$2&amp;"_"&amp;$F160,DATA1,COLUMNS($G$1:J$1),0),"")</f>
        <v/>
      </c>
      <c r="J160" s="12" t="str">
        <f ca="1">IFERROR(VLOOKUP($C$2&amp;"_"&amp;$F160,DATA1,COLUMNS($G$1:K$1),0),"")</f>
        <v/>
      </c>
      <c r="K160" s="12" t="str">
        <f ca="1">IFERROR(VLOOKUP($C$2&amp;"_"&amp;$F160,DATA1,COLUMNS($G$1:L$1),0),"")</f>
        <v/>
      </c>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c r="BI160" s="12"/>
      <c r="BJ160" s="12"/>
    </row>
    <row r="161" spans="1:62" ht="15.75" customHeight="1" x14ac:dyDescent="0.25">
      <c r="A161" s="48"/>
      <c r="B161" s="48"/>
      <c r="C161" s="48"/>
      <c r="D161" s="48"/>
      <c r="E161" s="12"/>
      <c r="F161" s="12"/>
      <c r="G161" s="12" t="str">
        <f ca="1">IFERROR(VLOOKUP($C$2&amp;"_"&amp;$F161,DATA1,COLUMNS($G$1:H$1),0),"")</f>
        <v/>
      </c>
      <c r="H161" s="12" t="str">
        <f ca="1">IFERROR(VLOOKUP($C$2&amp;"_"&amp;$F161,DATA1,COLUMNS($G$1:I$1),0),"")</f>
        <v/>
      </c>
      <c r="I161" s="12" t="str">
        <f ca="1">IFERROR(VLOOKUP($C$2&amp;"_"&amp;$F161,DATA1,COLUMNS($G$1:J$1),0),"")</f>
        <v/>
      </c>
      <c r="J161" s="12" t="str">
        <f ca="1">IFERROR(VLOOKUP($C$2&amp;"_"&amp;$F161,DATA1,COLUMNS($G$1:K$1),0),"")</f>
        <v/>
      </c>
      <c r="K161" s="12" t="str">
        <f ca="1">IFERROR(VLOOKUP($C$2&amp;"_"&amp;$F161,DATA1,COLUMNS($G$1:L$1),0),"")</f>
        <v/>
      </c>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c r="BI161" s="12"/>
      <c r="BJ161" s="12"/>
    </row>
    <row r="162" spans="1:62" ht="15.75" customHeight="1" x14ac:dyDescent="0.25">
      <c r="A162" s="48"/>
      <c r="B162" s="48"/>
      <c r="C162" s="48"/>
      <c r="D162" s="48"/>
      <c r="E162" s="12"/>
      <c r="F162" s="12"/>
      <c r="G162" s="12" t="str">
        <f ca="1">IFERROR(VLOOKUP($C$2&amp;"_"&amp;$F162,DATA1,COLUMNS($G$1:H$1),0),"")</f>
        <v/>
      </c>
      <c r="H162" s="12" t="str">
        <f ca="1">IFERROR(VLOOKUP($C$2&amp;"_"&amp;$F162,DATA1,COLUMNS($G$1:I$1),0),"")</f>
        <v/>
      </c>
      <c r="I162" s="12" t="str">
        <f ca="1">IFERROR(VLOOKUP($C$2&amp;"_"&amp;$F162,DATA1,COLUMNS($G$1:J$1),0),"")</f>
        <v/>
      </c>
      <c r="J162" s="12" t="str">
        <f ca="1">IFERROR(VLOOKUP($C$2&amp;"_"&amp;$F162,DATA1,COLUMNS($G$1:K$1),0),"")</f>
        <v/>
      </c>
      <c r="K162" s="12" t="str">
        <f ca="1">IFERROR(VLOOKUP($C$2&amp;"_"&amp;$F162,DATA1,COLUMNS($G$1:L$1),0),"")</f>
        <v/>
      </c>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c r="BI162" s="12"/>
      <c r="BJ162" s="12"/>
    </row>
    <row r="163" spans="1:62" ht="15.75" customHeight="1" x14ac:dyDescent="0.25">
      <c r="A163" s="48"/>
      <c r="B163" s="48"/>
      <c r="C163" s="48"/>
      <c r="D163" s="48"/>
      <c r="E163" s="12"/>
      <c r="F163" s="12"/>
      <c r="G163" s="12" t="str">
        <f ca="1">IFERROR(VLOOKUP($C$2&amp;"_"&amp;$F163,DATA1,COLUMNS($G$1:H$1),0),"")</f>
        <v/>
      </c>
      <c r="H163" s="12" t="str">
        <f ca="1">IFERROR(VLOOKUP($C$2&amp;"_"&amp;$F163,DATA1,COLUMNS($G$1:I$1),0),"")</f>
        <v/>
      </c>
      <c r="I163" s="12" t="str">
        <f ca="1">IFERROR(VLOOKUP($C$2&amp;"_"&amp;$F163,DATA1,COLUMNS($G$1:J$1),0),"")</f>
        <v/>
      </c>
      <c r="J163" s="12" t="str">
        <f ca="1">IFERROR(VLOOKUP($C$2&amp;"_"&amp;$F163,DATA1,COLUMNS($G$1:K$1),0),"")</f>
        <v/>
      </c>
      <c r="K163" s="12" t="str">
        <f ca="1">IFERROR(VLOOKUP($C$2&amp;"_"&amp;$F163,DATA1,COLUMNS($G$1:L$1),0),"")</f>
        <v/>
      </c>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c r="BI163" s="12"/>
      <c r="BJ163" s="12"/>
    </row>
    <row r="164" spans="1:62" ht="15.75" customHeight="1" x14ac:dyDescent="0.25">
      <c r="A164" s="48"/>
      <c r="B164" s="48"/>
      <c r="C164" s="48"/>
      <c r="D164" s="48"/>
      <c r="E164" s="12"/>
      <c r="F164" s="12"/>
      <c r="G164" s="12" t="str">
        <f ca="1">IFERROR(VLOOKUP($C$2&amp;"_"&amp;$F164,DATA1,COLUMNS($G$1:H$1),0),"")</f>
        <v/>
      </c>
      <c r="H164" s="12" t="str">
        <f ca="1">IFERROR(VLOOKUP($C$2&amp;"_"&amp;$F164,DATA1,COLUMNS($G$1:I$1),0),"")</f>
        <v/>
      </c>
      <c r="I164" s="12" t="str">
        <f ca="1">IFERROR(VLOOKUP($C$2&amp;"_"&amp;$F164,DATA1,COLUMNS($G$1:J$1),0),"")</f>
        <v/>
      </c>
      <c r="J164" s="12" t="str">
        <f ca="1">IFERROR(VLOOKUP($C$2&amp;"_"&amp;$F164,DATA1,COLUMNS($G$1:K$1),0),"")</f>
        <v/>
      </c>
      <c r="K164" s="12" t="str">
        <f ca="1">IFERROR(VLOOKUP($C$2&amp;"_"&amp;$F164,DATA1,COLUMNS($G$1:L$1),0),"")</f>
        <v/>
      </c>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c r="BI164" s="12"/>
      <c r="BJ164" s="12"/>
    </row>
    <row r="165" spans="1:62" ht="15.75" customHeight="1" x14ac:dyDescent="0.25">
      <c r="A165" s="48"/>
      <c r="B165" s="48"/>
      <c r="C165" s="48"/>
      <c r="D165" s="48"/>
      <c r="E165" s="12"/>
      <c r="F165" s="12"/>
      <c r="G165" s="12" t="str">
        <f ca="1">IFERROR(VLOOKUP($C$2&amp;"_"&amp;$F165,DATA1,COLUMNS($G$1:H$1),0),"")</f>
        <v/>
      </c>
      <c r="H165" s="12" t="str">
        <f ca="1">IFERROR(VLOOKUP($C$2&amp;"_"&amp;$F165,DATA1,COLUMNS($G$1:I$1),0),"")</f>
        <v/>
      </c>
      <c r="I165" s="12" t="str">
        <f ca="1">IFERROR(VLOOKUP($C$2&amp;"_"&amp;$F165,DATA1,COLUMNS($G$1:J$1),0),"")</f>
        <v/>
      </c>
      <c r="J165" s="12" t="str">
        <f ca="1">IFERROR(VLOOKUP($C$2&amp;"_"&amp;$F165,DATA1,COLUMNS($G$1:K$1),0),"")</f>
        <v/>
      </c>
      <c r="K165" s="12" t="str">
        <f ca="1">IFERROR(VLOOKUP($C$2&amp;"_"&amp;$F165,DATA1,COLUMNS($G$1:L$1),0),"")</f>
        <v/>
      </c>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c r="BI165" s="12"/>
      <c r="BJ165" s="12"/>
    </row>
    <row r="166" spans="1:62" ht="15.75" customHeight="1" x14ac:dyDescent="0.25">
      <c r="A166" s="48"/>
      <c r="B166" s="48"/>
      <c r="C166" s="48"/>
      <c r="D166" s="48"/>
      <c r="E166" s="12"/>
      <c r="F166" s="12"/>
      <c r="G166" s="12" t="str">
        <f ca="1">IFERROR(VLOOKUP($C$2&amp;"_"&amp;$F166,DATA1,COLUMNS($G$1:H$1),0),"")</f>
        <v/>
      </c>
      <c r="H166" s="12" t="str">
        <f ca="1">IFERROR(VLOOKUP($C$2&amp;"_"&amp;$F166,DATA1,COLUMNS($G$1:I$1),0),"")</f>
        <v/>
      </c>
      <c r="I166" s="12" t="str">
        <f ca="1">IFERROR(VLOOKUP($C$2&amp;"_"&amp;$F166,DATA1,COLUMNS($G$1:J$1),0),"")</f>
        <v/>
      </c>
      <c r="J166" s="12" t="str">
        <f ca="1">IFERROR(VLOOKUP($C$2&amp;"_"&amp;$F166,DATA1,COLUMNS($G$1:K$1),0),"")</f>
        <v/>
      </c>
      <c r="K166" s="12" t="str">
        <f ca="1">IFERROR(VLOOKUP($C$2&amp;"_"&amp;$F166,DATA1,COLUMNS($G$1:L$1),0),"")</f>
        <v/>
      </c>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c r="BI166" s="12"/>
      <c r="BJ166" s="12"/>
    </row>
    <row r="167" spans="1:62" ht="15.75" customHeight="1" x14ac:dyDescent="0.25">
      <c r="A167" s="48"/>
      <c r="B167" s="48"/>
      <c r="C167" s="48"/>
      <c r="D167" s="48"/>
      <c r="E167" s="12"/>
      <c r="F167" s="12"/>
      <c r="G167" s="12" t="str">
        <f ca="1">IFERROR(VLOOKUP($C$2&amp;"_"&amp;$F167,DATA1,COLUMNS($G$1:H$1),0),"")</f>
        <v/>
      </c>
      <c r="H167" s="12" t="str">
        <f ca="1">IFERROR(VLOOKUP($C$2&amp;"_"&amp;$F167,DATA1,COLUMNS($G$1:I$1),0),"")</f>
        <v/>
      </c>
      <c r="I167" s="12" t="str">
        <f ca="1">IFERROR(VLOOKUP($C$2&amp;"_"&amp;$F167,DATA1,COLUMNS($G$1:J$1),0),"")</f>
        <v/>
      </c>
      <c r="J167" s="12" t="str">
        <f ca="1">IFERROR(VLOOKUP($C$2&amp;"_"&amp;$F167,DATA1,COLUMNS($G$1:K$1),0),"")</f>
        <v/>
      </c>
      <c r="K167" s="12" t="str">
        <f ca="1">IFERROR(VLOOKUP($C$2&amp;"_"&amp;$F167,DATA1,COLUMNS($G$1:L$1),0),"")</f>
        <v/>
      </c>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c r="BI167" s="12"/>
      <c r="BJ167" s="12"/>
    </row>
    <row r="168" spans="1:62" ht="15.75" customHeight="1" x14ac:dyDescent="0.25">
      <c r="A168" s="48"/>
      <c r="B168" s="48"/>
      <c r="C168" s="48"/>
      <c r="D168" s="48"/>
      <c r="E168" s="12"/>
      <c r="F168" s="12"/>
      <c r="G168" s="12" t="str">
        <f ca="1">IFERROR(VLOOKUP($C$2&amp;"_"&amp;$F168,DATA1,COLUMNS($G$1:H$1),0),"")</f>
        <v/>
      </c>
      <c r="H168" s="12" t="str">
        <f ca="1">IFERROR(VLOOKUP($C$2&amp;"_"&amp;$F168,DATA1,COLUMNS($G$1:I$1),0),"")</f>
        <v/>
      </c>
      <c r="I168" s="12" t="str">
        <f ca="1">IFERROR(VLOOKUP($C$2&amp;"_"&amp;$F168,DATA1,COLUMNS($G$1:J$1),0),"")</f>
        <v/>
      </c>
      <c r="J168" s="12" t="str">
        <f ca="1">IFERROR(VLOOKUP($C$2&amp;"_"&amp;$F168,DATA1,COLUMNS($G$1:K$1),0),"")</f>
        <v/>
      </c>
      <c r="K168" s="12" t="str">
        <f ca="1">IFERROR(VLOOKUP($C$2&amp;"_"&amp;$F168,DATA1,COLUMNS($G$1:L$1),0),"")</f>
        <v/>
      </c>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c r="BI168" s="12"/>
      <c r="BJ168" s="12"/>
    </row>
    <row r="169" spans="1:62" ht="15.75" customHeight="1" x14ac:dyDescent="0.25">
      <c r="A169" s="48"/>
      <c r="B169" s="48"/>
      <c r="C169" s="48"/>
      <c r="D169" s="48"/>
      <c r="E169" s="12"/>
      <c r="F169" s="12"/>
      <c r="G169" s="12" t="str">
        <f ca="1">IFERROR(VLOOKUP($C$2&amp;"_"&amp;$F169,DATA1,COLUMNS($G$1:H$1),0),"")</f>
        <v/>
      </c>
      <c r="H169" s="12" t="str">
        <f ca="1">IFERROR(VLOOKUP($C$2&amp;"_"&amp;$F169,DATA1,COLUMNS($G$1:I$1),0),"")</f>
        <v/>
      </c>
      <c r="I169" s="12" t="str">
        <f ca="1">IFERROR(VLOOKUP($C$2&amp;"_"&amp;$F169,DATA1,COLUMNS($G$1:J$1),0),"")</f>
        <v/>
      </c>
      <c r="J169" s="12" t="str">
        <f ca="1">IFERROR(VLOOKUP($C$2&amp;"_"&amp;$F169,DATA1,COLUMNS($G$1:K$1),0),"")</f>
        <v/>
      </c>
      <c r="K169" s="12" t="str">
        <f ca="1">IFERROR(VLOOKUP($C$2&amp;"_"&amp;$F169,DATA1,COLUMNS($G$1:L$1),0),"")</f>
        <v/>
      </c>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c r="BI169" s="12"/>
      <c r="BJ169" s="12"/>
    </row>
    <row r="170" spans="1:62" ht="15.75" customHeight="1" x14ac:dyDescent="0.25">
      <c r="A170" s="48"/>
      <c r="B170" s="48"/>
      <c r="C170" s="48"/>
      <c r="D170" s="48"/>
      <c r="E170" s="12"/>
      <c r="F170" s="12"/>
      <c r="G170" s="12" t="str">
        <f ca="1">IFERROR(VLOOKUP($C$2&amp;"_"&amp;$F170,DATA1,COLUMNS($G$1:H$1),0),"")</f>
        <v/>
      </c>
      <c r="H170" s="12" t="str">
        <f ca="1">IFERROR(VLOOKUP($C$2&amp;"_"&amp;$F170,DATA1,COLUMNS($G$1:I$1),0),"")</f>
        <v/>
      </c>
      <c r="I170" s="12" t="str">
        <f ca="1">IFERROR(VLOOKUP($C$2&amp;"_"&amp;$F170,DATA1,COLUMNS($G$1:J$1),0),"")</f>
        <v/>
      </c>
      <c r="J170" s="12" t="str">
        <f ca="1">IFERROR(VLOOKUP($C$2&amp;"_"&amp;$F170,DATA1,COLUMNS($G$1:K$1),0),"")</f>
        <v/>
      </c>
      <c r="K170" s="12" t="str">
        <f ca="1">IFERROR(VLOOKUP($C$2&amp;"_"&amp;$F170,DATA1,COLUMNS($G$1:L$1),0),"")</f>
        <v/>
      </c>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c r="BI170" s="12"/>
      <c r="BJ170" s="12"/>
    </row>
    <row r="171" spans="1:62" ht="15.75" customHeight="1" x14ac:dyDescent="0.25">
      <c r="A171" s="48"/>
      <c r="B171" s="48"/>
      <c r="C171" s="48"/>
      <c r="D171" s="48"/>
      <c r="E171" s="12"/>
      <c r="F171" s="12"/>
      <c r="G171" s="12" t="str">
        <f ca="1">IFERROR(VLOOKUP($C$2&amp;"_"&amp;$F171,DATA1,COLUMNS($G$1:H$1),0),"")</f>
        <v/>
      </c>
      <c r="H171" s="12" t="str">
        <f ca="1">IFERROR(VLOOKUP($C$2&amp;"_"&amp;$F171,DATA1,COLUMNS($G$1:I$1),0),"")</f>
        <v/>
      </c>
      <c r="I171" s="12" t="str">
        <f ca="1">IFERROR(VLOOKUP($C$2&amp;"_"&amp;$F171,DATA1,COLUMNS($G$1:J$1),0),"")</f>
        <v/>
      </c>
      <c r="J171" s="12" t="str">
        <f ca="1">IFERROR(VLOOKUP($C$2&amp;"_"&amp;$F171,DATA1,COLUMNS($G$1:K$1),0),"")</f>
        <v/>
      </c>
      <c r="K171" s="12" t="str">
        <f ca="1">IFERROR(VLOOKUP($C$2&amp;"_"&amp;$F171,DATA1,COLUMNS($G$1:L$1),0),"")</f>
        <v/>
      </c>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c r="BI171" s="12"/>
      <c r="BJ171" s="12"/>
    </row>
    <row r="172" spans="1:62" ht="15.75" customHeight="1" x14ac:dyDescent="0.25">
      <c r="A172" s="48"/>
      <c r="B172" s="48"/>
      <c r="C172" s="48"/>
      <c r="D172" s="48"/>
      <c r="E172" s="12"/>
      <c r="F172" s="12"/>
      <c r="G172" s="12" t="str">
        <f ca="1">IFERROR(VLOOKUP($C$2&amp;"_"&amp;$F172,DATA1,COLUMNS($G$1:H$1),0),"")</f>
        <v/>
      </c>
      <c r="H172" s="12" t="str">
        <f ca="1">IFERROR(VLOOKUP($C$2&amp;"_"&amp;$F172,DATA1,COLUMNS($G$1:I$1),0),"")</f>
        <v/>
      </c>
      <c r="I172" s="12" t="str">
        <f ca="1">IFERROR(VLOOKUP($C$2&amp;"_"&amp;$F172,DATA1,COLUMNS($G$1:J$1),0),"")</f>
        <v/>
      </c>
      <c r="J172" s="12" t="str">
        <f ca="1">IFERROR(VLOOKUP($C$2&amp;"_"&amp;$F172,DATA1,COLUMNS($G$1:K$1),0),"")</f>
        <v/>
      </c>
      <c r="K172" s="12" t="str">
        <f ca="1">IFERROR(VLOOKUP($C$2&amp;"_"&amp;$F172,DATA1,COLUMNS($G$1:L$1),0),"")</f>
        <v/>
      </c>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c r="BI172" s="12"/>
      <c r="BJ172" s="12"/>
    </row>
    <row r="173" spans="1:62" ht="15.75" customHeight="1" x14ac:dyDescent="0.25">
      <c r="A173" s="48"/>
      <c r="B173" s="48"/>
      <c r="C173" s="48"/>
      <c r="D173" s="48"/>
      <c r="E173" s="12"/>
      <c r="F173" s="12"/>
      <c r="G173" s="12" t="str">
        <f ca="1">IFERROR(VLOOKUP($C$2&amp;"_"&amp;$F173,DATA1,COLUMNS($G$1:H$1),0),"")</f>
        <v/>
      </c>
      <c r="H173" s="12" t="str">
        <f ca="1">IFERROR(VLOOKUP($C$2&amp;"_"&amp;$F173,DATA1,COLUMNS($G$1:I$1),0),"")</f>
        <v/>
      </c>
      <c r="I173" s="12" t="str">
        <f ca="1">IFERROR(VLOOKUP($C$2&amp;"_"&amp;$F173,DATA1,COLUMNS($G$1:J$1),0),"")</f>
        <v/>
      </c>
      <c r="J173" s="12" t="str">
        <f ca="1">IFERROR(VLOOKUP($C$2&amp;"_"&amp;$F173,DATA1,COLUMNS($G$1:K$1),0),"")</f>
        <v/>
      </c>
      <c r="K173" s="12" t="str">
        <f ca="1">IFERROR(VLOOKUP($C$2&amp;"_"&amp;$F173,DATA1,COLUMNS($G$1:L$1),0),"")</f>
        <v/>
      </c>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c r="BI173" s="12"/>
      <c r="BJ173" s="12"/>
    </row>
    <row r="174" spans="1:62" ht="15.75" customHeight="1" x14ac:dyDescent="0.25">
      <c r="A174" s="48"/>
      <c r="B174" s="48"/>
      <c r="C174" s="48"/>
      <c r="D174" s="48"/>
      <c r="E174" s="12"/>
      <c r="F174" s="12"/>
      <c r="G174" s="12" t="str">
        <f ca="1">IFERROR(VLOOKUP($C$2&amp;"_"&amp;$F174,DATA1,COLUMNS($G$1:H$1),0),"")</f>
        <v/>
      </c>
      <c r="H174" s="12" t="str">
        <f ca="1">IFERROR(VLOOKUP($C$2&amp;"_"&amp;$F174,DATA1,COLUMNS($G$1:I$1),0),"")</f>
        <v/>
      </c>
      <c r="I174" s="12" t="str">
        <f ca="1">IFERROR(VLOOKUP($C$2&amp;"_"&amp;$F174,DATA1,COLUMNS($G$1:J$1),0),"")</f>
        <v/>
      </c>
      <c r="J174" s="12" t="str">
        <f ca="1">IFERROR(VLOOKUP($C$2&amp;"_"&amp;$F174,DATA1,COLUMNS($G$1:K$1),0),"")</f>
        <v/>
      </c>
      <c r="K174" s="12" t="str">
        <f ca="1">IFERROR(VLOOKUP($C$2&amp;"_"&amp;$F174,DATA1,COLUMNS($G$1:L$1),0),"")</f>
        <v/>
      </c>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c r="BI174" s="12"/>
      <c r="BJ174" s="12"/>
    </row>
    <row r="175" spans="1:62" ht="15.75" customHeight="1" x14ac:dyDescent="0.25">
      <c r="A175" s="48"/>
      <c r="B175" s="48"/>
      <c r="C175" s="48"/>
      <c r="D175" s="48"/>
      <c r="E175" s="12"/>
      <c r="F175" s="12"/>
      <c r="G175" s="12" t="str">
        <f ca="1">IFERROR(VLOOKUP($C$2&amp;"_"&amp;$F175,DATA1,COLUMNS($G$1:H$1),0),"")</f>
        <v/>
      </c>
      <c r="H175" s="12" t="str">
        <f ca="1">IFERROR(VLOOKUP($C$2&amp;"_"&amp;$F175,DATA1,COLUMNS($G$1:I$1),0),"")</f>
        <v/>
      </c>
      <c r="I175" s="12" t="str">
        <f ca="1">IFERROR(VLOOKUP($C$2&amp;"_"&amp;$F175,DATA1,COLUMNS($G$1:J$1),0),"")</f>
        <v/>
      </c>
      <c r="J175" s="12" t="str">
        <f ca="1">IFERROR(VLOOKUP($C$2&amp;"_"&amp;$F175,DATA1,COLUMNS($G$1:K$1),0),"")</f>
        <v/>
      </c>
      <c r="K175" s="12" t="str">
        <f ca="1">IFERROR(VLOOKUP($C$2&amp;"_"&amp;$F175,DATA1,COLUMNS($G$1:L$1),0),"")</f>
        <v/>
      </c>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c r="BI175" s="12"/>
      <c r="BJ175" s="12"/>
    </row>
    <row r="176" spans="1:62" ht="15.75" customHeight="1" x14ac:dyDescent="0.25">
      <c r="A176" s="48"/>
      <c r="B176" s="48"/>
      <c r="C176" s="48"/>
      <c r="D176" s="48"/>
      <c r="E176" s="12"/>
      <c r="F176" s="12"/>
      <c r="G176" s="12" t="str">
        <f ca="1">IFERROR(VLOOKUP($C$2&amp;"_"&amp;$F176,DATA1,COLUMNS($G$1:H$1),0),"")</f>
        <v/>
      </c>
      <c r="H176" s="12" t="str">
        <f ca="1">IFERROR(VLOOKUP($C$2&amp;"_"&amp;$F176,DATA1,COLUMNS($G$1:I$1),0),"")</f>
        <v/>
      </c>
      <c r="I176" s="12" t="str">
        <f ca="1">IFERROR(VLOOKUP($C$2&amp;"_"&amp;$F176,DATA1,COLUMNS($G$1:J$1),0),"")</f>
        <v/>
      </c>
      <c r="J176" s="12" t="str">
        <f ca="1">IFERROR(VLOOKUP($C$2&amp;"_"&amp;$F176,DATA1,COLUMNS($G$1:K$1),0),"")</f>
        <v/>
      </c>
      <c r="K176" s="12" t="str">
        <f ca="1">IFERROR(VLOOKUP($C$2&amp;"_"&amp;$F176,DATA1,COLUMNS($G$1:L$1),0),"")</f>
        <v/>
      </c>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c r="BI176" s="12"/>
      <c r="BJ176" s="12"/>
    </row>
    <row r="177" spans="1:62" ht="15.75" customHeight="1" x14ac:dyDescent="0.25">
      <c r="A177" s="48"/>
      <c r="B177" s="48"/>
      <c r="C177" s="48"/>
      <c r="D177" s="48"/>
      <c r="E177" s="12"/>
      <c r="F177" s="12"/>
      <c r="G177" s="12" t="str">
        <f ca="1">IFERROR(VLOOKUP($C$2&amp;"_"&amp;$F177,DATA1,COLUMNS($G$1:H$1),0),"")</f>
        <v/>
      </c>
      <c r="H177" s="12" t="str">
        <f ca="1">IFERROR(VLOOKUP($C$2&amp;"_"&amp;$F177,DATA1,COLUMNS($G$1:I$1),0),"")</f>
        <v/>
      </c>
      <c r="I177" s="12" t="str">
        <f ca="1">IFERROR(VLOOKUP($C$2&amp;"_"&amp;$F177,DATA1,COLUMNS($G$1:J$1),0),"")</f>
        <v/>
      </c>
      <c r="J177" s="12" t="str">
        <f ca="1">IFERROR(VLOOKUP($C$2&amp;"_"&amp;$F177,DATA1,COLUMNS($G$1:K$1),0),"")</f>
        <v/>
      </c>
      <c r="K177" s="12" t="str">
        <f ca="1">IFERROR(VLOOKUP($C$2&amp;"_"&amp;$F177,DATA1,COLUMNS($G$1:L$1),0),"")</f>
        <v/>
      </c>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c r="BI177" s="12"/>
      <c r="BJ177" s="12"/>
    </row>
    <row r="178" spans="1:62" ht="15.75" customHeight="1" x14ac:dyDescent="0.25">
      <c r="A178" s="48"/>
      <c r="B178" s="48"/>
      <c r="C178" s="48"/>
      <c r="D178" s="48"/>
      <c r="E178" s="12"/>
      <c r="F178" s="12"/>
      <c r="G178" s="12" t="str">
        <f ca="1">IFERROR(VLOOKUP($C$2&amp;"_"&amp;$F178,DATA1,COLUMNS($G$1:H$1),0),"")</f>
        <v/>
      </c>
      <c r="H178" s="12" t="str">
        <f ca="1">IFERROR(VLOOKUP($C$2&amp;"_"&amp;$F178,DATA1,COLUMNS($G$1:I$1),0),"")</f>
        <v/>
      </c>
      <c r="I178" s="12" t="str">
        <f ca="1">IFERROR(VLOOKUP($C$2&amp;"_"&amp;$F178,DATA1,COLUMNS($G$1:J$1),0),"")</f>
        <v/>
      </c>
      <c r="J178" s="12" t="str">
        <f ca="1">IFERROR(VLOOKUP($C$2&amp;"_"&amp;$F178,DATA1,COLUMNS($G$1:K$1),0),"")</f>
        <v/>
      </c>
      <c r="K178" s="12" t="str">
        <f ca="1">IFERROR(VLOOKUP($C$2&amp;"_"&amp;$F178,DATA1,COLUMNS($G$1:L$1),0),"")</f>
        <v/>
      </c>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c r="BI178" s="12"/>
      <c r="BJ178" s="12"/>
    </row>
    <row r="179" spans="1:62" ht="15.75" customHeight="1" x14ac:dyDescent="0.25">
      <c r="A179" s="48"/>
      <c r="B179" s="48"/>
      <c r="C179" s="48"/>
      <c r="D179" s="48"/>
      <c r="E179" s="12"/>
      <c r="F179" s="12"/>
      <c r="G179" s="12" t="str">
        <f ca="1">IFERROR(VLOOKUP($C$2&amp;"_"&amp;$F179,DATA1,COLUMNS($G$1:H$1),0),"")</f>
        <v/>
      </c>
      <c r="H179" s="12" t="str">
        <f ca="1">IFERROR(VLOOKUP($C$2&amp;"_"&amp;$F179,DATA1,COLUMNS($G$1:I$1),0),"")</f>
        <v/>
      </c>
      <c r="I179" s="12" t="str">
        <f ca="1">IFERROR(VLOOKUP($C$2&amp;"_"&amp;$F179,DATA1,COLUMNS($G$1:J$1),0),"")</f>
        <v/>
      </c>
      <c r="J179" s="12" t="str">
        <f ca="1">IFERROR(VLOOKUP($C$2&amp;"_"&amp;$F179,DATA1,COLUMNS($G$1:K$1),0),"")</f>
        <v/>
      </c>
      <c r="K179" s="12" t="str">
        <f ca="1">IFERROR(VLOOKUP($C$2&amp;"_"&amp;$F179,DATA1,COLUMNS($G$1:L$1),0),"")</f>
        <v/>
      </c>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c r="BI179" s="12"/>
      <c r="BJ179" s="12"/>
    </row>
    <row r="180" spans="1:62" ht="15.75" customHeight="1" x14ac:dyDescent="0.25">
      <c r="A180" s="48"/>
      <c r="B180" s="48"/>
      <c r="C180" s="48"/>
      <c r="D180" s="48"/>
      <c r="E180" s="12"/>
      <c r="F180" s="12"/>
      <c r="G180" s="12" t="str">
        <f ca="1">IFERROR(VLOOKUP($C$2&amp;"_"&amp;$F180,DATA1,COLUMNS($G$1:H$1),0),"")</f>
        <v/>
      </c>
      <c r="H180" s="12" t="str">
        <f ca="1">IFERROR(VLOOKUP($C$2&amp;"_"&amp;$F180,DATA1,COLUMNS($G$1:I$1),0),"")</f>
        <v/>
      </c>
      <c r="I180" s="12" t="str">
        <f ca="1">IFERROR(VLOOKUP($C$2&amp;"_"&amp;$F180,DATA1,COLUMNS($G$1:J$1),0),"")</f>
        <v/>
      </c>
      <c r="J180" s="12" t="str">
        <f ca="1">IFERROR(VLOOKUP($C$2&amp;"_"&amp;$F180,DATA1,COLUMNS($G$1:K$1),0),"")</f>
        <v/>
      </c>
      <c r="K180" s="12" t="str">
        <f ca="1">IFERROR(VLOOKUP($C$2&amp;"_"&amp;$F180,DATA1,COLUMNS($G$1:L$1),0),"")</f>
        <v/>
      </c>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c r="BI180" s="12"/>
      <c r="BJ180" s="12"/>
    </row>
    <row r="181" spans="1:62" ht="15.75" customHeight="1" x14ac:dyDescent="0.25">
      <c r="A181" s="48"/>
      <c r="B181" s="48"/>
      <c r="C181" s="48"/>
      <c r="D181" s="48"/>
      <c r="E181" s="12"/>
      <c r="F181" s="12"/>
      <c r="G181" s="12" t="str">
        <f ca="1">IFERROR(VLOOKUP($C$2&amp;"_"&amp;$F181,DATA1,COLUMNS($G$1:H$1),0),"")</f>
        <v/>
      </c>
      <c r="H181" s="12" t="str">
        <f ca="1">IFERROR(VLOOKUP($C$2&amp;"_"&amp;$F181,DATA1,COLUMNS($G$1:I$1),0),"")</f>
        <v/>
      </c>
      <c r="I181" s="12" t="str">
        <f ca="1">IFERROR(VLOOKUP($C$2&amp;"_"&amp;$F181,DATA1,COLUMNS($G$1:J$1),0),"")</f>
        <v/>
      </c>
      <c r="J181" s="12" t="str">
        <f ca="1">IFERROR(VLOOKUP($C$2&amp;"_"&amp;$F181,DATA1,COLUMNS($G$1:K$1),0),"")</f>
        <v/>
      </c>
      <c r="K181" s="12" t="str">
        <f ca="1">IFERROR(VLOOKUP($C$2&amp;"_"&amp;$F181,DATA1,COLUMNS($G$1:L$1),0),"")</f>
        <v/>
      </c>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c r="BI181" s="12"/>
      <c r="BJ181" s="12"/>
    </row>
    <row r="182" spans="1:62" ht="15.75" customHeight="1" x14ac:dyDescent="0.25">
      <c r="A182" s="48"/>
      <c r="B182" s="48"/>
      <c r="C182" s="48"/>
      <c r="D182" s="48"/>
      <c r="E182" s="12"/>
      <c r="F182" s="12"/>
      <c r="G182" s="12" t="str">
        <f ca="1">IFERROR(VLOOKUP($C$2&amp;"_"&amp;$F182,DATA1,COLUMNS($G$1:H$1),0),"")</f>
        <v/>
      </c>
      <c r="H182" s="12" t="str">
        <f ca="1">IFERROR(VLOOKUP($C$2&amp;"_"&amp;$F182,DATA1,COLUMNS($G$1:I$1),0),"")</f>
        <v/>
      </c>
      <c r="I182" s="12" t="str">
        <f ca="1">IFERROR(VLOOKUP($C$2&amp;"_"&amp;$F182,DATA1,COLUMNS($G$1:J$1),0),"")</f>
        <v/>
      </c>
      <c r="J182" s="12" t="str">
        <f ca="1">IFERROR(VLOOKUP($C$2&amp;"_"&amp;$F182,DATA1,COLUMNS($G$1:K$1),0),"")</f>
        <v/>
      </c>
      <c r="K182" s="12" t="str">
        <f ca="1">IFERROR(VLOOKUP($C$2&amp;"_"&amp;$F182,DATA1,COLUMNS($G$1:L$1),0),"")</f>
        <v/>
      </c>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c r="BI182" s="12"/>
      <c r="BJ182" s="12"/>
    </row>
    <row r="183" spans="1:62" ht="15.75" customHeight="1" x14ac:dyDescent="0.25">
      <c r="A183" s="48"/>
      <c r="B183" s="48"/>
      <c r="C183" s="48"/>
      <c r="D183" s="48"/>
      <c r="E183" s="12"/>
      <c r="F183" s="12"/>
      <c r="G183" s="12" t="str">
        <f ca="1">IFERROR(VLOOKUP($C$2&amp;"_"&amp;$F183,DATA1,COLUMNS($G$1:H$1),0),"")</f>
        <v/>
      </c>
      <c r="H183" s="12" t="str">
        <f ca="1">IFERROR(VLOOKUP($C$2&amp;"_"&amp;$F183,DATA1,COLUMNS($G$1:I$1),0),"")</f>
        <v/>
      </c>
      <c r="I183" s="12" t="str">
        <f ca="1">IFERROR(VLOOKUP($C$2&amp;"_"&amp;$F183,DATA1,COLUMNS($G$1:J$1),0),"")</f>
        <v/>
      </c>
      <c r="J183" s="12" t="str">
        <f ca="1">IFERROR(VLOOKUP($C$2&amp;"_"&amp;$F183,DATA1,COLUMNS($G$1:K$1),0),"")</f>
        <v/>
      </c>
      <c r="K183" s="12" t="str">
        <f ca="1">IFERROR(VLOOKUP($C$2&amp;"_"&amp;$F183,DATA1,COLUMNS($G$1:L$1),0),"")</f>
        <v/>
      </c>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c r="BI183" s="12"/>
      <c r="BJ183" s="12"/>
    </row>
    <row r="184" spans="1:62" ht="15.75" customHeight="1" x14ac:dyDescent="0.25">
      <c r="A184" s="48"/>
      <c r="B184" s="48"/>
      <c r="C184" s="48"/>
      <c r="D184" s="48"/>
      <c r="E184" s="12"/>
      <c r="F184" s="12"/>
      <c r="G184" s="12" t="str">
        <f ca="1">IFERROR(VLOOKUP($C$2&amp;"_"&amp;$F184,DATA1,COLUMNS($G$1:H$1),0),"")</f>
        <v/>
      </c>
      <c r="H184" s="12" t="str">
        <f ca="1">IFERROR(VLOOKUP($C$2&amp;"_"&amp;$F184,DATA1,COLUMNS($G$1:I$1),0),"")</f>
        <v/>
      </c>
      <c r="I184" s="12" t="str">
        <f ca="1">IFERROR(VLOOKUP($C$2&amp;"_"&amp;$F184,DATA1,COLUMNS($G$1:J$1),0),"")</f>
        <v/>
      </c>
      <c r="J184" s="12" t="str">
        <f ca="1">IFERROR(VLOOKUP($C$2&amp;"_"&amp;$F184,DATA1,COLUMNS($G$1:K$1),0),"")</f>
        <v/>
      </c>
      <c r="K184" s="12" t="str">
        <f ca="1">IFERROR(VLOOKUP($C$2&amp;"_"&amp;$F184,DATA1,COLUMNS($G$1:L$1),0),"")</f>
        <v/>
      </c>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c r="BI184" s="12"/>
      <c r="BJ184" s="12"/>
    </row>
    <row r="185" spans="1:62" ht="15.75" customHeight="1" x14ac:dyDescent="0.25">
      <c r="A185" s="48"/>
      <c r="B185" s="48"/>
      <c r="C185" s="48"/>
      <c r="D185" s="48"/>
      <c r="E185" s="12"/>
      <c r="F185" s="12"/>
      <c r="G185" s="12" t="str">
        <f ca="1">IFERROR(VLOOKUP($C$2&amp;"_"&amp;$F185,DATA1,COLUMNS($G$1:H$1),0),"")</f>
        <v/>
      </c>
      <c r="H185" s="12" t="str">
        <f ca="1">IFERROR(VLOOKUP($C$2&amp;"_"&amp;$F185,DATA1,COLUMNS($G$1:I$1),0),"")</f>
        <v/>
      </c>
      <c r="I185" s="12" t="str">
        <f ca="1">IFERROR(VLOOKUP($C$2&amp;"_"&amp;$F185,DATA1,COLUMNS($G$1:J$1),0),"")</f>
        <v/>
      </c>
      <c r="J185" s="12" t="str">
        <f ca="1">IFERROR(VLOOKUP($C$2&amp;"_"&amp;$F185,DATA1,COLUMNS($G$1:K$1),0),"")</f>
        <v/>
      </c>
      <c r="K185" s="12" t="str">
        <f ca="1">IFERROR(VLOOKUP($C$2&amp;"_"&amp;$F185,DATA1,COLUMNS($G$1:L$1),0),"")</f>
        <v/>
      </c>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c r="BI185" s="12"/>
      <c r="BJ185" s="12"/>
    </row>
    <row r="186" spans="1:62" ht="15.75" customHeight="1" x14ac:dyDescent="0.25">
      <c r="A186" s="48"/>
      <c r="B186" s="48"/>
      <c r="C186" s="48"/>
      <c r="D186" s="48"/>
      <c r="E186" s="12"/>
      <c r="F186" s="12"/>
      <c r="G186" s="12" t="str">
        <f ca="1">IFERROR(VLOOKUP($C$2&amp;"_"&amp;$F186,DATA1,COLUMNS($G$1:H$1),0),"")</f>
        <v/>
      </c>
      <c r="H186" s="12" t="str">
        <f ca="1">IFERROR(VLOOKUP($C$2&amp;"_"&amp;$F186,DATA1,COLUMNS($G$1:I$1),0),"")</f>
        <v/>
      </c>
      <c r="I186" s="12" t="str">
        <f ca="1">IFERROR(VLOOKUP($C$2&amp;"_"&amp;$F186,DATA1,COLUMNS($G$1:J$1),0),"")</f>
        <v/>
      </c>
      <c r="J186" s="12" t="str">
        <f ca="1">IFERROR(VLOOKUP($C$2&amp;"_"&amp;$F186,DATA1,COLUMNS($G$1:K$1),0),"")</f>
        <v/>
      </c>
      <c r="K186" s="12" t="str">
        <f ca="1">IFERROR(VLOOKUP($C$2&amp;"_"&amp;$F186,DATA1,COLUMNS($G$1:L$1),0),"")</f>
        <v/>
      </c>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2"/>
      <c r="BA186" s="12"/>
      <c r="BB186" s="12"/>
      <c r="BC186" s="12"/>
      <c r="BD186" s="12"/>
      <c r="BE186" s="12"/>
      <c r="BF186" s="12"/>
      <c r="BG186" s="12"/>
      <c r="BH186" s="12"/>
      <c r="BI186" s="12"/>
      <c r="BJ186" s="12"/>
    </row>
    <row r="187" spans="1:62" ht="15.75" customHeight="1" x14ac:dyDescent="0.25">
      <c r="A187" s="48"/>
      <c r="B187" s="48"/>
      <c r="C187" s="48"/>
      <c r="D187" s="48"/>
      <c r="E187" s="12"/>
      <c r="F187" s="12"/>
      <c r="G187" s="12" t="str">
        <f ca="1">IFERROR(VLOOKUP($C$2&amp;"_"&amp;$F187,DATA1,COLUMNS($G$1:H$1),0),"")</f>
        <v/>
      </c>
      <c r="H187" s="12" t="str">
        <f ca="1">IFERROR(VLOOKUP($C$2&amp;"_"&amp;$F187,DATA1,COLUMNS($G$1:I$1),0),"")</f>
        <v/>
      </c>
      <c r="I187" s="12" t="str">
        <f ca="1">IFERROR(VLOOKUP($C$2&amp;"_"&amp;$F187,DATA1,COLUMNS($G$1:J$1),0),"")</f>
        <v/>
      </c>
      <c r="J187" s="12" t="str">
        <f ca="1">IFERROR(VLOOKUP($C$2&amp;"_"&amp;$F187,DATA1,COLUMNS($G$1:K$1),0),"")</f>
        <v/>
      </c>
      <c r="K187" s="12" t="str">
        <f ca="1">IFERROR(VLOOKUP($C$2&amp;"_"&amp;$F187,DATA1,COLUMNS($G$1:L$1),0),"")</f>
        <v/>
      </c>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2"/>
      <c r="BA187" s="12"/>
      <c r="BB187" s="12"/>
      <c r="BC187" s="12"/>
      <c r="BD187" s="12"/>
      <c r="BE187" s="12"/>
      <c r="BF187" s="12"/>
      <c r="BG187" s="12"/>
      <c r="BH187" s="12"/>
      <c r="BI187" s="12"/>
      <c r="BJ187" s="12"/>
    </row>
    <row r="188" spans="1:62" ht="15.75" customHeight="1" x14ac:dyDescent="0.25">
      <c r="A188" s="48"/>
      <c r="B188" s="48"/>
      <c r="C188" s="48"/>
      <c r="D188" s="48"/>
      <c r="E188" s="12"/>
      <c r="F188" s="12"/>
      <c r="G188" s="12" t="str">
        <f ca="1">IFERROR(VLOOKUP($C$2&amp;"_"&amp;$F188,DATA1,COLUMNS($G$1:H$1),0),"")</f>
        <v/>
      </c>
      <c r="H188" s="12" t="str">
        <f ca="1">IFERROR(VLOOKUP($C$2&amp;"_"&amp;$F188,DATA1,COLUMNS($G$1:I$1),0),"")</f>
        <v/>
      </c>
      <c r="I188" s="12" t="str">
        <f ca="1">IFERROR(VLOOKUP($C$2&amp;"_"&amp;$F188,DATA1,COLUMNS($G$1:J$1),0),"")</f>
        <v/>
      </c>
      <c r="J188" s="12" t="str">
        <f ca="1">IFERROR(VLOOKUP($C$2&amp;"_"&amp;$F188,DATA1,COLUMNS($G$1:K$1),0),"")</f>
        <v/>
      </c>
      <c r="K188" s="12" t="str">
        <f ca="1">IFERROR(VLOOKUP($C$2&amp;"_"&amp;$F188,DATA1,COLUMNS($G$1:L$1),0),"")</f>
        <v/>
      </c>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2"/>
      <c r="BA188" s="12"/>
      <c r="BB188" s="12"/>
      <c r="BC188" s="12"/>
      <c r="BD188" s="12"/>
      <c r="BE188" s="12"/>
      <c r="BF188" s="12"/>
      <c r="BG188" s="12"/>
      <c r="BH188" s="12"/>
      <c r="BI188" s="12"/>
      <c r="BJ188" s="12"/>
    </row>
    <row r="189" spans="1:62" ht="15.75" customHeight="1" x14ac:dyDescent="0.25">
      <c r="A189" s="48"/>
      <c r="B189" s="48"/>
      <c r="C189" s="48"/>
      <c r="D189" s="48"/>
      <c r="E189" s="12"/>
      <c r="F189" s="12"/>
      <c r="G189" s="12" t="str">
        <f ca="1">IFERROR(VLOOKUP($C$2&amp;"_"&amp;$F189,DATA1,COLUMNS($G$1:H$1),0),"")</f>
        <v/>
      </c>
      <c r="H189" s="12" t="str">
        <f ca="1">IFERROR(VLOOKUP($C$2&amp;"_"&amp;$F189,DATA1,COLUMNS($G$1:I$1),0),"")</f>
        <v/>
      </c>
      <c r="I189" s="12" t="str">
        <f ca="1">IFERROR(VLOOKUP($C$2&amp;"_"&amp;$F189,DATA1,COLUMNS($G$1:J$1),0),"")</f>
        <v/>
      </c>
      <c r="J189" s="12" t="str">
        <f ca="1">IFERROR(VLOOKUP($C$2&amp;"_"&amp;$F189,DATA1,COLUMNS($G$1:K$1),0),"")</f>
        <v/>
      </c>
      <c r="K189" s="12" t="str">
        <f ca="1">IFERROR(VLOOKUP($C$2&amp;"_"&amp;$F189,DATA1,COLUMNS($G$1:L$1),0),"")</f>
        <v/>
      </c>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2"/>
      <c r="BA189" s="12"/>
      <c r="BB189" s="12"/>
      <c r="BC189" s="12"/>
      <c r="BD189" s="12"/>
      <c r="BE189" s="12"/>
      <c r="BF189" s="12"/>
      <c r="BG189" s="12"/>
      <c r="BH189" s="12"/>
      <c r="BI189" s="12"/>
      <c r="BJ189" s="12"/>
    </row>
    <row r="190" spans="1:62" ht="15.75" customHeight="1" x14ac:dyDescent="0.25">
      <c r="A190" s="48"/>
      <c r="B190" s="48"/>
      <c r="C190" s="48"/>
      <c r="D190" s="48"/>
      <c r="E190" s="12"/>
      <c r="F190" s="12"/>
      <c r="G190" s="12" t="str">
        <f ca="1">IFERROR(VLOOKUP($C$2&amp;"_"&amp;$F190,DATA1,COLUMNS($G$1:H$1),0),"")</f>
        <v/>
      </c>
      <c r="H190" s="12" t="str">
        <f ca="1">IFERROR(VLOOKUP($C$2&amp;"_"&amp;$F190,DATA1,COLUMNS($G$1:I$1),0),"")</f>
        <v/>
      </c>
      <c r="I190" s="12" t="str">
        <f ca="1">IFERROR(VLOOKUP($C$2&amp;"_"&amp;$F190,DATA1,COLUMNS($G$1:J$1),0),"")</f>
        <v/>
      </c>
      <c r="J190" s="12" t="str">
        <f ca="1">IFERROR(VLOOKUP($C$2&amp;"_"&amp;$F190,DATA1,COLUMNS($G$1:K$1),0),"")</f>
        <v/>
      </c>
      <c r="K190" s="12" t="str">
        <f ca="1">IFERROR(VLOOKUP($C$2&amp;"_"&amp;$F190,DATA1,COLUMNS($G$1:L$1),0),"")</f>
        <v/>
      </c>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2"/>
      <c r="BA190" s="12"/>
      <c r="BB190" s="12"/>
      <c r="BC190" s="12"/>
      <c r="BD190" s="12"/>
      <c r="BE190" s="12"/>
      <c r="BF190" s="12"/>
      <c r="BG190" s="12"/>
      <c r="BH190" s="12"/>
      <c r="BI190" s="12"/>
      <c r="BJ190" s="12"/>
    </row>
    <row r="191" spans="1:62" ht="15.75" customHeight="1" x14ac:dyDescent="0.25">
      <c r="A191" s="48"/>
      <c r="B191" s="48"/>
      <c r="C191" s="48"/>
      <c r="D191" s="48"/>
      <c r="E191" s="12"/>
      <c r="F191" s="12"/>
      <c r="G191" s="12" t="str">
        <f ca="1">IFERROR(VLOOKUP($C$2&amp;"_"&amp;$F191,DATA1,COLUMNS($G$1:H$1),0),"")</f>
        <v/>
      </c>
      <c r="H191" s="12" t="str">
        <f ca="1">IFERROR(VLOOKUP($C$2&amp;"_"&amp;$F191,DATA1,COLUMNS($G$1:I$1),0),"")</f>
        <v/>
      </c>
      <c r="I191" s="12" t="str">
        <f ca="1">IFERROR(VLOOKUP($C$2&amp;"_"&amp;$F191,DATA1,COLUMNS($G$1:J$1),0),"")</f>
        <v/>
      </c>
      <c r="J191" s="12" t="str">
        <f ca="1">IFERROR(VLOOKUP($C$2&amp;"_"&amp;$F191,DATA1,COLUMNS($G$1:K$1),0),"")</f>
        <v/>
      </c>
      <c r="K191" s="12" t="str">
        <f ca="1">IFERROR(VLOOKUP($C$2&amp;"_"&amp;$F191,DATA1,COLUMNS($G$1:L$1),0),"")</f>
        <v/>
      </c>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12"/>
      <c r="AV191" s="12"/>
      <c r="AW191" s="12"/>
      <c r="AX191" s="12"/>
      <c r="AY191" s="12"/>
      <c r="AZ191" s="12"/>
      <c r="BA191" s="12"/>
      <c r="BB191" s="12"/>
      <c r="BC191" s="12"/>
      <c r="BD191" s="12"/>
      <c r="BE191" s="12"/>
      <c r="BF191" s="12"/>
      <c r="BG191" s="12"/>
      <c r="BH191" s="12"/>
      <c r="BI191" s="12"/>
      <c r="BJ191" s="12"/>
    </row>
    <row r="192" spans="1:62" ht="15.75" customHeight="1" x14ac:dyDescent="0.25">
      <c r="A192" s="48"/>
      <c r="B192" s="48"/>
      <c r="C192" s="48"/>
      <c r="D192" s="48"/>
      <c r="E192" s="12"/>
      <c r="F192" s="12"/>
      <c r="G192" s="12" t="str">
        <f ca="1">IFERROR(VLOOKUP($C$2&amp;"_"&amp;$F192,DATA1,COLUMNS($G$1:H$1),0),"")</f>
        <v/>
      </c>
      <c r="H192" s="12" t="str">
        <f ca="1">IFERROR(VLOOKUP($C$2&amp;"_"&amp;$F192,DATA1,COLUMNS($G$1:I$1),0),"")</f>
        <v/>
      </c>
      <c r="I192" s="12" t="str">
        <f ca="1">IFERROR(VLOOKUP($C$2&amp;"_"&amp;$F192,DATA1,COLUMNS($G$1:J$1),0),"")</f>
        <v/>
      </c>
      <c r="J192" s="12" t="str">
        <f ca="1">IFERROR(VLOOKUP($C$2&amp;"_"&amp;$F192,DATA1,COLUMNS($G$1:K$1),0),"")</f>
        <v/>
      </c>
      <c r="K192" s="12" t="str">
        <f ca="1">IFERROR(VLOOKUP($C$2&amp;"_"&amp;$F192,DATA1,COLUMNS($G$1:L$1),0),"")</f>
        <v/>
      </c>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12"/>
      <c r="AV192" s="12"/>
      <c r="AW192" s="12"/>
      <c r="AX192" s="12"/>
      <c r="AY192" s="12"/>
      <c r="AZ192" s="12"/>
      <c r="BA192" s="12"/>
      <c r="BB192" s="12"/>
      <c r="BC192" s="12"/>
      <c r="BD192" s="12"/>
      <c r="BE192" s="12"/>
      <c r="BF192" s="12"/>
      <c r="BG192" s="12"/>
      <c r="BH192" s="12"/>
      <c r="BI192" s="12"/>
      <c r="BJ192" s="12"/>
    </row>
    <row r="193" spans="1:62" ht="15.75" customHeight="1" x14ac:dyDescent="0.25">
      <c r="A193" s="48"/>
      <c r="B193" s="48"/>
      <c r="C193" s="48"/>
      <c r="D193" s="48"/>
      <c r="E193" s="12"/>
      <c r="F193" s="12"/>
      <c r="G193" s="12" t="str">
        <f ca="1">IFERROR(VLOOKUP($C$2&amp;"_"&amp;$F193,DATA1,COLUMNS($G$1:H$1),0),"")</f>
        <v/>
      </c>
      <c r="H193" s="12" t="str">
        <f ca="1">IFERROR(VLOOKUP($C$2&amp;"_"&amp;$F193,DATA1,COLUMNS($G$1:I$1),0),"")</f>
        <v/>
      </c>
      <c r="I193" s="12" t="str">
        <f ca="1">IFERROR(VLOOKUP($C$2&amp;"_"&amp;$F193,DATA1,COLUMNS($G$1:J$1),0),"")</f>
        <v/>
      </c>
      <c r="J193" s="12" t="str">
        <f ca="1">IFERROR(VLOOKUP($C$2&amp;"_"&amp;$F193,DATA1,COLUMNS($G$1:K$1),0),"")</f>
        <v/>
      </c>
      <c r="K193" s="12" t="str">
        <f ca="1">IFERROR(VLOOKUP($C$2&amp;"_"&amp;$F193,DATA1,COLUMNS($G$1:L$1),0),"")</f>
        <v/>
      </c>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12"/>
      <c r="AV193" s="12"/>
      <c r="AW193" s="12"/>
      <c r="AX193" s="12"/>
      <c r="AY193" s="12"/>
      <c r="AZ193" s="12"/>
      <c r="BA193" s="12"/>
      <c r="BB193" s="12"/>
      <c r="BC193" s="12"/>
      <c r="BD193" s="12"/>
      <c r="BE193" s="12"/>
      <c r="BF193" s="12"/>
      <c r="BG193" s="12"/>
      <c r="BH193" s="12"/>
      <c r="BI193" s="12"/>
      <c r="BJ193" s="12"/>
    </row>
    <row r="194" spans="1:62" ht="15.75" customHeight="1" x14ac:dyDescent="0.25">
      <c r="A194" s="48"/>
      <c r="B194" s="48"/>
      <c r="C194" s="48"/>
      <c r="D194" s="48"/>
      <c r="E194" s="12"/>
      <c r="F194" s="12"/>
      <c r="G194" s="12" t="str">
        <f ca="1">IFERROR(VLOOKUP($C$2&amp;"_"&amp;$F194,DATA1,COLUMNS($G$1:H$1),0),"")</f>
        <v/>
      </c>
      <c r="H194" s="12" t="str">
        <f ca="1">IFERROR(VLOOKUP($C$2&amp;"_"&amp;$F194,DATA1,COLUMNS($G$1:I$1),0),"")</f>
        <v/>
      </c>
      <c r="I194" s="12" t="str">
        <f ca="1">IFERROR(VLOOKUP($C$2&amp;"_"&amp;$F194,DATA1,COLUMNS($G$1:J$1),0),"")</f>
        <v/>
      </c>
      <c r="J194" s="12" t="str">
        <f ca="1">IFERROR(VLOOKUP($C$2&amp;"_"&amp;$F194,DATA1,COLUMNS($G$1:K$1),0),"")</f>
        <v/>
      </c>
      <c r="K194" s="12" t="str">
        <f ca="1">IFERROR(VLOOKUP($C$2&amp;"_"&amp;$F194,DATA1,COLUMNS($G$1:L$1),0),"")</f>
        <v/>
      </c>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12"/>
      <c r="AV194" s="12"/>
      <c r="AW194" s="12"/>
      <c r="AX194" s="12"/>
      <c r="AY194" s="12"/>
      <c r="AZ194" s="12"/>
      <c r="BA194" s="12"/>
      <c r="BB194" s="12"/>
      <c r="BC194" s="12"/>
      <c r="BD194" s="12"/>
      <c r="BE194" s="12"/>
      <c r="BF194" s="12"/>
      <c r="BG194" s="12"/>
      <c r="BH194" s="12"/>
      <c r="BI194" s="12"/>
      <c r="BJ194" s="12"/>
    </row>
    <row r="195" spans="1:62" ht="15.75" customHeight="1" x14ac:dyDescent="0.25">
      <c r="A195" s="48"/>
      <c r="B195" s="48"/>
      <c r="C195" s="48"/>
      <c r="D195" s="48"/>
      <c r="E195" s="12"/>
      <c r="F195" s="12"/>
      <c r="G195" s="12" t="str">
        <f ca="1">IFERROR(VLOOKUP($C$2&amp;"_"&amp;$F195,DATA1,COLUMNS($G$1:H$1),0),"")</f>
        <v/>
      </c>
      <c r="H195" s="12" t="str">
        <f ca="1">IFERROR(VLOOKUP($C$2&amp;"_"&amp;$F195,DATA1,COLUMNS($G$1:I$1),0),"")</f>
        <v/>
      </c>
      <c r="I195" s="12" t="str">
        <f ca="1">IFERROR(VLOOKUP($C$2&amp;"_"&amp;$F195,DATA1,COLUMNS($G$1:J$1),0),"")</f>
        <v/>
      </c>
      <c r="J195" s="12" t="str">
        <f ca="1">IFERROR(VLOOKUP($C$2&amp;"_"&amp;$F195,DATA1,COLUMNS($G$1:K$1),0),"")</f>
        <v/>
      </c>
      <c r="K195" s="12" t="str">
        <f ca="1">IFERROR(VLOOKUP($C$2&amp;"_"&amp;$F195,DATA1,COLUMNS($G$1:L$1),0),"")</f>
        <v/>
      </c>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12"/>
      <c r="AV195" s="12"/>
      <c r="AW195" s="12"/>
      <c r="AX195" s="12"/>
      <c r="AY195" s="12"/>
      <c r="AZ195" s="12"/>
      <c r="BA195" s="12"/>
      <c r="BB195" s="12"/>
      <c r="BC195" s="12"/>
      <c r="BD195" s="12"/>
      <c r="BE195" s="12"/>
      <c r="BF195" s="12"/>
      <c r="BG195" s="12"/>
      <c r="BH195" s="12"/>
      <c r="BI195" s="12"/>
      <c r="BJ195" s="12"/>
    </row>
    <row r="196" spans="1:62" ht="15.75" customHeight="1" x14ac:dyDescent="0.25">
      <c r="A196" s="48"/>
      <c r="B196" s="48"/>
      <c r="C196" s="48"/>
      <c r="D196" s="48"/>
      <c r="E196" s="12"/>
      <c r="F196" s="12"/>
      <c r="G196" s="12" t="str">
        <f ca="1">IFERROR(VLOOKUP($C$2&amp;"_"&amp;$F196,DATA1,COLUMNS($G$1:H$1),0),"")</f>
        <v/>
      </c>
      <c r="H196" s="12" t="str">
        <f ca="1">IFERROR(VLOOKUP($C$2&amp;"_"&amp;$F196,DATA1,COLUMNS($G$1:I$1),0),"")</f>
        <v/>
      </c>
      <c r="I196" s="12" t="str">
        <f ca="1">IFERROR(VLOOKUP($C$2&amp;"_"&amp;$F196,DATA1,COLUMNS($G$1:J$1),0),"")</f>
        <v/>
      </c>
      <c r="J196" s="12" t="str">
        <f ca="1">IFERROR(VLOOKUP($C$2&amp;"_"&amp;$F196,DATA1,COLUMNS($G$1:K$1),0),"")</f>
        <v/>
      </c>
      <c r="K196" s="12" t="str">
        <f ca="1">IFERROR(VLOOKUP($C$2&amp;"_"&amp;$F196,DATA1,COLUMNS($G$1:L$1),0),"")</f>
        <v/>
      </c>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12"/>
      <c r="AV196" s="12"/>
      <c r="AW196" s="12"/>
      <c r="AX196" s="12"/>
      <c r="AY196" s="12"/>
      <c r="AZ196" s="12"/>
      <c r="BA196" s="12"/>
      <c r="BB196" s="12"/>
      <c r="BC196" s="12"/>
      <c r="BD196" s="12"/>
      <c r="BE196" s="12"/>
      <c r="BF196" s="12"/>
      <c r="BG196" s="12"/>
      <c r="BH196" s="12"/>
      <c r="BI196" s="12"/>
      <c r="BJ196" s="12"/>
    </row>
    <row r="197" spans="1:62" ht="15.75" customHeight="1" x14ac:dyDescent="0.25">
      <c r="A197" s="48"/>
      <c r="B197" s="48"/>
      <c r="C197" s="48"/>
      <c r="D197" s="48"/>
      <c r="E197" s="12"/>
      <c r="F197" s="12"/>
      <c r="G197" s="12" t="str">
        <f ca="1">IFERROR(VLOOKUP($C$2&amp;"_"&amp;$F197,DATA1,COLUMNS($G$1:H$1),0),"")</f>
        <v/>
      </c>
      <c r="H197" s="12" t="str">
        <f ca="1">IFERROR(VLOOKUP($C$2&amp;"_"&amp;$F197,DATA1,COLUMNS($G$1:I$1),0),"")</f>
        <v/>
      </c>
      <c r="I197" s="12" t="str">
        <f ca="1">IFERROR(VLOOKUP($C$2&amp;"_"&amp;$F197,DATA1,COLUMNS($G$1:J$1),0),"")</f>
        <v/>
      </c>
      <c r="J197" s="12" t="str">
        <f ca="1">IFERROR(VLOOKUP($C$2&amp;"_"&amp;$F197,DATA1,COLUMNS($G$1:K$1),0),"")</f>
        <v/>
      </c>
      <c r="K197" s="12" t="str">
        <f ca="1">IFERROR(VLOOKUP($C$2&amp;"_"&amp;$F197,DATA1,COLUMNS($G$1:L$1),0),"")</f>
        <v/>
      </c>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2"/>
      <c r="AW197" s="12"/>
      <c r="AX197" s="12"/>
      <c r="AY197" s="12"/>
      <c r="AZ197" s="12"/>
      <c r="BA197" s="12"/>
      <c r="BB197" s="12"/>
      <c r="BC197" s="12"/>
      <c r="BD197" s="12"/>
      <c r="BE197" s="12"/>
      <c r="BF197" s="12"/>
      <c r="BG197" s="12"/>
      <c r="BH197" s="12"/>
      <c r="BI197" s="12"/>
      <c r="BJ197" s="12"/>
    </row>
    <row r="198" spans="1:62" ht="15.75" customHeight="1" x14ac:dyDescent="0.25">
      <c r="A198" s="48"/>
      <c r="B198" s="48"/>
      <c r="C198" s="48"/>
      <c r="D198" s="48"/>
      <c r="E198" s="12"/>
      <c r="F198" s="12"/>
      <c r="G198" s="12" t="str">
        <f ca="1">IFERROR(VLOOKUP($C$2&amp;"_"&amp;$F198,DATA1,COLUMNS($G$1:H$1),0),"")</f>
        <v/>
      </c>
      <c r="H198" s="12" t="str">
        <f ca="1">IFERROR(VLOOKUP($C$2&amp;"_"&amp;$F198,DATA1,COLUMNS($G$1:I$1),0),"")</f>
        <v/>
      </c>
      <c r="I198" s="12" t="str">
        <f ca="1">IFERROR(VLOOKUP($C$2&amp;"_"&amp;$F198,DATA1,COLUMNS($G$1:J$1),0),"")</f>
        <v/>
      </c>
      <c r="J198" s="12" t="str">
        <f ca="1">IFERROR(VLOOKUP($C$2&amp;"_"&amp;$F198,DATA1,COLUMNS($G$1:K$1),0),"")</f>
        <v/>
      </c>
      <c r="K198" s="12" t="str">
        <f ca="1">IFERROR(VLOOKUP($C$2&amp;"_"&amp;$F198,DATA1,COLUMNS($G$1:L$1),0),"")</f>
        <v/>
      </c>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2"/>
      <c r="AW198" s="12"/>
      <c r="AX198" s="12"/>
      <c r="AY198" s="12"/>
      <c r="AZ198" s="12"/>
      <c r="BA198" s="12"/>
      <c r="BB198" s="12"/>
      <c r="BC198" s="12"/>
      <c r="BD198" s="12"/>
      <c r="BE198" s="12"/>
      <c r="BF198" s="12"/>
      <c r="BG198" s="12"/>
      <c r="BH198" s="12"/>
      <c r="BI198" s="12"/>
      <c r="BJ198" s="12"/>
    </row>
    <row r="199" spans="1:62" ht="15.75" customHeight="1" x14ac:dyDescent="0.25">
      <c r="A199" s="48"/>
      <c r="B199" s="48"/>
      <c r="C199" s="48"/>
      <c r="D199" s="48"/>
      <c r="E199" s="12"/>
      <c r="F199" s="12"/>
      <c r="G199" s="12" t="str">
        <f ca="1">IFERROR(VLOOKUP($C$2&amp;"_"&amp;$F199,DATA1,COLUMNS($G$1:H$1),0),"")</f>
        <v/>
      </c>
      <c r="H199" s="12" t="str">
        <f ca="1">IFERROR(VLOOKUP($C$2&amp;"_"&amp;$F199,DATA1,COLUMNS($G$1:I$1),0),"")</f>
        <v/>
      </c>
      <c r="I199" s="12" t="str">
        <f ca="1">IFERROR(VLOOKUP($C$2&amp;"_"&amp;$F199,DATA1,COLUMNS($G$1:J$1),0),"")</f>
        <v/>
      </c>
      <c r="J199" s="12" t="str">
        <f ca="1">IFERROR(VLOOKUP($C$2&amp;"_"&amp;$F199,DATA1,COLUMNS($G$1:K$1),0),"")</f>
        <v/>
      </c>
      <c r="K199" s="12" t="str">
        <f ca="1">IFERROR(VLOOKUP($C$2&amp;"_"&amp;$F199,DATA1,COLUMNS($G$1:L$1),0),"")</f>
        <v/>
      </c>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12"/>
      <c r="BA199" s="12"/>
      <c r="BB199" s="12"/>
      <c r="BC199" s="12"/>
      <c r="BD199" s="12"/>
      <c r="BE199" s="12"/>
      <c r="BF199" s="12"/>
      <c r="BG199" s="12"/>
      <c r="BH199" s="12"/>
      <c r="BI199" s="12"/>
      <c r="BJ199" s="12"/>
    </row>
    <row r="200" spans="1:62" ht="15.75" customHeight="1" x14ac:dyDescent="0.25">
      <c r="A200" s="48"/>
      <c r="B200" s="48"/>
      <c r="C200" s="48"/>
      <c r="D200" s="48"/>
      <c r="E200" s="12"/>
      <c r="F200" s="12"/>
      <c r="G200" s="12" t="str">
        <f ca="1">IFERROR(VLOOKUP($C$2&amp;"_"&amp;$F200,DATA1,COLUMNS($G$1:H$1),0),"")</f>
        <v/>
      </c>
      <c r="H200" s="12" t="str">
        <f ca="1">IFERROR(VLOOKUP($C$2&amp;"_"&amp;$F200,DATA1,COLUMNS($G$1:I$1),0),"")</f>
        <v/>
      </c>
      <c r="I200" s="12" t="str">
        <f ca="1">IFERROR(VLOOKUP($C$2&amp;"_"&amp;$F200,DATA1,COLUMNS($G$1:J$1),0),"")</f>
        <v/>
      </c>
      <c r="J200" s="12" t="str">
        <f ca="1">IFERROR(VLOOKUP($C$2&amp;"_"&amp;$F200,DATA1,COLUMNS($G$1:K$1),0),"")</f>
        <v/>
      </c>
      <c r="K200" s="12" t="str">
        <f ca="1">IFERROR(VLOOKUP($C$2&amp;"_"&amp;$F200,DATA1,COLUMNS($G$1:L$1),0),"")</f>
        <v/>
      </c>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c r="BB200" s="12"/>
      <c r="BC200" s="12"/>
      <c r="BD200" s="12"/>
      <c r="BE200" s="12"/>
      <c r="BF200" s="12"/>
      <c r="BG200" s="12"/>
      <c r="BH200" s="12"/>
      <c r="BI200" s="12"/>
      <c r="BJ200" s="12"/>
    </row>
    <row r="201" spans="1:62" ht="15.75" customHeight="1" x14ac:dyDescent="0.25">
      <c r="A201" s="48"/>
      <c r="B201" s="48"/>
      <c r="C201" s="48"/>
      <c r="D201" s="48"/>
      <c r="E201" s="12"/>
      <c r="F201" s="12"/>
      <c r="G201" s="12" t="str">
        <f ca="1">IFERROR(VLOOKUP($C$2&amp;"_"&amp;$F201,DATA1,COLUMNS($G$1:H$1),0),"")</f>
        <v/>
      </c>
      <c r="H201" s="12" t="str">
        <f ca="1">IFERROR(VLOOKUP($C$2&amp;"_"&amp;$F201,DATA1,COLUMNS($G$1:I$1),0),"")</f>
        <v/>
      </c>
      <c r="I201" s="12" t="str">
        <f ca="1">IFERROR(VLOOKUP($C$2&amp;"_"&amp;$F201,DATA1,COLUMNS($G$1:J$1),0),"")</f>
        <v/>
      </c>
      <c r="J201" s="12" t="str">
        <f ca="1">IFERROR(VLOOKUP($C$2&amp;"_"&amp;$F201,DATA1,COLUMNS($G$1:K$1),0),"")</f>
        <v/>
      </c>
      <c r="K201" s="12" t="str">
        <f ca="1">IFERROR(VLOOKUP($C$2&amp;"_"&amp;$F201,DATA1,COLUMNS($G$1:L$1),0),"")</f>
        <v/>
      </c>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c r="BB201" s="12"/>
      <c r="BC201" s="12"/>
      <c r="BD201" s="12"/>
      <c r="BE201" s="12"/>
      <c r="BF201" s="12"/>
      <c r="BG201" s="12"/>
      <c r="BH201" s="12"/>
      <c r="BI201" s="12"/>
      <c r="BJ201" s="12"/>
    </row>
    <row r="202" spans="1:62" ht="15.75" customHeight="1" x14ac:dyDescent="0.25">
      <c r="A202" s="48"/>
      <c r="B202" s="48"/>
      <c r="C202" s="48"/>
      <c r="D202" s="48"/>
      <c r="E202" s="12"/>
      <c r="F202" s="12"/>
      <c r="G202" s="12" t="str">
        <f ca="1">IFERROR(VLOOKUP($C$2&amp;"_"&amp;$F202,DATA1,COLUMNS($G$1:H$1),0),"")</f>
        <v/>
      </c>
      <c r="H202" s="12" t="str">
        <f ca="1">IFERROR(VLOOKUP($C$2&amp;"_"&amp;$F202,DATA1,COLUMNS($G$1:I$1),0),"")</f>
        <v/>
      </c>
      <c r="I202" s="12" t="str">
        <f ca="1">IFERROR(VLOOKUP($C$2&amp;"_"&amp;$F202,DATA1,COLUMNS($G$1:J$1),0),"")</f>
        <v/>
      </c>
      <c r="J202" s="12" t="str">
        <f ca="1">IFERROR(VLOOKUP($C$2&amp;"_"&amp;$F202,DATA1,COLUMNS($G$1:K$1),0),"")</f>
        <v/>
      </c>
      <c r="K202" s="12" t="str">
        <f ca="1">IFERROR(VLOOKUP($C$2&amp;"_"&amp;$F202,DATA1,COLUMNS($G$1:L$1),0),"")</f>
        <v/>
      </c>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c r="BB202" s="12"/>
      <c r="BC202" s="12"/>
      <c r="BD202" s="12"/>
      <c r="BE202" s="12"/>
      <c r="BF202" s="12"/>
      <c r="BG202" s="12"/>
      <c r="BH202" s="12"/>
      <c r="BI202" s="12"/>
      <c r="BJ202" s="12"/>
    </row>
    <row r="203" spans="1:62" ht="15.75" customHeight="1" x14ac:dyDescent="0.25">
      <c r="A203" s="48"/>
      <c r="B203" s="48"/>
      <c r="C203" s="48"/>
      <c r="D203" s="48"/>
      <c r="E203" s="12"/>
      <c r="F203" s="12"/>
      <c r="G203" s="12" t="str">
        <f ca="1">IFERROR(VLOOKUP($C$2&amp;"_"&amp;$F203,DATA1,COLUMNS($G$1:H$1),0),"")</f>
        <v/>
      </c>
      <c r="H203" s="12" t="str">
        <f ca="1">IFERROR(VLOOKUP($C$2&amp;"_"&amp;$F203,DATA1,COLUMNS($G$1:I$1),0),"")</f>
        <v/>
      </c>
      <c r="I203" s="12" t="str">
        <f ca="1">IFERROR(VLOOKUP($C$2&amp;"_"&amp;$F203,DATA1,COLUMNS($G$1:J$1),0),"")</f>
        <v/>
      </c>
      <c r="J203" s="12" t="str">
        <f ca="1">IFERROR(VLOOKUP($C$2&amp;"_"&amp;$F203,DATA1,COLUMNS($G$1:K$1),0),"")</f>
        <v/>
      </c>
      <c r="K203" s="12" t="str">
        <f ca="1">IFERROR(VLOOKUP($C$2&amp;"_"&amp;$F203,DATA1,COLUMNS($G$1:L$1),0),"")</f>
        <v/>
      </c>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c r="BB203" s="12"/>
      <c r="BC203" s="12"/>
      <c r="BD203" s="12"/>
      <c r="BE203" s="12"/>
      <c r="BF203" s="12"/>
      <c r="BG203" s="12"/>
      <c r="BH203" s="12"/>
      <c r="BI203" s="12"/>
      <c r="BJ203" s="12"/>
    </row>
    <row r="204" spans="1:62" ht="15.75" customHeight="1" x14ac:dyDescent="0.25">
      <c r="A204" s="48"/>
      <c r="B204" s="48"/>
      <c r="C204" s="48"/>
      <c r="D204" s="48"/>
      <c r="E204" s="12"/>
      <c r="F204" s="12"/>
      <c r="G204" s="12" t="str">
        <f ca="1">IFERROR(VLOOKUP($C$2&amp;"_"&amp;$F204,DATA1,COLUMNS($G$1:H$1),0),"")</f>
        <v/>
      </c>
      <c r="H204" s="12" t="str">
        <f ca="1">IFERROR(VLOOKUP($C$2&amp;"_"&amp;$F204,DATA1,COLUMNS($G$1:I$1),0),"")</f>
        <v/>
      </c>
      <c r="I204" s="12" t="str">
        <f ca="1">IFERROR(VLOOKUP($C$2&amp;"_"&amp;$F204,DATA1,COLUMNS($G$1:J$1),0),"")</f>
        <v/>
      </c>
      <c r="J204" s="12" t="str">
        <f ca="1">IFERROR(VLOOKUP($C$2&amp;"_"&amp;$F204,DATA1,COLUMNS($G$1:K$1),0),"")</f>
        <v/>
      </c>
      <c r="K204" s="12" t="str">
        <f ca="1">IFERROR(VLOOKUP($C$2&amp;"_"&amp;$F204,DATA1,COLUMNS($G$1:L$1),0),"")</f>
        <v/>
      </c>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c r="BB204" s="12"/>
      <c r="BC204" s="12"/>
      <c r="BD204" s="12"/>
      <c r="BE204" s="12"/>
      <c r="BF204" s="12"/>
      <c r="BG204" s="12"/>
      <c r="BH204" s="12"/>
      <c r="BI204" s="12"/>
      <c r="BJ204" s="12"/>
    </row>
    <row r="205" spans="1:62" ht="15.75" customHeight="1" x14ac:dyDescent="0.25">
      <c r="A205" s="48"/>
      <c r="B205" s="48"/>
      <c r="C205" s="48"/>
      <c r="D205" s="48"/>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c r="BB205" s="12"/>
      <c r="BC205" s="12"/>
      <c r="BD205" s="12"/>
      <c r="BE205" s="12"/>
      <c r="BF205" s="12"/>
      <c r="BG205" s="12"/>
      <c r="BH205" s="12"/>
      <c r="BI205" s="12"/>
      <c r="BJ205" s="12"/>
    </row>
    <row r="206" spans="1:62" ht="15.75" customHeight="1" x14ac:dyDescent="0.25">
      <c r="A206" s="48"/>
      <c r="B206" s="48"/>
      <c r="C206" s="48"/>
      <c r="D206" s="48"/>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c r="BB206" s="12"/>
      <c r="BC206" s="12"/>
      <c r="BD206" s="12"/>
      <c r="BE206" s="12"/>
      <c r="BF206" s="12"/>
      <c r="BG206" s="12"/>
      <c r="BH206" s="12"/>
      <c r="BI206" s="12"/>
      <c r="BJ206" s="12"/>
    </row>
    <row r="207" spans="1:62" ht="15.75" customHeight="1" x14ac:dyDescent="0.25">
      <c r="A207" s="48"/>
      <c r="B207" s="48"/>
      <c r="C207" s="48"/>
      <c r="D207" s="48"/>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c r="BB207" s="12"/>
      <c r="BC207" s="12"/>
      <c r="BD207" s="12"/>
      <c r="BE207" s="12"/>
      <c r="BF207" s="12"/>
      <c r="BG207" s="12"/>
      <c r="BH207" s="12"/>
      <c r="BI207" s="12"/>
      <c r="BJ207" s="12"/>
    </row>
    <row r="208" spans="1:62" ht="15.75" customHeight="1" x14ac:dyDescent="0.25">
      <c r="A208" s="48"/>
      <c r="B208" s="48"/>
      <c r="C208" s="48"/>
      <c r="D208" s="48"/>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c r="BB208" s="12"/>
      <c r="BC208" s="12"/>
      <c r="BD208" s="12"/>
      <c r="BE208" s="12"/>
      <c r="BF208" s="12"/>
      <c r="BG208" s="12"/>
      <c r="BH208" s="12"/>
      <c r="BI208" s="12"/>
      <c r="BJ208" s="12"/>
    </row>
    <row r="209" spans="1:62" ht="15.75" customHeight="1" x14ac:dyDescent="0.25">
      <c r="A209" s="48"/>
      <c r="B209" s="48"/>
      <c r="C209" s="48"/>
      <c r="D209" s="48"/>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c r="BB209" s="12"/>
      <c r="BC209" s="12"/>
      <c r="BD209" s="12"/>
      <c r="BE209" s="12"/>
      <c r="BF209" s="12"/>
      <c r="BG209" s="12"/>
      <c r="BH209" s="12"/>
      <c r="BI209" s="12"/>
      <c r="BJ209" s="12"/>
    </row>
    <row r="210" spans="1:62" ht="15.75" customHeight="1" x14ac:dyDescent="0.25">
      <c r="A210" s="48"/>
      <c r="B210" s="48"/>
      <c r="C210" s="48"/>
      <c r="D210" s="48"/>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c r="BB210" s="12"/>
      <c r="BC210" s="12"/>
      <c r="BD210" s="12"/>
      <c r="BE210" s="12"/>
      <c r="BF210" s="12"/>
      <c r="BG210" s="12"/>
      <c r="BH210" s="12"/>
      <c r="BI210" s="12"/>
      <c r="BJ210" s="12"/>
    </row>
    <row r="211" spans="1:62" ht="15.75" customHeight="1" x14ac:dyDescent="0.25">
      <c r="A211" s="48"/>
      <c r="B211" s="48"/>
      <c r="C211" s="48"/>
      <c r="D211" s="48"/>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c r="BB211" s="12"/>
      <c r="BC211" s="12"/>
      <c r="BD211" s="12"/>
      <c r="BE211" s="12"/>
      <c r="BF211" s="12"/>
      <c r="BG211" s="12"/>
      <c r="BH211" s="12"/>
      <c r="BI211" s="12"/>
      <c r="BJ211" s="12"/>
    </row>
    <row r="212" spans="1:62" ht="15.75" customHeight="1" x14ac:dyDescent="0.25">
      <c r="A212" s="48"/>
      <c r="B212" s="48"/>
      <c r="C212" s="48"/>
      <c r="D212" s="48"/>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c r="BB212" s="12"/>
      <c r="BC212" s="12"/>
      <c r="BD212" s="12"/>
      <c r="BE212" s="12"/>
      <c r="BF212" s="12"/>
      <c r="BG212" s="12"/>
      <c r="BH212" s="12"/>
      <c r="BI212" s="12"/>
      <c r="BJ212" s="12"/>
    </row>
    <row r="213" spans="1:62" ht="15.75" customHeight="1" x14ac:dyDescent="0.25">
      <c r="A213" s="48"/>
      <c r="B213" s="48"/>
      <c r="C213" s="48"/>
      <c r="D213" s="48"/>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c r="BB213" s="12"/>
      <c r="BC213" s="12"/>
      <c r="BD213" s="12"/>
      <c r="BE213" s="12"/>
      <c r="BF213" s="12"/>
      <c r="BG213" s="12"/>
      <c r="BH213" s="12"/>
      <c r="BI213" s="12"/>
      <c r="BJ213" s="12"/>
    </row>
    <row r="214" spans="1:62" ht="15.75" customHeight="1" x14ac:dyDescent="0.25">
      <c r="A214" s="48"/>
      <c r="B214" s="48"/>
      <c r="C214" s="48"/>
      <c r="D214" s="48"/>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c r="BB214" s="12"/>
      <c r="BC214" s="12"/>
      <c r="BD214" s="12"/>
      <c r="BE214" s="12"/>
      <c r="BF214" s="12"/>
      <c r="BG214" s="12"/>
      <c r="BH214" s="12"/>
      <c r="BI214" s="12"/>
      <c r="BJ214" s="12"/>
    </row>
    <row r="215" spans="1:62" ht="15.75" customHeight="1" x14ac:dyDescent="0.25">
      <c r="A215" s="48"/>
      <c r="B215" s="48"/>
      <c r="C215" s="48"/>
      <c r="D215" s="48"/>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c r="BB215" s="12"/>
      <c r="BC215" s="12"/>
      <c r="BD215" s="12"/>
      <c r="BE215" s="12"/>
      <c r="BF215" s="12"/>
      <c r="BG215" s="12"/>
      <c r="BH215" s="12"/>
      <c r="BI215" s="12"/>
      <c r="BJ215" s="12"/>
    </row>
    <row r="216" spans="1:62" ht="15.75" customHeight="1" x14ac:dyDescent="0.25">
      <c r="A216" s="48"/>
      <c r="B216" s="48"/>
      <c r="C216" s="48"/>
      <c r="D216" s="48"/>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c r="BB216" s="12"/>
      <c r="BC216" s="12"/>
      <c r="BD216" s="12"/>
      <c r="BE216" s="12"/>
      <c r="BF216" s="12"/>
      <c r="BG216" s="12"/>
      <c r="BH216" s="12"/>
      <c r="BI216" s="12"/>
      <c r="BJ216" s="12"/>
    </row>
    <row r="217" spans="1:62" ht="15.75" customHeight="1" x14ac:dyDescent="0.25">
      <c r="A217" s="48"/>
      <c r="B217" s="48"/>
      <c r="C217" s="48"/>
      <c r="D217" s="48"/>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c r="BB217" s="12"/>
      <c r="BC217" s="12"/>
      <c r="BD217" s="12"/>
      <c r="BE217" s="12"/>
      <c r="BF217" s="12"/>
      <c r="BG217" s="12"/>
      <c r="BH217" s="12"/>
      <c r="BI217" s="12"/>
      <c r="BJ217" s="12"/>
    </row>
    <row r="218" spans="1:62" ht="15.75" customHeight="1" x14ac:dyDescent="0.25">
      <c r="A218" s="48"/>
      <c r="B218" s="48"/>
      <c r="C218" s="48"/>
      <c r="D218" s="48"/>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c r="BB218" s="12"/>
      <c r="BC218" s="12"/>
      <c r="BD218" s="12"/>
      <c r="BE218" s="12"/>
      <c r="BF218" s="12"/>
      <c r="BG218" s="12"/>
      <c r="BH218" s="12"/>
      <c r="BI218" s="12"/>
      <c r="BJ218" s="12"/>
    </row>
    <row r="219" spans="1:62" ht="15.75" customHeight="1" x14ac:dyDescent="0.25">
      <c r="A219" s="48"/>
      <c r="B219" s="48"/>
      <c r="C219" s="48"/>
      <c r="D219" s="48"/>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c r="BB219" s="12"/>
      <c r="BC219" s="12"/>
      <c r="BD219" s="12"/>
      <c r="BE219" s="12"/>
      <c r="BF219" s="12"/>
      <c r="BG219" s="12"/>
      <c r="BH219" s="12"/>
      <c r="BI219" s="12"/>
      <c r="BJ219" s="12"/>
    </row>
    <row r="220" spans="1:62" ht="15.75" customHeight="1" x14ac:dyDescent="0.25">
      <c r="A220" s="48"/>
      <c r="B220" s="48"/>
      <c r="C220" s="48"/>
      <c r="D220" s="48"/>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c r="BB220" s="12"/>
      <c r="BC220" s="12"/>
      <c r="BD220" s="12"/>
      <c r="BE220" s="12"/>
      <c r="BF220" s="12"/>
      <c r="BG220" s="12"/>
      <c r="BH220" s="12"/>
      <c r="BI220" s="12"/>
      <c r="BJ220" s="12"/>
    </row>
    <row r="221" spans="1:62" ht="15.75" customHeight="1" x14ac:dyDescent="0.25">
      <c r="A221" s="48"/>
      <c r="B221" s="48"/>
      <c r="C221" s="48"/>
      <c r="D221" s="48"/>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c r="BB221" s="12"/>
      <c r="BC221" s="12"/>
      <c r="BD221" s="12"/>
      <c r="BE221" s="12"/>
      <c r="BF221" s="12"/>
      <c r="BG221" s="12"/>
      <c r="BH221" s="12"/>
      <c r="BI221" s="12"/>
      <c r="BJ221" s="12"/>
    </row>
    <row r="222" spans="1:62" ht="15.75" customHeight="1" x14ac:dyDescent="0.25">
      <c r="A222" s="48"/>
      <c r="B222" s="48"/>
      <c r="C222" s="48"/>
      <c r="D222" s="48"/>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c r="BB222" s="12"/>
      <c r="BC222" s="12"/>
      <c r="BD222" s="12"/>
      <c r="BE222" s="12"/>
      <c r="BF222" s="12"/>
      <c r="BG222" s="12"/>
      <c r="BH222" s="12"/>
      <c r="BI222" s="12"/>
      <c r="BJ222" s="12"/>
    </row>
    <row r="223" spans="1:62" ht="15.75" customHeight="1" x14ac:dyDescent="0.25">
      <c r="A223" s="48"/>
      <c r="B223" s="48"/>
      <c r="C223" s="48"/>
      <c r="D223" s="48"/>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c r="BB223" s="12"/>
      <c r="BC223" s="12"/>
      <c r="BD223" s="12"/>
      <c r="BE223" s="12"/>
      <c r="BF223" s="12"/>
      <c r="BG223" s="12"/>
      <c r="BH223" s="12"/>
      <c r="BI223" s="12"/>
      <c r="BJ223" s="12"/>
    </row>
    <row r="224" spans="1:62" ht="15.75" customHeight="1" x14ac:dyDescent="0.25">
      <c r="A224" s="48"/>
      <c r="B224" s="48"/>
      <c r="C224" s="48"/>
      <c r="D224" s="48"/>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c r="BB224" s="12"/>
      <c r="BC224" s="12"/>
      <c r="BD224" s="12"/>
      <c r="BE224" s="12"/>
      <c r="BF224" s="12"/>
      <c r="BG224" s="12"/>
      <c r="BH224" s="12"/>
      <c r="BI224" s="12"/>
      <c r="BJ224" s="12"/>
    </row>
    <row r="225" spans="1:62" ht="15.75" customHeight="1" x14ac:dyDescent="0.25">
      <c r="A225" s="48"/>
      <c r="B225" s="48"/>
      <c r="C225" s="48"/>
      <c r="D225" s="48"/>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c r="BB225" s="12"/>
      <c r="BC225" s="12"/>
      <c r="BD225" s="12"/>
      <c r="BE225" s="12"/>
      <c r="BF225" s="12"/>
      <c r="BG225" s="12"/>
      <c r="BH225" s="12"/>
      <c r="BI225" s="12"/>
      <c r="BJ225" s="12"/>
    </row>
    <row r="226" spans="1:62" ht="15.75" customHeight="1" x14ac:dyDescent="0.25">
      <c r="A226" s="48"/>
      <c r="B226" s="48"/>
      <c r="C226" s="48"/>
      <c r="D226" s="48"/>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c r="BB226" s="12"/>
      <c r="BC226" s="12"/>
      <c r="BD226" s="12"/>
      <c r="BE226" s="12"/>
      <c r="BF226" s="12"/>
      <c r="BG226" s="12"/>
      <c r="BH226" s="12"/>
      <c r="BI226" s="12"/>
      <c r="BJ226" s="12"/>
    </row>
    <row r="227" spans="1:62" ht="15.75" customHeight="1" x14ac:dyDescent="0.25">
      <c r="A227" s="48"/>
      <c r="B227" s="48"/>
      <c r="C227" s="48"/>
      <c r="D227" s="48"/>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c r="BB227" s="12"/>
      <c r="BC227" s="12"/>
      <c r="BD227" s="12"/>
      <c r="BE227" s="12"/>
      <c r="BF227" s="12"/>
      <c r="BG227" s="12"/>
      <c r="BH227" s="12"/>
      <c r="BI227" s="12"/>
      <c r="BJ227" s="12"/>
    </row>
    <row r="228" spans="1:62" ht="15.75" customHeight="1" x14ac:dyDescent="0.25">
      <c r="A228" s="48"/>
      <c r="B228" s="48"/>
      <c r="C228" s="48"/>
      <c r="D228" s="48"/>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c r="BB228" s="12"/>
      <c r="BC228" s="12"/>
      <c r="BD228" s="12"/>
      <c r="BE228" s="12"/>
      <c r="BF228" s="12"/>
      <c r="BG228" s="12"/>
      <c r="BH228" s="12"/>
      <c r="BI228" s="12"/>
      <c r="BJ228" s="12"/>
    </row>
    <row r="229" spans="1:62" ht="15.75" customHeight="1" x14ac:dyDescent="0.25">
      <c r="A229" s="48"/>
      <c r="B229" s="48"/>
      <c r="C229" s="48"/>
      <c r="D229" s="48"/>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c r="BB229" s="12"/>
      <c r="BC229" s="12"/>
      <c r="BD229" s="12"/>
      <c r="BE229" s="12"/>
      <c r="BF229" s="12"/>
      <c r="BG229" s="12"/>
      <c r="BH229" s="12"/>
      <c r="BI229" s="12"/>
      <c r="BJ229" s="12"/>
    </row>
    <row r="230" spans="1:62" ht="15.75" customHeight="1" x14ac:dyDescent="0.25">
      <c r="A230" s="48"/>
      <c r="B230" s="48"/>
      <c r="C230" s="48"/>
      <c r="D230" s="48"/>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c r="BB230" s="12"/>
      <c r="BC230" s="12"/>
      <c r="BD230" s="12"/>
      <c r="BE230" s="12"/>
      <c r="BF230" s="12"/>
      <c r="BG230" s="12"/>
      <c r="BH230" s="12"/>
      <c r="BI230" s="12"/>
      <c r="BJ230" s="12"/>
    </row>
    <row r="231" spans="1:62" ht="15.75" customHeight="1" x14ac:dyDescent="0.25">
      <c r="A231" s="48"/>
      <c r="B231" s="48"/>
      <c r="C231" s="48"/>
      <c r="D231" s="48"/>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c r="BB231" s="12"/>
      <c r="BC231" s="12"/>
      <c r="BD231" s="12"/>
      <c r="BE231" s="12"/>
      <c r="BF231" s="12"/>
      <c r="BG231" s="12"/>
      <c r="BH231" s="12"/>
      <c r="BI231" s="12"/>
      <c r="BJ231" s="12"/>
    </row>
    <row r="232" spans="1:62" ht="15.75" customHeight="1" x14ac:dyDescent="0.25">
      <c r="A232" s="48"/>
      <c r="B232" s="48"/>
      <c r="C232" s="48"/>
      <c r="D232" s="48"/>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c r="BB232" s="12"/>
      <c r="BC232" s="12"/>
      <c r="BD232" s="12"/>
      <c r="BE232" s="12"/>
      <c r="BF232" s="12"/>
      <c r="BG232" s="12"/>
      <c r="BH232" s="12"/>
      <c r="BI232" s="12"/>
      <c r="BJ232" s="12"/>
    </row>
    <row r="233" spans="1:62" ht="15.75" customHeight="1" x14ac:dyDescent="0.25">
      <c r="A233" s="48"/>
      <c r="B233" s="48"/>
      <c r="C233" s="48"/>
      <c r="D233" s="48"/>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c r="BB233" s="12"/>
      <c r="BC233" s="12"/>
      <c r="BD233" s="12"/>
      <c r="BE233" s="12"/>
      <c r="BF233" s="12"/>
      <c r="BG233" s="12"/>
      <c r="BH233" s="12"/>
      <c r="BI233" s="12"/>
      <c r="BJ233" s="12"/>
    </row>
    <row r="234" spans="1:62" ht="15.75" customHeight="1" x14ac:dyDescent="0.25">
      <c r="A234" s="48"/>
      <c r="B234" s="48"/>
      <c r="C234" s="48"/>
      <c r="D234" s="48"/>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c r="BB234" s="12"/>
      <c r="BC234" s="12"/>
      <c r="BD234" s="12"/>
      <c r="BE234" s="12"/>
      <c r="BF234" s="12"/>
      <c r="BG234" s="12"/>
      <c r="BH234" s="12"/>
      <c r="BI234" s="12"/>
      <c r="BJ234" s="12"/>
    </row>
    <row r="235" spans="1:62" ht="15.75" customHeight="1" x14ac:dyDescent="0.25">
      <c r="A235" s="48"/>
      <c r="B235" s="48"/>
      <c r="C235" s="48"/>
      <c r="D235" s="48"/>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c r="BB235" s="12"/>
      <c r="BC235" s="12"/>
      <c r="BD235" s="12"/>
      <c r="BE235" s="12"/>
      <c r="BF235" s="12"/>
      <c r="BG235" s="12"/>
      <c r="BH235" s="12"/>
      <c r="BI235" s="12"/>
      <c r="BJ235" s="12"/>
    </row>
    <row r="236" spans="1:62" ht="15.75" customHeight="1" x14ac:dyDescent="0.25">
      <c r="A236" s="48"/>
      <c r="B236" s="48"/>
      <c r="C236" s="48"/>
      <c r="D236" s="48"/>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c r="BB236" s="12"/>
      <c r="BC236" s="12"/>
      <c r="BD236" s="12"/>
      <c r="BE236" s="12"/>
      <c r="BF236" s="12"/>
      <c r="BG236" s="12"/>
      <c r="BH236" s="12"/>
      <c r="BI236" s="12"/>
      <c r="BJ236" s="12"/>
    </row>
    <row r="237" spans="1:62" ht="15.75" customHeight="1" x14ac:dyDescent="0.25">
      <c r="A237" s="48"/>
      <c r="B237" s="48"/>
      <c r="C237" s="48"/>
      <c r="D237" s="48"/>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c r="BB237" s="12"/>
      <c r="BC237" s="12"/>
      <c r="BD237" s="12"/>
      <c r="BE237" s="12"/>
      <c r="BF237" s="12"/>
      <c r="BG237" s="12"/>
      <c r="BH237" s="12"/>
      <c r="BI237" s="12"/>
      <c r="BJ237" s="12"/>
    </row>
    <row r="238" spans="1:62" ht="15.75" customHeight="1" x14ac:dyDescent="0.25">
      <c r="A238" s="48"/>
      <c r="B238" s="48"/>
      <c r="C238" s="48"/>
      <c r="D238" s="48"/>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c r="BB238" s="12"/>
      <c r="BC238" s="12"/>
      <c r="BD238" s="12"/>
      <c r="BE238" s="12"/>
      <c r="BF238" s="12"/>
      <c r="BG238" s="12"/>
      <c r="BH238" s="12"/>
      <c r="BI238" s="12"/>
      <c r="BJ238" s="12"/>
    </row>
    <row r="239" spans="1:62" ht="15.75" customHeight="1" x14ac:dyDescent="0.25">
      <c r="A239" s="48"/>
      <c r="B239" s="48"/>
      <c r="C239" s="48"/>
      <c r="D239" s="48"/>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c r="BB239" s="12"/>
      <c r="BC239" s="12"/>
      <c r="BD239" s="12"/>
      <c r="BE239" s="12"/>
      <c r="BF239" s="12"/>
      <c r="BG239" s="12"/>
      <c r="BH239" s="12"/>
      <c r="BI239" s="12"/>
      <c r="BJ239" s="12"/>
    </row>
    <row r="240" spans="1:62" ht="15.75" customHeight="1" x14ac:dyDescent="0.25">
      <c r="A240" s="48"/>
      <c r="B240" s="48"/>
      <c r="C240" s="48"/>
      <c r="D240" s="48"/>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c r="BI240" s="12"/>
      <c r="BJ240" s="12"/>
    </row>
    <row r="241" spans="1:62" ht="15.75" customHeight="1" x14ac:dyDescent="0.25">
      <c r="A241" s="48"/>
      <c r="B241" s="48"/>
      <c r="C241" s="48"/>
      <c r="D241" s="48"/>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c r="BB241" s="12"/>
      <c r="BC241" s="12"/>
      <c r="BD241" s="12"/>
      <c r="BE241" s="12"/>
      <c r="BF241" s="12"/>
      <c r="BG241" s="12"/>
      <c r="BH241" s="12"/>
      <c r="BI241" s="12"/>
      <c r="BJ241" s="12"/>
    </row>
    <row r="242" spans="1:62" ht="15.75" customHeight="1" x14ac:dyDescent="0.25">
      <c r="A242" s="48"/>
      <c r="B242" s="48"/>
      <c r="C242" s="48"/>
      <c r="D242" s="48"/>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c r="BB242" s="12"/>
      <c r="BC242" s="12"/>
      <c r="BD242" s="12"/>
      <c r="BE242" s="12"/>
      <c r="BF242" s="12"/>
      <c r="BG242" s="12"/>
      <c r="BH242" s="12"/>
      <c r="BI242" s="12"/>
      <c r="BJ242" s="12"/>
    </row>
    <row r="243" spans="1:62" ht="15.75" customHeight="1" x14ac:dyDescent="0.25">
      <c r="A243" s="48"/>
      <c r="B243" s="48"/>
      <c r="C243" s="48"/>
      <c r="D243" s="48"/>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c r="BB243" s="12"/>
      <c r="BC243" s="12"/>
      <c r="BD243" s="12"/>
      <c r="BE243" s="12"/>
      <c r="BF243" s="12"/>
      <c r="BG243" s="12"/>
      <c r="BH243" s="12"/>
      <c r="BI243" s="12"/>
      <c r="BJ243" s="12"/>
    </row>
    <row r="244" spans="1:62" ht="15.75" customHeight="1" x14ac:dyDescent="0.25">
      <c r="A244" s="48"/>
      <c r="B244" s="48"/>
      <c r="C244" s="48"/>
      <c r="D244" s="48"/>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c r="BB244" s="12"/>
      <c r="BC244" s="12"/>
      <c r="BD244" s="12"/>
      <c r="BE244" s="12"/>
      <c r="BF244" s="12"/>
      <c r="BG244" s="12"/>
      <c r="BH244" s="12"/>
      <c r="BI244" s="12"/>
      <c r="BJ244" s="12"/>
    </row>
    <row r="245" spans="1:62" ht="15.75" customHeight="1" x14ac:dyDescent="0.25">
      <c r="A245" s="48"/>
      <c r="B245" s="48"/>
      <c r="C245" s="48"/>
      <c r="D245" s="48"/>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c r="BB245" s="12"/>
      <c r="BC245" s="12"/>
      <c r="BD245" s="12"/>
      <c r="BE245" s="12"/>
      <c r="BF245" s="12"/>
      <c r="BG245" s="12"/>
      <c r="BH245" s="12"/>
      <c r="BI245" s="12"/>
      <c r="BJ245" s="12"/>
    </row>
    <row r="246" spans="1:62" ht="15.75" customHeight="1" x14ac:dyDescent="0.25">
      <c r="A246" s="48"/>
      <c r="B246" s="48"/>
      <c r="C246" s="48"/>
      <c r="D246" s="48"/>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c r="BB246" s="12"/>
      <c r="BC246" s="12"/>
      <c r="BD246" s="12"/>
      <c r="BE246" s="12"/>
      <c r="BF246" s="12"/>
      <c r="BG246" s="12"/>
      <c r="BH246" s="12"/>
      <c r="BI246" s="12"/>
      <c r="BJ246" s="12"/>
    </row>
    <row r="247" spans="1:62" ht="15.75" customHeight="1" x14ac:dyDescent="0.25">
      <c r="A247" s="48"/>
      <c r="B247" s="48"/>
      <c r="C247" s="48"/>
      <c r="D247" s="48"/>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c r="BB247" s="12"/>
      <c r="BC247" s="12"/>
      <c r="BD247" s="12"/>
      <c r="BE247" s="12"/>
      <c r="BF247" s="12"/>
      <c r="BG247" s="12"/>
      <c r="BH247" s="12"/>
      <c r="BI247" s="12"/>
      <c r="BJ247" s="12"/>
    </row>
    <row r="248" spans="1:62" ht="15.75" customHeight="1" x14ac:dyDescent="0.25">
      <c r="A248" s="48"/>
      <c r="B248" s="48"/>
      <c r="C248" s="48"/>
      <c r="D248" s="48"/>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c r="BB248" s="12"/>
      <c r="BC248" s="12"/>
      <c r="BD248" s="12"/>
      <c r="BE248" s="12"/>
      <c r="BF248" s="12"/>
      <c r="BG248" s="12"/>
      <c r="BH248" s="12"/>
      <c r="BI248" s="12"/>
      <c r="BJ248" s="12"/>
    </row>
    <row r="249" spans="1:62" ht="15.75" customHeight="1" x14ac:dyDescent="0.25">
      <c r="A249" s="48"/>
      <c r="B249" s="48"/>
      <c r="C249" s="48"/>
      <c r="D249" s="48"/>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c r="BB249" s="12"/>
      <c r="BC249" s="12"/>
      <c r="BD249" s="12"/>
      <c r="BE249" s="12"/>
      <c r="BF249" s="12"/>
      <c r="BG249" s="12"/>
      <c r="BH249" s="12"/>
      <c r="BI249" s="12"/>
      <c r="BJ249" s="12"/>
    </row>
    <row r="250" spans="1:62" ht="15.75" customHeight="1" x14ac:dyDescent="0.25">
      <c r="A250" s="48"/>
      <c r="B250" s="48"/>
      <c r="C250" s="48"/>
      <c r="D250" s="48"/>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c r="BB250" s="12"/>
      <c r="BC250" s="12"/>
      <c r="BD250" s="12"/>
      <c r="BE250" s="12"/>
      <c r="BF250" s="12"/>
      <c r="BG250" s="12"/>
      <c r="BH250" s="12"/>
      <c r="BI250" s="12"/>
      <c r="BJ250" s="12"/>
    </row>
    <row r="251" spans="1:62" ht="15.75" customHeight="1" x14ac:dyDescent="0.25">
      <c r="A251" s="48"/>
      <c r="B251" s="48"/>
      <c r="C251" s="48"/>
      <c r="D251" s="48"/>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c r="BB251" s="12"/>
      <c r="BC251" s="12"/>
      <c r="BD251" s="12"/>
      <c r="BE251" s="12"/>
      <c r="BF251" s="12"/>
      <c r="BG251" s="12"/>
      <c r="BH251" s="12"/>
      <c r="BI251" s="12"/>
      <c r="BJ251" s="12"/>
    </row>
    <row r="252" spans="1:62" ht="15.75" customHeight="1" x14ac:dyDescent="0.25">
      <c r="A252" s="48"/>
      <c r="B252" s="48"/>
      <c r="C252" s="48"/>
      <c r="D252" s="48"/>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c r="BB252" s="12"/>
      <c r="BC252" s="12"/>
      <c r="BD252" s="12"/>
      <c r="BE252" s="12"/>
      <c r="BF252" s="12"/>
      <c r="BG252" s="12"/>
      <c r="BH252" s="12"/>
      <c r="BI252" s="12"/>
      <c r="BJ252" s="12"/>
    </row>
    <row r="253" spans="1:62" ht="15.75" customHeight="1" x14ac:dyDescent="0.25">
      <c r="A253" s="48"/>
      <c r="B253" s="48"/>
      <c r="C253" s="48"/>
      <c r="D253" s="48"/>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c r="BB253" s="12"/>
      <c r="BC253" s="12"/>
      <c r="BD253" s="12"/>
      <c r="BE253" s="12"/>
      <c r="BF253" s="12"/>
      <c r="BG253" s="12"/>
      <c r="BH253" s="12"/>
      <c r="BI253" s="12"/>
      <c r="BJ253" s="12"/>
    </row>
    <row r="254" spans="1:62" ht="15.75" customHeight="1" x14ac:dyDescent="0.25">
      <c r="A254" s="48"/>
      <c r="B254" s="48"/>
      <c r="C254" s="48"/>
      <c r="D254" s="48"/>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c r="BB254" s="12"/>
      <c r="BC254" s="12"/>
      <c r="BD254" s="12"/>
      <c r="BE254" s="12"/>
      <c r="BF254" s="12"/>
      <c r="BG254" s="12"/>
      <c r="BH254" s="12"/>
      <c r="BI254" s="12"/>
      <c r="BJ254" s="12"/>
    </row>
    <row r="255" spans="1:62" ht="15.75" customHeight="1" x14ac:dyDescent="0.25">
      <c r="A255" s="48"/>
      <c r="B255" s="48"/>
      <c r="C255" s="48"/>
      <c r="D255" s="48"/>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c r="BB255" s="12"/>
      <c r="BC255" s="12"/>
      <c r="BD255" s="12"/>
      <c r="BE255" s="12"/>
      <c r="BF255" s="12"/>
      <c r="BG255" s="12"/>
      <c r="BH255" s="12"/>
      <c r="BI255" s="12"/>
      <c r="BJ255" s="12"/>
    </row>
    <row r="256" spans="1:62" ht="15.75" customHeight="1" x14ac:dyDescent="0.25">
      <c r="A256" s="48"/>
      <c r="B256" s="48"/>
      <c r="C256" s="48"/>
      <c r="D256" s="48"/>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c r="BB256" s="12"/>
      <c r="BC256" s="12"/>
      <c r="BD256" s="12"/>
      <c r="BE256" s="12"/>
      <c r="BF256" s="12"/>
      <c r="BG256" s="12"/>
      <c r="BH256" s="12"/>
      <c r="BI256" s="12"/>
      <c r="BJ256" s="12"/>
    </row>
    <row r="257" spans="1:62" ht="15.75" customHeight="1" x14ac:dyDescent="0.25">
      <c r="A257" s="48"/>
      <c r="B257" s="48"/>
      <c r="C257" s="48"/>
      <c r="D257" s="48"/>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c r="BB257" s="12"/>
      <c r="BC257" s="12"/>
      <c r="BD257" s="12"/>
      <c r="BE257" s="12"/>
      <c r="BF257" s="12"/>
      <c r="BG257" s="12"/>
      <c r="BH257" s="12"/>
      <c r="BI257" s="12"/>
      <c r="BJ257" s="12"/>
    </row>
    <row r="258" spans="1:62" ht="15.75" customHeight="1" x14ac:dyDescent="0.25">
      <c r="A258" s="48"/>
      <c r="B258" s="48"/>
      <c r="C258" s="48"/>
      <c r="D258" s="48"/>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c r="BB258" s="12"/>
      <c r="BC258" s="12"/>
      <c r="BD258" s="12"/>
      <c r="BE258" s="12"/>
      <c r="BF258" s="12"/>
      <c r="BG258" s="12"/>
      <c r="BH258" s="12"/>
      <c r="BI258" s="12"/>
      <c r="BJ258" s="12"/>
    </row>
    <row r="259" spans="1:62" ht="15.75" customHeight="1" x14ac:dyDescent="0.25">
      <c r="A259" s="48"/>
      <c r="B259" s="48"/>
      <c r="C259" s="48"/>
      <c r="D259" s="48"/>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c r="BB259" s="12"/>
      <c r="BC259" s="12"/>
      <c r="BD259" s="12"/>
      <c r="BE259" s="12"/>
      <c r="BF259" s="12"/>
      <c r="BG259" s="12"/>
      <c r="BH259" s="12"/>
      <c r="BI259" s="12"/>
      <c r="BJ259" s="12"/>
    </row>
    <row r="260" spans="1:62" ht="15.75" customHeight="1" x14ac:dyDescent="0.25">
      <c r="A260" s="48"/>
      <c r="B260" s="48"/>
      <c r="C260" s="48"/>
      <c r="D260" s="48"/>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c r="BB260" s="12"/>
      <c r="BC260" s="12"/>
      <c r="BD260" s="12"/>
      <c r="BE260" s="12"/>
      <c r="BF260" s="12"/>
      <c r="BG260" s="12"/>
      <c r="BH260" s="12"/>
      <c r="BI260" s="12"/>
      <c r="BJ260" s="12"/>
    </row>
    <row r="261" spans="1:62" ht="15.75" customHeight="1" x14ac:dyDescent="0.25">
      <c r="A261" s="48"/>
      <c r="B261" s="48"/>
      <c r="C261" s="48"/>
      <c r="D261" s="48"/>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c r="BB261" s="12"/>
      <c r="BC261" s="12"/>
      <c r="BD261" s="12"/>
      <c r="BE261" s="12"/>
      <c r="BF261" s="12"/>
      <c r="BG261" s="12"/>
      <c r="BH261" s="12"/>
      <c r="BI261" s="12"/>
      <c r="BJ261" s="12"/>
    </row>
    <row r="262" spans="1:62" ht="15.75" customHeight="1" x14ac:dyDescent="0.25">
      <c r="A262" s="48"/>
      <c r="B262" s="48"/>
      <c r="C262" s="48"/>
      <c r="D262" s="48"/>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c r="BB262" s="12"/>
      <c r="BC262" s="12"/>
      <c r="BD262" s="12"/>
      <c r="BE262" s="12"/>
      <c r="BF262" s="12"/>
      <c r="BG262" s="12"/>
      <c r="BH262" s="12"/>
      <c r="BI262" s="12"/>
      <c r="BJ262" s="12"/>
    </row>
    <row r="263" spans="1:62" ht="15.75" customHeight="1" x14ac:dyDescent="0.25">
      <c r="A263" s="48"/>
      <c r="B263" s="48"/>
      <c r="C263" s="48"/>
      <c r="D263" s="48"/>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c r="BB263" s="12"/>
      <c r="BC263" s="12"/>
      <c r="BD263" s="12"/>
      <c r="BE263" s="12"/>
      <c r="BF263" s="12"/>
      <c r="BG263" s="12"/>
      <c r="BH263" s="12"/>
      <c r="BI263" s="12"/>
      <c r="BJ263" s="12"/>
    </row>
    <row r="264" spans="1:62" ht="15.75" customHeight="1" x14ac:dyDescent="0.25">
      <c r="A264" s="48"/>
      <c r="B264" s="48"/>
      <c r="C264" s="48"/>
      <c r="D264" s="48"/>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c r="BB264" s="12"/>
      <c r="BC264" s="12"/>
      <c r="BD264" s="12"/>
      <c r="BE264" s="12"/>
      <c r="BF264" s="12"/>
      <c r="BG264" s="12"/>
      <c r="BH264" s="12"/>
      <c r="BI264" s="12"/>
      <c r="BJ264" s="12"/>
    </row>
    <row r="265" spans="1:62" ht="15.75" customHeight="1" x14ac:dyDescent="0.25">
      <c r="A265" s="48"/>
      <c r="B265" s="48"/>
      <c r="C265" s="48"/>
      <c r="D265" s="48"/>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c r="BB265" s="12"/>
      <c r="BC265" s="12"/>
      <c r="BD265" s="12"/>
      <c r="BE265" s="12"/>
      <c r="BF265" s="12"/>
      <c r="BG265" s="12"/>
      <c r="BH265" s="12"/>
      <c r="BI265" s="12"/>
      <c r="BJ265" s="12"/>
    </row>
    <row r="266" spans="1:62" ht="15.75" customHeight="1" x14ac:dyDescent="0.25">
      <c r="A266" s="48"/>
      <c r="B266" s="48"/>
      <c r="C266" s="48"/>
      <c r="D266" s="48"/>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c r="BB266" s="12"/>
      <c r="BC266" s="12"/>
      <c r="BD266" s="12"/>
      <c r="BE266" s="12"/>
      <c r="BF266" s="12"/>
      <c r="BG266" s="12"/>
      <c r="BH266" s="12"/>
      <c r="BI266" s="12"/>
      <c r="BJ266" s="12"/>
    </row>
    <row r="267" spans="1:62" ht="15.75" customHeight="1" x14ac:dyDescent="0.25">
      <c r="A267" s="48"/>
      <c r="B267" s="48"/>
      <c r="C267" s="48"/>
      <c r="D267" s="48"/>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c r="BB267" s="12"/>
      <c r="BC267" s="12"/>
      <c r="BD267" s="12"/>
      <c r="BE267" s="12"/>
      <c r="BF267" s="12"/>
      <c r="BG267" s="12"/>
      <c r="BH267" s="12"/>
      <c r="BI267" s="12"/>
      <c r="BJ267" s="12"/>
    </row>
    <row r="268" spans="1:62" ht="15.75" customHeight="1" x14ac:dyDescent="0.25">
      <c r="A268" s="48"/>
      <c r="B268" s="48"/>
      <c r="C268" s="48"/>
      <c r="D268" s="48"/>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c r="BB268" s="12"/>
      <c r="BC268" s="12"/>
      <c r="BD268" s="12"/>
      <c r="BE268" s="12"/>
      <c r="BF268" s="12"/>
      <c r="BG268" s="12"/>
      <c r="BH268" s="12"/>
      <c r="BI268" s="12"/>
      <c r="BJ268" s="12"/>
    </row>
    <row r="269" spans="1:62" ht="15.75" customHeight="1" x14ac:dyDescent="0.25">
      <c r="A269" s="48"/>
      <c r="B269" s="48"/>
      <c r="C269" s="48"/>
      <c r="D269" s="48"/>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c r="BB269" s="12"/>
      <c r="BC269" s="12"/>
      <c r="BD269" s="12"/>
      <c r="BE269" s="12"/>
      <c r="BF269" s="12"/>
      <c r="BG269" s="12"/>
      <c r="BH269" s="12"/>
      <c r="BI269" s="12"/>
      <c r="BJ269" s="12"/>
    </row>
    <row r="270" spans="1:62" ht="15.75" customHeight="1" x14ac:dyDescent="0.25">
      <c r="A270" s="48"/>
      <c r="B270" s="48"/>
      <c r="C270" s="48"/>
      <c r="D270" s="48"/>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c r="BB270" s="12"/>
      <c r="BC270" s="12"/>
      <c r="BD270" s="12"/>
      <c r="BE270" s="12"/>
      <c r="BF270" s="12"/>
      <c r="BG270" s="12"/>
      <c r="BH270" s="12"/>
      <c r="BI270" s="12"/>
      <c r="BJ270" s="12"/>
    </row>
    <row r="271" spans="1:62" ht="15.75" customHeight="1" x14ac:dyDescent="0.25">
      <c r="A271" s="48"/>
      <c r="B271" s="48"/>
      <c r="C271" s="48"/>
      <c r="D271" s="48"/>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c r="BB271" s="12"/>
      <c r="BC271" s="12"/>
      <c r="BD271" s="12"/>
      <c r="BE271" s="12"/>
      <c r="BF271" s="12"/>
      <c r="BG271" s="12"/>
      <c r="BH271" s="12"/>
      <c r="BI271" s="12"/>
      <c r="BJ271" s="12"/>
    </row>
    <row r="272" spans="1:62" ht="15.75" customHeight="1" x14ac:dyDescent="0.25">
      <c r="A272" s="48"/>
      <c r="B272" s="48"/>
      <c r="C272" s="48"/>
      <c r="D272" s="48"/>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c r="BB272" s="12"/>
      <c r="BC272" s="12"/>
      <c r="BD272" s="12"/>
      <c r="BE272" s="12"/>
      <c r="BF272" s="12"/>
      <c r="BG272" s="12"/>
      <c r="BH272" s="12"/>
      <c r="BI272" s="12"/>
      <c r="BJ272" s="12"/>
    </row>
    <row r="273" spans="1:62" ht="15.75" customHeight="1" x14ac:dyDescent="0.25">
      <c r="A273" s="48"/>
      <c r="B273" s="48"/>
      <c r="C273" s="48"/>
      <c r="D273" s="48"/>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c r="BB273" s="12"/>
      <c r="BC273" s="12"/>
      <c r="BD273" s="12"/>
      <c r="BE273" s="12"/>
      <c r="BF273" s="12"/>
      <c r="BG273" s="12"/>
      <c r="BH273" s="12"/>
      <c r="BI273" s="12"/>
      <c r="BJ273" s="12"/>
    </row>
    <row r="274" spans="1:62" ht="15.75" customHeight="1" x14ac:dyDescent="0.25">
      <c r="A274" s="48"/>
      <c r="B274" s="48"/>
      <c r="C274" s="48"/>
      <c r="D274" s="48"/>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c r="BB274" s="12"/>
      <c r="BC274" s="12"/>
      <c r="BD274" s="12"/>
      <c r="BE274" s="12"/>
      <c r="BF274" s="12"/>
      <c r="BG274" s="12"/>
      <c r="BH274" s="12"/>
      <c r="BI274" s="12"/>
      <c r="BJ274" s="12"/>
    </row>
    <row r="275" spans="1:62" ht="15.75" customHeight="1" x14ac:dyDescent="0.25">
      <c r="A275" s="48"/>
      <c r="B275" s="48"/>
      <c r="C275" s="48"/>
      <c r="D275" s="48"/>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c r="BI275" s="12"/>
      <c r="BJ275" s="12"/>
    </row>
    <row r="276" spans="1:62" ht="15.75" customHeight="1" x14ac:dyDescent="0.25">
      <c r="A276" s="48"/>
      <c r="B276" s="48"/>
      <c r="C276" s="48"/>
      <c r="D276" s="48"/>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c r="BB276" s="12"/>
      <c r="BC276" s="12"/>
      <c r="BD276" s="12"/>
      <c r="BE276" s="12"/>
      <c r="BF276" s="12"/>
      <c r="BG276" s="12"/>
      <c r="BH276" s="12"/>
      <c r="BI276" s="12"/>
      <c r="BJ276" s="12"/>
    </row>
    <row r="277" spans="1:62" ht="15.75" customHeight="1" x14ac:dyDescent="0.25">
      <c r="A277" s="48"/>
      <c r="B277" s="48"/>
      <c r="C277" s="48"/>
      <c r="D277" s="48"/>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c r="BB277" s="12"/>
      <c r="BC277" s="12"/>
      <c r="BD277" s="12"/>
      <c r="BE277" s="12"/>
      <c r="BF277" s="12"/>
      <c r="BG277" s="12"/>
      <c r="BH277" s="12"/>
      <c r="BI277" s="12"/>
      <c r="BJ277" s="12"/>
    </row>
    <row r="278" spans="1:62" ht="15.75" customHeight="1" x14ac:dyDescent="0.25">
      <c r="A278" s="48"/>
      <c r="B278" s="48"/>
      <c r="C278" s="48"/>
      <c r="D278" s="48"/>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c r="BB278" s="12"/>
      <c r="BC278" s="12"/>
      <c r="BD278" s="12"/>
      <c r="BE278" s="12"/>
      <c r="BF278" s="12"/>
      <c r="BG278" s="12"/>
      <c r="BH278" s="12"/>
      <c r="BI278" s="12"/>
      <c r="BJ278" s="12"/>
    </row>
    <row r="279" spans="1:62" ht="15.75" customHeight="1" x14ac:dyDescent="0.25">
      <c r="A279" s="48"/>
      <c r="B279" s="48"/>
      <c r="C279" s="48"/>
      <c r="D279" s="48"/>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c r="BB279" s="12"/>
      <c r="BC279" s="12"/>
      <c r="BD279" s="12"/>
      <c r="BE279" s="12"/>
      <c r="BF279" s="12"/>
      <c r="BG279" s="12"/>
      <c r="BH279" s="12"/>
      <c r="BI279" s="12"/>
      <c r="BJ279" s="12"/>
    </row>
    <row r="280" spans="1:62" ht="15.75" customHeight="1" x14ac:dyDescent="0.25">
      <c r="A280" s="48"/>
      <c r="B280" s="48"/>
      <c r="C280" s="48"/>
      <c r="D280" s="48"/>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c r="BI280" s="12"/>
      <c r="BJ280" s="12"/>
    </row>
    <row r="281" spans="1:62" ht="15.75" customHeight="1" x14ac:dyDescent="0.25">
      <c r="A281" s="48"/>
      <c r="B281" s="48"/>
      <c r="C281" s="48"/>
      <c r="D281" s="48"/>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c r="BI281" s="12"/>
      <c r="BJ281" s="12"/>
    </row>
    <row r="282" spans="1:62" ht="15.75" customHeight="1" x14ac:dyDescent="0.25">
      <c r="A282" s="48"/>
      <c r="B282" s="48"/>
      <c r="C282" s="48"/>
      <c r="D282" s="48"/>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c r="BI282" s="12"/>
      <c r="BJ282" s="12"/>
    </row>
    <row r="283" spans="1:62" ht="15.75" customHeight="1" x14ac:dyDescent="0.25">
      <c r="A283" s="48"/>
      <c r="B283" s="48"/>
      <c r="C283" s="48"/>
      <c r="D283" s="48"/>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c r="BI283" s="12"/>
      <c r="BJ283" s="12"/>
    </row>
    <row r="284" spans="1:62" ht="15.75" customHeight="1" x14ac:dyDescent="0.25">
      <c r="A284" s="48"/>
      <c r="B284" s="48"/>
      <c r="C284" s="48"/>
      <c r="D284" s="48"/>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c r="BI284" s="12"/>
      <c r="BJ284" s="12"/>
    </row>
    <row r="285" spans="1:62" ht="15.75" customHeight="1" x14ac:dyDescent="0.25">
      <c r="A285" s="48"/>
      <c r="B285" s="48"/>
      <c r="C285" s="48"/>
      <c r="D285" s="48"/>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c r="BI285" s="12"/>
      <c r="BJ285" s="12"/>
    </row>
    <row r="286" spans="1:62" ht="15.75" customHeight="1" x14ac:dyDescent="0.25">
      <c r="A286" s="48"/>
      <c r="B286" s="48"/>
      <c r="C286" s="48"/>
      <c r="D286" s="48"/>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c r="BI286" s="12"/>
      <c r="BJ286" s="12"/>
    </row>
    <row r="287" spans="1:62" ht="15.75" customHeight="1" x14ac:dyDescent="0.25">
      <c r="A287" s="48"/>
      <c r="B287" s="48"/>
      <c r="C287" s="48"/>
      <c r="D287" s="48"/>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c r="BI287" s="12"/>
      <c r="BJ287" s="12"/>
    </row>
    <row r="288" spans="1:62" ht="15.75" customHeight="1" x14ac:dyDescent="0.25">
      <c r="A288" s="48"/>
      <c r="B288" s="48"/>
      <c r="C288" s="48"/>
      <c r="D288" s="48"/>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c r="BI288" s="12"/>
      <c r="BJ288" s="12"/>
    </row>
    <row r="289" spans="1:62" ht="15.75" customHeight="1" x14ac:dyDescent="0.25">
      <c r="A289" s="48"/>
      <c r="B289" s="48"/>
      <c r="C289" s="48"/>
      <c r="D289" s="48"/>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c r="BI289" s="12"/>
      <c r="BJ289" s="12"/>
    </row>
    <row r="290" spans="1:62" ht="15.75" customHeight="1" x14ac:dyDescent="0.25">
      <c r="A290" s="48"/>
      <c r="B290" s="48"/>
      <c r="C290" s="48"/>
      <c r="D290" s="48"/>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c r="BI290" s="12"/>
      <c r="BJ290" s="12"/>
    </row>
    <row r="291" spans="1:62" ht="15.75" customHeight="1" x14ac:dyDescent="0.25">
      <c r="A291" s="48"/>
      <c r="B291" s="48"/>
      <c r="C291" s="48"/>
      <c r="D291" s="48"/>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c r="BI291" s="12"/>
      <c r="BJ291" s="12"/>
    </row>
    <row r="292" spans="1:62" ht="15.75" customHeight="1" x14ac:dyDescent="0.25">
      <c r="A292" s="48"/>
      <c r="B292" s="48"/>
      <c r="C292" s="48"/>
      <c r="D292" s="48"/>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c r="BB292" s="12"/>
      <c r="BC292" s="12"/>
      <c r="BD292" s="12"/>
      <c r="BE292" s="12"/>
      <c r="BF292" s="12"/>
      <c r="BG292" s="12"/>
      <c r="BH292" s="12"/>
      <c r="BI292" s="12"/>
      <c r="BJ292" s="12"/>
    </row>
    <row r="293" spans="1:62" ht="15.75" customHeight="1" x14ac:dyDescent="0.25">
      <c r="A293" s="48"/>
      <c r="B293" s="48"/>
      <c r="C293" s="48"/>
      <c r="D293" s="48"/>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c r="BB293" s="12"/>
      <c r="BC293" s="12"/>
      <c r="BD293" s="12"/>
      <c r="BE293" s="12"/>
      <c r="BF293" s="12"/>
      <c r="BG293" s="12"/>
      <c r="BH293" s="12"/>
      <c r="BI293" s="12"/>
      <c r="BJ293" s="12"/>
    </row>
    <row r="294" spans="1:62" ht="15.75" customHeight="1" x14ac:dyDescent="0.25">
      <c r="A294" s="48"/>
      <c r="B294" s="48"/>
      <c r="C294" s="48"/>
      <c r="D294" s="48"/>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c r="BB294" s="12"/>
      <c r="BC294" s="12"/>
      <c r="BD294" s="12"/>
      <c r="BE294" s="12"/>
      <c r="BF294" s="12"/>
      <c r="BG294" s="12"/>
      <c r="BH294" s="12"/>
      <c r="BI294" s="12"/>
      <c r="BJ294" s="12"/>
    </row>
    <row r="295" spans="1:62" ht="15.75" customHeight="1" x14ac:dyDescent="0.25">
      <c r="A295" s="48"/>
      <c r="B295" s="48"/>
      <c r="C295" s="48"/>
      <c r="D295" s="48"/>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c r="BB295" s="12"/>
      <c r="BC295" s="12"/>
      <c r="BD295" s="12"/>
      <c r="BE295" s="12"/>
      <c r="BF295" s="12"/>
      <c r="BG295" s="12"/>
      <c r="BH295" s="12"/>
      <c r="BI295" s="12"/>
      <c r="BJ295" s="12"/>
    </row>
    <row r="296" spans="1:62" ht="15.75" customHeight="1" x14ac:dyDescent="0.25">
      <c r="A296" s="48"/>
      <c r="B296" s="48"/>
      <c r="C296" s="48"/>
      <c r="D296" s="48"/>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c r="BB296" s="12"/>
      <c r="BC296" s="12"/>
      <c r="BD296" s="12"/>
      <c r="BE296" s="12"/>
      <c r="BF296" s="12"/>
      <c r="BG296" s="12"/>
      <c r="BH296" s="12"/>
      <c r="BI296" s="12"/>
      <c r="BJ296" s="12"/>
    </row>
    <row r="297" spans="1:62" ht="15.75" customHeight="1" x14ac:dyDescent="0.25">
      <c r="A297" s="48"/>
      <c r="B297" s="48"/>
      <c r="C297" s="48"/>
      <c r="D297" s="48"/>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c r="BB297" s="12"/>
      <c r="BC297" s="12"/>
      <c r="BD297" s="12"/>
      <c r="BE297" s="12"/>
      <c r="BF297" s="12"/>
      <c r="BG297" s="12"/>
      <c r="BH297" s="12"/>
      <c r="BI297" s="12"/>
      <c r="BJ297" s="12"/>
    </row>
    <row r="298" spans="1:62" ht="15.75" customHeight="1" x14ac:dyDescent="0.25">
      <c r="A298" s="48"/>
      <c r="B298" s="48"/>
      <c r="C298" s="48"/>
      <c r="D298" s="48"/>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c r="BB298" s="12"/>
      <c r="BC298" s="12"/>
      <c r="BD298" s="12"/>
      <c r="BE298" s="12"/>
      <c r="BF298" s="12"/>
      <c r="BG298" s="12"/>
      <c r="BH298" s="12"/>
      <c r="BI298" s="12"/>
      <c r="BJ298" s="12"/>
    </row>
    <row r="299" spans="1:62" ht="15.75" customHeight="1" x14ac:dyDescent="0.25">
      <c r="A299" s="48"/>
      <c r="B299" s="48"/>
      <c r="C299" s="48"/>
      <c r="D299" s="48"/>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c r="BI299" s="12"/>
      <c r="BJ299" s="12"/>
    </row>
    <row r="300" spans="1:62" ht="15.75" customHeight="1" x14ac:dyDescent="0.25">
      <c r="A300" s="48"/>
      <c r="B300" s="48"/>
      <c r="C300" s="48"/>
      <c r="D300" s="48"/>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c r="BI300" s="12"/>
      <c r="BJ300" s="12"/>
    </row>
    <row r="301" spans="1:62" ht="15.75" customHeight="1" x14ac:dyDescent="0.25">
      <c r="A301" s="48"/>
      <c r="B301" s="48"/>
      <c r="C301" s="48"/>
      <c r="D301" s="48"/>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c r="BI301" s="12"/>
      <c r="BJ301" s="12"/>
    </row>
    <row r="302" spans="1:62" ht="15.75" customHeight="1" x14ac:dyDescent="0.25">
      <c r="A302" s="48"/>
      <c r="B302" s="48"/>
      <c r="C302" s="48"/>
      <c r="D302" s="48"/>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c r="BI302" s="12"/>
      <c r="BJ302" s="12"/>
    </row>
    <row r="303" spans="1:62" ht="15.75" customHeight="1" x14ac:dyDescent="0.25">
      <c r="A303" s="48"/>
      <c r="B303" s="48"/>
      <c r="C303" s="48"/>
      <c r="D303" s="48"/>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c r="BI303" s="12"/>
      <c r="BJ303" s="12"/>
    </row>
    <row r="304" spans="1:62" ht="15.75" customHeight="1" x14ac:dyDescent="0.25">
      <c r="A304" s="48"/>
      <c r="B304" s="48"/>
      <c r="C304" s="48"/>
      <c r="D304" s="48"/>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c r="BI304" s="12"/>
      <c r="BJ304" s="12"/>
    </row>
    <row r="305" spans="1:62" ht="15.75" customHeight="1" x14ac:dyDescent="0.25">
      <c r="A305" s="48"/>
      <c r="B305" s="48"/>
      <c r="C305" s="48"/>
      <c r="D305" s="48"/>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row>
    <row r="306" spans="1:62" ht="15.75" customHeight="1" x14ac:dyDescent="0.25">
      <c r="A306" s="48"/>
      <c r="B306" s="48"/>
      <c r="C306" s="48"/>
      <c r="D306" s="48"/>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row>
    <row r="307" spans="1:62" ht="15.75" customHeight="1" x14ac:dyDescent="0.25">
      <c r="A307" s="48"/>
      <c r="B307" s="48"/>
      <c r="C307" s="48"/>
      <c r="D307" s="48"/>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c r="BB307" s="12"/>
      <c r="BC307" s="12"/>
      <c r="BD307" s="12"/>
      <c r="BE307" s="12"/>
      <c r="BF307" s="12"/>
      <c r="BG307" s="12"/>
      <c r="BH307" s="12"/>
      <c r="BI307" s="12"/>
      <c r="BJ307" s="12"/>
    </row>
    <row r="308" spans="1:62" ht="15.75" customHeight="1" x14ac:dyDescent="0.25">
      <c r="A308" s="48"/>
      <c r="B308" s="48"/>
      <c r="C308" s="48"/>
      <c r="D308" s="48"/>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c r="BB308" s="12"/>
      <c r="BC308" s="12"/>
      <c r="BD308" s="12"/>
      <c r="BE308" s="12"/>
      <c r="BF308" s="12"/>
      <c r="BG308" s="12"/>
      <c r="BH308" s="12"/>
      <c r="BI308" s="12"/>
      <c r="BJ308" s="12"/>
    </row>
    <row r="309" spans="1:62" ht="15.75" customHeight="1" x14ac:dyDescent="0.25">
      <c r="A309" s="48"/>
      <c r="B309" s="48"/>
      <c r="C309" s="48"/>
      <c r="D309" s="48"/>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c r="BB309" s="12"/>
      <c r="BC309" s="12"/>
      <c r="BD309" s="12"/>
      <c r="BE309" s="12"/>
      <c r="BF309" s="12"/>
      <c r="BG309" s="12"/>
      <c r="BH309" s="12"/>
      <c r="BI309" s="12"/>
      <c r="BJ309" s="12"/>
    </row>
    <row r="310" spans="1:62" ht="15.75" customHeight="1" x14ac:dyDescent="0.25">
      <c r="A310" s="48"/>
      <c r="B310" s="48"/>
      <c r="C310" s="48"/>
      <c r="D310" s="48"/>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c r="BI310" s="12"/>
      <c r="BJ310" s="12"/>
    </row>
    <row r="311" spans="1:62" ht="15.75" customHeight="1" x14ac:dyDescent="0.25">
      <c r="A311" s="48"/>
      <c r="B311" s="48"/>
      <c r="C311" s="48"/>
      <c r="D311" s="48"/>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c r="BB311" s="12"/>
      <c r="BC311" s="12"/>
      <c r="BD311" s="12"/>
      <c r="BE311" s="12"/>
      <c r="BF311" s="12"/>
      <c r="BG311" s="12"/>
      <c r="BH311" s="12"/>
      <c r="BI311" s="12"/>
      <c r="BJ311" s="12"/>
    </row>
    <row r="312" spans="1:62" ht="15.75" customHeight="1" x14ac:dyDescent="0.25">
      <c r="A312" s="48"/>
      <c r="B312" s="48"/>
      <c r="C312" s="48"/>
      <c r="D312" s="48"/>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c r="BB312" s="12"/>
      <c r="BC312" s="12"/>
      <c r="BD312" s="12"/>
      <c r="BE312" s="12"/>
      <c r="BF312" s="12"/>
      <c r="BG312" s="12"/>
      <c r="BH312" s="12"/>
      <c r="BI312" s="12"/>
      <c r="BJ312" s="12"/>
    </row>
    <row r="313" spans="1:62" ht="15.75" customHeight="1" x14ac:dyDescent="0.25">
      <c r="A313" s="48"/>
      <c r="B313" s="48"/>
      <c r="C313" s="48"/>
      <c r="D313" s="48"/>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c r="BB313" s="12"/>
      <c r="BC313" s="12"/>
      <c r="BD313" s="12"/>
      <c r="BE313" s="12"/>
      <c r="BF313" s="12"/>
      <c r="BG313" s="12"/>
      <c r="BH313" s="12"/>
      <c r="BI313" s="12"/>
      <c r="BJ313" s="12"/>
    </row>
    <row r="314" spans="1:62" ht="15.75" customHeight="1" x14ac:dyDescent="0.25">
      <c r="A314" s="48"/>
      <c r="B314" s="48"/>
      <c r="C314" s="48"/>
      <c r="D314" s="48"/>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c r="BB314" s="12"/>
      <c r="BC314" s="12"/>
      <c r="BD314" s="12"/>
      <c r="BE314" s="12"/>
      <c r="BF314" s="12"/>
      <c r="BG314" s="12"/>
      <c r="BH314" s="12"/>
      <c r="BI314" s="12"/>
      <c r="BJ314" s="12"/>
    </row>
    <row r="315" spans="1:62" ht="15.75" customHeight="1" x14ac:dyDescent="0.25">
      <c r="A315" s="48"/>
      <c r="B315" s="48"/>
      <c r="C315" s="48"/>
      <c r="D315" s="48"/>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2"/>
      <c r="BA315" s="12"/>
      <c r="BB315" s="12"/>
      <c r="BC315" s="12"/>
      <c r="BD315" s="12"/>
      <c r="BE315" s="12"/>
      <c r="BF315" s="12"/>
      <c r="BG315" s="12"/>
      <c r="BH315" s="12"/>
      <c r="BI315" s="12"/>
      <c r="BJ315" s="12"/>
    </row>
    <row r="316" spans="1:62" ht="15.75" customHeight="1" x14ac:dyDescent="0.25">
      <c r="A316" s="48"/>
      <c r="B316" s="48"/>
      <c r="C316" s="48"/>
      <c r="D316" s="48"/>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2"/>
      <c r="BA316" s="12"/>
      <c r="BB316" s="12"/>
      <c r="BC316" s="12"/>
      <c r="BD316" s="12"/>
      <c r="BE316" s="12"/>
      <c r="BF316" s="12"/>
      <c r="BG316" s="12"/>
      <c r="BH316" s="12"/>
      <c r="BI316" s="12"/>
      <c r="BJ316" s="12"/>
    </row>
    <row r="317" spans="1:62" ht="15.75" customHeight="1" x14ac:dyDescent="0.25">
      <c r="A317" s="48"/>
      <c r="B317" s="48"/>
      <c r="C317" s="48"/>
      <c r="D317" s="48"/>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2"/>
      <c r="BA317" s="12"/>
      <c r="BB317" s="12"/>
      <c r="BC317" s="12"/>
      <c r="BD317" s="12"/>
      <c r="BE317" s="12"/>
      <c r="BF317" s="12"/>
      <c r="BG317" s="12"/>
      <c r="BH317" s="12"/>
      <c r="BI317" s="12"/>
      <c r="BJ317" s="12"/>
    </row>
    <row r="318" spans="1:62" ht="15.75" customHeight="1" x14ac:dyDescent="0.25">
      <c r="A318" s="48"/>
      <c r="B318" s="48"/>
      <c r="C318" s="48"/>
      <c r="D318" s="48"/>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2"/>
      <c r="BA318" s="12"/>
      <c r="BB318" s="12"/>
      <c r="BC318" s="12"/>
      <c r="BD318" s="12"/>
      <c r="BE318" s="12"/>
      <c r="BF318" s="12"/>
      <c r="BG318" s="12"/>
      <c r="BH318" s="12"/>
      <c r="BI318" s="12"/>
      <c r="BJ318" s="12"/>
    </row>
    <row r="319" spans="1:62" ht="15.75" customHeight="1" x14ac:dyDescent="0.25">
      <c r="A319" s="48"/>
      <c r="B319" s="48"/>
      <c r="C319" s="48"/>
      <c r="D319" s="48"/>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2"/>
      <c r="BA319" s="12"/>
      <c r="BB319" s="12"/>
      <c r="BC319" s="12"/>
      <c r="BD319" s="12"/>
      <c r="BE319" s="12"/>
      <c r="BF319" s="12"/>
      <c r="BG319" s="12"/>
      <c r="BH319" s="12"/>
      <c r="BI319" s="12"/>
      <c r="BJ319" s="12"/>
    </row>
    <row r="320" spans="1:62" ht="15.75" customHeight="1" x14ac:dyDescent="0.25">
      <c r="A320" s="48"/>
      <c r="B320" s="48"/>
      <c r="C320" s="48"/>
      <c r="D320" s="48"/>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2"/>
      <c r="BA320" s="12"/>
      <c r="BB320" s="12"/>
      <c r="BC320" s="12"/>
      <c r="BD320" s="12"/>
      <c r="BE320" s="12"/>
      <c r="BF320" s="12"/>
      <c r="BG320" s="12"/>
      <c r="BH320" s="12"/>
      <c r="BI320" s="12"/>
      <c r="BJ320" s="12"/>
    </row>
    <row r="321" spans="1:62" ht="15.75" customHeight="1" x14ac:dyDescent="0.25">
      <c r="A321" s="48"/>
      <c r="B321" s="48"/>
      <c r="C321" s="48"/>
      <c r="D321" s="48"/>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2"/>
      <c r="BA321" s="12"/>
      <c r="BB321" s="12"/>
      <c r="BC321" s="12"/>
      <c r="BD321" s="12"/>
      <c r="BE321" s="12"/>
      <c r="BF321" s="12"/>
      <c r="BG321" s="12"/>
      <c r="BH321" s="12"/>
      <c r="BI321" s="12"/>
      <c r="BJ321" s="12"/>
    </row>
    <row r="322" spans="1:62" ht="15.75" customHeight="1" x14ac:dyDescent="0.25">
      <c r="A322" s="48"/>
      <c r="B322" s="48"/>
      <c r="C322" s="48"/>
      <c r="D322" s="48"/>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2"/>
      <c r="BA322" s="12"/>
      <c r="BB322" s="12"/>
      <c r="BC322" s="12"/>
      <c r="BD322" s="12"/>
      <c r="BE322" s="12"/>
      <c r="BF322" s="12"/>
      <c r="BG322" s="12"/>
      <c r="BH322" s="12"/>
      <c r="BI322" s="12"/>
      <c r="BJ322" s="12"/>
    </row>
    <row r="323" spans="1:62" ht="15.75" customHeight="1" x14ac:dyDescent="0.25">
      <c r="A323" s="48"/>
      <c r="B323" s="48"/>
      <c r="C323" s="48"/>
      <c r="D323" s="48"/>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2"/>
      <c r="BA323" s="12"/>
      <c r="BB323" s="12"/>
      <c r="BC323" s="12"/>
      <c r="BD323" s="12"/>
      <c r="BE323" s="12"/>
      <c r="BF323" s="12"/>
      <c r="BG323" s="12"/>
      <c r="BH323" s="12"/>
      <c r="BI323" s="12"/>
      <c r="BJ323" s="12"/>
    </row>
    <row r="324" spans="1:62" ht="15.75" customHeight="1" x14ac:dyDescent="0.25">
      <c r="A324" s="48"/>
      <c r="B324" s="48"/>
      <c r="C324" s="48"/>
      <c r="D324" s="48"/>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2"/>
      <c r="BA324" s="12"/>
      <c r="BB324" s="12"/>
      <c r="BC324" s="12"/>
      <c r="BD324" s="12"/>
      <c r="BE324" s="12"/>
      <c r="BF324" s="12"/>
      <c r="BG324" s="12"/>
      <c r="BH324" s="12"/>
      <c r="BI324" s="12"/>
      <c r="BJ324" s="12"/>
    </row>
    <row r="325" spans="1:62" ht="15.75" customHeight="1" x14ac:dyDescent="0.25">
      <c r="A325" s="48"/>
      <c r="B325" s="48"/>
      <c r="C325" s="48"/>
      <c r="D325" s="48"/>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c r="BI325" s="12"/>
      <c r="BJ325" s="12"/>
    </row>
    <row r="326" spans="1:62" ht="15.75" customHeight="1" x14ac:dyDescent="0.25">
      <c r="A326" s="48"/>
      <c r="B326" s="48"/>
      <c r="C326" s="48"/>
      <c r="D326" s="48"/>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c r="BI326" s="12"/>
      <c r="BJ326" s="12"/>
    </row>
    <row r="327" spans="1:62" ht="15.75" customHeight="1" x14ac:dyDescent="0.25">
      <c r="A327" s="48"/>
      <c r="B327" s="48"/>
      <c r="C327" s="48"/>
      <c r="D327" s="48"/>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c r="BI327" s="12"/>
      <c r="BJ327" s="12"/>
    </row>
    <row r="328" spans="1:62" ht="15.75" customHeight="1" x14ac:dyDescent="0.25">
      <c r="A328" s="48"/>
      <c r="B328" s="48"/>
      <c r="C328" s="48"/>
      <c r="D328" s="48"/>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c r="BI328" s="12"/>
      <c r="BJ328" s="12"/>
    </row>
    <row r="329" spans="1:62" ht="15.75" customHeight="1" x14ac:dyDescent="0.25">
      <c r="A329" s="48"/>
      <c r="B329" s="48"/>
      <c r="C329" s="48"/>
      <c r="D329" s="48"/>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c r="BI329" s="12"/>
      <c r="BJ329" s="12"/>
    </row>
    <row r="330" spans="1:62" ht="15.75" customHeight="1" x14ac:dyDescent="0.25">
      <c r="A330" s="48"/>
      <c r="B330" s="48"/>
      <c r="C330" s="48"/>
      <c r="D330" s="48"/>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c r="BI330" s="12"/>
      <c r="BJ330" s="12"/>
    </row>
    <row r="331" spans="1:62" ht="15.75" customHeight="1" x14ac:dyDescent="0.25">
      <c r="A331" s="48"/>
      <c r="B331" s="48"/>
      <c r="C331" s="48"/>
      <c r="D331" s="48"/>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c r="BI331" s="12"/>
      <c r="BJ331" s="12"/>
    </row>
    <row r="332" spans="1:62" ht="15.75" customHeight="1" x14ac:dyDescent="0.25">
      <c r="A332" s="48"/>
      <c r="B332" s="48"/>
      <c r="C332" s="48"/>
      <c r="D332" s="48"/>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c r="BI332" s="12"/>
      <c r="BJ332" s="12"/>
    </row>
    <row r="333" spans="1:62" ht="15.75" customHeight="1" x14ac:dyDescent="0.25">
      <c r="A333" s="48"/>
      <c r="B333" s="48"/>
      <c r="C333" s="48"/>
      <c r="D333" s="48"/>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c r="BI333" s="12"/>
      <c r="BJ333" s="12"/>
    </row>
    <row r="334" spans="1:62" ht="15.75" customHeight="1" x14ac:dyDescent="0.25">
      <c r="A334" s="48"/>
      <c r="B334" s="48"/>
      <c r="C334" s="48"/>
      <c r="D334" s="48"/>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c r="BI334" s="12"/>
      <c r="BJ334" s="12"/>
    </row>
    <row r="335" spans="1:62" ht="15.75" customHeight="1" x14ac:dyDescent="0.25">
      <c r="A335" s="48"/>
      <c r="B335" s="48"/>
      <c r="C335" s="48"/>
      <c r="D335" s="48"/>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2"/>
      <c r="BA335" s="12"/>
      <c r="BB335" s="12"/>
      <c r="BC335" s="12"/>
      <c r="BD335" s="12"/>
      <c r="BE335" s="12"/>
      <c r="BF335" s="12"/>
      <c r="BG335" s="12"/>
      <c r="BH335" s="12"/>
      <c r="BI335" s="12"/>
      <c r="BJ335" s="12"/>
    </row>
    <row r="336" spans="1:62" ht="15.75" customHeight="1" x14ac:dyDescent="0.25">
      <c r="A336" s="48"/>
      <c r="B336" s="48"/>
      <c r="C336" s="48"/>
      <c r="D336" s="48"/>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2"/>
      <c r="BA336" s="12"/>
      <c r="BB336" s="12"/>
      <c r="BC336" s="12"/>
      <c r="BD336" s="12"/>
      <c r="BE336" s="12"/>
      <c r="BF336" s="12"/>
      <c r="BG336" s="12"/>
      <c r="BH336" s="12"/>
      <c r="BI336" s="12"/>
      <c r="BJ336" s="12"/>
    </row>
    <row r="337" spans="1:62" ht="15.75" customHeight="1" x14ac:dyDescent="0.25">
      <c r="A337" s="48"/>
      <c r="B337" s="48"/>
      <c r="C337" s="48"/>
      <c r="D337" s="48"/>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2"/>
      <c r="BA337" s="12"/>
      <c r="BB337" s="12"/>
      <c r="BC337" s="12"/>
      <c r="BD337" s="12"/>
      <c r="BE337" s="12"/>
      <c r="BF337" s="12"/>
      <c r="BG337" s="12"/>
      <c r="BH337" s="12"/>
      <c r="BI337" s="12"/>
      <c r="BJ337" s="12"/>
    </row>
    <row r="338" spans="1:62" ht="15.75" customHeight="1" x14ac:dyDescent="0.25">
      <c r="A338" s="48"/>
      <c r="B338" s="48"/>
      <c r="C338" s="48"/>
      <c r="D338" s="48"/>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2"/>
      <c r="BA338" s="12"/>
      <c r="BB338" s="12"/>
      <c r="BC338" s="12"/>
      <c r="BD338" s="12"/>
      <c r="BE338" s="12"/>
      <c r="BF338" s="12"/>
      <c r="BG338" s="12"/>
      <c r="BH338" s="12"/>
      <c r="BI338" s="12"/>
      <c r="BJ338" s="12"/>
    </row>
    <row r="339" spans="1:62" ht="15.75" customHeight="1" x14ac:dyDescent="0.25">
      <c r="A339" s="48"/>
      <c r="B339" s="48"/>
      <c r="C339" s="48"/>
      <c r="D339" s="48"/>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c r="BI339" s="12"/>
      <c r="BJ339" s="12"/>
    </row>
    <row r="340" spans="1:62" ht="15.75" customHeight="1" x14ac:dyDescent="0.25">
      <c r="A340" s="48"/>
      <c r="B340" s="48"/>
      <c r="C340" s="48"/>
      <c r="D340" s="48"/>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2"/>
      <c r="BA340" s="12"/>
      <c r="BB340" s="12"/>
      <c r="BC340" s="12"/>
      <c r="BD340" s="12"/>
      <c r="BE340" s="12"/>
      <c r="BF340" s="12"/>
      <c r="BG340" s="12"/>
      <c r="BH340" s="12"/>
      <c r="BI340" s="12"/>
      <c r="BJ340" s="12"/>
    </row>
    <row r="341" spans="1:62" ht="15.75" customHeight="1" x14ac:dyDescent="0.25">
      <c r="A341" s="48"/>
      <c r="B341" s="48"/>
      <c r="C341" s="48"/>
      <c r="D341" s="48"/>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2"/>
      <c r="BA341" s="12"/>
      <c r="BB341" s="12"/>
      <c r="BC341" s="12"/>
      <c r="BD341" s="12"/>
      <c r="BE341" s="12"/>
      <c r="BF341" s="12"/>
      <c r="BG341" s="12"/>
      <c r="BH341" s="12"/>
      <c r="BI341" s="12"/>
      <c r="BJ341" s="12"/>
    </row>
    <row r="342" spans="1:62" ht="15.75" customHeight="1" x14ac:dyDescent="0.25">
      <c r="A342" s="48"/>
      <c r="B342" s="48"/>
      <c r="C342" s="48"/>
      <c r="D342" s="48"/>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2"/>
      <c r="BA342" s="12"/>
      <c r="BB342" s="12"/>
      <c r="BC342" s="12"/>
      <c r="BD342" s="12"/>
      <c r="BE342" s="12"/>
      <c r="BF342" s="12"/>
      <c r="BG342" s="12"/>
      <c r="BH342" s="12"/>
      <c r="BI342" s="12"/>
      <c r="BJ342" s="12"/>
    </row>
    <row r="343" spans="1:62" ht="15.75" customHeight="1" x14ac:dyDescent="0.25">
      <c r="A343" s="48"/>
      <c r="B343" s="48"/>
      <c r="C343" s="48"/>
      <c r="D343" s="48"/>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2"/>
      <c r="BA343" s="12"/>
      <c r="BB343" s="12"/>
      <c r="BC343" s="12"/>
      <c r="BD343" s="12"/>
      <c r="BE343" s="12"/>
      <c r="BF343" s="12"/>
      <c r="BG343" s="12"/>
      <c r="BH343" s="12"/>
      <c r="BI343" s="12"/>
      <c r="BJ343" s="12"/>
    </row>
    <row r="344" spans="1:62" ht="15.75" customHeight="1" x14ac:dyDescent="0.25">
      <c r="A344" s="48"/>
      <c r="B344" s="48"/>
      <c r="C344" s="48"/>
      <c r="D344" s="48"/>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2"/>
      <c r="BA344" s="12"/>
      <c r="BB344" s="12"/>
      <c r="BC344" s="12"/>
      <c r="BD344" s="12"/>
      <c r="BE344" s="12"/>
      <c r="BF344" s="12"/>
      <c r="BG344" s="12"/>
      <c r="BH344" s="12"/>
      <c r="BI344" s="12"/>
      <c r="BJ344" s="12"/>
    </row>
    <row r="345" spans="1:62" ht="15.75" customHeight="1" x14ac:dyDescent="0.25">
      <c r="A345" s="48"/>
      <c r="B345" s="48"/>
      <c r="C345" s="48"/>
      <c r="D345" s="48"/>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2"/>
      <c r="BA345" s="12"/>
      <c r="BB345" s="12"/>
      <c r="BC345" s="12"/>
      <c r="BD345" s="12"/>
      <c r="BE345" s="12"/>
      <c r="BF345" s="12"/>
      <c r="BG345" s="12"/>
      <c r="BH345" s="12"/>
      <c r="BI345" s="12"/>
      <c r="BJ345" s="12"/>
    </row>
    <row r="346" spans="1:62" ht="15.75" customHeight="1" x14ac:dyDescent="0.25">
      <c r="A346" s="48"/>
      <c r="B346" s="48"/>
      <c r="C346" s="48"/>
      <c r="D346" s="48"/>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c r="BI346" s="12"/>
      <c r="BJ346" s="12"/>
    </row>
    <row r="347" spans="1:62" ht="15.75" customHeight="1" x14ac:dyDescent="0.25">
      <c r="A347" s="48"/>
      <c r="B347" s="48"/>
      <c r="C347" s="48"/>
      <c r="D347" s="48"/>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c r="BI347" s="12"/>
      <c r="BJ347" s="12"/>
    </row>
    <row r="348" spans="1:62" ht="15.75" customHeight="1" x14ac:dyDescent="0.25">
      <c r="A348" s="48"/>
      <c r="B348" s="48"/>
      <c r="C348" s="48"/>
      <c r="D348" s="48"/>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c r="BI348" s="12"/>
      <c r="BJ348" s="12"/>
    </row>
    <row r="349" spans="1:62" ht="15.75" customHeight="1" x14ac:dyDescent="0.25">
      <c r="A349" s="48"/>
      <c r="B349" s="48"/>
      <c r="C349" s="48"/>
      <c r="D349" s="48"/>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c r="BI349" s="12"/>
      <c r="BJ349" s="12"/>
    </row>
    <row r="350" spans="1:62" ht="15.75" customHeight="1" x14ac:dyDescent="0.25">
      <c r="A350" s="48"/>
      <c r="B350" s="48"/>
      <c r="C350" s="48"/>
      <c r="D350" s="48"/>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c r="BI350" s="12"/>
      <c r="BJ350" s="12"/>
    </row>
    <row r="351" spans="1:62" ht="15.75" customHeight="1" x14ac:dyDescent="0.25">
      <c r="A351" s="48"/>
      <c r="B351" s="48"/>
      <c r="C351" s="48"/>
      <c r="D351" s="48"/>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c r="BI351" s="12"/>
      <c r="BJ351" s="12"/>
    </row>
    <row r="352" spans="1:62" ht="15.75" customHeight="1" x14ac:dyDescent="0.25">
      <c r="A352" s="48"/>
      <c r="B352" s="48"/>
      <c r="C352" s="48"/>
      <c r="D352" s="48"/>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c r="BI352" s="12"/>
      <c r="BJ352" s="12"/>
    </row>
    <row r="353" spans="1:62" ht="15.75" customHeight="1" x14ac:dyDescent="0.25">
      <c r="A353" s="48"/>
      <c r="B353" s="48"/>
      <c r="C353" s="48"/>
      <c r="D353" s="48"/>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2"/>
      <c r="BA353" s="12"/>
      <c r="BB353" s="12"/>
      <c r="BC353" s="12"/>
      <c r="BD353" s="12"/>
      <c r="BE353" s="12"/>
      <c r="BF353" s="12"/>
      <c r="BG353" s="12"/>
      <c r="BH353" s="12"/>
      <c r="BI353" s="12"/>
      <c r="BJ353" s="12"/>
    </row>
    <row r="354" spans="1:62" ht="15.75" customHeight="1" x14ac:dyDescent="0.25">
      <c r="A354" s="48"/>
      <c r="B354" s="48"/>
      <c r="C354" s="48"/>
      <c r="D354" s="48"/>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2"/>
      <c r="BA354" s="12"/>
      <c r="BB354" s="12"/>
      <c r="BC354" s="12"/>
      <c r="BD354" s="12"/>
      <c r="BE354" s="12"/>
      <c r="BF354" s="12"/>
      <c r="BG354" s="12"/>
      <c r="BH354" s="12"/>
      <c r="BI354" s="12"/>
      <c r="BJ354" s="12"/>
    </row>
    <row r="355" spans="1:62" ht="15.75" customHeight="1" x14ac:dyDescent="0.25">
      <c r="A355" s="48"/>
      <c r="B355" s="48"/>
      <c r="C355" s="48"/>
      <c r="D355" s="48"/>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2"/>
      <c r="BA355" s="12"/>
      <c r="BB355" s="12"/>
      <c r="BC355" s="12"/>
      <c r="BD355" s="12"/>
      <c r="BE355" s="12"/>
      <c r="BF355" s="12"/>
      <c r="BG355" s="12"/>
      <c r="BH355" s="12"/>
      <c r="BI355" s="12"/>
      <c r="BJ355" s="12"/>
    </row>
    <row r="356" spans="1:62" ht="15.75" customHeight="1" x14ac:dyDescent="0.25">
      <c r="A356" s="48"/>
      <c r="B356" s="48"/>
      <c r="C356" s="48"/>
      <c r="D356" s="48"/>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2"/>
      <c r="BA356" s="12"/>
      <c r="BB356" s="12"/>
      <c r="BC356" s="12"/>
      <c r="BD356" s="12"/>
      <c r="BE356" s="12"/>
      <c r="BF356" s="12"/>
      <c r="BG356" s="12"/>
      <c r="BH356" s="12"/>
      <c r="BI356" s="12"/>
      <c r="BJ356" s="12"/>
    </row>
    <row r="357" spans="1:62" ht="15.75" customHeight="1" x14ac:dyDescent="0.25">
      <c r="A357" s="48"/>
      <c r="B357" s="48"/>
      <c r="C357" s="48"/>
      <c r="D357" s="48"/>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2"/>
      <c r="BA357" s="12"/>
      <c r="BB357" s="12"/>
      <c r="BC357" s="12"/>
      <c r="BD357" s="12"/>
      <c r="BE357" s="12"/>
      <c r="BF357" s="12"/>
      <c r="BG357" s="12"/>
      <c r="BH357" s="12"/>
      <c r="BI357" s="12"/>
      <c r="BJ357" s="12"/>
    </row>
    <row r="358" spans="1:62" ht="15.75" customHeight="1" x14ac:dyDescent="0.25">
      <c r="A358" s="48"/>
      <c r="B358" s="48"/>
      <c r="C358" s="48"/>
      <c r="D358" s="48"/>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2"/>
      <c r="BA358" s="12"/>
      <c r="BB358" s="12"/>
      <c r="BC358" s="12"/>
      <c r="BD358" s="12"/>
      <c r="BE358" s="12"/>
      <c r="BF358" s="12"/>
      <c r="BG358" s="12"/>
      <c r="BH358" s="12"/>
      <c r="BI358" s="12"/>
      <c r="BJ358" s="12"/>
    </row>
    <row r="359" spans="1:62" ht="15.75" customHeight="1" x14ac:dyDescent="0.25">
      <c r="A359" s="48"/>
      <c r="B359" s="48"/>
      <c r="C359" s="48"/>
      <c r="D359" s="48"/>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2"/>
      <c r="BA359" s="12"/>
      <c r="BB359" s="12"/>
      <c r="BC359" s="12"/>
      <c r="BD359" s="12"/>
      <c r="BE359" s="12"/>
      <c r="BF359" s="12"/>
      <c r="BG359" s="12"/>
      <c r="BH359" s="12"/>
      <c r="BI359" s="12"/>
      <c r="BJ359" s="12"/>
    </row>
    <row r="360" spans="1:62" ht="15.75" customHeight="1" x14ac:dyDescent="0.25">
      <c r="A360" s="48"/>
      <c r="B360" s="48"/>
      <c r="C360" s="48"/>
      <c r="D360" s="48"/>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2"/>
      <c r="BA360" s="12"/>
      <c r="BB360" s="12"/>
      <c r="BC360" s="12"/>
      <c r="BD360" s="12"/>
      <c r="BE360" s="12"/>
      <c r="BF360" s="12"/>
      <c r="BG360" s="12"/>
      <c r="BH360" s="12"/>
      <c r="BI360" s="12"/>
      <c r="BJ360" s="12"/>
    </row>
    <row r="361" spans="1:62" ht="15.75" customHeight="1" x14ac:dyDescent="0.25">
      <c r="A361" s="48"/>
      <c r="B361" s="48"/>
      <c r="C361" s="48"/>
      <c r="D361" s="48"/>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2"/>
      <c r="BA361" s="12"/>
      <c r="BB361" s="12"/>
      <c r="BC361" s="12"/>
      <c r="BD361" s="12"/>
      <c r="BE361" s="12"/>
      <c r="BF361" s="12"/>
      <c r="BG361" s="12"/>
      <c r="BH361" s="12"/>
      <c r="BI361" s="12"/>
      <c r="BJ361" s="12"/>
    </row>
    <row r="362" spans="1:62" ht="15.75" customHeight="1" x14ac:dyDescent="0.25">
      <c r="A362" s="48"/>
      <c r="B362" s="48"/>
      <c r="C362" s="48"/>
      <c r="D362" s="48"/>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2"/>
      <c r="BA362" s="12"/>
      <c r="BB362" s="12"/>
      <c r="BC362" s="12"/>
      <c r="BD362" s="12"/>
      <c r="BE362" s="12"/>
      <c r="BF362" s="12"/>
      <c r="BG362" s="12"/>
      <c r="BH362" s="12"/>
      <c r="BI362" s="12"/>
      <c r="BJ362" s="12"/>
    </row>
    <row r="363" spans="1:62" ht="15.75" customHeight="1" x14ac:dyDescent="0.25">
      <c r="A363" s="48"/>
      <c r="B363" s="48"/>
      <c r="C363" s="48"/>
      <c r="D363" s="48"/>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2"/>
      <c r="BA363" s="12"/>
      <c r="BB363" s="12"/>
      <c r="BC363" s="12"/>
      <c r="BD363" s="12"/>
      <c r="BE363" s="12"/>
      <c r="BF363" s="12"/>
      <c r="BG363" s="12"/>
      <c r="BH363" s="12"/>
      <c r="BI363" s="12"/>
      <c r="BJ363" s="12"/>
    </row>
    <row r="364" spans="1:62" ht="15.75" customHeight="1" x14ac:dyDescent="0.25">
      <c r="A364" s="48"/>
      <c r="B364" s="48"/>
      <c r="C364" s="48"/>
      <c r="D364" s="48"/>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2"/>
      <c r="BA364" s="12"/>
      <c r="BB364" s="12"/>
      <c r="BC364" s="12"/>
      <c r="BD364" s="12"/>
      <c r="BE364" s="12"/>
      <c r="BF364" s="12"/>
      <c r="BG364" s="12"/>
      <c r="BH364" s="12"/>
      <c r="BI364" s="12"/>
      <c r="BJ364" s="12"/>
    </row>
    <row r="365" spans="1:62" ht="15.75" customHeight="1" x14ac:dyDescent="0.25">
      <c r="A365" s="48"/>
      <c r="B365" s="48"/>
      <c r="C365" s="48"/>
      <c r="D365" s="48"/>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2"/>
      <c r="BA365" s="12"/>
      <c r="BB365" s="12"/>
      <c r="BC365" s="12"/>
      <c r="BD365" s="12"/>
      <c r="BE365" s="12"/>
      <c r="BF365" s="12"/>
      <c r="BG365" s="12"/>
      <c r="BH365" s="12"/>
      <c r="BI365" s="12"/>
      <c r="BJ365" s="12"/>
    </row>
    <row r="366" spans="1:62" ht="15.75" customHeight="1" x14ac:dyDescent="0.25">
      <c r="A366" s="48"/>
      <c r="B366" s="48"/>
      <c r="C366" s="48"/>
      <c r="D366" s="48"/>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2"/>
      <c r="BA366" s="12"/>
      <c r="BB366" s="12"/>
      <c r="BC366" s="12"/>
      <c r="BD366" s="12"/>
      <c r="BE366" s="12"/>
      <c r="BF366" s="12"/>
      <c r="BG366" s="12"/>
      <c r="BH366" s="12"/>
      <c r="BI366" s="12"/>
      <c r="BJ366" s="12"/>
    </row>
    <row r="367" spans="1:62" ht="15.75" customHeight="1" x14ac:dyDescent="0.25">
      <c r="A367" s="48"/>
      <c r="B367" s="48"/>
      <c r="C367" s="48"/>
      <c r="D367" s="48"/>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2"/>
      <c r="BA367" s="12"/>
      <c r="BB367" s="12"/>
      <c r="BC367" s="12"/>
      <c r="BD367" s="12"/>
      <c r="BE367" s="12"/>
      <c r="BF367" s="12"/>
      <c r="BG367" s="12"/>
      <c r="BH367" s="12"/>
      <c r="BI367" s="12"/>
      <c r="BJ367" s="12"/>
    </row>
    <row r="368" spans="1:62" ht="15.75" customHeight="1" x14ac:dyDescent="0.25">
      <c r="A368" s="48"/>
      <c r="B368" s="48"/>
      <c r="C368" s="48"/>
      <c r="D368" s="48"/>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2"/>
      <c r="BA368" s="12"/>
      <c r="BB368" s="12"/>
      <c r="BC368" s="12"/>
      <c r="BD368" s="12"/>
      <c r="BE368" s="12"/>
      <c r="BF368" s="12"/>
      <c r="BG368" s="12"/>
      <c r="BH368" s="12"/>
      <c r="BI368" s="12"/>
      <c r="BJ368" s="12"/>
    </row>
    <row r="369" spans="1:62" ht="15.75" customHeight="1" x14ac:dyDescent="0.25">
      <c r="A369" s="48"/>
      <c r="B369" s="48"/>
      <c r="C369" s="48"/>
      <c r="D369" s="48"/>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2"/>
      <c r="BA369" s="12"/>
      <c r="BB369" s="12"/>
      <c r="BC369" s="12"/>
      <c r="BD369" s="12"/>
      <c r="BE369" s="12"/>
      <c r="BF369" s="12"/>
      <c r="BG369" s="12"/>
      <c r="BH369" s="12"/>
      <c r="BI369" s="12"/>
      <c r="BJ369" s="12"/>
    </row>
    <row r="370" spans="1:62" ht="15.75" customHeight="1" x14ac:dyDescent="0.25">
      <c r="A370" s="48"/>
      <c r="B370" s="48"/>
      <c r="C370" s="48"/>
      <c r="D370" s="48"/>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2"/>
      <c r="BA370" s="12"/>
      <c r="BB370" s="12"/>
      <c r="BC370" s="12"/>
      <c r="BD370" s="12"/>
      <c r="BE370" s="12"/>
      <c r="BF370" s="12"/>
      <c r="BG370" s="12"/>
      <c r="BH370" s="12"/>
      <c r="BI370" s="12"/>
      <c r="BJ370" s="12"/>
    </row>
    <row r="371" spans="1:62" ht="15.75" customHeight="1" x14ac:dyDescent="0.25">
      <c r="A371" s="48"/>
      <c r="B371" s="48"/>
      <c r="C371" s="48"/>
      <c r="D371" s="48"/>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2"/>
      <c r="BA371" s="12"/>
      <c r="BB371" s="12"/>
      <c r="BC371" s="12"/>
      <c r="BD371" s="12"/>
      <c r="BE371" s="12"/>
      <c r="BF371" s="12"/>
      <c r="BG371" s="12"/>
      <c r="BH371" s="12"/>
      <c r="BI371" s="12"/>
      <c r="BJ371" s="12"/>
    </row>
    <row r="372" spans="1:62" ht="15.75" customHeight="1" x14ac:dyDescent="0.25">
      <c r="A372" s="48"/>
      <c r="B372" s="48"/>
      <c r="C372" s="48"/>
      <c r="D372" s="48"/>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2"/>
      <c r="BA372" s="12"/>
      <c r="BB372" s="12"/>
      <c r="BC372" s="12"/>
      <c r="BD372" s="12"/>
      <c r="BE372" s="12"/>
      <c r="BF372" s="12"/>
      <c r="BG372" s="12"/>
      <c r="BH372" s="12"/>
      <c r="BI372" s="12"/>
      <c r="BJ372" s="12"/>
    </row>
    <row r="373" spans="1:62" ht="15.75" customHeight="1" x14ac:dyDescent="0.25">
      <c r="A373" s="48"/>
      <c r="B373" s="48"/>
      <c r="C373" s="48"/>
      <c r="D373" s="48"/>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2"/>
      <c r="BA373" s="12"/>
      <c r="BB373" s="12"/>
      <c r="BC373" s="12"/>
      <c r="BD373" s="12"/>
      <c r="BE373" s="12"/>
      <c r="BF373" s="12"/>
      <c r="BG373" s="12"/>
      <c r="BH373" s="12"/>
      <c r="BI373" s="12"/>
      <c r="BJ373" s="12"/>
    </row>
    <row r="374" spans="1:62" ht="15.75" customHeight="1" x14ac:dyDescent="0.25">
      <c r="A374" s="48"/>
      <c r="B374" s="48"/>
      <c r="C374" s="48"/>
      <c r="D374" s="48"/>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2"/>
      <c r="BA374" s="12"/>
      <c r="BB374" s="12"/>
      <c r="BC374" s="12"/>
      <c r="BD374" s="12"/>
      <c r="BE374" s="12"/>
      <c r="BF374" s="12"/>
      <c r="BG374" s="12"/>
      <c r="BH374" s="12"/>
      <c r="BI374" s="12"/>
      <c r="BJ374" s="12"/>
    </row>
    <row r="375" spans="1:62" ht="15.75" customHeight="1" x14ac:dyDescent="0.25">
      <c r="A375" s="48"/>
      <c r="B375" s="48"/>
      <c r="C375" s="48"/>
      <c r="D375" s="48"/>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2"/>
      <c r="BA375" s="12"/>
      <c r="BB375" s="12"/>
      <c r="BC375" s="12"/>
      <c r="BD375" s="12"/>
      <c r="BE375" s="12"/>
      <c r="BF375" s="12"/>
      <c r="BG375" s="12"/>
      <c r="BH375" s="12"/>
      <c r="BI375" s="12"/>
      <c r="BJ375" s="12"/>
    </row>
    <row r="376" spans="1:62" ht="15.75" customHeight="1" x14ac:dyDescent="0.25">
      <c r="A376" s="48"/>
      <c r="B376" s="48"/>
      <c r="C376" s="48"/>
      <c r="D376" s="48"/>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2"/>
      <c r="BA376" s="12"/>
      <c r="BB376" s="12"/>
      <c r="BC376" s="12"/>
      <c r="BD376" s="12"/>
      <c r="BE376" s="12"/>
      <c r="BF376" s="12"/>
      <c r="BG376" s="12"/>
      <c r="BH376" s="12"/>
      <c r="BI376" s="12"/>
      <c r="BJ376" s="12"/>
    </row>
    <row r="377" spans="1:62" ht="15.75" customHeight="1" x14ac:dyDescent="0.25">
      <c r="A377" s="48"/>
      <c r="B377" s="48"/>
      <c r="C377" s="48"/>
      <c r="D377" s="48"/>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c r="BI377" s="12"/>
      <c r="BJ377" s="12"/>
    </row>
    <row r="378" spans="1:62" ht="15.75" customHeight="1" x14ac:dyDescent="0.25">
      <c r="A378" s="48"/>
      <c r="B378" s="48"/>
      <c r="C378" s="48"/>
      <c r="D378" s="48"/>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2"/>
      <c r="BA378" s="12"/>
      <c r="BB378" s="12"/>
      <c r="BC378" s="12"/>
      <c r="BD378" s="12"/>
      <c r="BE378" s="12"/>
      <c r="BF378" s="12"/>
      <c r="BG378" s="12"/>
      <c r="BH378" s="12"/>
      <c r="BI378" s="12"/>
      <c r="BJ378" s="12"/>
    </row>
    <row r="379" spans="1:62" ht="15.75" customHeight="1" x14ac:dyDescent="0.25">
      <c r="A379" s="48"/>
      <c r="B379" s="48"/>
      <c r="C379" s="48"/>
      <c r="D379" s="48"/>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2"/>
      <c r="BA379" s="12"/>
      <c r="BB379" s="12"/>
      <c r="BC379" s="12"/>
      <c r="BD379" s="12"/>
      <c r="BE379" s="12"/>
      <c r="BF379" s="12"/>
      <c r="BG379" s="12"/>
      <c r="BH379" s="12"/>
      <c r="BI379" s="12"/>
      <c r="BJ379" s="12"/>
    </row>
    <row r="380" spans="1:62" ht="15.75" customHeight="1" x14ac:dyDescent="0.25">
      <c r="A380" s="48"/>
      <c r="B380" s="48"/>
      <c r="C380" s="48"/>
      <c r="D380" s="48"/>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2"/>
      <c r="BA380" s="12"/>
      <c r="BB380" s="12"/>
      <c r="BC380" s="12"/>
      <c r="BD380" s="12"/>
      <c r="BE380" s="12"/>
      <c r="BF380" s="12"/>
      <c r="BG380" s="12"/>
      <c r="BH380" s="12"/>
      <c r="BI380" s="12"/>
      <c r="BJ380" s="12"/>
    </row>
    <row r="381" spans="1:62" ht="15.75" customHeight="1" x14ac:dyDescent="0.25">
      <c r="A381" s="48"/>
      <c r="B381" s="48"/>
      <c r="C381" s="48"/>
      <c r="D381" s="48"/>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2"/>
      <c r="BA381" s="12"/>
      <c r="BB381" s="12"/>
      <c r="BC381" s="12"/>
      <c r="BD381" s="12"/>
      <c r="BE381" s="12"/>
      <c r="BF381" s="12"/>
      <c r="BG381" s="12"/>
      <c r="BH381" s="12"/>
      <c r="BI381" s="12"/>
      <c r="BJ381" s="12"/>
    </row>
    <row r="382" spans="1:62" ht="15.75" customHeight="1" x14ac:dyDescent="0.25">
      <c r="A382" s="48"/>
      <c r="B382" s="48"/>
      <c r="C382" s="48"/>
      <c r="D382" s="48"/>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c r="BI382" s="12"/>
      <c r="BJ382" s="12"/>
    </row>
    <row r="383" spans="1:62" ht="15.75" customHeight="1" x14ac:dyDescent="0.25">
      <c r="A383" s="48"/>
      <c r="B383" s="48"/>
      <c r="C383" s="48"/>
      <c r="D383" s="48"/>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2"/>
      <c r="BA383" s="12"/>
      <c r="BB383" s="12"/>
      <c r="BC383" s="12"/>
      <c r="BD383" s="12"/>
      <c r="BE383" s="12"/>
      <c r="BF383" s="12"/>
      <c r="BG383" s="12"/>
      <c r="BH383" s="12"/>
      <c r="BI383" s="12"/>
      <c r="BJ383" s="12"/>
    </row>
    <row r="384" spans="1:62" ht="15.75" customHeight="1" x14ac:dyDescent="0.25">
      <c r="A384" s="48"/>
      <c r="B384" s="48"/>
      <c r="C384" s="48"/>
      <c r="D384" s="48"/>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2"/>
      <c r="BA384" s="12"/>
      <c r="BB384" s="12"/>
      <c r="BC384" s="12"/>
      <c r="BD384" s="12"/>
      <c r="BE384" s="12"/>
      <c r="BF384" s="12"/>
      <c r="BG384" s="12"/>
      <c r="BH384" s="12"/>
      <c r="BI384" s="12"/>
      <c r="BJ384" s="12"/>
    </row>
    <row r="385" spans="1:62" ht="15.75" customHeight="1" x14ac:dyDescent="0.25">
      <c r="A385" s="48"/>
      <c r="B385" s="48"/>
      <c r="C385" s="48"/>
      <c r="D385" s="48"/>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2"/>
      <c r="BA385" s="12"/>
      <c r="BB385" s="12"/>
      <c r="BC385" s="12"/>
      <c r="BD385" s="12"/>
      <c r="BE385" s="12"/>
      <c r="BF385" s="12"/>
      <c r="BG385" s="12"/>
      <c r="BH385" s="12"/>
      <c r="BI385" s="12"/>
      <c r="BJ385" s="12"/>
    </row>
    <row r="386" spans="1:62" ht="15.75" customHeight="1" x14ac:dyDescent="0.25">
      <c r="A386" s="48"/>
      <c r="B386" s="48"/>
      <c r="C386" s="48"/>
      <c r="D386" s="48"/>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2"/>
      <c r="BA386" s="12"/>
      <c r="BB386" s="12"/>
      <c r="BC386" s="12"/>
      <c r="BD386" s="12"/>
      <c r="BE386" s="12"/>
      <c r="BF386" s="12"/>
      <c r="BG386" s="12"/>
      <c r="BH386" s="12"/>
      <c r="BI386" s="12"/>
      <c r="BJ386" s="12"/>
    </row>
    <row r="387" spans="1:62" ht="15.75" customHeight="1" x14ac:dyDescent="0.25">
      <c r="A387" s="48"/>
      <c r="B387" s="48"/>
      <c r="C387" s="48"/>
      <c r="D387" s="48"/>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2"/>
      <c r="BA387" s="12"/>
      <c r="BB387" s="12"/>
      <c r="BC387" s="12"/>
      <c r="BD387" s="12"/>
      <c r="BE387" s="12"/>
      <c r="BF387" s="12"/>
      <c r="BG387" s="12"/>
      <c r="BH387" s="12"/>
      <c r="BI387" s="12"/>
      <c r="BJ387" s="12"/>
    </row>
    <row r="388" spans="1:62" ht="15.75" customHeight="1" x14ac:dyDescent="0.25">
      <c r="A388" s="48"/>
      <c r="B388" s="48"/>
      <c r="C388" s="48"/>
      <c r="D388" s="48"/>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2"/>
      <c r="BA388" s="12"/>
      <c r="BB388" s="12"/>
      <c r="BC388" s="12"/>
      <c r="BD388" s="12"/>
      <c r="BE388" s="12"/>
      <c r="BF388" s="12"/>
      <c r="BG388" s="12"/>
      <c r="BH388" s="12"/>
      <c r="BI388" s="12"/>
      <c r="BJ388" s="12"/>
    </row>
    <row r="389" spans="1:62" ht="15.75" customHeight="1" x14ac:dyDescent="0.25">
      <c r="A389" s="48"/>
      <c r="B389" s="48"/>
      <c r="C389" s="48"/>
      <c r="D389" s="48"/>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2"/>
      <c r="BA389" s="12"/>
      <c r="BB389" s="12"/>
      <c r="BC389" s="12"/>
      <c r="BD389" s="12"/>
      <c r="BE389" s="12"/>
      <c r="BF389" s="12"/>
      <c r="BG389" s="12"/>
      <c r="BH389" s="12"/>
      <c r="BI389" s="12"/>
      <c r="BJ389" s="12"/>
    </row>
    <row r="390" spans="1:62" ht="15.75" customHeight="1" x14ac:dyDescent="0.25">
      <c r="A390" s="48"/>
      <c r="B390" s="48"/>
      <c r="C390" s="48"/>
      <c r="D390" s="48"/>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2"/>
      <c r="BA390" s="12"/>
      <c r="BB390" s="12"/>
      <c r="BC390" s="12"/>
      <c r="BD390" s="12"/>
      <c r="BE390" s="12"/>
      <c r="BF390" s="12"/>
      <c r="BG390" s="12"/>
      <c r="BH390" s="12"/>
      <c r="BI390" s="12"/>
      <c r="BJ390" s="12"/>
    </row>
    <row r="391" spans="1:62" ht="15.75" customHeight="1" x14ac:dyDescent="0.25">
      <c r="A391" s="48"/>
      <c r="B391" s="48"/>
      <c r="C391" s="48"/>
      <c r="D391" s="48"/>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2"/>
      <c r="BA391" s="12"/>
      <c r="BB391" s="12"/>
      <c r="BC391" s="12"/>
      <c r="BD391" s="12"/>
      <c r="BE391" s="12"/>
      <c r="BF391" s="12"/>
      <c r="BG391" s="12"/>
      <c r="BH391" s="12"/>
      <c r="BI391" s="12"/>
      <c r="BJ391" s="12"/>
    </row>
    <row r="392" spans="1:62" ht="15.75" customHeight="1" x14ac:dyDescent="0.25">
      <c r="A392" s="48"/>
      <c r="B392" s="48"/>
      <c r="C392" s="48"/>
      <c r="D392" s="48"/>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2"/>
      <c r="BA392" s="12"/>
      <c r="BB392" s="12"/>
      <c r="BC392" s="12"/>
      <c r="BD392" s="12"/>
      <c r="BE392" s="12"/>
      <c r="BF392" s="12"/>
      <c r="BG392" s="12"/>
      <c r="BH392" s="12"/>
      <c r="BI392" s="12"/>
      <c r="BJ392" s="12"/>
    </row>
    <row r="393" spans="1:62" ht="15.75" customHeight="1" x14ac:dyDescent="0.25">
      <c r="A393" s="48"/>
      <c r="B393" s="48"/>
      <c r="C393" s="48"/>
      <c r="D393" s="48"/>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2"/>
      <c r="BA393" s="12"/>
      <c r="BB393" s="12"/>
      <c r="BC393" s="12"/>
      <c r="BD393" s="12"/>
      <c r="BE393" s="12"/>
      <c r="BF393" s="12"/>
      <c r="BG393" s="12"/>
      <c r="BH393" s="12"/>
      <c r="BI393" s="12"/>
      <c r="BJ393" s="12"/>
    </row>
    <row r="394" spans="1:62" ht="15.75" customHeight="1" x14ac:dyDescent="0.25">
      <c r="A394" s="48"/>
      <c r="B394" s="48"/>
      <c r="C394" s="48"/>
      <c r="D394" s="48"/>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2"/>
      <c r="BA394" s="12"/>
      <c r="BB394" s="12"/>
      <c r="BC394" s="12"/>
      <c r="BD394" s="12"/>
      <c r="BE394" s="12"/>
      <c r="BF394" s="12"/>
      <c r="BG394" s="12"/>
      <c r="BH394" s="12"/>
      <c r="BI394" s="12"/>
      <c r="BJ394" s="12"/>
    </row>
    <row r="395" spans="1:62" ht="15.75" customHeight="1" x14ac:dyDescent="0.25">
      <c r="A395" s="48"/>
      <c r="B395" s="48"/>
      <c r="C395" s="48"/>
      <c r="D395" s="48"/>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2"/>
      <c r="BA395" s="12"/>
      <c r="BB395" s="12"/>
      <c r="BC395" s="12"/>
      <c r="BD395" s="12"/>
      <c r="BE395" s="12"/>
      <c r="BF395" s="12"/>
      <c r="BG395" s="12"/>
      <c r="BH395" s="12"/>
      <c r="BI395" s="12"/>
      <c r="BJ395" s="12"/>
    </row>
    <row r="396" spans="1:62" ht="15.75" customHeight="1" x14ac:dyDescent="0.25">
      <c r="A396" s="48"/>
      <c r="B396" s="48"/>
      <c r="C396" s="48"/>
      <c r="D396" s="48"/>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2"/>
      <c r="BA396" s="12"/>
      <c r="BB396" s="12"/>
      <c r="BC396" s="12"/>
      <c r="BD396" s="12"/>
      <c r="BE396" s="12"/>
      <c r="BF396" s="12"/>
      <c r="BG396" s="12"/>
      <c r="BH396" s="12"/>
      <c r="BI396" s="12"/>
      <c r="BJ396" s="12"/>
    </row>
    <row r="397" spans="1:62" ht="15.75" customHeight="1" x14ac:dyDescent="0.25">
      <c r="A397" s="48"/>
      <c r="B397" s="48"/>
      <c r="C397" s="48"/>
      <c r="D397" s="48"/>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2"/>
      <c r="BA397" s="12"/>
      <c r="BB397" s="12"/>
      <c r="BC397" s="12"/>
      <c r="BD397" s="12"/>
      <c r="BE397" s="12"/>
      <c r="BF397" s="12"/>
      <c r="BG397" s="12"/>
      <c r="BH397" s="12"/>
      <c r="BI397" s="12"/>
      <c r="BJ397" s="12"/>
    </row>
    <row r="398" spans="1:62" ht="15.75" customHeight="1" x14ac:dyDescent="0.25">
      <c r="A398" s="48"/>
      <c r="B398" s="48"/>
      <c r="C398" s="48"/>
      <c r="D398" s="48"/>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2"/>
      <c r="BA398" s="12"/>
      <c r="BB398" s="12"/>
      <c r="BC398" s="12"/>
      <c r="BD398" s="12"/>
      <c r="BE398" s="12"/>
      <c r="BF398" s="12"/>
      <c r="BG398" s="12"/>
      <c r="BH398" s="12"/>
      <c r="BI398" s="12"/>
      <c r="BJ398" s="12"/>
    </row>
    <row r="399" spans="1:62" ht="15.75" customHeight="1" x14ac:dyDescent="0.25">
      <c r="A399" s="48"/>
      <c r="B399" s="48"/>
      <c r="C399" s="48"/>
      <c r="D399" s="48"/>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2"/>
      <c r="BA399" s="12"/>
      <c r="BB399" s="12"/>
      <c r="BC399" s="12"/>
      <c r="BD399" s="12"/>
      <c r="BE399" s="12"/>
      <c r="BF399" s="12"/>
      <c r="BG399" s="12"/>
      <c r="BH399" s="12"/>
      <c r="BI399" s="12"/>
      <c r="BJ399" s="12"/>
    </row>
    <row r="400" spans="1:62" ht="15.75" customHeight="1" x14ac:dyDescent="0.25">
      <c r="A400" s="48"/>
      <c r="B400" s="48"/>
      <c r="C400" s="48"/>
      <c r="D400" s="48"/>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2"/>
      <c r="BA400" s="12"/>
      <c r="BB400" s="12"/>
      <c r="BC400" s="12"/>
      <c r="BD400" s="12"/>
      <c r="BE400" s="12"/>
      <c r="BF400" s="12"/>
      <c r="BG400" s="12"/>
      <c r="BH400" s="12"/>
      <c r="BI400" s="12"/>
      <c r="BJ400" s="12"/>
    </row>
    <row r="401" spans="1:62" ht="15.75" customHeight="1" x14ac:dyDescent="0.25">
      <c r="A401" s="48"/>
      <c r="B401" s="48"/>
      <c r="C401" s="48"/>
      <c r="D401" s="48"/>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2"/>
      <c r="BB401" s="12"/>
      <c r="BC401" s="12"/>
      <c r="BD401" s="12"/>
      <c r="BE401" s="12"/>
      <c r="BF401" s="12"/>
      <c r="BG401" s="12"/>
      <c r="BH401" s="12"/>
      <c r="BI401" s="12"/>
      <c r="BJ401" s="12"/>
    </row>
    <row r="402" spans="1:62" ht="15.75" customHeight="1" x14ac:dyDescent="0.25">
      <c r="A402" s="48"/>
      <c r="B402" s="48"/>
      <c r="C402" s="48"/>
      <c r="D402" s="48"/>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2"/>
      <c r="BA402" s="12"/>
      <c r="BB402" s="12"/>
      <c r="BC402" s="12"/>
      <c r="BD402" s="12"/>
      <c r="BE402" s="12"/>
      <c r="BF402" s="12"/>
      <c r="BG402" s="12"/>
      <c r="BH402" s="12"/>
      <c r="BI402" s="12"/>
      <c r="BJ402" s="12"/>
    </row>
    <row r="403" spans="1:62" ht="15.75" customHeight="1" x14ac:dyDescent="0.25">
      <c r="A403" s="48"/>
      <c r="B403" s="48"/>
      <c r="C403" s="48"/>
      <c r="D403" s="48"/>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2"/>
      <c r="BA403" s="12"/>
      <c r="BB403" s="12"/>
      <c r="BC403" s="12"/>
      <c r="BD403" s="12"/>
      <c r="BE403" s="12"/>
      <c r="BF403" s="12"/>
      <c r="BG403" s="12"/>
      <c r="BH403" s="12"/>
      <c r="BI403" s="12"/>
      <c r="BJ403" s="12"/>
    </row>
    <row r="404" spans="1:62" ht="15.75" customHeight="1" x14ac:dyDescent="0.25">
      <c r="A404" s="48"/>
      <c r="B404" s="48"/>
      <c r="C404" s="48"/>
      <c r="D404" s="48"/>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2"/>
      <c r="BA404" s="12"/>
      <c r="BB404" s="12"/>
      <c r="BC404" s="12"/>
      <c r="BD404" s="12"/>
      <c r="BE404" s="12"/>
      <c r="BF404" s="12"/>
      <c r="BG404" s="12"/>
      <c r="BH404" s="12"/>
      <c r="BI404" s="12"/>
      <c r="BJ404" s="12"/>
    </row>
    <row r="405" spans="1:62" ht="15.75" customHeight="1" x14ac:dyDescent="0.25">
      <c r="A405" s="48"/>
      <c r="B405" s="48"/>
      <c r="C405" s="48"/>
      <c r="D405" s="48"/>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c r="BI405" s="12"/>
      <c r="BJ405" s="12"/>
    </row>
    <row r="406" spans="1:62" ht="15.75" customHeight="1" x14ac:dyDescent="0.25">
      <c r="A406" s="48"/>
      <c r="B406" s="48"/>
      <c r="C406" s="48"/>
      <c r="D406" s="48"/>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2"/>
      <c r="BA406" s="12"/>
      <c r="BB406" s="12"/>
      <c r="BC406" s="12"/>
      <c r="BD406" s="12"/>
      <c r="BE406" s="12"/>
      <c r="BF406" s="12"/>
      <c r="BG406" s="12"/>
      <c r="BH406" s="12"/>
      <c r="BI406" s="12"/>
      <c r="BJ406" s="12"/>
    </row>
    <row r="407" spans="1:62" ht="15.75" customHeight="1" x14ac:dyDescent="0.25">
      <c r="A407" s="48"/>
      <c r="B407" s="48"/>
      <c r="C407" s="48"/>
      <c r="D407" s="48"/>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2"/>
      <c r="BA407" s="12"/>
      <c r="BB407" s="12"/>
      <c r="BC407" s="12"/>
      <c r="BD407" s="12"/>
      <c r="BE407" s="12"/>
      <c r="BF407" s="12"/>
      <c r="BG407" s="12"/>
      <c r="BH407" s="12"/>
      <c r="BI407" s="12"/>
      <c r="BJ407" s="12"/>
    </row>
    <row r="408" spans="1:62" ht="15.75" customHeight="1" x14ac:dyDescent="0.25">
      <c r="A408" s="48"/>
      <c r="B408" s="48"/>
      <c r="C408" s="48"/>
      <c r="D408" s="48"/>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2"/>
      <c r="BA408" s="12"/>
      <c r="BB408" s="12"/>
      <c r="BC408" s="12"/>
      <c r="BD408" s="12"/>
      <c r="BE408" s="12"/>
      <c r="BF408" s="12"/>
      <c r="BG408" s="12"/>
      <c r="BH408" s="12"/>
      <c r="BI408" s="12"/>
      <c r="BJ408" s="12"/>
    </row>
    <row r="409" spans="1:62" ht="15.75" customHeight="1" x14ac:dyDescent="0.25">
      <c r="A409" s="48"/>
      <c r="B409" s="48"/>
      <c r="C409" s="48"/>
      <c r="D409" s="48"/>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2"/>
      <c r="BA409" s="12"/>
      <c r="BB409" s="12"/>
      <c r="BC409" s="12"/>
      <c r="BD409" s="12"/>
      <c r="BE409" s="12"/>
      <c r="BF409" s="12"/>
      <c r="BG409" s="12"/>
      <c r="BH409" s="12"/>
      <c r="BI409" s="12"/>
      <c r="BJ409" s="12"/>
    </row>
    <row r="410" spans="1:62" ht="15.75" customHeight="1" x14ac:dyDescent="0.25">
      <c r="A410" s="48"/>
      <c r="B410" s="48"/>
      <c r="C410" s="48"/>
      <c r="D410" s="48"/>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2"/>
      <c r="BA410" s="12"/>
      <c r="BB410" s="12"/>
      <c r="BC410" s="12"/>
      <c r="BD410" s="12"/>
      <c r="BE410" s="12"/>
      <c r="BF410" s="12"/>
      <c r="BG410" s="12"/>
      <c r="BH410" s="12"/>
      <c r="BI410" s="12"/>
      <c r="BJ410" s="12"/>
    </row>
    <row r="411" spans="1:62" ht="15.75" customHeight="1" x14ac:dyDescent="0.25">
      <c r="A411" s="48"/>
      <c r="B411" s="48"/>
      <c r="C411" s="48"/>
      <c r="D411" s="48"/>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2"/>
      <c r="BA411" s="12"/>
      <c r="BB411" s="12"/>
      <c r="BC411" s="12"/>
      <c r="BD411" s="12"/>
      <c r="BE411" s="12"/>
      <c r="BF411" s="12"/>
      <c r="BG411" s="12"/>
      <c r="BH411" s="12"/>
      <c r="BI411" s="12"/>
      <c r="BJ411" s="12"/>
    </row>
    <row r="412" spans="1:62" ht="15.75" customHeight="1" x14ac:dyDescent="0.25">
      <c r="A412" s="48"/>
      <c r="B412" s="48"/>
      <c r="C412" s="48"/>
      <c r="D412" s="48"/>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c r="BI412" s="12"/>
      <c r="BJ412" s="12"/>
    </row>
    <row r="413" spans="1:62" ht="15.75" customHeight="1" x14ac:dyDescent="0.25">
      <c r="A413" s="48"/>
      <c r="B413" s="48"/>
      <c r="C413" s="48"/>
      <c r="D413" s="48"/>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2"/>
      <c r="BA413" s="12"/>
      <c r="BB413" s="12"/>
      <c r="BC413" s="12"/>
      <c r="BD413" s="12"/>
      <c r="BE413" s="12"/>
      <c r="BF413" s="12"/>
      <c r="BG413" s="12"/>
      <c r="BH413" s="12"/>
      <c r="BI413" s="12"/>
      <c r="BJ413" s="12"/>
    </row>
    <row r="414" spans="1:62" ht="15.75" customHeight="1" x14ac:dyDescent="0.25">
      <c r="A414" s="48"/>
      <c r="B414" s="48"/>
      <c r="C414" s="48"/>
      <c r="D414" s="48"/>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2"/>
      <c r="BA414" s="12"/>
      <c r="BB414" s="12"/>
      <c r="BC414" s="12"/>
      <c r="BD414" s="12"/>
      <c r="BE414" s="12"/>
      <c r="BF414" s="12"/>
      <c r="BG414" s="12"/>
      <c r="BH414" s="12"/>
      <c r="BI414" s="12"/>
      <c r="BJ414" s="12"/>
    </row>
    <row r="415" spans="1:62" ht="15.75" customHeight="1" x14ac:dyDescent="0.25">
      <c r="A415" s="48"/>
      <c r="B415" s="48"/>
      <c r="C415" s="48"/>
      <c r="D415" s="48"/>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2"/>
      <c r="BA415" s="12"/>
      <c r="BB415" s="12"/>
      <c r="BC415" s="12"/>
      <c r="BD415" s="12"/>
      <c r="BE415" s="12"/>
      <c r="BF415" s="12"/>
      <c r="BG415" s="12"/>
      <c r="BH415" s="12"/>
      <c r="BI415" s="12"/>
      <c r="BJ415" s="12"/>
    </row>
    <row r="416" spans="1:62" ht="15.75" customHeight="1" x14ac:dyDescent="0.25">
      <c r="A416" s="48"/>
      <c r="B416" s="48"/>
      <c r="C416" s="48"/>
      <c r="D416" s="48"/>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2"/>
      <c r="BA416" s="12"/>
      <c r="BB416" s="12"/>
      <c r="BC416" s="12"/>
      <c r="BD416" s="12"/>
      <c r="BE416" s="12"/>
      <c r="BF416" s="12"/>
      <c r="BG416" s="12"/>
      <c r="BH416" s="12"/>
      <c r="BI416" s="12"/>
      <c r="BJ416" s="12"/>
    </row>
    <row r="417" spans="1:62" ht="15.75" customHeight="1" x14ac:dyDescent="0.25">
      <c r="A417" s="48"/>
      <c r="B417" s="48"/>
      <c r="C417" s="48"/>
      <c r="D417" s="48"/>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2"/>
      <c r="BA417" s="12"/>
      <c r="BB417" s="12"/>
      <c r="BC417" s="12"/>
      <c r="BD417" s="12"/>
      <c r="BE417" s="12"/>
      <c r="BF417" s="12"/>
      <c r="BG417" s="12"/>
      <c r="BH417" s="12"/>
      <c r="BI417" s="12"/>
      <c r="BJ417" s="12"/>
    </row>
    <row r="418" spans="1:62" ht="15.75" customHeight="1" x14ac:dyDescent="0.25">
      <c r="A418" s="48"/>
      <c r="B418" s="48"/>
      <c r="C418" s="48"/>
      <c r="D418" s="48"/>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c r="BI418" s="12"/>
      <c r="BJ418" s="12"/>
    </row>
    <row r="419" spans="1:62" ht="15.75" customHeight="1" x14ac:dyDescent="0.25">
      <c r="A419" s="48"/>
      <c r="B419" s="48"/>
      <c r="C419" s="48"/>
      <c r="D419" s="48"/>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2"/>
      <c r="BA419" s="12"/>
      <c r="BB419" s="12"/>
      <c r="BC419" s="12"/>
      <c r="BD419" s="12"/>
      <c r="BE419" s="12"/>
      <c r="BF419" s="12"/>
      <c r="BG419" s="12"/>
      <c r="BH419" s="12"/>
      <c r="BI419" s="12"/>
      <c r="BJ419" s="12"/>
    </row>
    <row r="420" spans="1:62" ht="15.75" customHeight="1" x14ac:dyDescent="0.25">
      <c r="A420" s="48"/>
      <c r="B420" s="48"/>
      <c r="C420" s="48"/>
      <c r="D420" s="48"/>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2"/>
      <c r="BA420" s="12"/>
      <c r="BB420" s="12"/>
      <c r="BC420" s="12"/>
      <c r="BD420" s="12"/>
      <c r="BE420" s="12"/>
      <c r="BF420" s="12"/>
      <c r="BG420" s="12"/>
      <c r="BH420" s="12"/>
      <c r="BI420" s="12"/>
      <c r="BJ420" s="12"/>
    </row>
    <row r="421" spans="1:62" ht="15.75" customHeight="1" x14ac:dyDescent="0.25">
      <c r="A421" s="48"/>
      <c r="B421" s="48"/>
      <c r="C421" s="48"/>
      <c r="D421" s="48"/>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2"/>
      <c r="BA421" s="12"/>
      <c r="BB421" s="12"/>
      <c r="BC421" s="12"/>
      <c r="BD421" s="12"/>
      <c r="BE421" s="12"/>
      <c r="BF421" s="12"/>
      <c r="BG421" s="12"/>
      <c r="BH421" s="12"/>
      <c r="BI421" s="12"/>
      <c r="BJ421" s="12"/>
    </row>
    <row r="422" spans="1:62" ht="15.75" customHeight="1" x14ac:dyDescent="0.25">
      <c r="A422" s="48"/>
      <c r="B422" s="48"/>
      <c r="C422" s="48"/>
      <c r="D422" s="48"/>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2"/>
      <c r="BA422" s="12"/>
      <c r="BB422" s="12"/>
      <c r="BC422" s="12"/>
      <c r="BD422" s="12"/>
      <c r="BE422" s="12"/>
      <c r="BF422" s="12"/>
      <c r="BG422" s="12"/>
      <c r="BH422" s="12"/>
      <c r="BI422" s="12"/>
      <c r="BJ422" s="12"/>
    </row>
    <row r="423" spans="1:62" ht="15.75" customHeight="1" x14ac:dyDescent="0.25">
      <c r="A423" s="48"/>
      <c r="B423" s="48"/>
      <c r="C423" s="48"/>
      <c r="D423" s="48"/>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2"/>
      <c r="BA423" s="12"/>
      <c r="BB423" s="12"/>
      <c r="BC423" s="12"/>
      <c r="BD423" s="12"/>
      <c r="BE423" s="12"/>
      <c r="BF423" s="12"/>
      <c r="BG423" s="12"/>
      <c r="BH423" s="12"/>
      <c r="BI423" s="12"/>
      <c r="BJ423" s="12"/>
    </row>
    <row r="424" spans="1:62" ht="15.75" customHeight="1" x14ac:dyDescent="0.25">
      <c r="A424" s="48"/>
      <c r="B424" s="48"/>
      <c r="C424" s="48"/>
      <c r="D424" s="48"/>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c r="BI424" s="12"/>
      <c r="BJ424" s="12"/>
    </row>
    <row r="425" spans="1:62" ht="15.75" customHeight="1" x14ac:dyDescent="0.25">
      <c r="A425" s="48"/>
      <c r="B425" s="48"/>
      <c r="C425" s="48"/>
      <c r="D425" s="48"/>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2"/>
      <c r="BA425" s="12"/>
      <c r="BB425" s="12"/>
      <c r="BC425" s="12"/>
      <c r="BD425" s="12"/>
      <c r="BE425" s="12"/>
      <c r="BF425" s="12"/>
      <c r="BG425" s="12"/>
      <c r="BH425" s="12"/>
      <c r="BI425" s="12"/>
      <c r="BJ425" s="12"/>
    </row>
    <row r="426" spans="1:62" ht="15.75" customHeight="1" x14ac:dyDescent="0.25">
      <c r="A426" s="48"/>
      <c r="B426" s="48"/>
      <c r="C426" s="48"/>
      <c r="D426" s="48"/>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2"/>
      <c r="BA426" s="12"/>
      <c r="BB426" s="12"/>
      <c r="BC426" s="12"/>
      <c r="BD426" s="12"/>
      <c r="BE426" s="12"/>
      <c r="BF426" s="12"/>
      <c r="BG426" s="12"/>
      <c r="BH426" s="12"/>
      <c r="BI426" s="12"/>
      <c r="BJ426" s="12"/>
    </row>
    <row r="427" spans="1:62" ht="15.75" customHeight="1" x14ac:dyDescent="0.25">
      <c r="A427" s="48"/>
      <c r="B427" s="48"/>
      <c r="C427" s="48"/>
      <c r="D427" s="48"/>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2"/>
      <c r="BA427" s="12"/>
      <c r="BB427" s="12"/>
      <c r="BC427" s="12"/>
      <c r="BD427" s="12"/>
      <c r="BE427" s="12"/>
      <c r="BF427" s="12"/>
      <c r="BG427" s="12"/>
      <c r="BH427" s="12"/>
      <c r="BI427" s="12"/>
      <c r="BJ427" s="12"/>
    </row>
    <row r="428" spans="1:62" ht="15.75" customHeight="1" x14ac:dyDescent="0.25">
      <c r="A428" s="48"/>
      <c r="B428" s="48"/>
      <c r="C428" s="48"/>
      <c r="D428" s="48"/>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2"/>
      <c r="BA428" s="12"/>
      <c r="BB428" s="12"/>
      <c r="BC428" s="12"/>
      <c r="BD428" s="12"/>
      <c r="BE428" s="12"/>
      <c r="BF428" s="12"/>
      <c r="BG428" s="12"/>
      <c r="BH428" s="12"/>
      <c r="BI428" s="12"/>
      <c r="BJ428" s="12"/>
    </row>
    <row r="429" spans="1:62" ht="15.75" customHeight="1" x14ac:dyDescent="0.25">
      <c r="A429" s="48"/>
      <c r="B429" s="48"/>
      <c r="C429" s="48"/>
      <c r="D429" s="48"/>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2"/>
      <c r="BA429" s="12"/>
      <c r="BB429" s="12"/>
      <c r="BC429" s="12"/>
      <c r="BD429" s="12"/>
      <c r="BE429" s="12"/>
      <c r="BF429" s="12"/>
      <c r="BG429" s="12"/>
      <c r="BH429" s="12"/>
      <c r="BI429" s="12"/>
      <c r="BJ429" s="12"/>
    </row>
    <row r="430" spans="1:62" ht="15.75" customHeight="1" x14ac:dyDescent="0.25">
      <c r="A430" s="48"/>
      <c r="B430" s="48"/>
      <c r="C430" s="48"/>
      <c r="D430" s="48"/>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2"/>
      <c r="BA430" s="12"/>
      <c r="BB430" s="12"/>
      <c r="BC430" s="12"/>
      <c r="BD430" s="12"/>
      <c r="BE430" s="12"/>
      <c r="BF430" s="12"/>
      <c r="BG430" s="12"/>
      <c r="BH430" s="12"/>
      <c r="BI430" s="12"/>
      <c r="BJ430" s="12"/>
    </row>
    <row r="431" spans="1:62" ht="15.75" customHeight="1" x14ac:dyDescent="0.25">
      <c r="A431" s="48"/>
      <c r="B431" s="48"/>
      <c r="C431" s="48"/>
      <c r="D431" s="48"/>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c r="BI431" s="12"/>
      <c r="BJ431" s="12"/>
    </row>
    <row r="432" spans="1:62" ht="15.75" customHeight="1" x14ac:dyDescent="0.25">
      <c r="A432" s="48"/>
      <c r="B432" s="48"/>
      <c r="C432" s="48"/>
      <c r="D432" s="48"/>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2"/>
      <c r="BA432" s="12"/>
      <c r="BB432" s="12"/>
      <c r="BC432" s="12"/>
      <c r="BD432" s="12"/>
      <c r="BE432" s="12"/>
      <c r="BF432" s="12"/>
      <c r="BG432" s="12"/>
      <c r="BH432" s="12"/>
      <c r="BI432" s="12"/>
      <c r="BJ432" s="12"/>
    </row>
    <row r="433" spans="1:62" ht="15.75" customHeight="1" x14ac:dyDescent="0.25">
      <c r="A433" s="48"/>
      <c r="B433" s="48"/>
      <c r="C433" s="48"/>
      <c r="D433" s="48"/>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2"/>
      <c r="BA433" s="12"/>
      <c r="BB433" s="12"/>
      <c r="BC433" s="12"/>
      <c r="BD433" s="12"/>
      <c r="BE433" s="12"/>
      <c r="BF433" s="12"/>
      <c r="BG433" s="12"/>
      <c r="BH433" s="12"/>
      <c r="BI433" s="12"/>
      <c r="BJ433" s="12"/>
    </row>
    <row r="434" spans="1:62" ht="15.75" customHeight="1" x14ac:dyDescent="0.25">
      <c r="A434" s="48"/>
      <c r="B434" s="48"/>
      <c r="C434" s="48"/>
      <c r="D434" s="48"/>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c r="BI434" s="12"/>
      <c r="BJ434" s="12"/>
    </row>
    <row r="435" spans="1:62" ht="15.75" customHeight="1" x14ac:dyDescent="0.25">
      <c r="A435" s="48"/>
      <c r="B435" s="48"/>
      <c r="C435" s="48"/>
      <c r="D435" s="48"/>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c r="BI435" s="12"/>
      <c r="BJ435" s="12"/>
    </row>
    <row r="436" spans="1:62" ht="15.75" customHeight="1" x14ac:dyDescent="0.25">
      <c r="A436" s="48"/>
      <c r="B436" s="48"/>
      <c r="C436" s="48"/>
      <c r="D436" s="48"/>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c r="BI436" s="12"/>
      <c r="BJ436" s="12"/>
    </row>
    <row r="437" spans="1:62" ht="15.75" customHeight="1" x14ac:dyDescent="0.25">
      <c r="A437" s="48"/>
      <c r="B437" s="48"/>
      <c r="C437" s="48"/>
      <c r="D437" s="48"/>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c r="BI437" s="12"/>
      <c r="BJ437" s="12"/>
    </row>
    <row r="438" spans="1:62" ht="15.75" customHeight="1" x14ac:dyDescent="0.25">
      <c r="A438" s="48"/>
      <c r="B438" s="48"/>
      <c r="C438" s="48"/>
      <c r="D438" s="48"/>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c r="BI438" s="12"/>
      <c r="BJ438" s="12"/>
    </row>
    <row r="439" spans="1:62" ht="15.75" customHeight="1" x14ac:dyDescent="0.25">
      <c r="A439" s="48"/>
      <c r="B439" s="48"/>
      <c r="C439" s="48"/>
      <c r="D439" s="48"/>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c r="BI439" s="12"/>
      <c r="BJ439" s="12"/>
    </row>
    <row r="440" spans="1:62" ht="15.75" customHeight="1" x14ac:dyDescent="0.25">
      <c r="A440" s="48"/>
      <c r="B440" s="48"/>
      <c r="C440" s="48"/>
      <c r="D440" s="48"/>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c r="BI440" s="12"/>
      <c r="BJ440" s="12"/>
    </row>
    <row r="441" spans="1:62" ht="15.75" customHeight="1" x14ac:dyDescent="0.25">
      <c r="A441" s="48"/>
      <c r="B441" s="48"/>
      <c r="C441" s="48"/>
      <c r="D441" s="48"/>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c r="BI441" s="12"/>
      <c r="BJ441" s="12"/>
    </row>
    <row r="442" spans="1:62" ht="15.75" customHeight="1" x14ac:dyDescent="0.25">
      <c r="A442" s="48"/>
      <c r="B442" s="48"/>
      <c r="C442" s="48"/>
      <c r="D442" s="48"/>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12"/>
      <c r="AV442" s="12"/>
      <c r="AW442" s="12"/>
      <c r="AX442" s="12"/>
      <c r="AY442" s="12"/>
      <c r="AZ442" s="12"/>
      <c r="BA442" s="12"/>
      <c r="BB442" s="12"/>
      <c r="BC442" s="12"/>
      <c r="BD442" s="12"/>
      <c r="BE442" s="12"/>
      <c r="BF442" s="12"/>
      <c r="BG442" s="12"/>
      <c r="BH442" s="12"/>
      <c r="BI442" s="12"/>
      <c r="BJ442" s="12"/>
    </row>
    <row r="443" spans="1:62" ht="15.75" customHeight="1" x14ac:dyDescent="0.25">
      <c r="A443" s="48"/>
      <c r="B443" s="48"/>
      <c r="C443" s="48"/>
      <c r="D443" s="48"/>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2"/>
      <c r="BA443" s="12"/>
      <c r="BB443" s="12"/>
      <c r="BC443" s="12"/>
      <c r="BD443" s="12"/>
      <c r="BE443" s="12"/>
      <c r="BF443" s="12"/>
      <c r="BG443" s="12"/>
      <c r="BH443" s="12"/>
      <c r="BI443" s="12"/>
      <c r="BJ443" s="12"/>
    </row>
    <row r="444" spans="1:62" ht="15.75" customHeight="1" x14ac:dyDescent="0.25">
      <c r="A444" s="48"/>
      <c r="B444" s="48"/>
      <c r="C444" s="48"/>
      <c r="D444" s="48"/>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2"/>
      <c r="BA444" s="12"/>
      <c r="BB444" s="12"/>
      <c r="BC444" s="12"/>
      <c r="BD444" s="12"/>
      <c r="BE444" s="12"/>
      <c r="BF444" s="12"/>
      <c r="BG444" s="12"/>
      <c r="BH444" s="12"/>
      <c r="BI444" s="12"/>
      <c r="BJ444" s="12"/>
    </row>
    <row r="445" spans="1:62" ht="15.75" customHeight="1" x14ac:dyDescent="0.25">
      <c r="A445" s="48"/>
      <c r="B445" s="48"/>
      <c r="C445" s="48"/>
      <c r="D445" s="48"/>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2"/>
      <c r="BA445" s="12"/>
      <c r="BB445" s="12"/>
      <c r="BC445" s="12"/>
      <c r="BD445" s="12"/>
      <c r="BE445" s="12"/>
      <c r="BF445" s="12"/>
      <c r="BG445" s="12"/>
      <c r="BH445" s="12"/>
      <c r="BI445" s="12"/>
      <c r="BJ445" s="12"/>
    </row>
    <row r="446" spans="1:62" ht="15.75" customHeight="1" x14ac:dyDescent="0.25">
      <c r="A446" s="48"/>
      <c r="B446" s="48"/>
      <c r="C446" s="48"/>
      <c r="D446" s="48"/>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2"/>
      <c r="BA446" s="12"/>
      <c r="BB446" s="12"/>
      <c r="BC446" s="12"/>
      <c r="BD446" s="12"/>
      <c r="BE446" s="12"/>
      <c r="BF446" s="12"/>
      <c r="BG446" s="12"/>
      <c r="BH446" s="12"/>
      <c r="BI446" s="12"/>
      <c r="BJ446" s="12"/>
    </row>
    <row r="447" spans="1:62" ht="15.75" customHeight="1" x14ac:dyDescent="0.25">
      <c r="A447" s="48"/>
      <c r="B447" s="48"/>
      <c r="C447" s="48"/>
      <c r="D447" s="48"/>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2"/>
      <c r="BA447" s="12"/>
      <c r="BB447" s="12"/>
      <c r="BC447" s="12"/>
      <c r="BD447" s="12"/>
      <c r="BE447" s="12"/>
      <c r="BF447" s="12"/>
      <c r="BG447" s="12"/>
      <c r="BH447" s="12"/>
      <c r="BI447" s="12"/>
      <c r="BJ447" s="12"/>
    </row>
    <row r="448" spans="1:62" ht="15.75" customHeight="1" x14ac:dyDescent="0.25">
      <c r="A448" s="48"/>
      <c r="B448" s="48"/>
      <c r="C448" s="48"/>
      <c r="D448" s="48"/>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2"/>
      <c r="BA448" s="12"/>
      <c r="BB448" s="12"/>
      <c r="BC448" s="12"/>
      <c r="BD448" s="12"/>
      <c r="BE448" s="12"/>
      <c r="BF448" s="12"/>
      <c r="BG448" s="12"/>
      <c r="BH448" s="12"/>
      <c r="BI448" s="12"/>
      <c r="BJ448" s="12"/>
    </row>
    <row r="449" spans="1:62" ht="15.75" customHeight="1" x14ac:dyDescent="0.25">
      <c r="A449" s="48"/>
      <c r="B449" s="48"/>
      <c r="C449" s="48"/>
      <c r="D449" s="48"/>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2"/>
      <c r="BA449" s="12"/>
      <c r="BB449" s="12"/>
      <c r="BC449" s="12"/>
      <c r="BD449" s="12"/>
      <c r="BE449" s="12"/>
      <c r="BF449" s="12"/>
      <c r="BG449" s="12"/>
      <c r="BH449" s="12"/>
      <c r="BI449" s="12"/>
      <c r="BJ449" s="12"/>
    </row>
    <row r="450" spans="1:62" ht="15.75" customHeight="1" x14ac:dyDescent="0.25">
      <c r="A450" s="48"/>
      <c r="B450" s="48"/>
      <c r="C450" s="48"/>
      <c r="D450" s="48"/>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2"/>
      <c r="BA450" s="12"/>
      <c r="BB450" s="12"/>
      <c r="BC450" s="12"/>
      <c r="BD450" s="12"/>
      <c r="BE450" s="12"/>
      <c r="BF450" s="12"/>
      <c r="BG450" s="12"/>
      <c r="BH450" s="12"/>
      <c r="BI450" s="12"/>
      <c r="BJ450" s="12"/>
    </row>
    <row r="451" spans="1:62" ht="15.75" customHeight="1" x14ac:dyDescent="0.25">
      <c r="A451" s="48"/>
      <c r="B451" s="48"/>
      <c r="C451" s="48"/>
      <c r="D451" s="48"/>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2"/>
      <c r="AW451" s="12"/>
      <c r="AX451" s="12"/>
      <c r="AY451" s="12"/>
      <c r="AZ451" s="12"/>
      <c r="BA451" s="12"/>
      <c r="BB451" s="12"/>
      <c r="BC451" s="12"/>
      <c r="BD451" s="12"/>
      <c r="BE451" s="12"/>
      <c r="BF451" s="12"/>
      <c r="BG451" s="12"/>
      <c r="BH451" s="12"/>
      <c r="BI451" s="12"/>
      <c r="BJ451" s="12"/>
    </row>
    <row r="452" spans="1:62" ht="15.75" customHeight="1" x14ac:dyDescent="0.25">
      <c r="A452" s="48"/>
      <c r="B452" s="48"/>
      <c r="C452" s="48"/>
      <c r="D452" s="48"/>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12"/>
      <c r="AV452" s="12"/>
      <c r="AW452" s="12"/>
      <c r="AX452" s="12"/>
      <c r="AY452" s="12"/>
      <c r="AZ452" s="12"/>
      <c r="BA452" s="12"/>
      <c r="BB452" s="12"/>
      <c r="BC452" s="12"/>
      <c r="BD452" s="12"/>
      <c r="BE452" s="12"/>
      <c r="BF452" s="12"/>
      <c r="BG452" s="12"/>
      <c r="BH452" s="12"/>
      <c r="BI452" s="12"/>
      <c r="BJ452" s="12"/>
    </row>
    <row r="453" spans="1:62" ht="15.75" customHeight="1" x14ac:dyDescent="0.25">
      <c r="A453" s="48"/>
      <c r="B453" s="48"/>
      <c r="C453" s="48"/>
      <c r="D453" s="48"/>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2"/>
      <c r="BB453" s="12"/>
      <c r="BC453" s="12"/>
      <c r="BD453" s="12"/>
      <c r="BE453" s="12"/>
      <c r="BF453" s="12"/>
      <c r="BG453" s="12"/>
      <c r="BH453" s="12"/>
      <c r="BI453" s="12"/>
      <c r="BJ453" s="12"/>
    </row>
    <row r="454" spans="1:62" ht="15.75" customHeight="1" x14ac:dyDescent="0.25">
      <c r="A454" s="48"/>
      <c r="B454" s="48"/>
      <c r="C454" s="48"/>
      <c r="D454" s="48"/>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12"/>
      <c r="AV454" s="12"/>
      <c r="AW454" s="12"/>
      <c r="AX454" s="12"/>
      <c r="AY454" s="12"/>
      <c r="AZ454" s="12"/>
      <c r="BA454" s="12"/>
      <c r="BB454" s="12"/>
      <c r="BC454" s="12"/>
      <c r="BD454" s="12"/>
      <c r="BE454" s="12"/>
      <c r="BF454" s="12"/>
      <c r="BG454" s="12"/>
      <c r="BH454" s="12"/>
      <c r="BI454" s="12"/>
      <c r="BJ454" s="12"/>
    </row>
    <row r="455" spans="1:62" ht="15.75" customHeight="1" x14ac:dyDescent="0.25">
      <c r="A455" s="48"/>
      <c r="B455" s="48"/>
      <c r="C455" s="48"/>
      <c r="D455" s="48"/>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12"/>
      <c r="AV455" s="12"/>
      <c r="AW455" s="12"/>
      <c r="AX455" s="12"/>
      <c r="AY455" s="12"/>
      <c r="AZ455" s="12"/>
      <c r="BA455" s="12"/>
      <c r="BB455" s="12"/>
      <c r="BC455" s="12"/>
      <c r="BD455" s="12"/>
      <c r="BE455" s="12"/>
      <c r="BF455" s="12"/>
      <c r="BG455" s="12"/>
      <c r="BH455" s="12"/>
      <c r="BI455" s="12"/>
      <c r="BJ455" s="12"/>
    </row>
    <row r="456" spans="1:62" ht="15.75" customHeight="1" x14ac:dyDescent="0.25">
      <c r="A456" s="48"/>
      <c r="B456" s="48"/>
      <c r="C456" s="48"/>
      <c r="D456" s="48"/>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12"/>
      <c r="AV456" s="12"/>
      <c r="AW456" s="12"/>
      <c r="AX456" s="12"/>
      <c r="AY456" s="12"/>
      <c r="AZ456" s="12"/>
      <c r="BA456" s="12"/>
      <c r="BB456" s="12"/>
      <c r="BC456" s="12"/>
      <c r="BD456" s="12"/>
      <c r="BE456" s="12"/>
      <c r="BF456" s="12"/>
      <c r="BG456" s="12"/>
      <c r="BH456" s="12"/>
      <c r="BI456" s="12"/>
      <c r="BJ456" s="12"/>
    </row>
    <row r="457" spans="1:62" ht="15.75" customHeight="1" x14ac:dyDescent="0.25">
      <c r="A457" s="48"/>
      <c r="B457" s="48"/>
      <c r="C457" s="48"/>
      <c r="D457" s="48"/>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12"/>
      <c r="AV457" s="12"/>
      <c r="AW457" s="12"/>
      <c r="AX457" s="12"/>
      <c r="AY457" s="12"/>
      <c r="AZ457" s="12"/>
      <c r="BA457" s="12"/>
      <c r="BB457" s="12"/>
      <c r="BC457" s="12"/>
      <c r="BD457" s="12"/>
      <c r="BE457" s="12"/>
      <c r="BF457" s="12"/>
      <c r="BG457" s="12"/>
      <c r="BH457" s="12"/>
      <c r="BI457" s="12"/>
      <c r="BJ457" s="12"/>
    </row>
    <row r="458" spans="1:62" ht="15.75" customHeight="1" x14ac:dyDescent="0.25">
      <c r="A458" s="48"/>
      <c r="B458" s="48"/>
      <c r="C458" s="48"/>
      <c r="D458" s="48"/>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12"/>
      <c r="AV458" s="12"/>
      <c r="AW458" s="12"/>
      <c r="AX458" s="12"/>
      <c r="AY458" s="12"/>
      <c r="AZ458" s="12"/>
      <c r="BA458" s="12"/>
      <c r="BB458" s="12"/>
      <c r="BC458" s="12"/>
      <c r="BD458" s="12"/>
      <c r="BE458" s="12"/>
      <c r="BF458" s="12"/>
      <c r="BG458" s="12"/>
      <c r="BH458" s="12"/>
      <c r="BI458" s="12"/>
      <c r="BJ458" s="12"/>
    </row>
    <row r="459" spans="1:62" ht="15.75" customHeight="1" x14ac:dyDescent="0.25">
      <c r="A459" s="48"/>
      <c r="B459" s="48"/>
      <c r="C459" s="48"/>
      <c r="D459" s="48"/>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12"/>
      <c r="AV459" s="12"/>
      <c r="AW459" s="12"/>
      <c r="AX459" s="12"/>
      <c r="AY459" s="12"/>
      <c r="AZ459" s="12"/>
      <c r="BA459" s="12"/>
      <c r="BB459" s="12"/>
      <c r="BC459" s="12"/>
      <c r="BD459" s="12"/>
      <c r="BE459" s="12"/>
      <c r="BF459" s="12"/>
      <c r="BG459" s="12"/>
      <c r="BH459" s="12"/>
      <c r="BI459" s="12"/>
      <c r="BJ459" s="12"/>
    </row>
    <row r="460" spans="1:62" ht="15.75" customHeight="1" x14ac:dyDescent="0.25">
      <c r="A460" s="48"/>
      <c r="B460" s="48"/>
      <c r="C460" s="48"/>
      <c r="D460" s="48"/>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12"/>
      <c r="AV460" s="12"/>
      <c r="AW460" s="12"/>
      <c r="AX460" s="12"/>
      <c r="AY460" s="12"/>
      <c r="AZ460" s="12"/>
      <c r="BA460" s="12"/>
      <c r="BB460" s="12"/>
      <c r="BC460" s="12"/>
      <c r="BD460" s="12"/>
      <c r="BE460" s="12"/>
      <c r="BF460" s="12"/>
      <c r="BG460" s="12"/>
      <c r="BH460" s="12"/>
      <c r="BI460" s="12"/>
      <c r="BJ460" s="12"/>
    </row>
    <row r="461" spans="1:62" ht="15.75" customHeight="1" x14ac:dyDescent="0.25">
      <c r="A461" s="48"/>
      <c r="B461" s="48"/>
      <c r="C461" s="48"/>
      <c r="D461" s="48"/>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2"/>
      <c r="AW461" s="12"/>
      <c r="AX461" s="12"/>
      <c r="AY461" s="12"/>
      <c r="AZ461" s="12"/>
      <c r="BA461" s="12"/>
      <c r="BB461" s="12"/>
      <c r="BC461" s="12"/>
      <c r="BD461" s="12"/>
      <c r="BE461" s="12"/>
      <c r="BF461" s="12"/>
      <c r="BG461" s="12"/>
      <c r="BH461" s="12"/>
      <c r="BI461" s="12"/>
      <c r="BJ461" s="12"/>
    </row>
    <row r="462" spans="1:62" ht="15.75" customHeight="1" x14ac:dyDescent="0.25">
      <c r="A462" s="48"/>
      <c r="B462" s="48"/>
      <c r="C462" s="48"/>
      <c r="D462" s="48"/>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2"/>
      <c r="AW462" s="12"/>
      <c r="AX462" s="12"/>
      <c r="AY462" s="12"/>
      <c r="AZ462" s="12"/>
      <c r="BA462" s="12"/>
      <c r="BB462" s="12"/>
      <c r="BC462" s="12"/>
      <c r="BD462" s="12"/>
      <c r="BE462" s="12"/>
      <c r="BF462" s="12"/>
      <c r="BG462" s="12"/>
      <c r="BH462" s="12"/>
      <c r="BI462" s="12"/>
      <c r="BJ462" s="12"/>
    </row>
    <row r="463" spans="1:62" ht="15.75" customHeight="1" x14ac:dyDescent="0.25">
      <c r="A463" s="48"/>
      <c r="B463" s="48"/>
      <c r="C463" s="48"/>
      <c r="D463" s="48"/>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12"/>
      <c r="AV463" s="12"/>
      <c r="AW463" s="12"/>
      <c r="AX463" s="12"/>
      <c r="AY463" s="12"/>
      <c r="AZ463" s="12"/>
      <c r="BA463" s="12"/>
      <c r="BB463" s="12"/>
      <c r="BC463" s="12"/>
      <c r="BD463" s="12"/>
      <c r="BE463" s="12"/>
      <c r="BF463" s="12"/>
      <c r="BG463" s="12"/>
      <c r="BH463" s="12"/>
      <c r="BI463" s="12"/>
      <c r="BJ463" s="12"/>
    </row>
    <row r="464" spans="1:62" ht="15.75" customHeight="1" x14ac:dyDescent="0.25">
      <c r="A464" s="48"/>
      <c r="B464" s="48"/>
      <c r="C464" s="48"/>
      <c r="D464" s="48"/>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12"/>
      <c r="AV464" s="12"/>
      <c r="AW464" s="12"/>
      <c r="AX464" s="12"/>
      <c r="AY464" s="12"/>
      <c r="AZ464" s="12"/>
      <c r="BA464" s="12"/>
      <c r="BB464" s="12"/>
      <c r="BC464" s="12"/>
      <c r="BD464" s="12"/>
      <c r="BE464" s="12"/>
      <c r="BF464" s="12"/>
      <c r="BG464" s="12"/>
      <c r="BH464" s="12"/>
      <c r="BI464" s="12"/>
      <c r="BJ464" s="12"/>
    </row>
    <row r="465" spans="1:62" ht="15.75" customHeight="1" x14ac:dyDescent="0.25">
      <c r="A465" s="48"/>
      <c r="B465" s="48"/>
      <c r="C465" s="48"/>
      <c r="D465" s="48"/>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12"/>
      <c r="AV465" s="12"/>
      <c r="AW465" s="12"/>
      <c r="AX465" s="12"/>
      <c r="AY465" s="12"/>
      <c r="AZ465" s="12"/>
      <c r="BA465" s="12"/>
      <c r="BB465" s="12"/>
      <c r="BC465" s="12"/>
      <c r="BD465" s="12"/>
      <c r="BE465" s="12"/>
      <c r="BF465" s="12"/>
      <c r="BG465" s="12"/>
      <c r="BH465" s="12"/>
      <c r="BI465" s="12"/>
      <c r="BJ465" s="12"/>
    </row>
    <row r="466" spans="1:62" ht="15.75" customHeight="1" x14ac:dyDescent="0.25">
      <c r="A466" s="48"/>
      <c r="B466" s="48"/>
      <c r="C466" s="48"/>
      <c r="D466" s="48"/>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12"/>
      <c r="AV466" s="12"/>
      <c r="AW466" s="12"/>
      <c r="AX466" s="12"/>
      <c r="AY466" s="12"/>
      <c r="AZ466" s="12"/>
      <c r="BA466" s="12"/>
      <c r="BB466" s="12"/>
      <c r="BC466" s="12"/>
      <c r="BD466" s="12"/>
      <c r="BE466" s="12"/>
      <c r="BF466" s="12"/>
      <c r="BG466" s="12"/>
      <c r="BH466" s="12"/>
      <c r="BI466" s="12"/>
      <c r="BJ466" s="12"/>
    </row>
    <row r="467" spans="1:62" ht="15.75" customHeight="1" x14ac:dyDescent="0.25">
      <c r="A467" s="48"/>
      <c r="B467" s="48"/>
      <c r="C467" s="48"/>
      <c r="D467" s="48"/>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12"/>
      <c r="AV467" s="12"/>
      <c r="AW467" s="12"/>
      <c r="AX467" s="12"/>
      <c r="AY467" s="12"/>
      <c r="AZ467" s="12"/>
      <c r="BA467" s="12"/>
      <c r="BB467" s="12"/>
      <c r="BC467" s="12"/>
      <c r="BD467" s="12"/>
      <c r="BE467" s="12"/>
      <c r="BF467" s="12"/>
      <c r="BG467" s="12"/>
      <c r="BH467" s="12"/>
      <c r="BI467" s="12"/>
      <c r="BJ467" s="12"/>
    </row>
    <row r="468" spans="1:62" ht="15.75" customHeight="1" x14ac:dyDescent="0.25">
      <c r="A468" s="48"/>
      <c r="B468" s="48"/>
      <c r="C468" s="48"/>
      <c r="D468" s="48"/>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12"/>
      <c r="AV468" s="12"/>
      <c r="AW468" s="12"/>
      <c r="AX468" s="12"/>
      <c r="AY468" s="12"/>
      <c r="AZ468" s="12"/>
      <c r="BA468" s="12"/>
      <c r="BB468" s="12"/>
      <c r="BC468" s="12"/>
      <c r="BD468" s="12"/>
      <c r="BE468" s="12"/>
      <c r="BF468" s="12"/>
      <c r="BG468" s="12"/>
      <c r="BH468" s="12"/>
      <c r="BI468" s="12"/>
      <c r="BJ468" s="12"/>
    </row>
    <row r="469" spans="1:62" ht="15.75" customHeight="1" x14ac:dyDescent="0.25">
      <c r="A469" s="48"/>
      <c r="B469" s="48"/>
      <c r="C469" s="48"/>
      <c r="D469" s="48"/>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12"/>
      <c r="AV469" s="12"/>
      <c r="AW469" s="12"/>
      <c r="AX469" s="12"/>
      <c r="AY469" s="12"/>
      <c r="AZ469" s="12"/>
      <c r="BA469" s="12"/>
      <c r="BB469" s="12"/>
      <c r="BC469" s="12"/>
      <c r="BD469" s="12"/>
      <c r="BE469" s="12"/>
      <c r="BF469" s="12"/>
      <c r="BG469" s="12"/>
      <c r="BH469" s="12"/>
      <c r="BI469" s="12"/>
      <c r="BJ469" s="12"/>
    </row>
    <row r="470" spans="1:62" ht="15.75" customHeight="1" x14ac:dyDescent="0.25">
      <c r="A470" s="48"/>
      <c r="B470" s="48"/>
      <c r="C470" s="48"/>
      <c r="D470" s="48"/>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12"/>
      <c r="AV470" s="12"/>
      <c r="AW470" s="12"/>
      <c r="AX470" s="12"/>
      <c r="AY470" s="12"/>
      <c r="AZ470" s="12"/>
      <c r="BA470" s="12"/>
      <c r="BB470" s="12"/>
      <c r="BC470" s="12"/>
      <c r="BD470" s="12"/>
      <c r="BE470" s="12"/>
      <c r="BF470" s="12"/>
      <c r="BG470" s="12"/>
      <c r="BH470" s="12"/>
      <c r="BI470" s="12"/>
      <c r="BJ470" s="12"/>
    </row>
    <row r="471" spans="1:62" ht="15.75" customHeight="1" x14ac:dyDescent="0.25">
      <c r="A471" s="48"/>
      <c r="B471" s="48"/>
      <c r="C471" s="48"/>
      <c r="D471" s="48"/>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12"/>
      <c r="AV471" s="12"/>
      <c r="AW471" s="12"/>
      <c r="AX471" s="12"/>
      <c r="AY471" s="12"/>
      <c r="AZ471" s="12"/>
      <c r="BA471" s="12"/>
      <c r="BB471" s="12"/>
      <c r="BC471" s="12"/>
      <c r="BD471" s="12"/>
      <c r="BE471" s="12"/>
      <c r="BF471" s="12"/>
      <c r="BG471" s="12"/>
      <c r="BH471" s="12"/>
      <c r="BI471" s="12"/>
      <c r="BJ471" s="12"/>
    </row>
    <row r="472" spans="1:62" ht="15.75" customHeight="1" x14ac:dyDescent="0.25">
      <c r="A472" s="48"/>
      <c r="B472" s="48"/>
      <c r="C472" s="48"/>
      <c r="D472" s="48"/>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12"/>
      <c r="AV472" s="12"/>
      <c r="AW472" s="12"/>
      <c r="AX472" s="12"/>
      <c r="AY472" s="12"/>
      <c r="AZ472" s="12"/>
      <c r="BA472" s="12"/>
      <c r="BB472" s="12"/>
      <c r="BC472" s="12"/>
      <c r="BD472" s="12"/>
      <c r="BE472" s="12"/>
      <c r="BF472" s="12"/>
      <c r="BG472" s="12"/>
      <c r="BH472" s="12"/>
      <c r="BI472" s="12"/>
      <c r="BJ472" s="12"/>
    </row>
    <row r="473" spans="1:62" ht="15.75" customHeight="1" x14ac:dyDescent="0.25">
      <c r="A473" s="48"/>
      <c r="B473" s="48"/>
      <c r="C473" s="48"/>
      <c r="D473" s="48"/>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12"/>
      <c r="AV473" s="12"/>
      <c r="AW473" s="12"/>
      <c r="AX473" s="12"/>
      <c r="AY473" s="12"/>
      <c r="AZ473" s="12"/>
      <c r="BA473" s="12"/>
      <c r="BB473" s="12"/>
      <c r="BC473" s="12"/>
      <c r="BD473" s="12"/>
      <c r="BE473" s="12"/>
      <c r="BF473" s="12"/>
      <c r="BG473" s="12"/>
      <c r="BH473" s="12"/>
      <c r="BI473" s="12"/>
      <c r="BJ473" s="12"/>
    </row>
    <row r="474" spans="1:62" ht="15.75" customHeight="1" x14ac:dyDescent="0.25">
      <c r="A474" s="48"/>
      <c r="B474" s="48"/>
      <c r="C474" s="48"/>
      <c r="D474" s="48"/>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2"/>
      <c r="BA474" s="12"/>
      <c r="BB474" s="12"/>
      <c r="BC474" s="12"/>
      <c r="BD474" s="12"/>
      <c r="BE474" s="12"/>
      <c r="BF474" s="12"/>
      <c r="BG474" s="12"/>
      <c r="BH474" s="12"/>
      <c r="BI474" s="12"/>
      <c r="BJ474" s="12"/>
    </row>
    <row r="475" spans="1:62" ht="15.75" customHeight="1" x14ac:dyDescent="0.25">
      <c r="A475" s="48"/>
      <c r="B475" s="48"/>
      <c r="C475" s="48"/>
      <c r="D475" s="48"/>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12"/>
      <c r="AV475" s="12"/>
      <c r="AW475" s="12"/>
      <c r="AX475" s="12"/>
      <c r="AY475" s="12"/>
      <c r="AZ475" s="12"/>
      <c r="BA475" s="12"/>
      <c r="BB475" s="12"/>
      <c r="BC475" s="12"/>
      <c r="BD475" s="12"/>
      <c r="BE475" s="12"/>
      <c r="BF475" s="12"/>
      <c r="BG475" s="12"/>
      <c r="BH475" s="12"/>
      <c r="BI475" s="12"/>
      <c r="BJ475" s="12"/>
    </row>
    <row r="476" spans="1:62" ht="15.75" customHeight="1" x14ac:dyDescent="0.25">
      <c r="A476" s="48"/>
      <c r="B476" s="48"/>
      <c r="C476" s="48"/>
      <c r="D476" s="48"/>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12"/>
      <c r="AV476" s="12"/>
      <c r="AW476" s="12"/>
      <c r="AX476" s="12"/>
      <c r="AY476" s="12"/>
      <c r="AZ476" s="12"/>
      <c r="BA476" s="12"/>
      <c r="BB476" s="12"/>
      <c r="BC476" s="12"/>
      <c r="BD476" s="12"/>
      <c r="BE476" s="12"/>
      <c r="BF476" s="12"/>
      <c r="BG476" s="12"/>
      <c r="BH476" s="12"/>
      <c r="BI476" s="12"/>
      <c r="BJ476" s="12"/>
    </row>
    <row r="477" spans="1:62" ht="15.75" customHeight="1" x14ac:dyDescent="0.25">
      <c r="A477" s="48"/>
      <c r="B477" s="48"/>
      <c r="C477" s="48"/>
      <c r="D477" s="48"/>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12"/>
      <c r="AV477" s="12"/>
      <c r="AW477" s="12"/>
      <c r="AX477" s="12"/>
      <c r="AY477" s="12"/>
      <c r="AZ477" s="12"/>
      <c r="BA477" s="12"/>
      <c r="BB477" s="12"/>
      <c r="BC477" s="12"/>
      <c r="BD477" s="12"/>
      <c r="BE477" s="12"/>
      <c r="BF477" s="12"/>
      <c r="BG477" s="12"/>
      <c r="BH477" s="12"/>
      <c r="BI477" s="12"/>
      <c r="BJ477" s="12"/>
    </row>
    <row r="478" spans="1:62" ht="15.75" customHeight="1" x14ac:dyDescent="0.25">
      <c r="A478" s="48"/>
      <c r="B478" s="48"/>
      <c r="C478" s="48"/>
      <c r="D478" s="48"/>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12"/>
      <c r="AV478" s="12"/>
      <c r="AW478" s="12"/>
      <c r="AX478" s="12"/>
      <c r="AY478" s="12"/>
      <c r="AZ478" s="12"/>
      <c r="BA478" s="12"/>
      <c r="BB478" s="12"/>
      <c r="BC478" s="12"/>
      <c r="BD478" s="12"/>
      <c r="BE478" s="12"/>
      <c r="BF478" s="12"/>
      <c r="BG478" s="12"/>
      <c r="BH478" s="12"/>
      <c r="BI478" s="12"/>
      <c r="BJ478" s="12"/>
    </row>
    <row r="479" spans="1:62" ht="15.75" customHeight="1" x14ac:dyDescent="0.25">
      <c r="A479" s="48"/>
      <c r="B479" s="48"/>
      <c r="C479" s="48"/>
      <c r="D479" s="48"/>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12"/>
      <c r="AV479" s="12"/>
      <c r="AW479" s="12"/>
      <c r="AX479" s="12"/>
      <c r="AY479" s="12"/>
      <c r="AZ479" s="12"/>
      <c r="BA479" s="12"/>
      <c r="BB479" s="12"/>
      <c r="BC479" s="12"/>
      <c r="BD479" s="12"/>
      <c r="BE479" s="12"/>
      <c r="BF479" s="12"/>
      <c r="BG479" s="12"/>
      <c r="BH479" s="12"/>
      <c r="BI479" s="12"/>
      <c r="BJ479" s="12"/>
    </row>
    <row r="480" spans="1:62" ht="15.75" customHeight="1" x14ac:dyDescent="0.25">
      <c r="A480" s="48"/>
      <c r="B480" s="48"/>
      <c r="C480" s="48"/>
      <c r="D480" s="48"/>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12"/>
      <c r="AV480" s="12"/>
      <c r="AW480" s="12"/>
      <c r="AX480" s="12"/>
      <c r="AY480" s="12"/>
      <c r="AZ480" s="12"/>
      <c r="BA480" s="12"/>
      <c r="BB480" s="12"/>
      <c r="BC480" s="12"/>
      <c r="BD480" s="12"/>
      <c r="BE480" s="12"/>
      <c r="BF480" s="12"/>
      <c r="BG480" s="12"/>
      <c r="BH480" s="12"/>
      <c r="BI480" s="12"/>
      <c r="BJ480" s="12"/>
    </row>
    <row r="481" spans="1:62" ht="15.75" customHeight="1" x14ac:dyDescent="0.25">
      <c r="A481" s="48"/>
      <c r="B481" s="48"/>
      <c r="C481" s="48"/>
      <c r="D481" s="48"/>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12"/>
      <c r="AV481" s="12"/>
      <c r="AW481" s="12"/>
      <c r="AX481" s="12"/>
      <c r="AY481" s="12"/>
      <c r="AZ481" s="12"/>
      <c r="BA481" s="12"/>
      <c r="BB481" s="12"/>
      <c r="BC481" s="12"/>
      <c r="BD481" s="12"/>
      <c r="BE481" s="12"/>
      <c r="BF481" s="12"/>
      <c r="BG481" s="12"/>
      <c r="BH481" s="12"/>
      <c r="BI481" s="12"/>
      <c r="BJ481" s="12"/>
    </row>
    <row r="482" spans="1:62" ht="15.75" customHeight="1" x14ac:dyDescent="0.25">
      <c r="A482" s="48"/>
      <c r="B482" s="48"/>
      <c r="C482" s="48"/>
      <c r="D482" s="48"/>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12"/>
      <c r="AV482" s="12"/>
      <c r="AW482" s="12"/>
      <c r="AX482" s="12"/>
      <c r="AY482" s="12"/>
      <c r="AZ482" s="12"/>
      <c r="BA482" s="12"/>
      <c r="BB482" s="12"/>
      <c r="BC482" s="12"/>
      <c r="BD482" s="12"/>
      <c r="BE482" s="12"/>
      <c r="BF482" s="12"/>
      <c r="BG482" s="12"/>
      <c r="BH482" s="12"/>
      <c r="BI482" s="12"/>
      <c r="BJ482" s="12"/>
    </row>
    <row r="483" spans="1:62" ht="15.75" customHeight="1" x14ac:dyDescent="0.25">
      <c r="A483" s="48"/>
      <c r="B483" s="48"/>
      <c r="C483" s="48"/>
      <c r="D483" s="48"/>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12"/>
      <c r="AV483" s="12"/>
      <c r="AW483" s="12"/>
      <c r="AX483" s="12"/>
      <c r="AY483" s="12"/>
      <c r="AZ483" s="12"/>
      <c r="BA483" s="12"/>
      <c r="BB483" s="12"/>
      <c r="BC483" s="12"/>
      <c r="BD483" s="12"/>
      <c r="BE483" s="12"/>
      <c r="BF483" s="12"/>
      <c r="BG483" s="12"/>
      <c r="BH483" s="12"/>
      <c r="BI483" s="12"/>
      <c r="BJ483" s="12"/>
    </row>
    <row r="484" spans="1:62" ht="15.75" customHeight="1" x14ac:dyDescent="0.25">
      <c r="A484" s="48"/>
      <c r="B484" s="48"/>
      <c r="C484" s="48"/>
      <c r="D484" s="48"/>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12"/>
      <c r="AV484" s="12"/>
      <c r="AW484" s="12"/>
      <c r="AX484" s="12"/>
      <c r="AY484" s="12"/>
      <c r="AZ484" s="12"/>
      <c r="BA484" s="12"/>
      <c r="BB484" s="12"/>
      <c r="BC484" s="12"/>
      <c r="BD484" s="12"/>
      <c r="BE484" s="12"/>
      <c r="BF484" s="12"/>
      <c r="BG484" s="12"/>
      <c r="BH484" s="12"/>
      <c r="BI484" s="12"/>
      <c r="BJ484" s="12"/>
    </row>
    <row r="485" spans="1:62" ht="15.75" customHeight="1" x14ac:dyDescent="0.25">
      <c r="A485" s="48"/>
      <c r="B485" s="48"/>
      <c r="C485" s="48"/>
      <c r="D485" s="48"/>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12"/>
      <c r="AV485" s="12"/>
      <c r="AW485" s="12"/>
      <c r="AX485" s="12"/>
      <c r="AY485" s="12"/>
      <c r="AZ485" s="12"/>
      <c r="BA485" s="12"/>
      <c r="BB485" s="12"/>
      <c r="BC485" s="12"/>
      <c r="BD485" s="12"/>
      <c r="BE485" s="12"/>
      <c r="BF485" s="12"/>
      <c r="BG485" s="12"/>
      <c r="BH485" s="12"/>
      <c r="BI485" s="12"/>
      <c r="BJ485" s="12"/>
    </row>
    <row r="486" spans="1:62" ht="15.75" customHeight="1" x14ac:dyDescent="0.25">
      <c r="A486" s="48"/>
      <c r="B486" s="48"/>
      <c r="C486" s="48"/>
      <c r="D486" s="48"/>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12"/>
      <c r="AV486" s="12"/>
      <c r="AW486" s="12"/>
      <c r="AX486" s="12"/>
      <c r="AY486" s="12"/>
      <c r="AZ486" s="12"/>
      <c r="BA486" s="12"/>
      <c r="BB486" s="12"/>
      <c r="BC486" s="12"/>
      <c r="BD486" s="12"/>
      <c r="BE486" s="12"/>
      <c r="BF486" s="12"/>
      <c r="BG486" s="12"/>
      <c r="BH486" s="12"/>
      <c r="BI486" s="12"/>
      <c r="BJ486" s="12"/>
    </row>
    <row r="487" spans="1:62" ht="15.75" customHeight="1" x14ac:dyDescent="0.25">
      <c r="A487" s="48"/>
      <c r="B487" s="48"/>
      <c r="C487" s="48"/>
      <c r="D487" s="48"/>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2"/>
      <c r="BB487" s="12"/>
      <c r="BC487" s="12"/>
      <c r="BD487" s="12"/>
      <c r="BE487" s="12"/>
      <c r="BF487" s="12"/>
      <c r="BG487" s="12"/>
      <c r="BH487" s="12"/>
      <c r="BI487" s="12"/>
      <c r="BJ487" s="12"/>
    </row>
    <row r="488" spans="1:62" ht="15.75" customHeight="1" x14ac:dyDescent="0.25">
      <c r="A488" s="48"/>
      <c r="B488" s="48"/>
      <c r="C488" s="48"/>
      <c r="D488" s="48"/>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12"/>
      <c r="AV488" s="12"/>
      <c r="AW488" s="12"/>
      <c r="AX488" s="12"/>
      <c r="AY488" s="12"/>
      <c r="AZ488" s="12"/>
      <c r="BA488" s="12"/>
      <c r="BB488" s="12"/>
      <c r="BC488" s="12"/>
      <c r="BD488" s="12"/>
      <c r="BE488" s="12"/>
      <c r="BF488" s="12"/>
      <c r="BG488" s="12"/>
      <c r="BH488" s="12"/>
      <c r="BI488" s="12"/>
      <c r="BJ488" s="12"/>
    </row>
    <row r="489" spans="1:62" ht="15.75" customHeight="1" x14ac:dyDescent="0.25">
      <c r="A489" s="48"/>
      <c r="B489" s="48"/>
      <c r="C489" s="48"/>
      <c r="D489" s="48"/>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12"/>
      <c r="AV489" s="12"/>
      <c r="AW489" s="12"/>
      <c r="AX489" s="12"/>
      <c r="AY489" s="12"/>
      <c r="AZ489" s="12"/>
      <c r="BA489" s="12"/>
      <c r="BB489" s="12"/>
      <c r="BC489" s="12"/>
      <c r="BD489" s="12"/>
      <c r="BE489" s="12"/>
      <c r="BF489" s="12"/>
      <c r="BG489" s="12"/>
      <c r="BH489" s="12"/>
      <c r="BI489" s="12"/>
      <c r="BJ489" s="12"/>
    </row>
    <row r="490" spans="1:62" ht="15.75" customHeight="1" x14ac:dyDescent="0.25">
      <c r="A490" s="48"/>
      <c r="B490" s="48"/>
      <c r="C490" s="48"/>
      <c r="D490" s="48"/>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2"/>
      <c r="AW490" s="12"/>
      <c r="AX490" s="12"/>
      <c r="AY490" s="12"/>
      <c r="AZ490" s="12"/>
      <c r="BA490" s="12"/>
      <c r="BB490" s="12"/>
      <c r="BC490" s="12"/>
      <c r="BD490" s="12"/>
      <c r="BE490" s="12"/>
      <c r="BF490" s="12"/>
      <c r="BG490" s="12"/>
      <c r="BH490" s="12"/>
      <c r="BI490" s="12"/>
      <c r="BJ490" s="12"/>
    </row>
    <row r="491" spans="1:62" ht="15.75" customHeight="1" x14ac:dyDescent="0.25">
      <c r="A491" s="48"/>
      <c r="B491" s="48"/>
      <c r="C491" s="48"/>
      <c r="D491" s="48"/>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2"/>
      <c r="AW491" s="12"/>
      <c r="AX491" s="12"/>
      <c r="AY491" s="12"/>
      <c r="AZ491" s="12"/>
      <c r="BA491" s="12"/>
      <c r="BB491" s="12"/>
      <c r="BC491" s="12"/>
      <c r="BD491" s="12"/>
      <c r="BE491" s="12"/>
      <c r="BF491" s="12"/>
      <c r="BG491" s="12"/>
      <c r="BH491" s="12"/>
      <c r="BI491" s="12"/>
      <c r="BJ491" s="12"/>
    </row>
    <row r="492" spans="1:62" ht="15.75" customHeight="1" x14ac:dyDescent="0.25">
      <c r="A492" s="48"/>
      <c r="B492" s="48"/>
      <c r="C492" s="48"/>
      <c r="D492" s="48"/>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2"/>
      <c r="AW492" s="12"/>
      <c r="AX492" s="12"/>
      <c r="AY492" s="12"/>
      <c r="AZ492" s="12"/>
      <c r="BA492" s="12"/>
      <c r="BB492" s="12"/>
      <c r="BC492" s="12"/>
      <c r="BD492" s="12"/>
      <c r="BE492" s="12"/>
      <c r="BF492" s="12"/>
      <c r="BG492" s="12"/>
      <c r="BH492" s="12"/>
      <c r="BI492" s="12"/>
      <c r="BJ492" s="12"/>
    </row>
    <row r="493" spans="1:62" ht="15.75" customHeight="1" x14ac:dyDescent="0.25">
      <c r="A493" s="48"/>
      <c r="B493" s="48"/>
      <c r="C493" s="48"/>
      <c r="D493" s="48"/>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12"/>
      <c r="AV493" s="12"/>
      <c r="AW493" s="12"/>
      <c r="AX493" s="12"/>
      <c r="AY493" s="12"/>
      <c r="AZ493" s="12"/>
      <c r="BA493" s="12"/>
      <c r="BB493" s="12"/>
      <c r="BC493" s="12"/>
      <c r="BD493" s="12"/>
      <c r="BE493" s="12"/>
      <c r="BF493" s="12"/>
      <c r="BG493" s="12"/>
      <c r="BH493" s="12"/>
      <c r="BI493" s="12"/>
      <c r="BJ493" s="12"/>
    </row>
    <row r="494" spans="1:62" ht="15.75" customHeight="1" x14ac:dyDescent="0.25">
      <c r="A494" s="48"/>
      <c r="B494" s="48"/>
      <c r="C494" s="48"/>
      <c r="D494" s="48"/>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12"/>
      <c r="AV494" s="12"/>
      <c r="AW494" s="12"/>
      <c r="AX494" s="12"/>
      <c r="AY494" s="12"/>
      <c r="AZ494" s="12"/>
      <c r="BA494" s="12"/>
      <c r="BB494" s="12"/>
      <c r="BC494" s="12"/>
      <c r="BD494" s="12"/>
      <c r="BE494" s="12"/>
      <c r="BF494" s="12"/>
      <c r="BG494" s="12"/>
      <c r="BH494" s="12"/>
      <c r="BI494" s="12"/>
      <c r="BJ494" s="12"/>
    </row>
    <row r="495" spans="1:62" ht="15.75" customHeight="1" x14ac:dyDescent="0.25">
      <c r="A495" s="48"/>
      <c r="B495" s="48"/>
      <c r="C495" s="48"/>
      <c r="D495" s="48"/>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12"/>
      <c r="AV495" s="12"/>
      <c r="AW495" s="12"/>
      <c r="AX495" s="12"/>
      <c r="AY495" s="12"/>
      <c r="AZ495" s="12"/>
      <c r="BA495" s="12"/>
      <c r="BB495" s="12"/>
      <c r="BC495" s="12"/>
      <c r="BD495" s="12"/>
      <c r="BE495" s="12"/>
      <c r="BF495" s="12"/>
      <c r="BG495" s="12"/>
      <c r="BH495" s="12"/>
      <c r="BI495" s="12"/>
      <c r="BJ495" s="12"/>
    </row>
    <row r="496" spans="1:62" ht="15.75" customHeight="1" x14ac:dyDescent="0.25">
      <c r="A496" s="48"/>
      <c r="B496" s="48"/>
      <c r="C496" s="48"/>
      <c r="D496" s="48"/>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2"/>
      <c r="BB496" s="12"/>
      <c r="BC496" s="12"/>
      <c r="BD496" s="12"/>
      <c r="BE496" s="12"/>
      <c r="BF496" s="12"/>
      <c r="BG496" s="12"/>
      <c r="BH496" s="12"/>
      <c r="BI496" s="12"/>
      <c r="BJ496" s="12"/>
    </row>
    <row r="497" spans="1:62" ht="15.75" customHeight="1" x14ac:dyDescent="0.25">
      <c r="A497" s="48"/>
      <c r="B497" s="48"/>
      <c r="C497" s="48"/>
      <c r="D497" s="48"/>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12"/>
      <c r="AV497" s="12"/>
      <c r="AW497" s="12"/>
      <c r="AX497" s="12"/>
      <c r="AY497" s="12"/>
      <c r="AZ497" s="12"/>
      <c r="BA497" s="12"/>
      <c r="BB497" s="12"/>
      <c r="BC497" s="12"/>
      <c r="BD497" s="12"/>
      <c r="BE497" s="12"/>
      <c r="BF497" s="12"/>
      <c r="BG497" s="12"/>
      <c r="BH497" s="12"/>
      <c r="BI497" s="12"/>
      <c r="BJ497" s="12"/>
    </row>
    <row r="498" spans="1:62" ht="15.75" customHeight="1" x14ac:dyDescent="0.25">
      <c r="A498" s="48"/>
      <c r="B498" s="48"/>
      <c r="C498" s="48"/>
      <c r="D498" s="48"/>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12"/>
      <c r="AV498" s="12"/>
      <c r="AW498" s="12"/>
      <c r="AX498" s="12"/>
      <c r="AY498" s="12"/>
      <c r="AZ498" s="12"/>
      <c r="BA498" s="12"/>
      <c r="BB498" s="12"/>
      <c r="BC498" s="12"/>
      <c r="BD498" s="12"/>
      <c r="BE498" s="12"/>
      <c r="BF498" s="12"/>
      <c r="BG498" s="12"/>
      <c r="BH498" s="12"/>
      <c r="BI498" s="12"/>
      <c r="BJ498" s="12"/>
    </row>
    <row r="499" spans="1:62" ht="15.75" customHeight="1" x14ac:dyDescent="0.25">
      <c r="A499" s="48"/>
      <c r="B499" s="48"/>
      <c r="C499" s="48"/>
      <c r="D499" s="48"/>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c r="AM499" s="12"/>
      <c r="AN499" s="12"/>
      <c r="AO499" s="12"/>
      <c r="AP499" s="12"/>
      <c r="AQ499" s="12"/>
      <c r="AR499" s="12"/>
      <c r="AS499" s="12"/>
      <c r="AT499" s="12"/>
      <c r="AU499" s="12"/>
      <c r="AV499" s="12"/>
      <c r="AW499" s="12"/>
      <c r="AX499" s="12"/>
      <c r="AY499" s="12"/>
      <c r="AZ499" s="12"/>
      <c r="BA499" s="12"/>
      <c r="BB499" s="12"/>
      <c r="BC499" s="12"/>
      <c r="BD499" s="12"/>
      <c r="BE499" s="12"/>
      <c r="BF499" s="12"/>
      <c r="BG499" s="12"/>
      <c r="BH499" s="12"/>
      <c r="BI499" s="12"/>
      <c r="BJ499" s="12"/>
    </row>
    <row r="500" spans="1:62" ht="15.75" customHeight="1" x14ac:dyDescent="0.25">
      <c r="A500" s="48"/>
      <c r="B500" s="48"/>
      <c r="C500" s="48"/>
      <c r="D500" s="48"/>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c r="AM500" s="12"/>
      <c r="AN500" s="12"/>
      <c r="AO500" s="12"/>
      <c r="AP500" s="12"/>
      <c r="AQ500" s="12"/>
      <c r="AR500" s="12"/>
      <c r="AS500" s="12"/>
      <c r="AT500" s="12"/>
      <c r="AU500" s="12"/>
      <c r="AV500" s="12"/>
      <c r="AW500" s="12"/>
      <c r="AX500" s="12"/>
      <c r="AY500" s="12"/>
      <c r="AZ500" s="12"/>
      <c r="BA500" s="12"/>
      <c r="BB500" s="12"/>
      <c r="BC500" s="12"/>
      <c r="BD500" s="12"/>
      <c r="BE500" s="12"/>
      <c r="BF500" s="12"/>
      <c r="BG500" s="12"/>
      <c r="BH500" s="12"/>
      <c r="BI500" s="12"/>
      <c r="BJ500" s="12"/>
    </row>
    <row r="501" spans="1:62" ht="15.75" customHeight="1" x14ac:dyDescent="0.25">
      <c r="A501" s="48"/>
      <c r="B501" s="48"/>
      <c r="C501" s="48"/>
      <c r="D501" s="48"/>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c r="AM501" s="12"/>
      <c r="AN501" s="12"/>
      <c r="AO501" s="12"/>
      <c r="AP501" s="12"/>
      <c r="AQ501" s="12"/>
      <c r="AR501" s="12"/>
      <c r="AS501" s="12"/>
      <c r="AT501" s="12"/>
      <c r="AU501" s="12"/>
      <c r="AV501" s="12"/>
      <c r="AW501" s="12"/>
      <c r="AX501" s="12"/>
      <c r="AY501" s="12"/>
      <c r="AZ501" s="12"/>
      <c r="BA501" s="12"/>
      <c r="BB501" s="12"/>
      <c r="BC501" s="12"/>
      <c r="BD501" s="12"/>
      <c r="BE501" s="12"/>
      <c r="BF501" s="12"/>
      <c r="BG501" s="12"/>
      <c r="BH501" s="12"/>
      <c r="BI501" s="12"/>
      <c r="BJ501" s="12"/>
    </row>
    <row r="502" spans="1:62" ht="15.75" customHeight="1" x14ac:dyDescent="0.25">
      <c r="A502" s="48"/>
      <c r="B502" s="48"/>
      <c r="C502" s="48"/>
      <c r="D502" s="48"/>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c r="AM502" s="12"/>
      <c r="AN502" s="12"/>
      <c r="AO502" s="12"/>
      <c r="AP502" s="12"/>
      <c r="AQ502" s="12"/>
      <c r="AR502" s="12"/>
      <c r="AS502" s="12"/>
      <c r="AT502" s="12"/>
      <c r="AU502" s="12"/>
      <c r="AV502" s="12"/>
      <c r="AW502" s="12"/>
      <c r="AX502" s="12"/>
      <c r="AY502" s="12"/>
      <c r="AZ502" s="12"/>
      <c r="BA502" s="12"/>
      <c r="BB502" s="12"/>
      <c r="BC502" s="12"/>
      <c r="BD502" s="12"/>
      <c r="BE502" s="12"/>
      <c r="BF502" s="12"/>
      <c r="BG502" s="12"/>
      <c r="BH502" s="12"/>
      <c r="BI502" s="12"/>
      <c r="BJ502" s="12"/>
    </row>
    <row r="503" spans="1:62" ht="15.75" customHeight="1" x14ac:dyDescent="0.25">
      <c r="A503" s="48"/>
      <c r="B503" s="48"/>
      <c r="C503" s="48"/>
      <c r="D503" s="48"/>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c r="AM503" s="12"/>
      <c r="AN503" s="12"/>
      <c r="AO503" s="12"/>
      <c r="AP503" s="12"/>
      <c r="AQ503" s="12"/>
      <c r="AR503" s="12"/>
      <c r="AS503" s="12"/>
      <c r="AT503" s="12"/>
      <c r="AU503" s="12"/>
      <c r="AV503" s="12"/>
      <c r="AW503" s="12"/>
      <c r="AX503" s="12"/>
      <c r="AY503" s="12"/>
      <c r="AZ503" s="12"/>
      <c r="BA503" s="12"/>
      <c r="BB503" s="12"/>
      <c r="BC503" s="12"/>
      <c r="BD503" s="12"/>
      <c r="BE503" s="12"/>
      <c r="BF503" s="12"/>
      <c r="BG503" s="12"/>
      <c r="BH503" s="12"/>
      <c r="BI503" s="12"/>
      <c r="BJ503" s="12"/>
    </row>
    <row r="504" spans="1:62" ht="15.75" customHeight="1" x14ac:dyDescent="0.25">
      <c r="A504" s="48"/>
      <c r="B504" s="48"/>
      <c r="C504" s="48"/>
      <c r="D504" s="48"/>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c r="AM504" s="12"/>
      <c r="AN504" s="12"/>
      <c r="AO504" s="12"/>
      <c r="AP504" s="12"/>
      <c r="AQ504" s="12"/>
      <c r="AR504" s="12"/>
      <c r="AS504" s="12"/>
      <c r="AT504" s="12"/>
      <c r="AU504" s="12"/>
      <c r="AV504" s="12"/>
      <c r="AW504" s="12"/>
      <c r="AX504" s="12"/>
      <c r="AY504" s="12"/>
      <c r="AZ504" s="12"/>
      <c r="BA504" s="12"/>
      <c r="BB504" s="12"/>
      <c r="BC504" s="12"/>
      <c r="BD504" s="12"/>
      <c r="BE504" s="12"/>
      <c r="BF504" s="12"/>
      <c r="BG504" s="12"/>
      <c r="BH504" s="12"/>
      <c r="BI504" s="12"/>
      <c r="BJ504" s="12"/>
    </row>
    <row r="505" spans="1:62" ht="15.75" customHeight="1" x14ac:dyDescent="0.25">
      <c r="A505" s="48"/>
      <c r="B505" s="48"/>
      <c r="C505" s="48"/>
      <c r="D505" s="48"/>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c r="AM505" s="12"/>
      <c r="AN505" s="12"/>
      <c r="AO505" s="12"/>
      <c r="AP505" s="12"/>
      <c r="AQ505" s="12"/>
      <c r="AR505" s="12"/>
      <c r="AS505" s="12"/>
      <c r="AT505" s="12"/>
      <c r="AU505" s="12"/>
      <c r="AV505" s="12"/>
      <c r="AW505" s="12"/>
      <c r="AX505" s="12"/>
      <c r="AY505" s="12"/>
      <c r="AZ505" s="12"/>
      <c r="BA505" s="12"/>
      <c r="BB505" s="12"/>
      <c r="BC505" s="12"/>
      <c r="BD505" s="12"/>
      <c r="BE505" s="12"/>
      <c r="BF505" s="12"/>
      <c r="BG505" s="12"/>
      <c r="BH505" s="12"/>
      <c r="BI505" s="12"/>
      <c r="BJ505" s="12"/>
    </row>
    <row r="506" spans="1:62" ht="15.75" customHeight="1" x14ac:dyDescent="0.25">
      <c r="A506" s="48"/>
      <c r="B506" s="48"/>
      <c r="C506" s="48"/>
      <c r="D506" s="48"/>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c r="AM506" s="12"/>
      <c r="AN506" s="12"/>
      <c r="AO506" s="12"/>
      <c r="AP506" s="12"/>
      <c r="AQ506" s="12"/>
      <c r="AR506" s="12"/>
      <c r="AS506" s="12"/>
      <c r="AT506" s="12"/>
      <c r="AU506" s="12"/>
      <c r="AV506" s="12"/>
      <c r="AW506" s="12"/>
      <c r="AX506" s="12"/>
      <c r="AY506" s="12"/>
      <c r="AZ506" s="12"/>
      <c r="BA506" s="12"/>
      <c r="BB506" s="12"/>
      <c r="BC506" s="12"/>
      <c r="BD506" s="12"/>
      <c r="BE506" s="12"/>
      <c r="BF506" s="12"/>
      <c r="BG506" s="12"/>
      <c r="BH506" s="12"/>
      <c r="BI506" s="12"/>
      <c r="BJ506" s="12"/>
    </row>
    <row r="507" spans="1:62" ht="15.75" customHeight="1" x14ac:dyDescent="0.25">
      <c r="A507" s="48"/>
      <c r="B507" s="48"/>
      <c r="C507" s="48"/>
      <c r="D507" s="48"/>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c r="AM507" s="12"/>
      <c r="AN507" s="12"/>
      <c r="AO507" s="12"/>
      <c r="AP507" s="12"/>
      <c r="AQ507" s="12"/>
      <c r="AR507" s="12"/>
      <c r="AS507" s="12"/>
      <c r="AT507" s="12"/>
      <c r="AU507" s="12"/>
      <c r="AV507" s="12"/>
      <c r="AW507" s="12"/>
      <c r="AX507" s="12"/>
      <c r="AY507" s="12"/>
      <c r="AZ507" s="12"/>
      <c r="BA507" s="12"/>
      <c r="BB507" s="12"/>
      <c r="BC507" s="12"/>
      <c r="BD507" s="12"/>
      <c r="BE507" s="12"/>
      <c r="BF507" s="12"/>
      <c r="BG507" s="12"/>
      <c r="BH507" s="12"/>
      <c r="BI507" s="12"/>
      <c r="BJ507" s="12"/>
    </row>
    <row r="508" spans="1:62" ht="15.75" customHeight="1" x14ac:dyDescent="0.25">
      <c r="A508" s="48"/>
      <c r="B508" s="48"/>
      <c r="C508" s="48"/>
      <c r="D508" s="48"/>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c r="AM508" s="12"/>
      <c r="AN508" s="12"/>
      <c r="AO508" s="12"/>
      <c r="AP508" s="12"/>
      <c r="AQ508" s="12"/>
      <c r="AR508" s="12"/>
      <c r="AS508" s="12"/>
      <c r="AT508" s="12"/>
      <c r="AU508" s="12"/>
      <c r="AV508" s="12"/>
      <c r="AW508" s="12"/>
      <c r="AX508" s="12"/>
      <c r="AY508" s="12"/>
      <c r="AZ508" s="12"/>
      <c r="BA508" s="12"/>
      <c r="BB508" s="12"/>
      <c r="BC508" s="12"/>
      <c r="BD508" s="12"/>
      <c r="BE508" s="12"/>
      <c r="BF508" s="12"/>
      <c r="BG508" s="12"/>
      <c r="BH508" s="12"/>
      <c r="BI508" s="12"/>
      <c r="BJ508" s="12"/>
    </row>
    <row r="509" spans="1:62" ht="15.75" customHeight="1" x14ac:dyDescent="0.25">
      <c r="A509" s="48"/>
      <c r="B509" s="48"/>
      <c r="C509" s="48"/>
      <c r="D509" s="48"/>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c r="AM509" s="12"/>
      <c r="AN509" s="12"/>
      <c r="AO509" s="12"/>
      <c r="AP509" s="12"/>
      <c r="AQ509" s="12"/>
      <c r="AR509" s="12"/>
      <c r="AS509" s="12"/>
      <c r="AT509" s="12"/>
      <c r="AU509" s="12"/>
      <c r="AV509" s="12"/>
      <c r="AW509" s="12"/>
      <c r="AX509" s="12"/>
      <c r="AY509" s="12"/>
      <c r="AZ509" s="12"/>
      <c r="BA509" s="12"/>
      <c r="BB509" s="12"/>
      <c r="BC509" s="12"/>
      <c r="BD509" s="12"/>
      <c r="BE509" s="12"/>
      <c r="BF509" s="12"/>
      <c r="BG509" s="12"/>
      <c r="BH509" s="12"/>
      <c r="BI509" s="12"/>
      <c r="BJ509" s="12"/>
    </row>
    <row r="510" spans="1:62" ht="15.75" customHeight="1" x14ac:dyDescent="0.25">
      <c r="A510" s="48"/>
      <c r="B510" s="48"/>
      <c r="C510" s="48"/>
      <c r="D510" s="48"/>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c r="AM510" s="12"/>
      <c r="AN510" s="12"/>
      <c r="AO510" s="12"/>
      <c r="AP510" s="12"/>
      <c r="AQ510" s="12"/>
      <c r="AR510" s="12"/>
      <c r="AS510" s="12"/>
      <c r="AT510" s="12"/>
      <c r="AU510" s="12"/>
      <c r="AV510" s="12"/>
      <c r="AW510" s="12"/>
      <c r="AX510" s="12"/>
      <c r="AY510" s="12"/>
      <c r="AZ510" s="12"/>
      <c r="BA510" s="12"/>
      <c r="BB510" s="12"/>
      <c r="BC510" s="12"/>
      <c r="BD510" s="12"/>
      <c r="BE510" s="12"/>
      <c r="BF510" s="12"/>
      <c r="BG510" s="12"/>
      <c r="BH510" s="12"/>
      <c r="BI510" s="12"/>
      <c r="BJ510" s="12"/>
    </row>
    <row r="511" spans="1:62" ht="15.75" customHeight="1" x14ac:dyDescent="0.25">
      <c r="A511" s="48"/>
      <c r="B511" s="48"/>
      <c r="C511" s="48"/>
      <c r="D511" s="48"/>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c r="AM511" s="12"/>
      <c r="AN511" s="12"/>
      <c r="AO511" s="12"/>
      <c r="AP511" s="12"/>
      <c r="AQ511" s="12"/>
      <c r="AR511" s="12"/>
      <c r="AS511" s="12"/>
      <c r="AT511" s="12"/>
      <c r="AU511" s="12"/>
      <c r="AV511" s="12"/>
      <c r="AW511" s="12"/>
      <c r="AX511" s="12"/>
      <c r="AY511" s="12"/>
      <c r="AZ511" s="12"/>
      <c r="BA511" s="12"/>
      <c r="BB511" s="12"/>
      <c r="BC511" s="12"/>
      <c r="BD511" s="12"/>
      <c r="BE511" s="12"/>
      <c r="BF511" s="12"/>
      <c r="BG511" s="12"/>
      <c r="BH511" s="12"/>
      <c r="BI511" s="12"/>
      <c r="BJ511" s="12"/>
    </row>
    <row r="512" spans="1:62" ht="15.75" customHeight="1" x14ac:dyDescent="0.25">
      <c r="A512" s="48"/>
      <c r="B512" s="48"/>
      <c r="C512" s="48"/>
      <c r="D512" s="48"/>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c r="AM512" s="12"/>
      <c r="AN512" s="12"/>
      <c r="AO512" s="12"/>
      <c r="AP512" s="12"/>
      <c r="AQ512" s="12"/>
      <c r="AR512" s="12"/>
      <c r="AS512" s="12"/>
      <c r="AT512" s="12"/>
      <c r="AU512" s="12"/>
      <c r="AV512" s="12"/>
      <c r="AW512" s="12"/>
      <c r="AX512" s="12"/>
      <c r="AY512" s="12"/>
      <c r="AZ512" s="12"/>
      <c r="BA512" s="12"/>
      <c r="BB512" s="12"/>
      <c r="BC512" s="12"/>
      <c r="BD512" s="12"/>
      <c r="BE512" s="12"/>
      <c r="BF512" s="12"/>
      <c r="BG512" s="12"/>
      <c r="BH512" s="12"/>
      <c r="BI512" s="12"/>
      <c r="BJ512" s="12"/>
    </row>
    <row r="513" spans="1:62" ht="15.75" customHeight="1" x14ac:dyDescent="0.25">
      <c r="A513" s="48"/>
      <c r="B513" s="48"/>
      <c r="C513" s="48"/>
      <c r="D513" s="48"/>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c r="AM513" s="12"/>
      <c r="AN513" s="12"/>
      <c r="AO513" s="12"/>
      <c r="AP513" s="12"/>
      <c r="AQ513" s="12"/>
      <c r="AR513" s="12"/>
      <c r="AS513" s="12"/>
      <c r="AT513" s="12"/>
      <c r="AU513" s="12"/>
      <c r="AV513" s="12"/>
      <c r="AW513" s="12"/>
      <c r="AX513" s="12"/>
      <c r="AY513" s="12"/>
      <c r="AZ513" s="12"/>
      <c r="BA513" s="12"/>
      <c r="BB513" s="12"/>
      <c r="BC513" s="12"/>
      <c r="BD513" s="12"/>
      <c r="BE513" s="12"/>
      <c r="BF513" s="12"/>
      <c r="BG513" s="12"/>
      <c r="BH513" s="12"/>
      <c r="BI513" s="12"/>
      <c r="BJ513" s="12"/>
    </row>
    <row r="514" spans="1:62" ht="15.75" customHeight="1" x14ac:dyDescent="0.25">
      <c r="A514" s="48"/>
      <c r="B514" s="48"/>
      <c r="C514" s="48"/>
      <c r="D514" s="48"/>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c r="AM514" s="12"/>
      <c r="AN514" s="12"/>
      <c r="AO514" s="12"/>
      <c r="AP514" s="12"/>
      <c r="AQ514" s="12"/>
      <c r="AR514" s="12"/>
      <c r="AS514" s="12"/>
      <c r="AT514" s="12"/>
      <c r="AU514" s="12"/>
      <c r="AV514" s="12"/>
      <c r="AW514" s="12"/>
      <c r="AX514" s="12"/>
      <c r="AY514" s="12"/>
      <c r="AZ514" s="12"/>
      <c r="BA514" s="12"/>
      <c r="BB514" s="12"/>
      <c r="BC514" s="12"/>
      <c r="BD514" s="12"/>
      <c r="BE514" s="12"/>
      <c r="BF514" s="12"/>
      <c r="BG514" s="12"/>
      <c r="BH514" s="12"/>
      <c r="BI514" s="12"/>
      <c r="BJ514" s="12"/>
    </row>
    <row r="515" spans="1:62" ht="15.75" customHeight="1" x14ac:dyDescent="0.25">
      <c r="A515" s="48"/>
      <c r="B515" s="48"/>
      <c r="C515" s="48"/>
      <c r="D515" s="48"/>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c r="AM515" s="12"/>
      <c r="AN515" s="12"/>
      <c r="AO515" s="12"/>
      <c r="AP515" s="12"/>
      <c r="AQ515" s="12"/>
      <c r="AR515" s="12"/>
      <c r="AS515" s="12"/>
      <c r="AT515" s="12"/>
      <c r="AU515" s="12"/>
      <c r="AV515" s="12"/>
      <c r="AW515" s="12"/>
      <c r="AX515" s="12"/>
      <c r="AY515" s="12"/>
      <c r="AZ515" s="12"/>
      <c r="BA515" s="12"/>
      <c r="BB515" s="12"/>
      <c r="BC515" s="12"/>
      <c r="BD515" s="12"/>
      <c r="BE515" s="12"/>
      <c r="BF515" s="12"/>
      <c r="BG515" s="12"/>
      <c r="BH515" s="12"/>
      <c r="BI515" s="12"/>
      <c r="BJ515" s="12"/>
    </row>
    <row r="516" spans="1:62" ht="15.75" customHeight="1" x14ac:dyDescent="0.25">
      <c r="A516" s="48"/>
      <c r="B516" s="48"/>
      <c r="C516" s="48"/>
      <c r="D516" s="48"/>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c r="AM516" s="12"/>
      <c r="AN516" s="12"/>
      <c r="AO516" s="12"/>
      <c r="AP516" s="12"/>
      <c r="AQ516" s="12"/>
      <c r="AR516" s="12"/>
      <c r="AS516" s="12"/>
      <c r="AT516" s="12"/>
      <c r="AU516" s="12"/>
      <c r="AV516" s="12"/>
      <c r="AW516" s="12"/>
      <c r="AX516" s="12"/>
      <c r="AY516" s="12"/>
      <c r="AZ516" s="12"/>
      <c r="BA516" s="12"/>
      <c r="BB516" s="12"/>
      <c r="BC516" s="12"/>
      <c r="BD516" s="12"/>
      <c r="BE516" s="12"/>
      <c r="BF516" s="12"/>
      <c r="BG516" s="12"/>
      <c r="BH516" s="12"/>
      <c r="BI516" s="12"/>
      <c r="BJ516" s="12"/>
    </row>
    <row r="517" spans="1:62" ht="15.75" customHeight="1" x14ac:dyDescent="0.25">
      <c r="A517" s="48"/>
      <c r="B517" s="48"/>
      <c r="C517" s="48"/>
      <c r="D517" s="48"/>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c r="AM517" s="12"/>
      <c r="AN517" s="12"/>
      <c r="AO517" s="12"/>
      <c r="AP517" s="12"/>
      <c r="AQ517" s="12"/>
      <c r="AR517" s="12"/>
      <c r="AS517" s="12"/>
      <c r="AT517" s="12"/>
      <c r="AU517" s="12"/>
      <c r="AV517" s="12"/>
      <c r="AW517" s="12"/>
      <c r="AX517" s="12"/>
      <c r="AY517" s="12"/>
      <c r="AZ517" s="12"/>
      <c r="BA517" s="12"/>
      <c r="BB517" s="12"/>
      <c r="BC517" s="12"/>
      <c r="BD517" s="12"/>
      <c r="BE517" s="12"/>
      <c r="BF517" s="12"/>
      <c r="BG517" s="12"/>
      <c r="BH517" s="12"/>
      <c r="BI517" s="12"/>
      <c r="BJ517" s="12"/>
    </row>
    <row r="518" spans="1:62" ht="15.75" customHeight="1" x14ac:dyDescent="0.25">
      <c r="A518" s="48"/>
      <c r="B518" s="48"/>
      <c r="C518" s="48"/>
      <c r="D518" s="48"/>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c r="AM518" s="12"/>
      <c r="AN518" s="12"/>
      <c r="AO518" s="12"/>
      <c r="AP518" s="12"/>
      <c r="AQ518" s="12"/>
      <c r="AR518" s="12"/>
      <c r="AS518" s="12"/>
      <c r="AT518" s="12"/>
      <c r="AU518" s="12"/>
      <c r="AV518" s="12"/>
      <c r="AW518" s="12"/>
      <c r="AX518" s="12"/>
      <c r="AY518" s="12"/>
      <c r="AZ518" s="12"/>
      <c r="BA518" s="12"/>
      <c r="BB518" s="12"/>
      <c r="BC518" s="12"/>
      <c r="BD518" s="12"/>
      <c r="BE518" s="12"/>
      <c r="BF518" s="12"/>
      <c r="BG518" s="12"/>
      <c r="BH518" s="12"/>
      <c r="BI518" s="12"/>
      <c r="BJ518" s="12"/>
    </row>
    <row r="519" spans="1:62" ht="15.75" customHeight="1" x14ac:dyDescent="0.25">
      <c r="A519" s="48"/>
      <c r="B519" s="48"/>
      <c r="C519" s="48"/>
      <c r="D519" s="48"/>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2"/>
      <c r="BB519" s="12"/>
      <c r="BC519" s="12"/>
      <c r="BD519" s="12"/>
      <c r="BE519" s="12"/>
      <c r="BF519" s="12"/>
      <c r="BG519" s="12"/>
      <c r="BH519" s="12"/>
      <c r="BI519" s="12"/>
      <c r="BJ519" s="12"/>
    </row>
    <row r="520" spans="1:62" ht="15.75" customHeight="1" x14ac:dyDescent="0.25">
      <c r="A520" s="48"/>
      <c r="B520" s="48"/>
      <c r="C520" s="48"/>
      <c r="D520" s="48"/>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c r="AM520" s="12"/>
      <c r="AN520" s="12"/>
      <c r="AO520" s="12"/>
      <c r="AP520" s="12"/>
      <c r="AQ520" s="12"/>
      <c r="AR520" s="12"/>
      <c r="AS520" s="12"/>
      <c r="AT520" s="12"/>
      <c r="AU520" s="12"/>
      <c r="AV520" s="12"/>
      <c r="AW520" s="12"/>
      <c r="AX520" s="12"/>
      <c r="AY520" s="12"/>
      <c r="AZ520" s="12"/>
      <c r="BA520" s="12"/>
      <c r="BB520" s="12"/>
      <c r="BC520" s="12"/>
      <c r="BD520" s="12"/>
      <c r="BE520" s="12"/>
      <c r="BF520" s="12"/>
      <c r="BG520" s="12"/>
      <c r="BH520" s="12"/>
      <c r="BI520" s="12"/>
      <c r="BJ520" s="12"/>
    </row>
    <row r="521" spans="1:62" ht="15.75" customHeight="1" x14ac:dyDescent="0.25">
      <c r="A521" s="48"/>
      <c r="B521" s="48"/>
      <c r="C521" s="48"/>
      <c r="D521" s="48"/>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c r="AM521" s="12"/>
      <c r="AN521" s="12"/>
      <c r="AO521" s="12"/>
      <c r="AP521" s="12"/>
      <c r="AQ521" s="12"/>
      <c r="AR521" s="12"/>
      <c r="AS521" s="12"/>
      <c r="AT521" s="12"/>
      <c r="AU521" s="12"/>
      <c r="AV521" s="12"/>
      <c r="AW521" s="12"/>
      <c r="AX521" s="12"/>
      <c r="AY521" s="12"/>
      <c r="AZ521" s="12"/>
      <c r="BA521" s="12"/>
      <c r="BB521" s="12"/>
      <c r="BC521" s="12"/>
      <c r="BD521" s="12"/>
      <c r="BE521" s="12"/>
      <c r="BF521" s="12"/>
      <c r="BG521" s="12"/>
      <c r="BH521" s="12"/>
      <c r="BI521" s="12"/>
      <c r="BJ521" s="12"/>
    </row>
    <row r="522" spans="1:62" ht="15.75" customHeight="1" x14ac:dyDescent="0.25">
      <c r="A522" s="48"/>
      <c r="B522" s="48"/>
      <c r="C522" s="48"/>
      <c r="D522" s="48"/>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c r="AM522" s="12"/>
      <c r="AN522" s="12"/>
      <c r="AO522" s="12"/>
      <c r="AP522" s="12"/>
      <c r="AQ522" s="12"/>
      <c r="AR522" s="12"/>
      <c r="AS522" s="12"/>
      <c r="AT522" s="12"/>
      <c r="AU522" s="12"/>
      <c r="AV522" s="12"/>
      <c r="AW522" s="12"/>
      <c r="AX522" s="12"/>
      <c r="AY522" s="12"/>
      <c r="AZ522" s="12"/>
      <c r="BA522" s="12"/>
      <c r="BB522" s="12"/>
      <c r="BC522" s="12"/>
      <c r="BD522" s="12"/>
      <c r="BE522" s="12"/>
      <c r="BF522" s="12"/>
      <c r="BG522" s="12"/>
      <c r="BH522" s="12"/>
      <c r="BI522" s="12"/>
      <c r="BJ522" s="12"/>
    </row>
    <row r="523" spans="1:62" ht="15.75" customHeight="1" x14ac:dyDescent="0.25">
      <c r="A523" s="48"/>
      <c r="B523" s="48"/>
      <c r="C523" s="48"/>
      <c r="D523" s="48"/>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c r="AM523" s="12"/>
      <c r="AN523" s="12"/>
      <c r="AO523" s="12"/>
      <c r="AP523" s="12"/>
      <c r="AQ523" s="12"/>
      <c r="AR523" s="12"/>
      <c r="AS523" s="12"/>
      <c r="AT523" s="12"/>
      <c r="AU523" s="12"/>
      <c r="AV523" s="12"/>
      <c r="AW523" s="12"/>
      <c r="AX523" s="12"/>
      <c r="AY523" s="12"/>
      <c r="AZ523" s="12"/>
      <c r="BA523" s="12"/>
      <c r="BB523" s="12"/>
      <c r="BC523" s="12"/>
      <c r="BD523" s="12"/>
      <c r="BE523" s="12"/>
      <c r="BF523" s="12"/>
      <c r="BG523" s="12"/>
      <c r="BH523" s="12"/>
      <c r="BI523" s="12"/>
      <c r="BJ523" s="12"/>
    </row>
    <row r="524" spans="1:62" ht="15.75" customHeight="1" x14ac:dyDescent="0.25">
      <c r="A524" s="48"/>
      <c r="B524" s="48"/>
      <c r="C524" s="48"/>
      <c r="D524" s="48"/>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c r="AM524" s="12"/>
      <c r="AN524" s="12"/>
      <c r="AO524" s="12"/>
      <c r="AP524" s="12"/>
      <c r="AQ524" s="12"/>
      <c r="AR524" s="12"/>
      <c r="AS524" s="12"/>
      <c r="AT524" s="12"/>
      <c r="AU524" s="12"/>
      <c r="AV524" s="12"/>
      <c r="AW524" s="12"/>
      <c r="AX524" s="12"/>
      <c r="AY524" s="12"/>
      <c r="AZ524" s="12"/>
      <c r="BA524" s="12"/>
      <c r="BB524" s="12"/>
      <c r="BC524" s="12"/>
      <c r="BD524" s="12"/>
      <c r="BE524" s="12"/>
      <c r="BF524" s="12"/>
      <c r="BG524" s="12"/>
      <c r="BH524" s="12"/>
      <c r="BI524" s="12"/>
      <c r="BJ524" s="12"/>
    </row>
    <row r="525" spans="1:62" ht="15.75" customHeight="1" x14ac:dyDescent="0.25">
      <c r="A525" s="48"/>
      <c r="B525" s="48"/>
      <c r="C525" s="48"/>
      <c r="D525" s="48"/>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c r="AM525" s="12"/>
      <c r="AN525" s="12"/>
      <c r="AO525" s="12"/>
      <c r="AP525" s="12"/>
      <c r="AQ525" s="12"/>
      <c r="AR525" s="12"/>
      <c r="AS525" s="12"/>
      <c r="AT525" s="12"/>
      <c r="AU525" s="12"/>
      <c r="AV525" s="12"/>
      <c r="AW525" s="12"/>
      <c r="AX525" s="12"/>
      <c r="AY525" s="12"/>
      <c r="AZ525" s="12"/>
      <c r="BA525" s="12"/>
      <c r="BB525" s="12"/>
      <c r="BC525" s="12"/>
      <c r="BD525" s="12"/>
      <c r="BE525" s="12"/>
      <c r="BF525" s="12"/>
      <c r="BG525" s="12"/>
      <c r="BH525" s="12"/>
      <c r="BI525" s="12"/>
      <c r="BJ525" s="12"/>
    </row>
    <row r="526" spans="1:62" ht="15.75" customHeight="1" x14ac:dyDescent="0.25">
      <c r="A526" s="48"/>
      <c r="B526" s="48"/>
      <c r="C526" s="48"/>
      <c r="D526" s="48"/>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c r="AM526" s="12"/>
      <c r="AN526" s="12"/>
      <c r="AO526" s="12"/>
      <c r="AP526" s="12"/>
      <c r="AQ526" s="12"/>
      <c r="AR526" s="12"/>
      <c r="AS526" s="12"/>
      <c r="AT526" s="12"/>
      <c r="AU526" s="12"/>
      <c r="AV526" s="12"/>
      <c r="AW526" s="12"/>
      <c r="AX526" s="12"/>
      <c r="AY526" s="12"/>
      <c r="AZ526" s="12"/>
      <c r="BA526" s="12"/>
      <c r="BB526" s="12"/>
      <c r="BC526" s="12"/>
      <c r="BD526" s="12"/>
      <c r="BE526" s="12"/>
      <c r="BF526" s="12"/>
      <c r="BG526" s="12"/>
      <c r="BH526" s="12"/>
      <c r="BI526" s="12"/>
      <c r="BJ526" s="12"/>
    </row>
    <row r="527" spans="1:62" ht="15.75" customHeight="1" x14ac:dyDescent="0.25">
      <c r="A527" s="48"/>
      <c r="B527" s="48"/>
      <c r="C527" s="48"/>
      <c r="D527" s="48"/>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c r="AM527" s="12"/>
      <c r="AN527" s="12"/>
      <c r="AO527" s="12"/>
      <c r="AP527" s="12"/>
      <c r="AQ527" s="12"/>
      <c r="AR527" s="12"/>
      <c r="AS527" s="12"/>
      <c r="AT527" s="12"/>
      <c r="AU527" s="12"/>
      <c r="AV527" s="12"/>
      <c r="AW527" s="12"/>
      <c r="AX527" s="12"/>
      <c r="AY527" s="12"/>
      <c r="AZ527" s="12"/>
      <c r="BA527" s="12"/>
      <c r="BB527" s="12"/>
      <c r="BC527" s="12"/>
      <c r="BD527" s="12"/>
      <c r="BE527" s="12"/>
      <c r="BF527" s="12"/>
      <c r="BG527" s="12"/>
      <c r="BH527" s="12"/>
      <c r="BI527" s="12"/>
      <c r="BJ527" s="12"/>
    </row>
    <row r="528" spans="1:62" ht="15.75" customHeight="1" x14ac:dyDescent="0.25">
      <c r="A528" s="48"/>
      <c r="B528" s="48"/>
      <c r="C528" s="48"/>
      <c r="D528" s="48"/>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2"/>
      <c r="BB528" s="12"/>
      <c r="BC528" s="12"/>
      <c r="BD528" s="12"/>
      <c r="BE528" s="12"/>
      <c r="BF528" s="12"/>
      <c r="BG528" s="12"/>
      <c r="BH528" s="12"/>
      <c r="BI528" s="12"/>
      <c r="BJ528" s="12"/>
    </row>
    <row r="529" spans="1:62" ht="15.75" customHeight="1" x14ac:dyDescent="0.25">
      <c r="A529" s="48"/>
      <c r="B529" s="48"/>
      <c r="C529" s="48"/>
      <c r="D529" s="48"/>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c r="AM529" s="12"/>
      <c r="AN529" s="12"/>
      <c r="AO529" s="12"/>
      <c r="AP529" s="12"/>
      <c r="AQ529" s="12"/>
      <c r="AR529" s="12"/>
      <c r="AS529" s="12"/>
      <c r="AT529" s="12"/>
      <c r="AU529" s="12"/>
      <c r="AV529" s="12"/>
      <c r="AW529" s="12"/>
      <c r="AX529" s="12"/>
      <c r="AY529" s="12"/>
      <c r="AZ529" s="12"/>
      <c r="BA529" s="12"/>
      <c r="BB529" s="12"/>
      <c r="BC529" s="12"/>
      <c r="BD529" s="12"/>
      <c r="BE529" s="12"/>
      <c r="BF529" s="12"/>
      <c r="BG529" s="12"/>
      <c r="BH529" s="12"/>
      <c r="BI529" s="12"/>
      <c r="BJ529" s="12"/>
    </row>
    <row r="530" spans="1:62" ht="15.75" customHeight="1" x14ac:dyDescent="0.25">
      <c r="A530" s="48"/>
      <c r="B530" s="48"/>
      <c r="C530" s="48"/>
      <c r="D530" s="48"/>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c r="AM530" s="12"/>
      <c r="AN530" s="12"/>
      <c r="AO530" s="12"/>
      <c r="AP530" s="12"/>
      <c r="AQ530" s="12"/>
      <c r="AR530" s="12"/>
      <c r="AS530" s="12"/>
      <c r="AT530" s="12"/>
      <c r="AU530" s="12"/>
      <c r="AV530" s="12"/>
      <c r="AW530" s="12"/>
      <c r="AX530" s="12"/>
      <c r="AY530" s="12"/>
      <c r="AZ530" s="12"/>
      <c r="BA530" s="12"/>
      <c r="BB530" s="12"/>
      <c r="BC530" s="12"/>
      <c r="BD530" s="12"/>
      <c r="BE530" s="12"/>
      <c r="BF530" s="12"/>
      <c r="BG530" s="12"/>
      <c r="BH530" s="12"/>
      <c r="BI530" s="12"/>
      <c r="BJ530" s="12"/>
    </row>
    <row r="531" spans="1:62" ht="15.75" customHeight="1" x14ac:dyDescent="0.25">
      <c r="A531" s="48"/>
      <c r="B531" s="48"/>
      <c r="C531" s="48"/>
      <c r="D531" s="48"/>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c r="AM531" s="12"/>
      <c r="AN531" s="12"/>
      <c r="AO531" s="12"/>
      <c r="AP531" s="12"/>
      <c r="AQ531" s="12"/>
      <c r="AR531" s="12"/>
      <c r="AS531" s="12"/>
      <c r="AT531" s="12"/>
      <c r="AU531" s="12"/>
      <c r="AV531" s="12"/>
      <c r="AW531" s="12"/>
      <c r="AX531" s="12"/>
      <c r="AY531" s="12"/>
      <c r="AZ531" s="12"/>
      <c r="BA531" s="12"/>
      <c r="BB531" s="12"/>
      <c r="BC531" s="12"/>
      <c r="BD531" s="12"/>
      <c r="BE531" s="12"/>
      <c r="BF531" s="12"/>
      <c r="BG531" s="12"/>
      <c r="BH531" s="12"/>
      <c r="BI531" s="12"/>
      <c r="BJ531" s="12"/>
    </row>
    <row r="532" spans="1:62" ht="15.75" customHeight="1" x14ac:dyDescent="0.25">
      <c r="A532" s="48"/>
      <c r="B532" s="48"/>
      <c r="C532" s="48"/>
      <c r="D532" s="48"/>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c r="AM532" s="12"/>
      <c r="AN532" s="12"/>
      <c r="AO532" s="12"/>
      <c r="AP532" s="12"/>
      <c r="AQ532" s="12"/>
      <c r="AR532" s="12"/>
      <c r="AS532" s="12"/>
      <c r="AT532" s="12"/>
      <c r="AU532" s="12"/>
      <c r="AV532" s="12"/>
      <c r="AW532" s="12"/>
      <c r="AX532" s="12"/>
      <c r="AY532" s="12"/>
      <c r="AZ532" s="12"/>
      <c r="BA532" s="12"/>
      <c r="BB532" s="12"/>
      <c r="BC532" s="12"/>
      <c r="BD532" s="12"/>
      <c r="BE532" s="12"/>
      <c r="BF532" s="12"/>
      <c r="BG532" s="12"/>
      <c r="BH532" s="12"/>
      <c r="BI532" s="12"/>
      <c r="BJ532" s="12"/>
    </row>
    <row r="533" spans="1:62" ht="15.75" customHeight="1" x14ac:dyDescent="0.25">
      <c r="A533" s="48"/>
      <c r="B533" s="48"/>
      <c r="C533" s="48"/>
      <c r="D533" s="48"/>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c r="AM533" s="12"/>
      <c r="AN533" s="12"/>
      <c r="AO533" s="12"/>
      <c r="AP533" s="12"/>
      <c r="AQ533" s="12"/>
      <c r="AR533" s="12"/>
      <c r="AS533" s="12"/>
      <c r="AT533" s="12"/>
      <c r="AU533" s="12"/>
      <c r="AV533" s="12"/>
      <c r="AW533" s="12"/>
      <c r="AX533" s="12"/>
      <c r="AY533" s="12"/>
      <c r="AZ533" s="12"/>
      <c r="BA533" s="12"/>
      <c r="BB533" s="12"/>
      <c r="BC533" s="12"/>
      <c r="BD533" s="12"/>
      <c r="BE533" s="12"/>
      <c r="BF533" s="12"/>
      <c r="BG533" s="12"/>
      <c r="BH533" s="12"/>
      <c r="BI533" s="12"/>
      <c r="BJ533" s="12"/>
    </row>
    <row r="534" spans="1:62" ht="15.75" customHeight="1" x14ac:dyDescent="0.25">
      <c r="A534" s="48"/>
      <c r="B534" s="48"/>
      <c r="C534" s="48"/>
      <c r="D534" s="48"/>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c r="AM534" s="12"/>
      <c r="AN534" s="12"/>
      <c r="AO534" s="12"/>
      <c r="AP534" s="12"/>
      <c r="AQ534" s="12"/>
      <c r="AR534" s="12"/>
      <c r="AS534" s="12"/>
      <c r="AT534" s="12"/>
      <c r="AU534" s="12"/>
      <c r="AV534" s="12"/>
      <c r="AW534" s="12"/>
      <c r="AX534" s="12"/>
      <c r="AY534" s="12"/>
      <c r="AZ534" s="12"/>
      <c r="BA534" s="12"/>
      <c r="BB534" s="12"/>
      <c r="BC534" s="12"/>
      <c r="BD534" s="12"/>
      <c r="BE534" s="12"/>
      <c r="BF534" s="12"/>
      <c r="BG534" s="12"/>
      <c r="BH534" s="12"/>
      <c r="BI534" s="12"/>
      <c r="BJ534" s="12"/>
    </row>
    <row r="535" spans="1:62" ht="15.75" customHeight="1" x14ac:dyDescent="0.25">
      <c r="A535" s="48"/>
      <c r="B535" s="48"/>
      <c r="C535" s="48"/>
      <c r="D535" s="48"/>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c r="AM535" s="12"/>
      <c r="AN535" s="12"/>
      <c r="AO535" s="12"/>
      <c r="AP535" s="12"/>
      <c r="AQ535" s="12"/>
      <c r="AR535" s="12"/>
      <c r="AS535" s="12"/>
      <c r="AT535" s="12"/>
      <c r="AU535" s="12"/>
      <c r="AV535" s="12"/>
      <c r="AW535" s="12"/>
      <c r="AX535" s="12"/>
      <c r="AY535" s="12"/>
      <c r="AZ535" s="12"/>
      <c r="BA535" s="12"/>
      <c r="BB535" s="12"/>
      <c r="BC535" s="12"/>
      <c r="BD535" s="12"/>
      <c r="BE535" s="12"/>
      <c r="BF535" s="12"/>
      <c r="BG535" s="12"/>
      <c r="BH535" s="12"/>
      <c r="BI535" s="12"/>
      <c r="BJ535" s="12"/>
    </row>
    <row r="536" spans="1:62" ht="15.75" customHeight="1" x14ac:dyDescent="0.25">
      <c r="A536" s="48"/>
      <c r="B536" s="48"/>
      <c r="C536" s="48"/>
      <c r="D536" s="48"/>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R536" s="12"/>
      <c r="AS536" s="12"/>
      <c r="AT536" s="12"/>
      <c r="AU536" s="12"/>
      <c r="AV536" s="12"/>
      <c r="AW536" s="12"/>
      <c r="AX536" s="12"/>
      <c r="AY536" s="12"/>
      <c r="AZ536" s="12"/>
      <c r="BA536" s="12"/>
      <c r="BB536" s="12"/>
      <c r="BC536" s="12"/>
      <c r="BD536" s="12"/>
      <c r="BE536" s="12"/>
      <c r="BF536" s="12"/>
      <c r="BG536" s="12"/>
      <c r="BH536" s="12"/>
      <c r="BI536" s="12"/>
      <c r="BJ536" s="12"/>
    </row>
    <row r="537" spans="1:62" ht="15.75" customHeight="1" x14ac:dyDescent="0.25">
      <c r="A537" s="48"/>
      <c r="B537" s="48"/>
      <c r="C537" s="48"/>
      <c r="D537" s="48"/>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2"/>
      <c r="AO537" s="12"/>
      <c r="AP537" s="12"/>
      <c r="AQ537" s="12"/>
      <c r="AR537" s="12"/>
      <c r="AS537" s="12"/>
      <c r="AT537" s="12"/>
      <c r="AU537" s="12"/>
      <c r="AV537" s="12"/>
      <c r="AW537" s="12"/>
      <c r="AX537" s="12"/>
      <c r="AY537" s="12"/>
      <c r="AZ537" s="12"/>
      <c r="BA537" s="12"/>
      <c r="BB537" s="12"/>
      <c r="BC537" s="12"/>
      <c r="BD537" s="12"/>
      <c r="BE537" s="12"/>
      <c r="BF537" s="12"/>
      <c r="BG537" s="12"/>
      <c r="BH537" s="12"/>
      <c r="BI537" s="12"/>
      <c r="BJ537" s="12"/>
    </row>
    <row r="538" spans="1:62" ht="15.75" customHeight="1" x14ac:dyDescent="0.25">
      <c r="A538" s="48"/>
      <c r="B538" s="48"/>
      <c r="C538" s="48"/>
      <c r="D538" s="48"/>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c r="AM538" s="12"/>
      <c r="AN538" s="12"/>
      <c r="AO538" s="12"/>
      <c r="AP538" s="12"/>
      <c r="AQ538" s="12"/>
      <c r="AR538" s="12"/>
      <c r="AS538" s="12"/>
      <c r="AT538" s="12"/>
      <c r="AU538" s="12"/>
      <c r="AV538" s="12"/>
      <c r="AW538" s="12"/>
      <c r="AX538" s="12"/>
      <c r="AY538" s="12"/>
      <c r="AZ538" s="12"/>
      <c r="BA538" s="12"/>
      <c r="BB538" s="12"/>
      <c r="BC538" s="12"/>
      <c r="BD538" s="12"/>
      <c r="BE538" s="12"/>
      <c r="BF538" s="12"/>
      <c r="BG538" s="12"/>
      <c r="BH538" s="12"/>
      <c r="BI538" s="12"/>
      <c r="BJ538" s="12"/>
    </row>
    <row r="539" spans="1:62" ht="15.75" customHeight="1" x14ac:dyDescent="0.25">
      <c r="A539" s="48"/>
      <c r="B539" s="48"/>
      <c r="C539" s="48"/>
      <c r="D539" s="48"/>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12"/>
      <c r="AQ539" s="12"/>
      <c r="AR539" s="12"/>
      <c r="AS539" s="12"/>
      <c r="AT539" s="12"/>
      <c r="AU539" s="12"/>
      <c r="AV539" s="12"/>
      <c r="AW539" s="12"/>
      <c r="AX539" s="12"/>
      <c r="AY539" s="12"/>
      <c r="AZ539" s="12"/>
      <c r="BA539" s="12"/>
      <c r="BB539" s="12"/>
      <c r="BC539" s="12"/>
      <c r="BD539" s="12"/>
      <c r="BE539" s="12"/>
      <c r="BF539" s="12"/>
      <c r="BG539" s="12"/>
      <c r="BH539" s="12"/>
      <c r="BI539" s="12"/>
      <c r="BJ539" s="12"/>
    </row>
    <row r="540" spans="1:62" ht="15.75" customHeight="1" x14ac:dyDescent="0.25">
      <c r="A540" s="48"/>
      <c r="B540" s="48"/>
      <c r="C540" s="48"/>
      <c r="D540" s="48"/>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c r="AM540" s="12"/>
      <c r="AN540" s="12"/>
      <c r="AO540" s="12"/>
      <c r="AP540" s="12"/>
      <c r="AQ540" s="12"/>
      <c r="AR540" s="12"/>
      <c r="AS540" s="12"/>
      <c r="AT540" s="12"/>
      <c r="AU540" s="12"/>
      <c r="AV540" s="12"/>
      <c r="AW540" s="12"/>
      <c r="AX540" s="12"/>
      <c r="AY540" s="12"/>
      <c r="AZ540" s="12"/>
      <c r="BA540" s="12"/>
      <c r="BB540" s="12"/>
      <c r="BC540" s="12"/>
      <c r="BD540" s="12"/>
      <c r="BE540" s="12"/>
      <c r="BF540" s="12"/>
      <c r="BG540" s="12"/>
      <c r="BH540" s="12"/>
      <c r="BI540" s="12"/>
      <c r="BJ540" s="12"/>
    </row>
    <row r="541" spans="1:62" ht="15.75" customHeight="1" x14ac:dyDescent="0.25">
      <c r="A541" s="48"/>
      <c r="B541" s="48"/>
      <c r="C541" s="48"/>
      <c r="D541" s="48"/>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c r="AM541" s="12"/>
      <c r="AN541" s="12"/>
      <c r="AO541" s="12"/>
      <c r="AP541" s="12"/>
      <c r="AQ541" s="12"/>
      <c r="AR541" s="12"/>
      <c r="AS541" s="12"/>
      <c r="AT541" s="12"/>
      <c r="AU541" s="12"/>
      <c r="AV541" s="12"/>
      <c r="AW541" s="12"/>
      <c r="AX541" s="12"/>
      <c r="AY541" s="12"/>
      <c r="AZ541" s="12"/>
      <c r="BA541" s="12"/>
      <c r="BB541" s="12"/>
      <c r="BC541" s="12"/>
      <c r="BD541" s="12"/>
      <c r="BE541" s="12"/>
      <c r="BF541" s="12"/>
      <c r="BG541" s="12"/>
      <c r="BH541" s="12"/>
      <c r="BI541" s="12"/>
      <c r="BJ541" s="12"/>
    </row>
    <row r="542" spans="1:62" ht="15.75" customHeight="1" x14ac:dyDescent="0.25">
      <c r="A542" s="48"/>
      <c r="B542" s="48"/>
      <c r="C542" s="48"/>
      <c r="D542" s="48"/>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c r="AM542" s="12"/>
      <c r="AN542" s="12"/>
      <c r="AO542" s="12"/>
      <c r="AP542" s="12"/>
      <c r="AQ542" s="12"/>
      <c r="AR542" s="12"/>
      <c r="AS542" s="12"/>
      <c r="AT542" s="12"/>
      <c r="AU542" s="12"/>
      <c r="AV542" s="12"/>
      <c r="AW542" s="12"/>
      <c r="AX542" s="12"/>
      <c r="AY542" s="12"/>
      <c r="AZ542" s="12"/>
      <c r="BA542" s="12"/>
      <c r="BB542" s="12"/>
      <c r="BC542" s="12"/>
      <c r="BD542" s="12"/>
      <c r="BE542" s="12"/>
      <c r="BF542" s="12"/>
      <c r="BG542" s="12"/>
      <c r="BH542" s="12"/>
      <c r="BI542" s="12"/>
      <c r="BJ542" s="12"/>
    </row>
    <row r="543" spans="1:62" ht="15.75" customHeight="1" x14ac:dyDescent="0.25">
      <c r="A543" s="48"/>
      <c r="B543" s="48"/>
      <c r="C543" s="48"/>
      <c r="D543" s="48"/>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c r="AM543" s="12"/>
      <c r="AN543" s="12"/>
      <c r="AO543" s="12"/>
      <c r="AP543" s="12"/>
      <c r="AQ543" s="12"/>
      <c r="AR543" s="12"/>
      <c r="AS543" s="12"/>
      <c r="AT543" s="12"/>
      <c r="AU543" s="12"/>
      <c r="AV543" s="12"/>
      <c r="AW543" s="12"/>
      <c r="AX543" s="12"/>
      <c r="AY543" s="12"/>
      <c r="AZ543" s="12"/>
      <c r="BA543" s="12"/>
      <c r="BB543" s="12"/>
      <c r="BC543" s="12"/>
      <c r="BD543" s="12"/>
      <c r="BE543" s="12"/>
      <c r="BF543" s="12"/>
      <c r="BG543" s="12"/>
      <c r="BH543" s="12"/>
      <c r="BI543" s="12"/>
      <c r="BJ543" s="12"/>
    </row>
    <row r="544" spans="1:62" ht="15.75" customHeight="1" x14ac:dyDescent="0.25">
      <c r="A544" s="48"/>
      <c r="B544" s="48"/>
      <c r="C544" s="48"/>
      <c r="D544" s="48"/>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c r="AM544" s="12"/>
      <c r="AN544" s="12"/>
      <c r="AO544" s="12"/>
      <c r="AP544" s="12"/>
      <c r="AQ544" s="12"/>
      <c r="AR544" s="12"/>
      <c r="AS544" s="12"/>
      <c r="AT544" s="12"/>
      <c r="AU544" s="12"/>
      <c r="AV544" s="12"/>
      <c r="AW544" s="12"/>
      <c r="AX544" s="12"/>
      <c r="AY544" s="12"/>
      <c r="AZ544" s="12"/>
      <c r="BA544" s="12"/>
      <c r="BB544" s="12"/>
      <c r="BC544" s="12"/>
      <c r="BD544" s="12"/>
      <c r="BE544" s="12"/>
      <c r="BF544" s="12"/>
      <c r="BG544" s="12"/>
      <c r="BH544" s="12"/>
      <c r="BI544" s="12"/>
      <c r="BJ544" s="12"/>
    </row>
    <row r="545" spans="1:62" ht="15.75" customHeight="1" x14ac:dyDescent="0.25">
      <c r="A545" s="48"/>
      <c r="B545" s="48"/>
      <c r="C545" s="48"/>
      <c r="D545" s="48"/>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c r="AM545" s="12"/>
      <c r="AN545" s="12"/>
      <c r="AO545" s="12"/>
      <c r="AP545" s="12"/>
      <c r="AQ545" s="12"/>
      <c r="AR545" s="12"/>
      <c r="AS545" s="12"/>
      <c r="AT545" s="12"/>
      <c r="AU545" s="12"/>
      <c r="AV545" s="12"/>
      <c r="AW545" s="12"/>
      <c r="AX545" s="12"/>
      <c r="AY545" s="12"/>
      <c r="AZ545" s="12"/>
      <c r="BA545" s="12"/>
      <c r="BB545" s="12"/>
      <c r="BC545" s="12"/>
      <c r="BD545" s="12"/>
      <c r="BE545" s="12"/>
      <c r="BF545" s="12"/>
      <c r="BG545" s="12"/>
      <c r="BH545" s="12"/>
      <c r="BI545" s="12"/>
      <c r="BJ545" s="12"/>
    </row>
    <row r="546" spans="1:62" ht="15.75" customHeight="1" x14ac:dyDescent="0.25">
      <c r="A546" s="48"/>
      <c r="B546" s="48"/>
      <c r="C546" s="48"/>
      <c r="D546" s="48"/>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c r="AM546" s="12"/>
      <c r="AN546" s="12"/>
      <c r="AO546" s="12"/>
      <c r="AP546" s="12"/>
      <c r="AQ546" s="12"/>
      <c r="AR546" s="12"/>
      <c r="AS546" s="12"/>
      <c r="AT546" s="12"/>
      <c r="AU546" s="12"/>
      <c r="AV546" s="12"/>
      <c r="AW546" s="12"/>
      <c r="AX546" s="12"/>
      <c r="AY546" s="12"/>
      <c r="AZ546" s="12"/>
      <c r="BA546" s="12"/>
      <c r="BB546" s="12"/>
      <c r="BC546" s="12"/>
      <c r="BD546" s="12"/>
      <c r="BE546" s="12"/>
      <c r="BF546" s="12"/>
      <c r="BG546" s="12"/>
      <c r="BH546" s="12"/>
      <c r="BI546" s="12"/>
      <c r="BJ546" s="12"/>
    </row>
    <row r="547" spans="1:62" ht="15.75" customHeight="1" x14ac:dyDescent="0.25">
      <c r="A547" s="48"/>
      <c r="B547" s="48"/>
      <c r="C547" s="48"/>
      <c r="D547" s="48"/>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2"/>
      <c r="BB547" s="12"/>
      <c r="BC547" s="12"/>
      <c r="BD547" s="12"/>
      <c r="BE547" s="12"/>
      <c r="BF547" s="12"/>
      <c r="BG547" s="12"/>
      <c r="BH547" s="12"/>
      <c r="BI547" s="12"/>
      <c r="BJ547" s="12"/>
    </row>
    <row r="548" spans="1:62" ht="15.75" customHeight="1" x14ac:dyDescent="0.25">
      <c r="A548" s="48"/>
      <c r="B548" s="48"/>
      <c r="C548" s="48"/>
      <c r="D548" s="48"/>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c r="AM548" s="12"/>
      <c r="AN548" s="12"/>
      <c r="AO548" s="12"/>
      <c r="AP548" s="12"/>
      <c r="AQ548" s="12"/>
      <c r="AR548" s="12"/>
      <c r="AS548" s="12"/>
      <c r="AT548" s="12"/>
      <c r="AU548" s="12"/>
      <c r="AV548" s="12"/>
      <c r="AW548" s="12"/>
      <c r="AX548" s="12"/>
      <c r="AY548" s="12"/>
      <c r="AZ548" s="12"/>
      <c r="BA548" s="12"/>
      <c r="BB548" s="12"/>
      <c r="BC548" s="12"/>
      <c r="BD548" s="12"/>
      <c r="BE548" s="12"/>
      <c r="BF548" s="12"/>
      <c r="BG548" s="12"/>
      <c r="BH548" s="12"/>
      <c r="BI548" s="12"/>
      <c r="BJ548" s="12"/>
    </row>
    <row r="549" spans="1:62" ht="15.75" customHeight="1" x14ac:dyDescent="0.25">
      <c r="A549" s="48"/>
      <c r="B549" s="48"/>
      <c r="C549" s="48"/>
      <c r="D549" s="48"/>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c r="AM549" s="12"/>
      <c r="AN549" s="12"/>
      <c r="AO549" s="12"/>
      <c r="AP549" s="12"/>
      <c r="AQ549" s="12"/>
      <c r="AR549" s="12"/>
      <c r="AS549" s="12"/>
      <c r="AT549" s="12"/>
      <c r="AU549" s="12"/>
      <c r="AV549" s="12"/>
      <c r="AW549" s="12"/>
      <c r="AX549" s="12"/>
      <c r="AY549" s="12"/>
      <c r="AZ549" s="12"/>
      <c r="BA549" s="12"/>
      <c r="BB549" s="12"/>
      <c r="BC549" s="12"/>
      <c r="BD549" s="12"/>
      <c r="BE549" s="12"/>
      <c r="BF549" s="12"/>
      <c r="BG549" s="12"/>
      <c r="BH549" s="12"/>
      <c r="BI549" s="12"/>
      <c r="BJ549" s="12"/>
    </row>
    <row r="550" spans="1:62" ht="15.75" customHeight="1" x14ac:dyDescent="0.25">
      <c r="A550" s="48"/>
      <c r="B550" s="48"/>
      <c r="C550" s="48"/>
      <c r="D550" s="48"/>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c r="AM550" s="12"/>
      <c r="AN550" s="12"/>
      <c r="AO550" s="12"/>
      <c r="AP550" s="12"/>
      <c r="AQ550" s="12"/>
      <c r="AR550" s="12"/>
      <c r="AS550" s="12"/>
      <c r="AT550" s="12"/>
      <c r="AU550" s="12"/>
      <c r="AV550" s="12"/>
      <c r="AW550" s="12"/>
      <c r="AX550" s="12"/>
      <c r="AY550" s="12"/>
      <c r="AZ550" s="12"/>
      <c r="BA550" s="12"/>
      <c r="BB550" s="12"/>
      <c r="BC550" s="12"/>
      <c r="BD550" s="12"/>
      <c r="BE550" s="12"/>
      <c r="BF550" s="12"/>
      <c r="BG550" s="12"/>
      <c r="BH550" s="12"/>
      <c r="BI550" s="12"/>
      <c r="BJ550" s="12"/>
    </row>
    <row r="551" spans="1:62" ht="15.75" customHeight="1" x14ac:dyDescent="0.25">
      <c r="A551" s="48"/>
      <c r="B551" s="48"/>
      <c r="C551" s="48"/>
      <c r="D551" s="48"/>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c r="AM551" s="12"/>
      <c r="AN551" s="12"/>
      <c r="AO551" s="12"/>
      <c r="AP551" s="12"/>
      <c r="AQ551" s="12"/>
      <c r="AR551" s="12"/>
      <c r="AS551" s="12"/>
      <c r="AT551" s="12"/>
      <c r="AU551" s="12"/>
      <c r="AV551" s="12"/>
      <c r="AW551" s="12"/>
      <c r="AX551" s="12"/>
      <c r="AY551" s="12"/>
      <c r="AZ551" s="12"/>
      <c r="BA551" s="12"/>
      <c r="BB551" s="12"/>
      <c r="BC551" s="12"/>
      <c r="BD551" s="12"/>
      <c r="BE551" s="12"/>
      <c r="BF551" s="12"/>
      <c r="BG551" s="12"/>
      <c r="BH551" s="12"/>
      <c r="BI551" s="12"/>
      <c r="BJ551" s="12"/>
    </row>
    <row r="552" spans="1:62" ht="15.75" customHeight="1" x14ac:dyDescent="0.25">
      <c r="A552" s="48"/>
      <c r="B552" s="48"/>
      <c r="C552" s="48"/>
      <c r="D552" s="48"/>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c r="AM552" s="12"/>
      <c r="AN552" s="12"/>
      <c r="AO552" s="12"/>
      <c r="AP552" s="12"/>
      <c r="AQ552" s="12"/>
      <c r="AR552" s="12"/>
      <c r="AS552" s="12"/>
      <c r="AT552" s="12"/>
      <c r="AU552" s="12"/>
      <c r="AV552" s="12"/>
      <c r="AW552" s="12"/>
      <c r="AX552" s="12"/>
      <c r="AY552" s="12"/>
      <c r="AZ552" s="12"/>
      <c r="BA552" s="12"/>
      <c r="BB552" s="12"/>
      <c r="BC552" s="12"/>
      <c r="BD552" s="12"/>
      <c r="BE552" s="12"/>
      <c r="BF552" s="12"/>
      <c r="BG552" s="12"/>
      <c r="BH552" s="12"/>
      <c r="BI552" s="12"/>
      <c r="BJ552" s="12"/>
    </row>
    <row r="553" spans="1:62" ht="15.75" customHeight="1" x14ac:dyDescent="0.25">
      <c r="A553" s="48"/>
      <c r="B553" s="48"/>
      <c r="C553" s="48"/>
      <c r="D553" s="48"/>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c r="AM553" s="12"/>
      <c r="AN553" s="12"/>
      <c r="AO553" s="12"/>
      <c r="AP553" s="12"/>
      <c r="AQ553" s="12"/>
      <c r="AR553" s="12"/>
      <c r="AS553" s="12"/>
      <c r="AT553" s="12"/>
      <c r="AU553" s="12"/>
      <c r="AV553" s="12"/>
      <c r="AW553" s="12"/>
      <c r="AX553" s="12"/>
      <c r="AY553" s="12"/>
      <c r="AZ553" s="12"/>
      <c r="BA553" s="12"/>
      <c r="BB553" s="12"/>
      <c r="BC553" s="12"/>
      <c r="BD553" s="12"/>
      <c r="BE553" s="12"/>
      <c r="BF553" s="12"/>
      <c r="BG553" s="12"/>
      <c r="BH553" s="12"/>
      <c r="BI553" s="12"/>
      <c r="BJ553" s="12"/>
    </row>
    <row r="554" spans="1:62" ht="15.75" customHeight="1" x14ac:dyDescent="0.25">
      <c r="A554" s="48"/>
      <c r="B554" s="48"/>
      <c r="C554" s="48"/>
      <c r="D554" s="48"/>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c r="AM554" s="12"/>
      <c r="AN554" s="12"/>
      <c r="AO554" s="12"/>
      <c r="AP554" s="12"/>
      <c r="AQ554" s="12"/>
      <c r="AR554" s="12"/>
      <c r="AS554" s="12"/>
      <c r="AT554" s="12"/>
      <c r="AU554" s="12"/>
      <c r="AV554" s="12"/>
      <c r="AW554" s="12"/>
      <c r="AX554" s="12"/>
      <c r="AY554" s="12"/>
      <c r="AZ554" s="12"/>
      <c r="BA554" s="12"/>
      <c r="BB554" s="12"/>
      <c r="BC554" s="12"/>
      <c r="BD554" s="12"/>
      <c r="BE554" s="12"/>
      <c r="BF554" s="12"/>
      <c r="BG554" s="12"/>
      <c r="BH554" s="12"/>
      <c r="BI554" s="12"/>
      <c r="BJ554" s="12"/>
    </row>
    <row r="555" spans="1:62" ht="15.75" customHeight="1" x14ac:dyDescent="0.25">
      <c r="A555" s="48"/>
      <c r="B555" s="48"/>
      <c r="C555" s="48"/>
      <c r="D555" s="48"/>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c r="AM555" s="12"/>
      <c r="AN555" s="12"/>
      <c r="AO555" s="12"/>
      <c r="AP555" s="12"/>
      <c r="AQ555" s="12"/>
      <c r="AR555" s="12"/>
      <c r="AS555" s="12"/>
      <c r="AT555" s="12"/>
      <c r="AU555" s="12"/>
      <c r="AV555" s="12"/>
      <c r="AW555" s="12"/>
      <c r="AX555" s="12"/>
      <c r="AY555" s="12"/>
      <c r="AZ555" s="12"/>
      <c r="BA555" s="12"/>
      <c r="BB555" s="12"/>
      <c r="BC555" s="12"/>
      <c r="BD555" s="12"/>
      <c r="BE555" s="12"/>
      <c r="BF555" s="12"/>
      <c r="BG555" s="12"/>
      <c r="BH555" s="12"/>
      <c r="BI555" s="12"/>
      <c r="BJ555" s="12"/>
    </row>
    <row r="556" spans="1:62" ht="15.75" customHeight="1" x14ac:dyDescent="0.25">
      <c r="A556" s="48"/>
      <c r="B556" s="48"/>
      <c r="C556" s="48"/>
      <c r="D556" s="48"/>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c r="AM556" s="12"/>
      <c r="AN556" s="12"/>
      <c r="AO556" s="12"/>
      <c r="AP556" s="12"/>
      <c r="AQ556" s="12"/>
      <c r="AR556" s="12"/>
      <c r="AS556" s="12"/>
      <c r="AT556" s="12"/>
      <c r="AU556" s="12"/>
      <c r="AV556" s="12"/>
      <c r="AW556" s="12"/>
      <c r="AX556" s="12"/>
      <c r="AY556" s="12"/>
      <c r="AZ556" s="12"/>
      <c r="BA556" s="12"/>
      <c r="BB556" s="12"/>
      <c r="BC556" s="12"/>
      <c r="BD556" s="12"/>
      <c r="BE556" s="12"/>
      <c r="BF556" s="12"/>
      <c r="BG556" s="12"/>
      <c r="BH556" s="12"/>
      <c r="BI556" s="12"/>
      <c r="BJ556" s="12"/>
    </row>
    <row r="557" spans="1:62" ht="15.75" customHeight="1" x14ac:dyDescent="0.25">
      <c r="A557" s="48"/>
      <c r="B557" s="48"/>
      <c r="C557" s="48"/>
      <c r="D557" s="48"/>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c r="AM557" s="12"/>
      <c r="AN557" s="12"/>
      <c r="AO557" s="12"/>
      <c r="AP557" s="12"/>
      <c r="AQ557" s="12"/>
      <c r="AR557" s="12"/>
      <c r="AS557" s="12"/>
      <c r="AT557" s="12"/>
      <c r="AU557" s="12"/>
      <c r="AV557" s="12"/>
      <c r="AW557" s="12"/>
      <c r="AX557" s="12"/>
      <c r="AY557" s="12"/>
      <c r="AZ557" s="12"/>
      <c r="BA557" s="12"/>
      <c r="BB557" s="12"/>
      <c r="BC557" s="12"/>
      <c r="BD557" s="12"/>
      <c r="BE557" s="12"/>
      <c r="BF557" s="12"/>
      <c r="BG557" s="12"/>
      <c r="BH557" s="12"/>
      <c r="BI557" s="12"/>
      <c r="BJ557" s="12"/>
    </row>
    <row r="558" spans="1:62" ht="15.75" customHeight="1" x14ac:dyDescent="0.25">
      <c r="A558" s="48"/>
      <c r="B558" s="48"/>
      <c r="C558" s="48"/>
      <c r="D558" s="48"/>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c r="AM558" s="12"/>
      <c r="AN558" s="12"/>
      <c r="AO558" s="12"/>
      <c r="AP558" s="12"/>
      <c r="AQ558" s="12"/>
      <c r="AR558" s="12"/>
      <c r="AS558" s="12"/>
      <c r="AT558" s="12"/>
      <c r="AU558" s="12"/>
      <c r="AV558" s="12"/>
      <c r="AW558" s="12"/>
      <c r="AX558" s="12"/>
      <c r="AY558" s="12"/>
      <c r="AZ558" s="12"/>
      <c r="BA558" s="12"/>
      <c r="BB558" s="12"/>
      <c r="BC558" s="12"/>
      <c r="BD558" s="12"/>
      <c r="BE558" s="12"/>
      <c r="BF558" s="12"/>
      <c r="BG558" s="12"/>
      <c r="BH558" s="12"/>
      <c r="BI558" s="12"/>
      <c r="BJ558" s="12"/>
    </row>
    <row r="559" spans="1:62" ht="15.75" customHeight="1" x14ac:dyDescent="0.25">
      <c r="A559" s="48"/>
      <c r="B559" s="48"/>
      <c r="C559" s="48"/>
      <c r="D559" s="48"/>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c r="AM559" s="12"/>
      <c r="AN559" s="12"/>
      <c r="AO559" s="12"/>
      <c r="AP559" s="12"/>
      <c r="AQ559" s="12"/>
      <c r="AR559" s="12"/>
      <c r="AS559" s="12"/>
      <c r="AT559" s="12"/>
      <c r="AU559" s="12"/>
      <c r="AV559" s="12"/>
      <c r="AW559" s="12"/>
      <c r="AX559" s="12"/>
      <c r="AY559" s="12"/>
      <c r="AZ559" s="12"/>
      <c r="BA559" s="12"/>
      <c r="BB559" s="12"/>
      <c r="BC559" s="12"/>
      <c r="BD559" s="12"/>
      <c r="BE559" s="12"/>
      <c r="BF559" s="12"/>
      <c r="BG559" s="12"/>
      <c r="BH559" s="12"/>
      <c r="BI559" s="12"/>
      <c r="BJ559" s="12"/>
    </row>
    <row r="560" spans="1:62" ht="15.75" customHeight="1" x14ac:dyDescent="0.25">
      <c r="A560" s="48"/>
      <c r="B560" s="48"/>
      <c r="C560" s="48"/>
      <c r="D560" s="48"/>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c r="AM560" s="12"/>
      <c r="AN560" s="12"/>
      <c r="AO560" s="12"/>
      <c r="AP560" s="12"/>
      <c r="AQ560" s="12"/>
      <c r="AR560" s="12"/>
      <c r="AS560" s="12"/>
      <c r="AT560" s="12"/>
      <c r="AU560" s="12"/>
      <c r="AV560" s="12"/>
      <c r="AW560" s="12"/>
      <c r="AX560" s="12"/>
      <c r="AY560" s="12"/>
      <c r="AZ560" s="12"/>
      <c r="BA560" s="12"/>
      <c r="BB560" s="12"/>
      <c r="BC560" s="12"/>
      <c r="BD560" s="12"/>
      <c r="BE560" s="12"/>
      <c r="BF560" s="12"/>
      <c r="BG560" s="12"/>
      <c r="BH560" s="12"/>
      <c r="BI560" s="12"/>
      <c r="BJ560" s="12"/>
    </row>
    <row r="561" spans="1:62" ht="15.75" customHeight="1" x14ac:dyDescent="0.25">
      <c r="A561" s="48"/>
      <c r="B561" s="48"/>
      <c r="C561" s="48"/>
      <c r="D561" s="48"/>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c r="AM561" s="12"/>
      <c r="AN561" s="12"/>
      <c r="AO561" s="12"/>
      <c r="AP561" s="12"/>
      <c r="AQ561" s="12"/>
      <c r="AR561" s="12"/>
      <c r="AS561" s="12"/>
      <c r="AT561" s="12"/>
      <c r="AU561" s="12"/>
      <c r="AV561" s="12"/>
      <c r="AW561" s="12"/>
      <c r="AX561" s="12"/>
      <c r="AY561" s="12"/>
      <c r="AZ561" s="12"/>
      <c r="BA561" s="12"/>
      <c r="BB561" s="12"/>
      <c r="BC561" s="12"/>
      <c r="BD561" s="12"/>
      <c r="BE561" s="12"/>
      <c r="BF561" s="12"/>
      <c r="BG561" s="12"/>
      <c r="BH561" s="12"/>
      <c r="BI561" s="12"/>
      <c r="BJ561" s="12"/>
    </row>
    <row r="562" spans="1:62" ht="15.75" customHeight="1" x14ac:dyDescent="0.25">
      <c r="A562" s="48"/>
      <c r="B562" s="48"/>
      <c r="C562" s="48"/>
      <c r="D562" s="48"/>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c r="AM562" s="12"/>
      <c r="AN562" s="12"/>
      <c r="AO562" s="12"/>
      <c r="AP562" s="12"/>
      <c r="AQ562" s="12"/>
      <c r="AR562" s="12"/>
      <c r="AS562" s="12"/>
      <c r="AT562" s="12"/>
      <c r="AU562" s="12"/>
      <c r="AV562" s="12"/>
      <c r="AW562" s="12"/>
      <c r="AX562" s="12"/>
      <c r="AY562" s="12"/>
      <c r="AZ562" s="12"/>
      <c r="BA562" s="12"/>
      <c r="BB562" s="12"/>
      <c r="BC562" s="12"/>
      <c r="BD562" s="12"/>
      <c r="BE562" s="12"/>
      <c r="BF562" s="12"/>
      <c r="BG562" s="12"/>
      <c r="BH562" s="12"/>
      <c r="BI562" s="12"/>
      <c r="BJ562" s="12"/>
    </row>
    <row r="563" spans="1:62" ht="15.75" customHeight="1" x14ac:dyDescent="0.25">
      <c r="A563" s="48"/>
      <c r="B563" s="48"/>
      <c r="C563" s="48"/>
      <c r="D563" s="48"/>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c r="AM563" s="12"/>
      <c r="AN563" s="12"/>
      <c r="AO563" s="12"/>
      <c r="AP563" s="12"/>
      <c r="AQ563" s="12"/>
      <c r="AR563" s="12"/>
      <c r="AS563" s="12"/>
      <c r="AT563" s="12"/>
      <c r="AU563" s="12"/>
      <c r="AV563" s="12"/>
      <c r="AW563" s="12"/>
      <c r="AX563" s="12"/>
      <c r="AY563" s="12"/>
      <c r="AZ563" s="12"/>
      <c r="BA563" s="12"/>
      <c r="BB563" s="12"/>
      <c r="BC563" s="12"/>
      <c r="BD563" s="12"/>
      <c r="BE563" s="12"/>
      <c r="BF563" s="12"/>
      <c r="BG563" s="12"/>
      <c r="BH563" s="12"/>
      <c r="BI563" s="12"/>
      <c r="BJ563" s="12"/>
    </row>
    <row r="564" spans="1:62" ht="15.75" customHeight="1" x14ac:dyDescent="0.25">
      <c r="A564" s="48"/>
      <c r="B564" s="48"/>
      <c r="C564" s="48"/>
      <c r="D564" s="48"/>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c r="AM564" s="12"/>
      <c r="AN564" s="12"/>
      <c r="AO564" s="12"/>
      <c r="AP564" s="12"/>
      <c r="AQ564" s="12"/>
      <c r="AR564" s="12"/>
      <c r="AS564" s="12"/>
      <c r="AT564" s="12"/>
      <c r="AU564" s="12"/>
      <c r="AV564" s="12"/>
      <c r="AW564" s="12"/>
      <c r="AX564" s="12"/>
      <c r="AY564" s="12"/>
      <c r="AZ564" s="12"/>
      <c r="BA564" s="12"/>
      <c r="BB564" s="12"/>
      <c r="BC564" s="12"/>
      <c r="BD564" s="12"/>
      <c r="BE564" s="12"/>
      <c r="BF564" s="12"/>
      <c r="BG564" s="12"/>
      <c r="BH564" s="12"/>
      <c r="BI564" s="12"/>
      <c r="BJ564" s="12"/>
    </row>
    <row r="565" spans="1:62" ht="15.75" customHeight="1" x14ac:dyDescent="0.25">
      <c r="A565" s="48"/>
      <c r="B565" s="48"/>
      <c r="C565" s="48"/>
      <c r="D565" s="48"/>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c r="AM565" s="12"/>
      <c r="AN565" s="12"/>
      <c r="AO565" s="12"/>
      <c r="AP565" s="12"/>
      <c r="AQ565" s="12"/>
      <c r="AR565" s="12"/>
      <c r="AS565" s="12"/>
      <c r="AT565" s="12"/>
      <c r="AU565" s="12"/>
      <c r="AV565" s="12"/>
      <c r="AW565" s="12"/>
      <c r="AX565" s="12"/>
      <c r="AY565" s="12"/>
      <c r="AZ565" s="12"/>
      <c r="BA565" s="12"/>
      <c r="BB565" s="12"/>
      <c r="BC565" s="12"/>
      <c r="BD565" s="12"/>
      <c r="BE565" s="12"/>
      <c r="BF565" s="12"/>
      <c r="BG565" s="12"/>
      <c r="BH565" s="12"/>
      <c r="BI565" s="12"/>
      <c r="BJ565" s="12"/>
    </row>
    <row r="566" spans="1:62" ht="15.75" customHeight="1" x14ac:dyDescent="0.25">
      <c r="A566" s="48"/>
      <c r="B566" s="48"/>
      <c r="C566" s="48"/>
      <c r="D566" s="48"/>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c r="AM566" s="12"/>
      <c r="AN566" s="12"/>
      <c r="AO566" s="12"/>
      <c r="AP566" s="12"/>
      <c r="AQ566" s="12"/>
      <c r="AR566" s="12"/>
      <c r="AS566" s="12"/>
      <c r="AT566" s="12"/>
      <c r="AU566" s="12"/>
      <c r="AV566" s="12"/>
      <c r="AW566" s="12"/>
      <c r="AX566" s="12"/>
      <c r="AY566" s="12"/>
      <c r="AZ566" s="12"/>
      <c r="BA566" s="12"/>
      <c r="BB566" s="12"/>
      <c r="BC566" s="12"/>
      <c r="BD566" s="12"/>
      <c r="BE566" s="12"/>
      <c r="BF566" s="12"/>
      <c r="BG566" s="12"/>
      <c r="BH566" s="12"/>
      <c r="BI566" s="12"/>
      <c r="BJ566" s="12"/>
    </row>
    <row r="567" spans="1:62" ht="15.75" customHeight="1" x14ac:dyDescent="0.25">
      <c r="A567" s="48"/>
      <c r="B567" s="48"/>
      <c r="C567" s="48"/>
      <c r="D567" s="48"/>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c r="AM567" s="12"/>
      <c r="AN567" s="12"/>
      <c r="AO567" s="12"/>
      <c r="AP567" s="12"/>
      <c r="AQ567" s="12"/>
      <c r="AR567" s="12"/>
      <c r="AS567" s="12"/>
      <c r="AT567" s="12"/>
      <c r="AU567" s="12"/>
      <c r="AV567" s="12"/>
      <c r="AW567" s="12"/>
      <c r="AX567" s="12"/>
      <c r="AY567" s="12"/>
      <c r="AZ567" s="12"/>
      <c r="BA567" s="12"/>
      <c r="BB567" s="12"/>
      <c r="BC567" s="12"/>
      <c r="BD567" s="12"/>
      <c r="BE567" s="12"/>
      <c r="BF567" s="12"/>
      <c r="BG567" s="12"/>
      <c r="BH567" s="12"/>
      <c r="BI567" s="12"/>
      <c r="BJ567" s="12"/>
    </row>
    <row r="568" spans="1:62" ht="15.75" customHeight="1" x14ac:dyDescent="0.25">
      <c r="A568" s="48"/>
      <c r="B568" s="48"/>
      <c r="C568" s="48"/>
      <c r="D568" s="48"/>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c r="AM568" s="12"/>
      <c r="AN568" s="12"/>
      <c r="AO568" s="12"/>
      <c r="AP568" s="12"/>
      <c r="AQ568" s="12"/>
      <c r="AR568" s="12"/>
      <c r="AS568" s="12"/>
      <c r="AT568" s="12"/>
      <c r="AU568" s="12"/>
      <c r="AV568" s="12"/>
      <c r="AW568" s="12"/>
      <c r="AX568" s="12"/>
      <c r="AY568" s="12"/>
      <c r="AZ568" s="12"/>
      <c r="BA568" s="12"/>
      <c r="BB568" s="12"/>
      <c r="BC568" s="12"/>
      <c r="BD568" s="12"/>
      <c r="BE568" s="12"/>
      <c r="BF568" s="12"/>
      <c r="BG568" s="12"/>
      <c r="BH568" s="12"/>
      <c r="BI568" s="12"/>
      <c r="BJ568" s="12"/>
    </row>
    <row r="569" spans="1:62" ht="15.75" customHeight="1" x14ac:dyDescent="0.25">
      <c r="A569" s="48"/>
      <c r="B569" s="48"/>
      <c r="C569" s="48"/>
      <c r="D569" s="48"/>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c r="AM569" s="12"/>
      <c r="AN569" s="12"/>
      <c r="AO569" s="12"/>
      <c r="AP569" s="12"/>
      <c r="AQ569" s="12"/>
      <c r="AR569" s="12"/>
      <c r="AS569" s="12"/>
      <c r="AT569" s="12"/>
      <c r="AU569" s="12"/>
      <c r="AV569" s="12"/>
      <c r="AW569" s="12"/>
      <c r="AX569" s="12"/>
      <c r="AY569" s="12"/>
      <c r="AZ569" s="12"/>
      <c r="BA569" s="12"/>
      <c r="BB569" s="12"/>
      <c r="BC569" s="12"/>
      <c r="BD569" s="12"/>
      <c r="BE569" s="12"/>
      <c r="BF569" s="12"/>
      <c r="BG569" s="12"/>
      <c r="BH569" s="12"/>
      <c r="BI569" s="12"/>
      <c r="BJ569" s="12"/>
    </row>
    <row r="570" spans="1:62" ht="15.75" customHeight="1" x14ac:dyDescent="0.25">
      <c r="A570" s="48"/>
      <c r="B570" s="48"/>
      <c r="C570" s="48"/>
      <c r="D570" s="48"/>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c r="AM570" s="12"/>
      <c r="AN570" s="12"/>
      <c r="AO570" s="12"/>
      <c r="AP570" s="12"/>
      <c r="AQ570" s="12"/>
      <c r="AR570" s="12"/>
      <c r="AS570" s="12"/>
      <c r="AT570" s="12"/>
      <c r="AU570" s="12"/>
      <c r="AV570" s="12"/>
      <c r="AW570" s="12"/>
      <c r="AX570" s="12"/>
      <c r="AY570" s="12"/>
      <c r="AZ570" s="12"/>
      <c r="BA570" s="12"/>
      <c r="BB570" s="12"/>
      <c r="BC570" s="12"/>
      <c r="BD570" s="12"/>
      <c r="BE570" s="12"/>
      <c r="BF570" s="12"/>
      <c r="BG570" s="12"/>
      <c r="BH570" s="12"/>
      <c r="BI570" s="12"/>
      <c r="BJ570" s="12"/>
    </row>
    <row r="571" spans="1:62" ht="15.75" customHeight="1" x14ac:dyDescent="0.25">
      <c r="A571" s="48"/>
      <c r="B571" s="48"/>
      <c r="C571" s="48"/>
      <c r="D571" s="48"/>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c r="AM571" s="12"/>
      <c r="AN571" s="12"/>
      <c r="AO571" s="12"/>
      <c r="AP571" s="12"/>
      <c r="AQ571" s="12"/>
      <c r="AR571" s="12"/>
      <c r="AS571" s="12"/>
      <c r="AT571" s="12"/>
      <c r="AU571" s="12"/>
      <c r="AV571" s="12"/>
      <c r="AW571" s="12"/>
      <c r="AX571" s="12"/>
      <c r="AY571" s="12"/>
      <c r="AZ571" s="12"/>
      <c r="BA571" s="12"/>
      <c r="BB571" s="12"/>
      <c r="BC571" s="12"/>
      <c r="BD571" s="12"/>
      <c r="BE571" s="12"/>
      <c r="BF571" s="12"/>
      <c r="BG571" s="12"/>
      <c r="BH571" s="12"/>
      <c r="BI571" s="12"/>
      <c r="BJ571" s="12"/>
    </row>
    <row r="572" spans="1:62" ht="15.75" customHeight="1" x14ac:dyDescent="0.25">
      <c r="A572" s="48"/>
      <c r="B572" s="48"/>
      <c r="C572" s="48"/>
      <c r="D572" s="48"/>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2"/>
      <c r="BB572" s="12"/>
      <c r="BC572" s="12"/>
      <c r="BD572" s="12"/>
      <c r="BE572" s="12"/>
      <c r="BF572" s="12"/>
      <c r="BG572" s="12"/>
      <c r="BH572" s="12"/>
      <c r="BI572" s="12"/>
      <c r="BJ572" s="12"/>
    </row>
    <row r="573" spans="1:62" ht="15.75" customHeight="1" x14ac:dyDescent="0.25">
      <c r="A573" s="48"/>
      <c r="B573" s="48"/>
      <c r="C573" s="48"/>
      <c r="D573" s="48"/>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c r="AM573" s="12"/>
      <c r="AN573" s="12"/>
      <c r="AO573" s="12"/>
      <c r="AP573" s="12"/>
      <c r="AQ573" s="12"/>
      <c r="AR573" s="12"/>
      <c r="AS573" s="12"/>
      <c r="AT573" s="12"/>
      <c r="AU573" s="12"/>
      <c r="AV573" s="12"/>
      <c r="AW573" s="12"/>
      <c r="AX573" s="12"/>
      <c r="AY573" s="12"/>
      <c r="AZ573" s="12"/>
      <c r="BA573" s="12"/>
      <c r="BB573" s="12"/>
      <c r="BC573" s="12"/>
      <c r="BD573" s="12"/>
      <c r="BE573" s="12"/>
      <c r="BF573" s="12"/>
      <c r="BG573" s="12"/>
      <c r="BH573" s="12"/>
      <c r="BI573" s="12"/>
      <c r="BJ573" s="12"/>
    </row>
    <row r="574" spans="1:62" ht="15.75" customHeight="1" x14ac:dyDescent="0.25">
      <c r="A574" s="48"/>
      <c r="B574" s="48"/>
      <c r="C574" s="48"/>
      <c r="D574" s="48"/>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c r="AM574" s="12"/>
      <c r="AN574" s="12"/>
      <c r="AO574" s="12"/>
      <c r="AP574" s="12"/>
      <c r="AQ574" s="12"/>
      <c r="AR574" s="12"/>
      <c r="AS574" s="12"/>
      <c r="AT574" s="12"/>
      <c r="AU574" s="12"/>
      <c r="AV574" s="12"/>
      <c r="AW574" s="12"/>
      <c r="AX574" s="12"/>
      <c r="AY574" s="12"/>
      <c r="AZ574" s="12"/>
      <c r="BA574" s="12"/>
      <c r="BB574" s="12"/>
      <c r="BC574" s="12"/>
      <c r="BD574" s="12"/>
      <c r="BE574" s="12"/>
      <c r="BF574" s="12"/>
      <c r="BG574" s="12"/>
      <c r="BH574" s="12"/>
      <c r="BI574" s="12"/>
      <c r="BJ574" s="12"/>
    </row>
    <row r="575" spans="1:62" ht="15.75" customHeight="1" x14ac:dyDescent="0.25">
      <c r="A575" s="48"/>
      <c r="B575" s="48"/>
      <c r="C575" s="48"/>
      <c r="D575" s="48"/>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c r="AM575" s="12"/>
      <c r="AN575" s="12"/>
      <c r="AO575" s="12"/>
      <c r="AP575" s="12"/>
      <c r="AQ575" s="12"/>
      <c r="AR575" s="12"/>
      <c r="AS575" s="12"/>
      <c r="AT575" s="12"/>
      <c r="AU575" s="12"/>
      <c r="AV575" s="12"/>
      <c r="AW575" s="12"/>
      <c r="AX575" s="12"/>
      <c r="AY575" s="12"/>
      <c r="AZ575" s="12"/>
      <c r="BA575" s="12"/>
      <c r="BB575" s="12"/>
      <c r="BC575" s="12"/>
      <c r="BD575" s="12"/>
      <c r="BE575" s="12"/>
      <c r="BF575" s="12"/>
      <c r="BG575" s="12"/>
      <c r="BH575" s="12"/>
      <c r="BI575" s="12"/>
      <c r="BJ575" s="12"/>
    </row>
    <row r="576" spans="1:62" ht="15.75" customHeight="1" x14ac:dyDescent="0.25">
      <c r="A576" s="48"/>
      <c r="B576" s="48"/>
      <c r="C576" s="48"/>
      <c r="D576" s="48"/>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c r="AM576" s="12"/>
      <c r="AN576" s="12"/>
      <c r="AO576" s="12"/>
      <c r="AP576" s="12"/>
      <c r="AQ576" s="12"/>
      <c r="AR576" s="12"/>
      <c r="AS576" s="12"/>
      <c r="AT576" s="12"/>
      <c r="AU576" s="12"/>
      <c r="AV576" s="12"/>
      <c r="AW576" s="12"/>
      <c r="AX576" s="12"/>
      <c r="AY576" s="12"/>
      <c r="AZ576" s="12"/>
      <c r="BA576" s="12"/>
      <c r="BB576" s="12"/>
      <c r="BC576" s="12"/>
      <c r="BD576" s="12"/>
      <c r="BE576" s="12"/>
      <c r="BF576" s="12"/>
      <c r="BG576" s="12"/>
      <c r="BH576" s="12"/>
      <c r="BI576" s="12"/>
      <c r="BJ576" s="12"/>
    </row>
    <row r="577" spans="1:62" ht="15.75" customHeight="1" x14ac:dyDescent="0.25">
      <c r="A577" s="48"/>
      <c r="B577" s="48"/>
      <c r="C577" s="48"/>
      <c r="D577" s="48"/>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c r="AM577" s="12"/>
      <c r="AN577" s="12"/>
      <c r="AO577" s="12"/>
      <c r="AP577" s="12"/>
      <c r="AQ577" s="12"/>
      <c r="AR577" s="12"/>
      <c r="AS577" s="12"/>
      <c r="AT577" s="12"/>
      <c r="AU577" s="12"/>
      <c r="AV577" s="12"/>
      <c r="AW577" s="12"/>
      <c r="AX577" s="12"/>
      <c r="AY577" s="12"/>
      <c r="AZ577" s="12"/>
      <c r="BA577" s="12"/>
      <c r="BB577" s="12"/>
      <c r="BC577" s="12"/>
      <c r="BD577" s="12"/>
      <c r="BE577" s="12"/>
      <c r="BF577" s="12"/>
      <c r="BG577" s="12"/>
      <c r="BH577" s="12"/>
      <c r="BI577" s="12"/>
      <c r="BJ577" s="12"/>
    </row>
    <row r="578" spans="1:62" ht="15.75" customHeight="1" x14ac:dyDescent="0.25">
      <c r="A578" s="48"/>
      <c r="B578" s="48"/>
      <c r="C578" s="48"/>
      <c r="D578" s="48"/>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c r="AM578" s="12"/>
      <c r="AN578" s="12"/>
      <c r="AO578" s="12"/>
      <c r="AP578" s="12"/>
      <c r="AQ578" s="12"/>
      <c r="AR578" s="12"/>
      <c r="AS578" s="12"/>
      <c r="AT578" s="12"/>
      <c r="AU578" s="12"/>
      <c r="AV578" s="12"/>
      <c r="AW578" s="12"/>
      <c r="AX578" s="12"/>
      <c r="AY578" s="12"/>
      <c r="AZ578" s="12"/>
      <c r="BA578" s="12"/>
      <c r="BB578" s="12"/>
      <c r="BC578" s="12"/>
      <c r="BD578" s="12"/>
      <c r="BE578" s="12"/>
      <c r="BF578" s="12"/>
      <c r="BG578" s="12"/>
      <c r="BH578" s="12"/>
      <c r="BI578" s="12"/>
      <c r="BJ578" s="12"/>
    </row>
    <row r="579" spans="1:62" ht="15.75" customHeight="1" x14ac:dyDescent="0.25">
      <c r="A579" s="48"/>
      <c r="B579" s="48"/>
      <c r="C579" s="48"/>
      <c r="D579" s="48"/>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c r="AM579" s="12"/>
      <c r="AN579" s="12"/>
      <c r="AO579" s="12"/>
      <c r="AP579" s="12"/>
      <c r="AQ579" s="12"/>
      <c r="AR579" s="12"/>
      <c r="AS579" s="12"/>
      <c r="AT579" s="12"/>
      <c r="AU579" s="12"/>
      <c r="AV579" s="12"/>
      <c r="AW579" s="12"/>
      <c r="AX579" s="12"/>
      <c r="AY579" s="12"/>
      <c r="AZ579" s="12"/>
      <c r="BA579" s="12"/>
      <c r="BB579" s="12"/>
      <c r="BC579" s="12"/>
      <c r="BD579" s="12"/>
      <c r="BE579" s="12"/>
      <c r="BF579" s="12"/>
      <c r="BG579" s="12"/>
      <c r="BH579" s="12"/>
      <c r="BI579" s="12"/>
      <c r="BJ579" s="12"/>
    </row>
    <row r="580" spans="1:62" ht="15.75" customHeight="1" x14ac:dyDescent="0.25">
      <c r="A580" s="48"/>
      <c r="B580" s="48"/>
      <c r="C580" s="48"/>
      <c r="D580" s="48"/>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c r="AM580" s="12"/>
      <c r="AN580" s="12"/>
      <c r="AO580" s="12"/>
      <c r="AP580" s="12"/>
      <c r="AQ580" s="12"/>
      <c r="AR580" s="12"/>
      <c r="AS580" s="12"/>
      <c r="AT580" s="12"/>
      <c r="AU580" s="12"/>
      <c r="AV580" s="12"/>
      <c r="AW580" s="12"/>
      <c r="AX580" s="12"/>
      <c r="AY580" s="12"/>
      <c r="AZ580" s="12"/>
      <c r="BA580" s="12"/>
      <c r="BB580" s="12"/>
      <c r="BC580" s="12"/>
      <c r="BD580" s="12"/>
      <c r="BE580" s="12"/>
      <c r="BF580" s="12"/>
      <c r="BG580" s="12"/>
      <c r="BH580" s="12"/>
      <c r="BI580" s="12"/>
      <c r="BJ580" s="12"/>
    </row>
    <row r="581" spans="1:62" ht="15.75" customHeight="1" x14ac:dyDescent="0.25">
      <c r="A581" s="48"/>
      <c r="B581" s="48"/>
      <c r="C581" s="48"/>
      <c r="D581" s="48"/>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2"/>
      <c r="BB581" s="12"/>
      <c r="BC581" s="12"/>
      <c r="BD581" s="12"/>
      <c r="BE581" s="12"/>
      <c r="BF581" s="12"/>
      <c r="BG581" s="12"/>
      <c r="BH581" s="12"/>
      <c r="BI581" s="12"/>
      <c r="BJ581" s="12"/>
    </row>
    <row r="582" spans="1:62" ht="15.75" customHeight="1" x14ac:dyDescent="0.25">
      <c r="A582" s="48"/>
      <c r="B582" s="48"/>
      <c r="C582" s="48"/>
      <c r="D582" s="48"/>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c r="AM582" s="12"/>
      <c r="AN582" s="12"/>
      <c r="AO582" s="12"/>
      <c r="AP582" s="12"/>
      <c r="AQ582" s="12"/>
      <c r="AR582" s="12"/>
      <c r="AS582" s="12"/>
      <c r="AT582" s="12"/>
      <c r="AU582" s="12"/>
      <c r="AV582" s="12"/>
      <c r="AW582" s="12"/>
      <c r="AX582" s="12"/>
      <c r="AY582" s="12"/>
      <c r="AZ582" s="12"/>
      <c r="BA582" s="12"/>
      <c r="BB582" s="12"/>
      <c r="BC582" s="12"/>
      <c r="BD582" s="12"/>
      <c r="BE582" s="12"/>
      <c r="BF582" s="12"/>
      <c r="BG582" s="12"/>
      <c r="BH582" s="12"/>
      <c r="BI582" s="12"/>
      <c r="BJ582" s="12"/>
    </row>
    <row r="583" spans="1:62" ht="15.75" customHeight="1" x14ac:dyDescent="0.25">
      <c r="A583" s="48"/>
      <c r="B583" s="48"/>
      <c r="C583" s="48"/>
      <c r="D583" s="48"/>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c r="AM583" s="12"/>
      <c r="AN583" s="12"/>
      <c r="AO583" s="12"/>
      <c r="AP583" s="12"/>
      <c r="AQ583" s="12"/>
      <c r="AR583" s="12"/>
      <c r="AS583" s="12"/>
      <c r="AT583" s="12"/>
      <c r="AU583" s="12"/>
      <c r="AV583" s="12"/>
      <c r="AW583" s="12"/>
      <c r="AX583" s="12"/>
      <c r="AY583" s="12"/>
      <c r="AZ583" s="12"/>
      <c r="BA583" s="12"/>
      <c r="BB583" s="12"/>
      <c r="BC583" s="12"/>
      <c r="BD583" s="12"/>
      <c r="BE583" s="12"/>
      <c r="BF583" s="12"/>
      <c r="BG583" s="12"/>
      <c r="BH583" s="12"/>
      <c r="BI583" s="12"/>
      <c r="BJ583" s="12"/>
    </row>
    <row r="584" spans="1:62" ht="15.75" customHeight="1" x14ac:dyDescent="0.25">
      <c r="A584" s="48"/>
      <c r="B584" s="48"/>
      <c r="C584" s="48"/>
      <c r="D584" s="48"/>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c r="AM584" s="12"/>
      <c r="AN584" s="12"/>
      <c r="AO584" s="12"/>
      <c r="AP584" s="12"/>
      <c r="AQ584" s="12"/>
      <c r="AR584" s="12"/>
      <c r="AS584" s="12"/>
      <c r="AT584" s="12"/>
      <c r="AU584" s="12"/>
      <c r="AV584" s="12"/>
      <c r="AW584" s="12"/>
      <c r="AX584" s="12"/>
      <c r="AY584" s="12"/>
      <c r="AZ584" s="12"/>
      <c r="BA584" s="12"/>
      <c r="BB584" s="12"/>
      <c r="BC584" s="12"/>
      <c r="BD584" s="12"/>
      <c r="BE584" s="12"/>
      <c r="BF584" s="12"/>
      <c r="BG584" s="12"/>
      <c r="BH584" s="12"/>
      <c r="BI584" s="12"/>
      <c r="BJ584" s="12"/>
    </row>
    <row r="585" spans="1:62" ht="15.75" customHeight="1" x14ac:dyDescent="0.25">
      <c r="A585" s="48"/>
      <c r="B585" s="48"/>
      <c r="C585" s="48"/>
      <c r="D585" s="48"/>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c r="AM585" s="12"/>
      <c r="AN585" s="12"/>
      <c r="AO585" s="12"/>
      <c r="AP585" s="12"/>
      <c r="AQ585" s="12"/>
      <c r="AR585" s="12"/>
      <c r="AS585" s="12"/>
      <c r="AT585" s="12"/>
      <c r="AU585" s="12"/>
      <c r="AV585" s="12"/>
      <c r="AW585" s="12"/>
      <c r="AX585" s="12"/>
      <c r="AY585" s="12"/>
      <c r="AZ585" s="12"/>
      <c r="BA585" s="12"/>
      <c r="BB585" s="12"/>
      <c r="BC585" s="12"/>
      <c r="BD585" s="12"/>
      <c r="BE585" s="12"/>
      <c r="BF585" s="12"/>
      <c r="BG585" s="12"/>
      <c r="BH585" s="12"/>
      <c r="BI585" s="12"/>
      <c r="BJ585" s="12"/>
    </row>
    <row r="586" spans="1:62" ht="15.75" customHeight="1" x14ac:dyDescent="0.25">
      <c r="A586" s="48"/>
      <c r="B586" s="48"/>
      <c r="C586" s="48"/>
      <c r="D586" s="48"/>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c r="AM586" s="12"/>
      <c r="AN586" s="12"/>
      <c r="AO586" s="12"/>
      <c r="AP586" s="12"/>
      <c r="AQ586" s="12"/>
      <c r="AR586" s="12"/>
      <c r="AS586" s="12"/>
      <c r="AT586" s="12"/>
      <c r="AU586" s="12"/>
      <c r="AV586" s="12"/>
      <c r="AW586" s="12"/>
      <c r="AX586" s="12"/>
      <c r="AY586" s="12"/>
      <c r="AZ586" s="12"/>
      <c r="BA586" s="12"/>
      <c r="BB586" s="12"/>
      <c r="BC586" s="12"/>
      <c r="BD586" s="12"/>
      <c r="BE586" s="12"/>
      <c r="BF586" s="12"/>
      <c r="BG586" s="12"/>
      <c r="BH586" s="12"/>
      <c r="BI586" s="12"/>
      <c r="BJ586" s="12"/>
    </row>
    <row r="587" spans="1:62" ht="15.75" customHeight="1" x14ac:dyDescent="0.25">
      <c r="A587" s="48"/>
      <c r="B587" s="48"/>
      <c r="C587" s="48"/>
      <c r="D587" s="48"/>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c r="AM587" s="12"/>
      <c r="AN587" s="12"/>
      <c r="AO587" s="12"/>
      <c r="AP587" s="12"/>
      <c r="AQ587" s="12"/>
      <c r="AR587" s="12"/>
      <c r="AS587" s="12"/>
      <c r="AT587" s="12"/>
      <c r="AU587" s="12"/>
      <c r="AV587" s="12"/>
      <c r="AW587" s="12"/>
      <c r="AX587" s="12"/>
      <c r="AY587" s="12"/>
      <c r="AZ587" s="12"/>
      <c r="BA587" s="12"/>
      <c r="BB587" s="12"/>
      <c r="BC587" s="12"/>
      <c r="BD587" s="12"/>
      <c r="BE587" s="12"/>
      <c r="BF587" s="12"/>
      <c r="BG587" s="12"/>
      <c r="BH587" s="12"/>
      <c r="BI587" s="12"/>
      <c r="BJ587" s="12"/>
    </row>
    <row r="588" spans="1:62" ht="15.75" customHeight="1" x14ac:dyDescent="0.25">
      <c r="A588" s="48"/>
      <c r="B588" s="48"/>
      <c r="C588" s="48"/>
      <c r="D588" s="48"/>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c r="AM588" s="12"/>
      <c r="AN588" s="12"/>
      <c r="AO588" s="12"/>
      <c r="AP588" s="12"/>
      <c r="AQ588" s="12"/>
      <c r="AR588" s="12"/>
      <c r="AS588" s="12"/>
      <c r="AT588" s="12"/>
      <c r="AU588" s="12"/>
      <c r="AV588" s="12"/>
      <c r="AW588" s="12"/>
      <c r="AX588" s="12"/>
      <c r="AY588" s="12"/>
      <c r="AZ588" s="12"/>
      <c r="BA588" s="12"/>
      <c r="BB588" s="12"/>
      <c r="BC588" s="12"/>
      <c r="BD588" s="12"/>
      <c r="BE588" s="12"/>
      <c r="BF588" s="12"/>
      <c r="BG588" s="12"/>
      <c r="BH588" s="12"/>
      <c r="BI588" s="12"/>
      <c r="BJ588" s="12"/>
    </row>
    <row r="589" spans="1:62" ht="15.75" customHeight="1" x14ac:dyDescent="0.25">
      <c r="A589" s="48"/>
      <c r="B589" s="48"/>
      <c r="C589" s="48"/>
      <c r="D589" s="48"/>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c r="AM589" s="12"/>
      <c r="AN589" s="12"/>
      <c r="AO589" s="12"/>
      <c r="AP589" s="12"/>
      <c r="AQ589" s="12"/>
      <c r="AR589" s="12"/>
      <c r="AS589" s="12"/>
      <c r="AT589" s="12"/>
      <c r="AU589" s="12"/>
      <c r="AV589" s="12"/>
      <c r="AW589" s="12"/>
      <c r="AX589" s="12"/>
      <c r="AY589" s="12"/>
      <c r="AZ589" s="12"/>
      <c r="BA589" s="12"/>
      <c r="BB589" s="12"/>
      <c r="BC589" s="12"/>
      <c r="BD589" s="12"/>
      <c r="BE589" s="12"/>
      <c r="BF589" s="12"/>
      <c r="BG589" s="12"/>
      <c r="BH589" s="12"/>
      <c r="BI589" s="12"/>
      <c r="BJ589" s="12"/>
    </row>
    <row r="590" spans="1:62" ht="15.75" customHeight="1" x14ac:dyDescent="0.25">
      <c r="A590" s="48"/>
      <c r="B590" s="48"/>
      <c r="C590" s="48"/>
      <c r="D590" s="48"/>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c r="AM590" s="12"/>
      <c r="AN590" s="12"/>
      <c r="AO590" s="12"/>
      <c r="AP590" s="12"/>
      <c r="AQ590" s="12"/>
      <c r="AR590" s="12"/>
      <c r="AS590" s="12"/>
      <c r="AT590" s="12"/>
      <c r="AU590" s="12"/>
      <c r="AV590" s="12"/>
      <c r="AW590" s="12"/>
      <c r="AX590" s="12"/>
      <c r="AY590" s="12"/>
      <c r="AZ590" s="12"/>
      <c r="BA590" s="12"/>
      <c r="BB590" s="12"/>
      <c r="BC590" s="12"/>
      <c r="BD590" s="12"/>
      <c r="BE590" s="12"/>
      <c r="BF590" s="12"/>
      <c r="BG590" s="12"/>
      <c r="BH590" s="12"/>
      <c r="BI590" s="12"/>
      <c r="BJ590" s="12"/>
    </row>
    <row r="591" spans="1:62" ht="15.75" customHeight="1" x14ac:dyDescent="0.25">
      <c r="A591" s="48"/>
      <c r="B591" s="48"/>
      <c r="C591" s="48"/>
      <c r="D591" s="48"/>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c r="AM591" s="12"/>
      <c r="AN591" s="12"/>
      <c r="AO591" s="12"/>
      <c r="AP591" s="12"/>
      <c r="AQ591" s="12"/>
      <c r="AR591" s="12"/>
      <c r="AS591" s="12"/>
      <c r="AT591" s="12"/>
      <c r="AU591" s="12"/>
      <c r="AV591" s="12"/>
      <c r="AW591" s="12"/>
      <c r="AX591" s="12"/>
      <c r="AY591" s="12"/>
      <c r="AZ591" s="12"/>
      <c r="BA591" s="12"/>
      <c r="BB591" s="12"/>
      <c r="BC591" s="12"/>
      <c r="BD591" s="12"/>
      <c r="BE591" s="12"/>
      <c r="BF591" s="12"/>
      <c r="BG591" s="12"/>
      <c r="BH591" s="12"/>
      <c r="BI591" s="12"/>
      <c r="BJ591" s="12"/>
    </row>
    <row r="592" spans="1:62" ht="15.75" customHeight="1" x14ac:dyDescent="0.25">
      <c r="A592" s="48"/>
      <c r="B592" s="48"/>
      <c r="C592" s="48"/>
      <c r="D592" s="48"/>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c r="AM592" s="12"/>
      <c r="AN592" s="12"/>
      <c r="AO592" s="12"/>
      <c r="AP592" s="12"/>
      <c r="AQ592" s="12"/>
      <c r="AR592" s="12"/>
      <c r="AS592" s="12"/>
      <c r="AT592" s="12"/>
      <c r="AU592" s="12"/>
      <c r="AV592" s="12"/>
      <c r="AW592" s="12"/>
      <c r="AX592" s="12"/>
      <c r="AY592" s="12"/>
      <c r="AZ592" s="12"/>
      <c r="BA592" s="12"/>
      <c r="BB592" s="12"/>
      <c r="BC592" s="12"/>
      <c r="BD592" s="12"/>
      <c r="BE592" s="12"/>
      <c r="BF592" s="12"/>
      <c r="BG592" s="12"/>
      <c r="BH592" s="12"/>
      <c r="BI592" s="12"/>
      <c r="BJ592" s="12"/>
    </row>
    <row r="593" spans="1:62" ht="15.75" customHeight="1" x14ac:dyDescent="0.25">
      <c r="A593" s="48"/>
      <c r="B593" s="48"/>
      <c r="C593" s="48"/>
      <c r="D593" s="48"/>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c r="AM593" s="12"/>
      <c r="AN593" s="12"/>
      <c r="AO593" s="12"/>
      <c r="AP593" s="12"/>
      <c r="AQ593" s="12"/>
      <c r="AR593" s="12"/>
      <c r="AS593" s="12"/>
      <c r="AT593" s="12"/>
      <c r="AU593" s="12"/>
      <c r="AV593" s="12"/>
      <c r="AW593" s="12"/>
      <c r="AX593" s="12"/>
      <c r="AY593" s="12"/>
      <c r="AZ593" s="12"/>
      <c r="BA593" s="12"/>
      <c r="BB593" s="12"/>
      <c r="BC593" s="12"/>
      <c r="BD593" s="12"/>
      <c r="BE593" s="12"/>
      <c r="BF593" s="12"/>
      <c r="BG593" s="12"/>
      <c r="BH593" s="12"/>
      <c r="BI593" s="12"/>
      <c r="BJ593" s="12"/>
    </row>
    <row r="594" spans="1:62" ht="15.75" customHeight="1" x14ac:dyDescent="0.25">
      <c r="A594" s="48"/>
      <c r="B594" s="48"/>
      <c r="C594" s="48"/>
      <c r="D594" s="48"/>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c r="AM594" s="12"/>
      <c r="AN594" s="12"/>
      <c r="AO594" s="12"/>
      <c r="AP594" s="12"/>
      <c r="AQ594" s="12"/>
      <c r="AR594" s="12"/>
      <c r="AS594" s="12"/>
      <c r="AT594" s="12"/>
      <c r="AU594" s="12"/>
      <c r="AV594" s="12"/>
      <c r="AW594" s="12"/>
      <c r="AX594" s="12"/>
      <c r="AY594" s="12"/>
      <c r="AZ594" s="12"/>
      <c r="BA594" s="12"/>
      <c r="BB594" s="12"/>
      <c r="BC594" s="12"/>
      <c r="BD594" s="12"/>
      <c r="BE594" s="12"/>
      <c r="BF594" s="12"/>
      <c r="BG594" s="12"/>
      <c r="BH594" s="12"/>
      <c r="BI594" s="12"/>
      <c r="BJ594" s="12"/>
    </row>
    <row r="595" spans="1:62" ht="15.75" customHeight="1" x14ac:dyDescent="0.25">
      <c r="A595" s="48"/>
      <c r="B595" s="48"/>
      <c r="C595" s="48"/>
      <c r="D595" s="48"/>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c r="AM595" s="12"/>
      <c r="AN595" s="12"/>
      <c r="AO595" s="12"/>
      <c r="AP595" s="12"/>
      <c r="AQ595" s="12"/>
      <c r="AR595" s="12"/>
      <c r="AS595" s="12"/>
      <c r="AT595" s="12"/>
      <c r="AU595" s="12"/>
      <c r="AV595" s="12"/>
      <c r="AW595" s="12"/>
      <c r="AX595" s="12"/>
      <c r="AY595" s="12"/>
      <c r="AZ595" s="12"/>
      <c r="BA595" s="12"/>
      <c r="BB595" s="12"/>
      <c r="BC595" s="12"/>
      <c r="BD595" s="12"/>
      <c r="BE595" s="12"/>
      <c r="BF595" s="12"/>
      <c r="BG595" s="12"/>
      <c r="BH595" s="12"/>
      <c r="BI595" s="12"/>
      <c r="BJ595" s="12"/>
    </row>
    <row r="596" spans="1:62" ht="15.75" customHeight="1" x14ac:dyDescent="0.25">
      <c r="A596" s="48"/>
      <c r="B596" s="48"/>
      <c r="C596" s="48"/>
      <c r="D596" s="48"/>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c r="AM596" s="12"/>
      <c r="AN596" s="12"/>
      <c r="AO596" s="12"/>
      <c r="AP596" s="12"/>
      <c r="AQ596" s="12"/>
      <c r="AR596" s="12"/>
      <c r="AS596" s="12"/>
      <c r="AT596" s="12"/>
      <c r="AU596" s="12"/>
      <c r="AV596" s="12"/>
      <c r="AW596" s="12"/>
      <c r="AX596" s="12"/>
      <c r="AY596" s="12"/>
      <c r="AZ596" s="12"/>
      <c r="BA596" s="12"/>
      <c r="BB596" s="12"/>
      <c r="BC596" s="12"/>
      <c r="BD596" s="12"/>
      <c r="BE596" s="12"/>
      <c r="BF596" s="12"/>
      <c r="BG596" s="12"/>
      <c r="BH596" s="12"/>
      <c r="BI596" s="12"/>
      <c r="BJ596" s="12"/>
    </row>
    <row r="597" spans="1:62" ht="15.75" customHeight="1" x14ac:dyDescent="0.25">
      <c r="A597" s="48"/>
      <c r="B597" s="48"/>
      <c r="C597" s="48"/>
      <c r="D597" s="48"/>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c r="AM597" s="12"/>
      <c r="AN597" s="12"/>
      <c r="AO597" s="12"/>
      <c r="AP597" s="12"/>
      <c r="AQ597" s="12"/>
      <c r="AR597" s="12"/>
      <c r="AS597" s="12"/>
      <c r="AT597" s="12"/>
      <c r="AU597" s="12"/>
      <c r="AV597" s="12"/>
      <c r="AW597" s="12"/>
      <c r="AX597" s="12"/>
      <c r="AY597" s="12"/>
      <c r="AZ597" s="12"/>
      <c r="BA597" s="12"/>
      <c r="BB597" s="12"/>
      <c r="BC597" s="12"/>
      <c r="BD597" s="12"/>
      <c r="BE597" s="12"/>
      <c r="BF597" s="12"/>
      <c r="BG597" s="12"/>
      <c r="BH597" s="12"/>
      <c r="BI597" s="12"/>
      <c r="BJ597" s="12"/>
    </row>
    <row r="598" spans="1:62" ht="15.75" customHeight="1" x14ac:dyDescent="0.25">
      <c r="A598" s="48"/>
      <c r="B598" s="48"/>
      <c r="C598" s="48"/>
      <c r="D598" s="48"/>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c r="AM598" s="12"/>
      <c r="AN598" s="12"/>
      <c r="AO598" s="12"/>
      <c r="AP598" s="12"/>
      <c r="AQ598" s="12"/>
      <c r="AR598" s="12"/>
      <c r="AS598" s="12"/>
      <c r="AT598" s="12"/>
      <c r="AU598" s="12"/>
      <c r="AV598" s="12"/>
      <c r="AW598" s="12"/>
      <c r="AX598" s="12"/>
      <c r="AY598" s="12"/>
      <c r="AZ598" s="12"/>
      <c r="BA598" s="12"/>
      <c r="BB598" s="12"/>
      <c r="BC598" s="12"/>
      <c r="BD598" s="12"/>
      <c r="BE598" s="12"/>
      <c r="BF598" s="12"/>
      <c r="BG598" s="12"/>
      <c r="BH598" s="12"/>
      <c r="BI598" s="12"/>
      <c r="BJ598" s="12"/>
    </row>
    <row r="599" spans="1:62" ht="15.75" customHeight="1" x14ac:dyDescent="0.25">
      <c r="A599" s="48"/>
      <c r="B599" s="48"/>
      <c r="C599" s="48"/>
      <c r="D599" s="48"/>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c r="AM599" s="12"/>
      <c r="AN599" s="12"/>
      <c r="AO599" s="12"/>
      <c r="AP599" s="12"/>
      <c r="AQ599" s="12"/>
      <c r="AR599" s="12"/>
      <c r="AS599" s="12"/>
      <c r="AT599" s="12"/>
      <c r="AU599" s="12"/>
      <c r="AV599" s="12"/>
      <c r="AW599" s="12"/>
      <c r="AX599" s="12"/>
      <c r="AY599" s="12"/>
      <c r="AZ599" s="12"/>
      <c r="BA599" s="12"/>
      <c r="BB599" s="12"/>
      <c r="BC599" s="12"/>
      <c r="BD599" s="12"/>
      <c r="BE599" s="12"/>
      <c r="BF599" s="12"/>
      <c r="BG599" s="12"/>
      <c r="BH599" s="12"/>
      <c r="BI599" s="12"/>
      <c r="BJ599" s="12"/>
    </row>
    <row r="600" spans="1:62" ht="15.75" customHeight="1" x14ac:dyDescent="0.25">
      <c r="A600" s="48"/>
      <c r="B600" s="48"/>
      <c r="C600" s="48"/>
      <c r="D600" s="48"/>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c r="AM600" s="12"/>
      <c r="AN600" s="12"/>
      <c r="AO600" s="12"/>
      <c r="AP600" s="12"/>
      <c r="AQ600" s="12"/>
      <c r="AR600" s="12"/>
      <c r="AS600" s="12"/>
      <c r="AT600" s="12"/>
      <c r="AU600" s="12"/>
      <c r="AV600" s="12"/>
      <c r="AW600" s="12"/>
      <c r="AX600" s="12"/>
      <c r="AY600" s="12"/>
      <c r="AZ600" s="12"/>
      <c r="BA600" s="12"/>
      <c r="BB600" s="12"/>
      <c r="BC600" s="12"/>
      <c r="BD600" s="12"/>
      <c r="BE600" s="12"/>
      <c r="BF600" s="12"/>
      <c r="BG600" s="12"/>
      <c r="BH600" s="12"/>
      <c r="BI600" s="12"/>
      <c r="BJ600" s="12"/>
    </row>
    <row r="601" spans="1:62" ht="15.75" customHeight="1" x14ac:dyDescent="0.25">
      <c r="A601" s="48"/>
      <c r="B601" s="48"/>
      <c r="C601" s="48"/>
      <c r="D601" s="48"/>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c r="AM601" s="12"/>
      <c r="AN601" s="12"/>
      <c r="AO601" s="12"/>
      <c r="AP601" s="12"/>
      <c r="AQ601" s="12"/>
      <c r="AR601" s="12"/>
      <c r="AS601" s="12"/>
      <c r="AT601" s="12"/>
      <c r="AU601" s="12"/>
      <c r="AV601" s="12"/>
      <c r="AW601" s="12"/>
      <c r="AX601" s="12"/>
      <c r="AY601" s="12"/>
      <c r="AZ601" s="12"/>
      <c r="BA601" s="12"/>
      <c r="BB601" s="12"/>
      <c r="BC601" s="12"/>
      <c r="BD601" s="12"/>
      <c r="BE601" s="12"/>
      <c r="BF601" s="12"/>
      <c r="BG601" s="12"/>
      <c r="BH601" s="12"/>
      <c r="BI601" s="12"/>
      <c r="BJ601" s="12"/>
    </row>
    <row r="602" spans="1:62" ht="15.75" customHeight="1" x14ac:dyDescent="0.25">
      <c r="A602" s="48"/>
      <c r="B602" s="48"/>
      <c r="C602" s="48"/>
      <c r="D602" s="48"/>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c r="AM602" s="12"/>
      <c r="AN602" s="12"/>
      <c r="AO602" s="12"/>
      <c r="AP602" s="12"/>
      <c r="AQ602" s="12"/>
      <c r="AR602" s="12"/>
      <c r="AS602" s="12"/>
      <c r="AT602" s="12"/>
      <c r="AU602" s="12"/>
      <c r="AV602" s="12"/>
      <c r="AW602" s="12"/>
      <c r="AX602" s="12"/>
      <c r="AY602" s="12"/>
      <c r="AZ602" s="12"/>
      <c r="BA602" s="12"/>
      <c r="BB602" s="12"/>
      <c r="BC602" s="12"/>
      <c r="BD602" s="12"/>
      <c r="BE602" s="12"/>
      <c r="BF602" s="12"/>
      <c r="BG602" s="12"/>
      <c r="BH602" s="12"/>
      <c r="BI602" s="12"/>
      <c r="BJ602" s="12"/>
    </row>
    <row r="603" spans="1:62" ht="15.75" customHeight="1" x14ac:dyDescent="0.25">
      <c r="A603" s="48"/>
      <c r="B603" s="48"/>
      <c r="C603" s="48"/>
      <c r="D603" s="48"/>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c r="AM603" s="12"/>
      <c r="AN603" s="12"/>
      <c r="AO603" s="12"/>
      <c r="AP603" s="12"/>
      <c r="AQ603" s="12"/>
      <c r="AR603" s="12"/>
      <c r="AS603" s="12"/>
      <c r="AT603" s="12"/>
      <c r="AU603" s="12"/>
      <c r="AV603" s="12"/>
      <c r="AW603" s="12"/>
      <c r="AX603" s="12"/>
      <c r="AY603" s="12"/>
      <c r="AZ603" s="12"/>
      <c r="BA603" s="12"/>
      <c r="BB603" s="12"/>
      <c r="BC603" s="12"/>
      <c r="BD603" s="12"/>
      <c r="BE603" s="12"/>
      <c r="BF603" s="12"/>
      <c r="BG603" s="12"/>
      <c r="BH603" s="12"/>
      <c r="BI603" s="12"/>
      <c r="BJ603" s="12"/>
    </row>
    <row r="604" spans="1:62" ht="15.75" customHeight="1" x14ac:dyDescent="0.25">
      <c r="A604" s="48"/>
      <c r="B604" s="48"/>
      <c r="C604" s="48"/>
      <c r="D604" s="48"/>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c r="AM604" s="12"/>
      <c r="AN604" s="12"/>
      <c r="AO604" s="12"/>
      <c r="AP604" s="12"/>
      <c r="AQ604" s="12"/>
      <c r="AR604" s="12"/>
      <c r="AS604" s="12"/>
      <c r="AT604" s="12"/>
      <c r="AU604" s="12"/>
      <c r="AV604" s="12"/>
      <c r="AW604" s="12"/>
      <c r="AX604" s="12"/>
      <c r="AY604" s="12"/>
      <c r="AZ604" s="12"/>
      <c r="BA604" s="12"/>
      <c r="BB604" s="12"/>
      <c r="BC604" s="12"/>
      <c r="BD604" s="12"/>
      <c r="BE604" s="12"/>
      <c r="BF604" s="12"/>
      <c r="BG604" s="12"/>
      <c r="BH604" s="12"/>
      <c r="BI604" s="12"/>
      <c r="BJ604" s="12"/>
    </row>
    <row r="605" spans="1:62" ht="15.75" customHeight="1" x14ac:dyDescent="0.25">
      <c r="A605" s="48"/>
      <c r="B605" s="48"/>
      <c r="C605" s="48"/>
      <c r="D605" s="48"/>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c r="AM605" s="12"/>
      <c r="AN605" s="12"/>
      <c r="AO605" s="12"/>
      <c r="AP605" s="12"/>
      <c r="AQ605" s="12"/>
      <c r="AR605" s="12"/>
      <c r="AS605" s="12"/>
      <c r="AT605" s="12"/>
      <c r="AU605" s="12"/>
      <c r="AV605" s="12"/>
      <c r="AW605" s="12"/>
      <c r="AX605" s="12"/>
      <c r="AY605" s="12"/>
      <c r="AZ605" s="12"/>
      <c r="BA605" s="12"/>
      <c r="BB605" s="12"/>
      <c r="BC605" s="12"/>
      <c r="BD605" s="12"/>
      <c r="BE605" s="12"/>
      <c r="BF605" s="12"/>
      <c r="BG605" s="12"/>
      <c r="BH605" s="12"/>
      <c r="BI605" s="12"/>
      <c r="BJ605" s="12"/>
    </row>
    <row r="606" spans="1:62" ht="15.75" customHeight="1" x14ac:dyDescent="0.25">
      <c r="A606" s="48"/>
      <c r="B606" s="48"/>
      <c r="C606" s="48"/>
      <c r="D606" s="48"/>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c r="AM606" s="12"/>
      <c r="AN606" s="12"/>
      <c r="AO606" s="12"/>
      <c r="AP606" s="12"/>
      <c r="AQ606" s="12"/>
      <c r="AR606" s="12"/>
      <c r="AS606" s="12"/>
      <c r="AT606" s="12"/>
      <c r="AU606" s="12"/>
      <c r="AV606" s="12"/>
      <c r="AW606" s="12"/>
      <c r="AX606" s="12"/>
      <c r="AY606" s="12"/>
      <c r="AZ606" s="12"/>
      <c r="BA606" s="12"/>
      <c r="BB606" s="12"/>
      <c r="BC606" s="12"/>
      <c r="BD606" s="12"/>
      <c r="BE606" s="12"/>
      <c r="BF606" s="12"/>
      <c r="BG606" s="12"/>
      <c r="BH606" s="12"/>
      <c r="BI606" s="12"/>
      <c r="BJ606" s="12"/>
    </row>
    <row r="607" spans="1:62" ht="15.75" customHeight="1" x14ac:dyDescent="0.25">
      <c r="A607" s="48"/>
      <c r="B607" s="48"/>
      <c r="C607" s="48"/>
      <c r="D607" s="48"/>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c r="AM607" s="12"/>
      <c r="AN607" s="12"/>
      <c r="AO607" s="12"/>
      <c r="AP607" s="12"/>
      <c r="AQ607" s="12"/>
      <c r="AR607" s="12"/>
      <c r="AS607" s="12"/>
      <c r="AT607" s="12"/>
      <c r="AU607" s="12"/>
      <c r="AV607" s="12"/>
      <c r="AW607" s="12"/>
      <c r="AX607" s="12"/>
      <c r="AY607" s="12"/>
      <c r="AZ607" s="12"/>
      <c r="BA607" s="12"/>
      <c r="BB607" s="12"/>
      <c r="BC607" s="12"/>
      <c r="BD607" s="12"/>
      <c r="BE607" s="12"/>
      <c r="BF607" s="12"/>
      <c r="BG607" s="12"/>
      <c r="BH607" s="12"/>
      <c r="BI607" s="12"/>
      <c r="BJ607" s="12"/>
    </row>
    <row r="608" spans="1:62" ht="15.75" customHeight="1" x14ac:dyDescent="0.25">
      <c r="A608" s="48"/>
      <c r="B608" s="48"/>
      <c r="C608" s="48"/>
      <c r="D608" s="48"/>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c r="AM608" s="12"/>
      <c r="AN608" s="12"/>
      <c r="AO608" s="12"/>
      <c r="AP608" s="12"/>
      <c r="AQ608" s="12"/>
      <c r="AR608" s="12"/>
      <c r="AS608" s="12"/>
      <c r="AT608" s="12"/>
      <c r="AU608" s="12"/>
      <c r="AV608" s="12"/>
      <c r="AW608" s="12"/>
      <c r="AX608" s="12"/>
      <c r="AY608" s="12"/>
      <c r="AZ608" s="12"/>
      <c r="BA608" s="12"/>
      <c r="BB608" s="12"/>
      <c r="BC608" s="12"/>
      <c r="BD608" s="12"/>
      <c r="BE608" s="12"/>
      <c r="BF608" s="12"/>
      <c r="BG608" s="12"/>
      <c r="BH608" s="12"/>
      <c r="BI608" s="12"/>
      <c r="BJ608" s="12"/>
    </row>
    <row r="609" spans="1:62" ht="15.75" customHeight="1" x14ac:dyDescent="0.25">
      <c r="A609" s="48"/>
      <c r="B609" s="48"/>
      <c r="C609" s="48"/>
      <c r="D609" s="48"/>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c r="AM609" s="12"/>
      <c r="AN609" s="12"/>
      <c r="AO609" s="12"/>
      <c r="AP609" s="12"/>
      <c r="AQ609" s="12"/>
      <c r="AR609" s="12"/>
      <c r="AS609" s="12"/>
      <c r="AT609" s="12"/>
      <c r="AU609" s="12"/>
      <c r="AV609" s="12"/>
      <c r="AW609" s="12"/>
      <c r="AX609" s="12"/>
      <c r="AY609" s="12"/>
      <c r="AZ609" s="12"/>
      <c r="BA609" s="12"/>
      <c r="BB609" s="12"/>
      <c r="BC609" s="12"/>
      <c r="BD609" s="12"/>
      <c r="BE609" s="12"/>
      <c r="BF609" s="12"/>
      <c r="BG609" s="12"/>
      <c r="BH609" s="12"/>
      <c r="BI609" s="12"/>
      <c r="BJ609" s="12"/>
    </row>
    <row r="610" spans="1:62" ht="15.75" customHeight="1" x14ac:dyDescent="0.25">
      <c r="A610" s="48"/>
      <c r="B610" s="48"/>
      <c r="C610" s="48"/>
      <c r="D610" s="48"/>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c r="AM610" s="12"/>
      <c r="AN610" s="12"/>
      <c r="AO610" s="12"/>
      <c r="AP610" s="12"/>
      <c r="AQ610" s="12"/>
      <c r="AR610" s="12"/>
      <c r="AS610" s="12"/>
      <c r="AT610" s="12"/>
      <c r="AU610" s="12"/>
      <c r="AV610" s="12"/>
      <c r="AW610" s="12"/>
      <c r="AX610" s="12"/>
      <c r="AY610" s="12"/>
      <c r="AZ610" s="12"/>
      <c r="BA610" s="12"/>
      <c r="BB610" s="12"/>
      <c r="BC610" s="12"/>
      <c r="BD610" s="12"/>
      <c r="BE610" s="12"/>
      <c r="BF610" s="12"/>
      <c r="BG610" s="12"/>
      <c r="BH610" s="12"/>
      <c r="BI610" s="12"/>
      <c r="BJ610" s="12"/>
    </row>
    <row r="611" spans="1:62" ht="15.75" customHeight="1" x14ac:dyDescent="0.25">
      <c r="A611" s="48"/>
      <c r="B611" s="48"/>
      <c r="C611" s="48"/>
      <c r="D611" s="48"/>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c r="AM611" s="12"/>
      <c r="AN611" s="12"/>
      <c r="AO611" s="12"/>
      <c r="AP611" s="12"/>
      <c r="AQ611" s="12"/>
      <c r="AR611" s="12"/>
      <c r="AS611" s="12"/>
      <c r="AT611" s="12"/>
      <c r="AU611" s="12"/>
      <c r="AV611" s="12"/>
      <c r="AW611" s="12"/>
      <c r="AX611" s="12"/>
      <c r="AY611" s="12"/>
      <c r="AZ611" s="12"/>
      <c r="BA611" s="12"/>
      <c r="BB611" s="12"/>
      <c r="BC611" s="12"/>
      <c r="BD611" s="12"/>
      <c r="BE611" s="12"/>
      <c r="BF611" s="12"/>
      <c r="BG611" s="12"/>
      <c r="BH611" s="12"/>
      <c r="BI611" s="12"/>
      <c r="BJ611" s="12"/>
    </row>
    <row r="612" spans="1:62" ht="15.75" customHeight="1" x14ac:dyDescent="0.25">
      <c r="A612" s="48"/>
      <c r="B612" s="48"/>
      <c r="C612" s="48"/>
      <c r="D612" s="48"/>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c r="AM612" s="12"/>
      <c r="AN612" s="12"/>
      <c r="AO612" s="12"/>
      <c r="AP612" s="12"/>
      <c r="AQ612" s="12"/>
      <c r="AR612" s="12"/>
      <c r="AS612" s="12"/>
      <c r="AT612" s="12"/>
      <c r="AU612" s="12"/>
      <c r="AV612" s="12"/>
      <c r="AW612" s="12"/>
      <c r="AX612" s="12"/>
      <c r="AY612" s="12"/>
      <c r="AZ612" s="12"/>
      <c r="BA612" s="12"/>
      <c r="BB612" s="12"/>
      <c r="BC612" s="12"/>
      <c r="BD612" s="12"/>
      <c r="BE612" s="12"/>
      <c r="BF612" s="12"/>
      <c r="BG612" s="12"/>
      <c r="BH612" s="12"/>
      <c r="BI612" s="12"/>
      <c r="BJ612" s="12"/>
    </row>
    <row r="613" spans="1:62" ht="15.75" customHeight="1" x14ac:dyDescent="0.25">
      <c r="A613" s="48"/>
      <c r="B613" s="48"/>
      <c r="C613" s="48"/>
      <c r="D613" s="48"/>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c r="AM613" s="12"/>
      <c r="AN613" s="12"/>
      <c r="AO613" s="12"/>
      <c r="AP613" s="12"/>
      <c r="AQ613" s="12"/>
      <c r="AR613" s="12"/>
      <c r="AS613" s="12"/>
      <c r="AT613" s="12"/>
      <c r="AU613" s="12"/>
      <c r="AV613" s="12"/>
      <c r="AW613" s="12"/>
      <c r="AX613" s="12"/>
      <c r="AY613" s="12"/>
      <c r="AZ613" s="12"/>
      <c r="BA613" s="12"/>
      <c r="BB613" s="12"/>
      <c r="BC613" s="12"/>
      <c r="BD613" s="12"/>
      <c r="BE613" s="12"/>
      <c r="BF613" s="12"/>
      <c r="BG613" s="12"/>
      <c r="BH613" s="12"/>
      <c r="BI613" s="12"/>
      <c r="BJ613" s="12"/>
    </row>
    <row r="614" spans="1:62" ht="15.75" customHeight="1" x14ac:dyDescent="0.25">
      <c r="A614" s="48"/>
      <c r="B614" s="48"/>
      <c r="C614" s="48"/>
      <c r="D614" s="48"/>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c r="AM614" s="12"/>
      <c r="AN614" s="12"/>
      <c r="AO614" s="12"/>
      <c r="AP614" s="12"/>
      <c r="AQ614" s="12"/>
      <c r="AR614" s="12"/>
      <c r="AS614" s="12"/>
      <c r="AT614" s="12"/>
      <c r="AU614" s="12"/>
      <c r="AV614" s="12"/>
      <c r="AW614" s="12"/>
      <c r="AX614" s="12"/>
      <c r="AY614" s="12"/>
      <c r="AZ614" s="12"/>
      <c r="BA614" s="12"/>
      <c r="BB614" s="12"/>
      <c r="BC614" s="12"/>
      <c r="BD614" s="12"/>
      <c r="BE614" s="12"/>
      <c r="BF614" s="12"/>
      <c r="BG614" s="12"/>
      <c r="BH614" s="12"/>
      <c r="BI614" s="12"/>
      <c r="BJ614" s="12"/>
    </row>
    <row r="615" spans="1:62" ht="15.75" customHeight="1" x14ac:dyDescent="0.25">
      <c r="A615" s="48"/>
      <c r="B615" s="48"/>
      <c r="C615" s="48"/>
      <c r="D615" s="48"/>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c r="AM615" s="12"/>
      <c r="AN615" s="12"/>
      <c r="AO615" s="12"/>
      <c r="AP615" s="12"/>
      <c r="AQ615" s="12"/>
      <c r="AR615" s="12"/>
      <c r="AS615" s="12"/>
      <c r="AT615" s="12"/>
      <c r="AU615" s="12"/>
      <c r="AV615" s="12"/>
      <c r="AW615" s="12"/>
      <c r="AX615" s="12"/>
      <c r="AY615" s="12"/>
      <c r="AZ615" s="12"/>
      <c r="BA615" s="12"/>
      <c r="BB615" s="12"/>
      <c r="BC615" s="12"/>
      <c r="BD615" s="12"/>
      <c r="BE615" s="12"/>
      <c r="BF615" s="12"/>
      <c r="BG615" s="12"/>
      <c r="BH615" s="12"/>
      <c r="BI615" s="12"/>
      <c r="BJ615" s="12"/>
    </row>
    <row r="616" spans="1:62" ht="15.75" customHeight="1" x14ac:dyDescent="0.25">
      <c r="A616" s="48"/>
      <c r="B616" s="48"/>
      <c r="C616" s="48"/>
      <c r="D616" s="48"/>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c r="AM616" s="12"/>
      <c r="AN616" s="12"/>
      <c r="AO616" s="12"/>
      <c r="AP616" s="12"/>
      <c r="AQ616" s="12"/>
      <c r="AR616" s="12"/>
      <c r="AS616" s="12"/>
      <c r="AT616" s="12"/>
      <c r="AU616" s="12"/>
      <c r="AV616" s="12"/>
      <c r="AW616" s="12"/>
      <c r="AX616" s="12"/>
      <c r="AY616" s="12"/>
      <c r="AZ616" s="12"/>
      <c r="BA616" s="12"/>
      <c r="BB616" s="12"/>
      <c r="BC616" s="12"/>
      <c r="BD616" s="12"/>
      <c r="BE616" s="12"/>
      <c r="BF616" s="12"/>
      <c r="BG616" s="12"/>
      <c r="BH616" s="12"/>
      <c r="BI616" s="12"/>
      <c r="BJ616" s="12"/>
    </row>
    <row r="617" spans="1:62" ht="15.75" customHeight="1" x14ac:dyDescent="0.25">
      <c r="A617" s="48"/>
      <c r="B617" s="48"/>
      <c r="C617" s="48"/>
      <c r="D617" s="48"/>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c r="AM617" s="12"/>
      <c r="AN617" s="12"/>
      <c r="AO617" s="12"/>
      <c r="AP617" s="12"/>
      <c r="AQ617" s="12"/>
      <c r="AR617" s="12"/>
      <c r="AS617" s="12"/>
      <c r="AT617" s="12"/>
      <c r="AU617" s="12"/>
      <c r="AV617" s="12"/>
      <c r="AW617" s="12"/>
      <c r="AX617" s="12"/>
      <c r="AY617" s="12"/>
      <c r="AZ617" s="12"/>
      <c r="BA617" s="12"/>
      <c r="BB617" s="12"/>
      <c r="BC617" s="12"/>
      <c r="BD617" s="12"/>
      <c r="BE617" s="12"/>
      <c r="BF617" s="12"/>
      <c r="BG617" s="12"/>
      <c r="BH617" s="12"/>
      <c r="BI617" s="12"/>
      <c r="BJ617" s="12"/>
    </row>
    <row r="618" spans="1:62" ht="15.75" customHeight="1" x14ac:dyDescent="0.25">
      <c r="A618" s="48"/>
      <c r="B618" s="48"/>
      <c r="C618" s="48"/>
      <c r="D618" s="48"/>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c r="AM618" s="12"/>
      <c r="AN618" s="12"/>
      <c r="AO618" s="12"/>
      <c r="AP618" s="12"/>
      <c r="AQ618" s="12"/>
      <c r="AR618" s="12"/>
      <c r="AS618" s="12"/>
      <c r="AT618" s="12"/>
      <c r="AU618" s="12"/>
      <c r="AV618" s="12"/>
      <c r="AW618" s="12"/>
      <c r="AX618" s="12"/>
      <c r="AY618" s="12"/>
      <c r="AZ618" s="12"/>
      <c r="BA618" s="12"/>
      <c r="BB618" s="12"/>
      <c r="BC618" s="12"/>
      <c r="BD618" s="12"/>
      <c r="BE618" s="12"/>
      <c r="BF618" s="12"/>
      <c r="BG618" s="12"/>
      <c r="BH618" s="12"/>
      <c r="BI618" s="12"/>
      <c r="BJ618" s="12"/>
    </row>
    <row r="619" spans="1:62" ht="15.75" customHeight="1" x14ac:dyDescent="0.25">
      <c r="A619" s="48"/>
      <c r="B619" s="48"/>
      <c r="C619" s="48"/>
      <c r="D619" s="48"/>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c r="AM619" s="12"/>
      <c r="AN619" s="12"/>
      <c r="AO619" s="12"/>
      <c r="AP619" s="12"/>
      <c r="AQ619" s="12"/>
      <c r="AR619" s="12"/>
      <c r="AS619" s="12"/>
      <c r="AT619" s="12"/>
      <c r="AU619" s="12"/>
      <c r="AV619" s="12"/>
      <c r="AW619" s="12"/>
      <c r="AX619" s="12"/>
      <c r="AY619" s="12"/>
      <c r="AZ619" s="12"/>
      <c r="BA619" s="12"/>
      <c r="BB619" s="12"/>
      <c r="BC619" s="12"/>
      <c r="BD619" s="12"/>
      <c r="BE619" s="12"/>
      <c r="BF619" s="12"/>
      <c r="BG619" s="12"/>
      <c r="BH619" s="12"/>
      <c r="BI619" s="12"/>
      <c r="BJ619" s="12"/>
    </row>
    <row r="620" spans="1:62" ht="15.75" customHeight="1" x14ac:dyDescent="0.25">
      <c r="A620" s="48"/>
      <c r="B620" s="48"/>
      <c r="C620" s="48"/>
      <c r="D620" s="48"/>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c r="AM620" s="12"/>
      <c r="AN620" s="12"/>
      <c r="AO620" s="12"/>
      <c r="AP620" s="12"/>
      <c r="AQ620" s="12"/>
      <c r="AR620" s="12"/>
      <c r="AS620" s="12"/>
      <c r="AT620" s="12"/>
      <c r="AU620" s="12"/>
      <c r="AV620" s="12"/>
      <c r="AW620" s="12"/>
      <c r="AX620" s="12"/>
      <c r="AY620" s="12"/>
      <c r="AZ620" s="12"/>
      <c r="BA620" s="12"/>
      <c r="BB620" s="12"/>
      <c r="BC620" s="12"/>
      <c r="BD620" s="12"/>
      <c r="BE620" s="12"/>
      <c r="BF620" s="12"/>
      <c r="BG620" s="12"/>
      <c r="BH620" s="12"/>
      <c r="BI620" s="12"/>
      <c r="BJ620" s="12"/>
    </row>
    <row r="621" spans="1:62" ht="15.75" customHeight="1" x14ac:dyDescent="0.25">
      <c r="A621" s="48"/>
      <c r="B621" s="48"/>
      <c r="C621" s="48"/>
      <c r="D621" s="48"/>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c r="AM621" s="12"/>
      <c r="AN621" s="12"/>
      <c r="AO621" s="12"/>
      <c r="AP621" s="12"/>
      <c r="AQ621" s="12"/>
      <c r="AR621" s="12"/>
      <c r="AS621" s="12"/>
      <c r="AT621" s="12"/>
      <c r="AU621" s="12"/>
      <c r="AV621" s="12"/>
      <c r="AW621" s="12"/>
      <c r="AX621" s="12"/>
      <c r="AY621" s="12"/>
      <c r="AZ621" s="12"/>
      <c r="BA621" s="12"/>
      <c r="BB621" s="12"/>
      <c r="BC621" s="12"/>
      <c r="BD621" s="12"/>
      <c r="BE621" s="12"/>
      <c r="BF621" s="12"/>
      <c r="BG621" s="12"/>
      <c r="BH621" s="12"/>
      <c r="BI621" s="12"/>
      <c r="BJ621" s="12"/>
    </row>
    <row r="622" spans="1:62" ht="15.75" customHeight="1" x14ac:dyDescent="0.25">
      <c r="A622" s="48"/>
      <c r="B622" s="48"/>
      <c r="C622" s="48"/>
      <c r="D622" s="48"/>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c r="AM622" s="12"/>
      <c r="AN622" s="12"/>
      <c r="AO622" s="12"/>
      <c r="AP622" s="12"/>
      <c r="AQ622" s="12"/>
      <c r="AR622" s="12"/>
      <c r="AS622" s="12"/>
      <c r="AT622" s="12"/>
      <c r="AU622" s="12"/>
      <c r="AV622" s="12"/>
      <c r="AW622" s="12"/>
      <c r="AX622" s="12"/>
      <c r="AY622" s="12"/>
      <c r="AZ622" s="12"/>
      <c r="BA622" s="12"/>
      <c r="BB622" s="12"/>
      <c r="BC622" s="12"/>
      <c r="BD622" s="12"/>
      <c r="BE622" s="12"/>
      <c r="BF622" s="12"/>
      <c r="BG622" s="12"/>
      <c r="BH622" s="12"/>
      <c r="BI622" s="12"/>
      <c r="BJ622" s="12"/>
    </row>
    <row r="623" spans="1:62" ht="15.75" customHeight="1" x14ac:dyDescent="0.25">
      <c r="A623" s="48"/>
      <c r="B623" s="48"/>
      <c r="C623" s="48"/>
      <c r="D623" s="48"/>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c r="AM623" s="12"/>
      <c r="AN623" s="12"/>
      <c r="AO623" s="12"/>
      <c r="AP623" s="12"/>
      <c r="AQ623" s="12"/>
      <c r="AR623" s="12"/>
      <c r="AS623" s="12"/>
      <c r="AT623" s="12"/>
      <c r="AU623" s="12"/>
      <c r="AV623" s="12"/>
      <c r="AW623" s="12"/>
      <c r="AX623" s="12"/>
      <c r="AY623" s="12"/>
      <c r="AZ623" s="12"/>
      <c r="BA623" s="12"/>
      <c r="BB623" s="12"/>
      <c r="BC623" s="12"/>
      <c r="BD623" s="12"/>
      <c r="BE623" s="12"/>
      <c r="BF623" s="12"/>
      <c r="BG623" s="12"/>
      <c r="BH623" s="12"/>
      <c r="BI623" s="12"/>
      <c r="BJ623" s="12"/>
    </row>
    <row r="624" spans="1:62" ht="15.75" customHeight="1" x14ac:dyDescent="0.25">
      <c r="A624" s="48"/>
      <c r="B624" s="48"/>
      <c r="C624" s="48"/>
      <c r="D624" s="48"/>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c r="AM624" s="12"/>
      <c r="AN624" s="12"/>
      <c r="AO624" s="12"/>
      <c r="AP624" s="12"/>
      <c r="AQ624" s="12"/>
      <c r="AR624" s="12"/>
      <c r="AS624" s="12"/>
      <c r="AT624" s="12"/>
      <c r="AU624" s="12"/>
      <c r="AV624" s="12"/>
      <c r="AW624" s="12"/>
      <c r="AX624" s="12"/>
      <c r="AY624" s="12"/>
      <c r="AZ624" s="12"/>
      <c r="BA624" s="12"/>
      <c r="BB624" s="12"/>
      <c r="BC624" s="12"/>
      <c r="BD624" s="12"/>
      <c r="BE624" s="12"/>
      <c r="BF624" s="12"/>
      <c r="BG624" s="12"/>
      <c r="BH624" s="12"/>
      <c r="BI624" s="12"/>
      <c r="BJ624" s="12"/>
    </row>
    <row r="625" spans="1:62" ht="15.75" customHeight="1" x14ac:dyDescent="0.25">
      <c r="A625" s="48"/>
      <c r="B625" s="48"/>
      <c r="C625" s="48"/>
      <c r="D625" s="48"/>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c r="AM625" s="12"/>
      <c r="AN625" s="12"/>
      <c r="AO625" s="12"/>
      <c r="AP625" s="12"/>
      <c r="AQ625" s="12"/>
      <c r="AR625" s="12"/>
      <c r="AS625" s="12"/>
      <c r="AT625" s="12"/>
      <c r="AU625" s="12"/>
      <c r="AV625" s="12"/>
      <c r="AW625" s="12"/>
      <c r="AX625" s="12"/>
      <c r="AY625" s="12"/>
      <c r="AZ625" s="12"/>
      <c r="BA625" s="12"/>
      <c r="BB625" s="12"/>
      <c r="BC625" s="12"/>
      <c r="BD625" s="12"/>
      <c r="BE625" s="12"/>
      <c r="BF625" s="12"/>
      <c r="BG625" s="12"/>
      <c r="BH625" s="12"/>
      <c r="BI625" s="12"/>
      <c r="BJ625" s="12"/>
    </row>
    <row r="626" spans="1:62" ht="15.75" customHeight="1" x14ac:dyDescent="0.25">
      <c r="A626" s="48"/>
      <c r="B626" s="48"/>
      <c r="C626" s="48"/>
      <c r="D626" s="48"/>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c r="AM626" s="12"/>
      <c r="AN626" s="12"/>
      <c r="AO626" s="12"/>
      <c r="AP626" s="12"/>
      <c r="AQ626" s="12"/>
      <c r="AR626" s="12"/>
      <c r="AS626" s="12"/>
      <c r="AT626" s="12"/>
      <c r="AU626" s="12"/>
      <c r="AV626" s="12"/>
      <c r="AW626" s="12"/>
      <c r="AX626" s="12"/>
      <c r="AY626" s="12"/>
      <c r="AZ626" s="12"/>
      <c r="BA626" s="12"/>
      <c r="BB626" s="12"/>
      <c r="BC626" s="12"/>
      <c r="BD626" s="12"/>
      <c r="BE626" s="12"/>
      <c r="BF626" s="12"/>
      <c r="BG626" s="12"/>
      <c r="BH626" s="12"/>
      <c r="BI626" s="12"/>
      <c r="BJ626" s="12"/>
    </row>
    <row r="627" spans="1:62" ht="15.75" customHeight="1" x14ac:dyDescent="0.25">
      <c r="A627" s="48"/>
      <c r="B627" s="48"/>
      <c r="C627" s="48"/>
      <c r="D627" s="48"/>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c r="AM627" s="12"/>
      <c r="AN627" s="12"/>
      <c r="AO627" s="12"/>
      <c r="AP627" s="12"/>
      <c r="AQ627" s="12"/>
      <c r="AR627" s="12"/>
      <c r="AS627" s="12"/>
      <c r="AT627" s="12"/>
      <c r="AU627" s="12"/>
      <c r="AV627" s="12"/>
      <c r="AW627" s="12"/>
      <c r="AX627" s="12"/>
      <c r="AY627" s="12"/>
      <c r="AZ627" s="12"/>
      <c r="BA627" s="12"/>
      <c r="BB627" s="12"/>
      <c r="BC627" s="12"/>
      <c r="BD627" s="12"/>
      <c r="BE627" s="12"/>
      <c r="BF627" s="12"/>
      <c r="BG627" s="12"/>
      <c r="BH627" s="12"/>
      <c r="BI627" s="12"/>
      <c r="BJ627" s="12"/>
    </row>
    <row r="628" spans="1:62" ht="15.75" customHeight="1" x14ac:dyDescent="0.25">
      <c r="A628" s="48"/>
      <c r="B628" s="48"/>
      <c r="C628" s="48"/>
      <c r="D628" s="48"/>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c r="AM628" s="12"/>
      <c r="AN628" s="12"/>
      <c r="AO628" s="12"/>
      <c r="AP628" s="12"/>
      <c r="AQ628" s="12"/>
      <c r="AR628" s="12"/>
      <c r="AS628" s="12"/>
      <c r="AT628" s="12"/>
      <c r="AU628" s="12"/>
      <c r="AV628" s="12"/>
      <c r="AW628" s="12"/>
      <c r="AX628" s="12"/>
      <c r="AY628" s="12"/>
      <c r="AZ628" s="12"/>
      <c r="BA628" s="12"/>
      <c r="BB628" s="12"/>
      <c r="BC628" s="12"/>
      <c r="BD628" s="12"/>
      <c r="BE628" s="12"/>
      <c r="BF628" s="12"/>
      <c r="BG628" s="12"/>
      <c r="BH628" s="12"/>
      <c r="BI628" s="12"/>
      <c r="BJ628" s="12"/>
    </row>
    <row r="629" spans="1:62" ht="15.75" customHeight="1" x14ac:dyDescent="0.25">
      <c r="A629" s="48"/>
      <c r="B629" s="48"/>
      <c r="C629" s="48"/>
      <c r="D629" s="48"/>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c r="AM629" s="12"/>
      <c r="AN629" s="12"/>
      <c r="AO629" s="12"/>
      <c r="AP629" s="12"/>
      <c r="AQ629" s="12"/>
      <c r="AR629" s="12"/>
      <c r="AS629" s="12"/>
      <c r="AT629" s="12"/>
      <c r="AU629" s="12"/>
      <c r="AV629" s="12"/>
      <c r="AW629" s="12"/>
      <c r="AX629" s="12"/>
      <c r="AY629" s="12"/>
      <c r="AZ629" s="12"/>
      <c r="BA629" s="12"/>
      <c r="BB629" s="12"/>
      <c r="BC629" s="12"/>
      <c r="BD629" s="12"/>
      <c r="BE629" s="12"/>
      <c r="BF629" s="12"/>
      <c r="BG629" s="12"/>
      <c r="BH629" s="12"/>
      <c r="BI629" s="12"/>
      <c r="BJ629" s="12"/>
    </row>
    <row r="630" spans="1:62" ht="15.75" customHeight="1" x14ac:dyDescent="0.25">
      <c r="A630" s="48"/>
      <c r="B630" s="48"/>
      <c r="C630" s="48"/>
      <c r="D630" s="48"/>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c r="AM630" s="12"/>
      <c r="AN630" s="12"/>
      <c r="AO630" s="12"/>
      <c r="AP630" s="12"/>
      <c r="AQ630" s="12"/>
      <c r="AR630" s="12"/>
      <c r="AS630" s="12"/>
      <c r="AT630" s="12"/>
      <c r="AU630" s="12"/>
      <c r="AV630" s="12"/>
      <c r="AW630" s="12"/>
      <c r="AX630" s="12"/>
      <c r="AY630" s="12"/>
      <c r="AZ630" s="12"/>
      <c r="BA630" s="12"/>
      <c r="BB630" s="12"/>
      <c r="BC630" s="12"/>
      <c r="BD630" s="12"/>
      <c r="BE630" s="12"/>
      <c r="BF630" s="12"/>
      <c r="BG630" s="12"/>
      <c r="BH630" s="12"/>
      <c r="BI630" s="12"/>
      <c r="BJ630" s="12"/>
    </row>
    <row r="631" spans="1:62" ht="15.75" customHeight="1" x14ac:dyDescent="0.25">
      <c r="A631" s="48"/>
      <c r="B631" s="48"/>
      <c r="C631" s="48"/>
      <c r="D631" s="48"/>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c r="AM631" s="12"/>
      <c r="AN631" s="12"/>
      <c r="AO631" s="12"/>
      <c r="AP631" s="12"/>
      <c r="AQ631" s="12"/>
      <c r="AR631" s="12"/>
      <c r="AS631" s="12"/>
      <c r="AT631" s="12"/>
      <c r="AU631" s="12"/>
      <c r="AV631" s="12"/>
      <c r="AW631" s="12"/>
      <c r="AX631" s="12"/>
      <c r="AY631" s="12"/>
      <c r="AZ631" s="12"/>
      <c r="BA631" s="12"/>
      <c r="BB631" s="12"/>
      <c r="BC631" s="12"/>
      <c r="BD631" s="12"/>
      <c r="BE631" s="12"/>
      <c r="BF631" s="12"/>
      <c r="BG631" s="12"/>
      <c r="BH631" s="12"/>
      <c r="BI631" s="12"/>
      <c r="BJ631" s="12"/>
    </row>
    <row r="632" spans="1:62" ht="15.75" customHeight="1" x14ac:dyDescent="0.25">
      <c r="A632" s="48"/>
      <c r="B632" s="48"/>
      <c r="C632" s="48"/>
      <c r="D632" s="48"/>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c r="AM632" s="12"/>
      <c r="AN632" s="12"/>
      <c r="AO632" s="12"/>
      <c r="AP632" s="12"/>
      <c r="AQ632" s="12"/>
      <c r="AR632" s="12"/>
      <c r="AS632" s="12"/>
      <c r="AT632" s="12"/>
      <c r="AU632" s="12"/>
      <c r="AV632" s="12"/>
      <c r="AW632" s="12"/>
      <c r="AX632" s="12"/>
      <c r="AY632" s="12"/>
      <c r="AZ632" s="12"/>
      <c r="BA632" s="12"/>
      <c r="BB632" s="12"/>
      <c r="BC632" s="12"/>
      <c r="BD632" s="12"/>
      <c r="BE632" s="12"/>
      <c r="BF632" s="12"/>
      <c r="BG632" s="12"/>
      <c r="BH632" s="12"/>
      <c r="BI632" s="12"/>
      <c r="BJ632" s="12"/>
    </row>
    <row r="633" spans="1:62" ht="15.75" customHeight="1" x14ac:dyDescent="0.25">
      <c r="A633" s="48"/>
      <c r="B633" s="48"/>
      <c r="C633" s="48"/>
      <c r="D633" s="48"/>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c r="AM633" s="12"/>
      <c r="AN633" s="12"/>
      <c r="AO633" s="12"/>
      <c r="AP633" s="12"/>
      <c r="AQ633" s="12"/>
      <c r="AR633" s="12"/>
      <c r="AS633" s="12"/>
      <c r="AT633" s="12"/>
      <c r="AU633" s="12"/>
      <c r="AV633" s="12"/>
      <c r="AW633" s="12"/>
      <c r="AX633" s="12"/>
      <c r="AY633" s="12"/>
      <c r="AZ633" s="12"/>
      <c r="BA633" s="12"/>
      <c r="BB633" s="12"/>
      <c r="BC633" s="12"/>
      <c r="BD633" s="12"/>
      <c r="BE633" s="12"/>
      <c r="BF633" s="12"/>
      <c r="BG633" s="12"/>
      <c r="BH633" s="12"/>
      <c r="BI633" s="12"/>
      <c r="BJ633" s="12"/>
    </row>
    <row r="634" spans="1:62" ht="15.75" customHeight="1" x14ac:dyDescent="0.25">
      <c r="A634" s="48"/>
      <c r="B634" s="48"/>
      <c r="C634" s="48"/>
      <c r="D634" s="48"/>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c r="AM634" s="12"/>
      <c r="AN634" s="12"/>
      <c r="AO634" s="12"/>
      <c r="AP634" s="12"/>
      <c r="AQ634" s="12"/>
      <c r="AR634" s="12"/>
      <c r="AS634" s="12"/>
      <c r="AT634" s="12"/>
      <c r="AU634" s="12"/>
      <c r="AV634" s="12"/>
      <c r="AW634" s="12"/>
      <c r="AX634" s="12"/>
      <c r="AY634" s="12"/>
      <c r="AZ634" s="12"/>
      <c r="BA634" s="12"/>
      <c r="BB634" s="12"/>
      <c r="BC634" s="12"/>
      <c r="BD634" s="12"/>
      <c r="BE634" s="12"/>
      <c r="BF634" s="12"/>
      <c r="BG634" s="12"/>
      <c r="BH634" s="12"/>
      <c r="BI634" s="12"/>
      <c r="BJ634" s="12"/>
    </row>
    <row r="635" spans="1:62" ht="15.75" customHeight="1" x14ac:dyDescent="0.25">
      <c r="A635" s="48"/>
      <c r="B635" s="48"/>
      <c r="C635" s="48"/>
      <c r="D635" s="48"/>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c r="AM635" s="12"/>
      <c r="AN635" s="12"/>
      <c r="AO635" s="12"/>
      <c r="AP635" s="12"/>
      <c r="AQ635" s="12"/>
      <c r="AR635" s="12"/>
      <c r="AS635" s="12"/>
      <c r="AT635" s="12"/>
      <c r="AU635" s="12"/>
      <c r="AV635" s="12"/>
      <c r="AW635" s="12"/>
      <c r="AX635" s="12"/>
      <c r="AY635" s="12"/>
      <c r="AZ635" s="12"/>
      <c r="BA635" s="12"/>
      <c r="BB635" s="12"/>
      <c r="BC635" s="12"/>
      <c r="BD635" s="12"/>
      <c r="BE635" s="12"/>
      <c r="BF635" s="12"/>
      <c r="BG635" s="12"/>
      <c r="BH635" s="12"/>
      <c r="BI635" s="12"/>
      <c r="BJ635" s="12"/>
    </row>
    <row r="636" spans="1:62" ht="15.75" customHeight="1" x14ac:dyDescent="0.25">
      <c r="A636" s="48"/>
      <c r="B636" s="48"/>
      <c r="C636" s="48"/>
      <c r="D636" s="48"/>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c r="AM636" s="12"/>
      <c r="AN636" s="12"/>
      <c r="AO636" s="12"/>
      <c r="AP636" s="12"/>
      <c r="AQ636" s="12"/>
      <c r="AR636" s="12"/>
      <c r="AS636" s="12"/>
      <c r="AT636" s="12"/>
      <c r="AU636" s="12"/>
      <c r="AV636" s="12"/>
      <c r="AW636" s="12"/>
      <c r="AX636" s="12"/>
      <c r="AY636" s="12"/>
      <c r="AZ636" s="12"/>
      <c r="BA636" s="12"/>
      <c r="BB636" s="12"/>
      <c r="BC636" s="12"/>
      <c r="BD636" s="12"/>
      <c r="BE636" s="12"/>
      <c r="BF636" s="12"/>
      <c r="BG636" s="12"/>
      <c r="BH636" s="12"/>
      <c r="BI636" s="12"/>
      <c r="BJ636" s="12"/>
    </row>
    <row r="637" spans="1:62" ht="15.75" customHeight="1" x14ac:dyDescent="0.25">
      <c r="A637" s="48"/>
      <c r="B637" s="48"/>
      <c r="C637" s="48"/>
      <c r="D637" s="48"/>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c r="AM637" s="12"/>
      <c r="AN637" s="12"/>
      <c r="AO637" s="12"/>
      <c r="AP637" s="12"/>
      <c r="AQ637" s="12"/>
      <c r="AR637" s="12"/>
      <c r="AS637" s="12"/>
      <c r="AT637" s="12"/>
      <c r="AU637" s="12"/>
      <c r="AV637" s="12"/>
      <c r="AW637" s="12"/>
      <c r="AX637" s="12"/>
      <c r="AY637" s="12"/>
      <c r="AZ637" s="12"/>
      <c r="BA637" s="12"/>
      <c r="BB637" s="12"/>
      <c r="BC637" s="12"/>
      <c r="BD637" s="12"/>
      <c r="BE637" s="12"/>
      <c r="BF637" s="12"/>
      <c r="BG637" s="12"/>
      <c r="BH637" s="12"/>
      <c r="BI637" s="12"/>
      <c r="BJ637" s="12"/>
    </row>
    <row r="638" spans="1:62" ht="15.75" customHeight="1" x14ac:dyDescent="0.25">
      <c r="A638" s="48"/>
      <c r="B638" s="48"/>
      <c r="C638" s="48"/>
      <c r="D638" s="48"/>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c r="AM638" s="12"/>
      <c r="AN638" s="12"/>
      <c r="AO638" s="12"/>
      <c r="AP638" s="12"/>
      <c r="AQ638" s="12"/>
      <c r="AR638" s="12"/>
      <c r="AS638" s="12"/>
      <c r="AT638" s="12"/>
      <c r="AU638" s="12"/>
      <c r="AV638" s="12"/>
      <c r="AW638" s="12"/>
      <c r="AX638" s="12"/>
      <c r="AY638" s="12"/>
      <c r="AZ638" s="12"/>
      <c r="BA638" s="12"/>
      <c r="BB638" s="12"/>
      <c r="BC638" s="12"/>
      <c r="BD638" s="12"/>
      <c r="BE638" s="12"/>
      <c r="BF638" s="12"/>
      <c r="BG638" s="12"/>
      <c r="BH638" s="12"/>
      <c r="BI638" s="12"/>
      <c r="BJ638" s="12"/>
    </row>
    <row r="639" spans="1:62" ht="15.75" customHeight="1" x14ac:dyDescent="0.25">
      <c r="A639" s="48"/>
      <c r="B639" s="48"/>
      <c r="C639" s="48"/>
      <c r="D639" s="48"/>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c r="AM639" s="12"/>
      <c r="AN639" s="12"/>
      <c r="AO639" s="12"/>
      <c r="AP639" s="12"/>
      <c r="AQ639" s="12"/>
      <c r="AR639" s="12"/>
      <c r="AS639" s="12"/>
      <c r="AT639" s="12"/>
      <c r="AU639" s="12"/>
      <c r="AV639" s="12"/>
      <c r="AW639" s="12"/>
      <c r="AX639" s="12"/>
      <c r="AY639" s="12"/>
      <c r="AZ639" s="12"/>
      <c r="BA639" s="12"/>
      <c r="BB639" s="12"/>
      <c r="BC639" s="12"/>
      <c r="BD639" s="12"/>
      <c r="BE639" s="12"/>
      <c r="BF639" s="12"/>
      <c r="BG639" s="12"/>
      <c r="BH639" s="12"/>
      <c r="BI639" s="12"/>
      <c r="BJ639" s="12"/>
    </row>
    <row r="640" spans="1:62" ht="15.75" customHeight="1" x14ac:dyDescent="0.25">
      <c r="A640" s="48"/>
      <c r="B640" s="48"/>
      <c r="C640" s="48"/>
      <c r="D640" s="48"/>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c r="AM640" s="12"/>
      <c r="AN640" s="12"/>
      <c r="AO640" s="12"/>
      <c r="AP640" s="12"/>
      <c r="AQ640" s="12"/>
      <c r="AR640" s="12"/>
      <c r="AS640" s="12"/>
      <c r="AT640" s="12"/>
      <c r="AU640" s="12"/>
      <c r="AV640" s="12"/>
      <c r="AW640" s="12"/>
      <c r="AX640" s="12"/>
      <c r="AY640" s="12"/>
      <c r="AZ640" s="12"/>
      <c r="BA640" s="12"/>
      <c r="BB640" s="12"/>
      <c r="BC640" s="12"/>
      <c r="BD640" s="12"/>
      <c r="BE640" s="12"/>
      <c r="BF640" s="12"/>
      <c r="BG640" s="12"/>
      <c r="BH640" s="12"/>
      <c r="BI640" s="12"/>
      <c r="BJ640" s="12"/>
    </row>
    <row r="641" spans="1:62" ht="15.75" customHeight="1" x14ac:dyDescent="0.25">
      <c r="A641" s="48"/>
      <c r="B641" s="48"/>
      <c r="C641" s="48"/>
      <c r="D641" s="48"/>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c r="AM641" s="12"/>
      <c r="AN641" s="12"/>
      <c r="AO641" s="12"/>
      <c r="AP641" s="12"/>
      <c r="AQ641" s="12"/>
      <c r="AR641" s="12"/>
      <c r="AS641" s="12"/>
      <c r="AT641" s="12"/>
      <c r="AU641" s="12"/>
      <c r="AV641" s="12"/>
      <c r="AW641" s="12"/>
      <c r="AX641" s="12"/>
      <c r="AY641" s="12"/>
      <c r="AZ641" s="12"/>
      <c r="BA641" s="12"/>
      <c r="BB641" s="12"/>
      <c r="BC641" s="12"/>
      <c r="BD641" s="12"/>
      <c r="BE641" s="12"/>
      <c r="BF641" s="12"/>
      <c r="BG641" s="12"/>
      <c r="BH641" s="12"/>
      <c r="BI641" s="12"/>
      <c r="BJ641" s="12"/>
    </row>
    <row r="642" spans="1:62" ht="15.75" customHeight="1" x14ac:dyDescent="0.25">
      <c r="A642" s="48"/>
      <c r="B642" s="48"/>
      <c r="C642" s="48"/>
      <c r="D642" s="48"/>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c r="AM642" s="12"/>
      <c r="AN642" s="12"/>
      <c r="AO642" s="12"/>
      <c r="AP642" s="12"/>
      <c r="AQ642" s="12"/>
      <c r="AR642" s="12"/>
      <c r="AS642" s="12"/>
      <c r="AT642" s="12"/>
      <c r="AU642" s="12"/>
      <c r="AV642" s="12"/>
      <c r="AW642" s="12"/>
      <c r="AX642" s="12"/>
      <c r="AY642" s="12"/>
      <c r="AZ642" s="12"/>
      <c r="BA642" s="12"/>
      <c r="BB642" s="12"/>
      <c r="BC642" s="12"/>
      <c r="BD642" s="12"/>
      <c r="BE642" s="12"/>
      <c r="BF642" s="12"/>
      <c r="BG642" s="12"/>
      <c r="BH642" s="12"/>
      <c r="BI642" s="12"/>
      <c r="BJ642" s="12"/>
    </row>
    <row r="643" spans="1:62" ht="15.75" customHeight="1" x14ac:dyDescent="0.25">
      <c r="A643" s="48"/>
      <c r="B643" s="48"/>
      <c r="C643" s="48"/>
      <c r="D643" s="48"/>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c r="AM643" s="12"/>
      <c r="AN643" s="12"/>
      <c r="AO643" s="12"/>
      <c r="AP643" s="12"/>
      <c r="AQ643" s="12"/>
      <c r="AR643" s="12"/>
      <c r="AS643" s="12"/>
      <c r="AT643" s="12"/>
      <c r="AU643" s="12"/>
      <c r="AV643" s="12"/>
      <c r="AW643" s="12"/>
      <c r="AX643" s="12"/>
      <c r="AY643" s="12"/>
      <c r="AZ643" s="12"/>
      <c r="BA643" s="12"/>
      <c r="BB643" s="12"/>
      <c r="BC643" s="12"/>
      <c r="BD643" s="12"/>
      <c r="BE643" s="12"/>
      <c r="BF643" s="12"/>
      <c r="BG643" s="12"/>
      <c r="BH643" s="12"/>
      <c r="BI643" s="12"/>
      <c r="BJ643" s="12"/>
    </row>
    <row r="644" spans="1:62" ht="15.75" customHeight="1" x14ac:dyDescent="0.25">
      <c r="A644" s="48"/>
      <c r="B644" s="48"/>
      <c r="C644" s="48"/>
      <c r="D644" s="48"/>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c r="AM644" s="12"/>
      <c r="AN644" s="12"/>
      <c r="AO644" s="12"/>
      <c r="AP644" s="12"/>
      <c r="AQ644" s="12"/>
      <c r="AR644" s="12"/>
      <c r="AS644" s="12"/>
      <c r="AT644" s="12"/>
      <c r="AU644" s="12"/>
      <c r="AV644" s="12"/>
      <c r="AW644" s="12"/>
      <c r="AX644" s="12"/>
      <c r="AY644" s="12"/>
      <c r="AZ644" s="12"/>
      <c r="BA644" s="12"/>
      <c r="BB644" s="12"/>
      <c r="BC644" s="12"/>
      <c r="BD644" s="12"/>
      <c r="BE644" s="12"/>
      <c r="BF644" s="12"/>
      <c r="BG644" s="12"/>
      <c r="BH644" s="12"/>
      <c r="BI644" s="12"/>
      <c r="BJ644" s="12"/>
    </row>
    <row r="645" spans="1:62" ht="15.75" customHeight="1" x14ac:dyDescent="0.25">
      <c r="A645" s="48"/>
      <c r="B645" s="48"/>
      <c r="C645" s="48"/>
      <c r="D645" s="48"/>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c r="AM645" s="12"/>
      <c r="AN645" s="12"/>
      <c r="AO645" s="12"/>
      <c r="AP645" s="12"/>
      <c r="AQ645" s="12"/>
      <c r="AR645" s="12"/>
      <c r="AS645" s="12"/>
      <c r="AT645" s="12"/>
      <c r="AU645" s="12"/>
      <c r="AV645" s="12"/>
      <c r="AW645" s="12"/>
      <c r="AX645" s="12"/>
      <c r="AY645" s="12"/>
      <c r="AZ645" s="12"/>
      <c r="BA645" s="12"/>
      <c r="BB645" s="12"/>
      <c r="BC645" s="12"/>
      <c r="BD645" s="12"/>
      <c r="BE645" s="12"/>
      <c r="BF645" s="12"/>
      <c r="BG645" s="12"/>
      <c r="BH645" s="12"/>
      <c r="BI645" s="12"/>
      <c r="BJ645" s="12"/>
    </row>
    <row r="646" spans="1:62" ht="15.75" customHeight="1" x14ac:dyDescent="0.25">
      <c r="A646" s="48"/>
      <c r="B646" s="48"/>
      <c r="C646" s="48"/>
      <c r="D646" s="48"/>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c r="AM646" s="12"/>
      <c r="AN646" s="12"/>
      <c r="AO646" s="12"/>
      <c r="AP646" s="12"/>
      <c r="AQ646" s="12"/>
      <c r="AR646" s="12"/>
      <c r="AS646" s="12"/>
      <c r="AT646" s="12"/>
      <c r="AU646" s="12"/>
      <c r="AV646" s="12"/>
      <c r="AW646" s="12"/>
      <c r="AX646" s="12"/>
      <c r="AY646" s="12"/>
      <c r="AZ646" s="12"/>
      <c r="BA646" s="12"/>
      <c r="BB646" s="12"/>
      <c r="BC646" s="12"/>
      <c r="BD646" s="12"/>
      <c r="BE646" s="12"/>
      <c r="BF646" s="12"/>
      <c r="BG646" s="12"/>
      <c r="BH646" s="12"/>
      <c r="BI646" s="12"/>
      <c r="BJ646" s="12"/>
    </row>
    <row r="647" spans="1:62" ht="15.75" customHeight="1" x14ac:dyDescent="0.25">
      <c r="A647" s="48"/>
      <c r="B647" s="48"/>
      <c r="C647" s="48"/>
      <c r="D647" s="48"/>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c r="AM647" s="12"/>
      <c r="AN647" s="12"/>
      <c r="AO647" s="12"/>
      <c r="AP647" s="12"/>
      <c r="AQ647" s="12"/>
      <c r="AR647" s="12"/>
      <c r="AS647" s="12"/>
      <c r="AT647" s="12"/>
      <c r="AU647" s="12"/>
      <c r="AV647" s="12"/>
      <c r="AW647" s="12"/>
      <c r="AX647" s="12"/>
      <c r="AY647" s="12"/>
      <c r="AZ647" s="12"/>
      <c r="BA647" s="12"/>
      <c r="BB647" s="12"/>
      <c r="BC647" s="12"/>
      <c r="BD647" s="12"/>
      <c r="BE647" s="12"/>
      <c r="BF647" s="12"/>
      <c r="BG647" s="12"/>
      <c r="BH647" s="12"/>
      <c r="BI647" s="12"/>
      <c r="BJ647" s="12"/>
    </row>
    <row r="648" spans="1:62" ht="15.75" customHeight="1" x14ac:dyDescent="0.25">
      <c r="A648" s="48"/>
      <c r="B648" s="48"/>
      <c r="C648" s="48"/>
      <c r="D648" s="48"/>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c r="AM648" s="12"/>
      <c r="AN648" s="12"/>
      <c r="AO648" s="12"/>
      <c r="AP648" s="12"/>
      <c r="AQ648" s="12"/>
      <c r="AR648" s="12"/>
      <c r="AS648" s="12"/>
      <c r="AT648" s="12"/>
      <c r="AU648" s="12"/>
      <c r="AV648" s="12"/>
      <c r="AW648" s="12"/>
      <c r="AX648" s="12"/>
      <c r="AY648" s="12"/>
      <c r="AZ648" s="12"/>
      <c r="BA648" s="12"/>
      <c r="BB648" s="12"/>
      <c r="BC648" s="12"/>
      <c r="BD648" s="12"/>
      <c r="BE648" s="12"/>
      <c r="BF648" s="12"/>
      <c r="BG648" s="12"/>
      <c r="BH648" s="12"/>
      <c r="BI648" s="12"/>
      <c r="BJ648" s="12"/>
    </row>
    <row r="649" spans="1:62" ht="15.75" customHeight="1" x14ac:dyDescent="0.25">
      <c r="A649" s="48"/>
      <c r="B649" s="48"/>
      <c r="C649" s="48"/>
      <c r="D649" s="48"/>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c r="AM649" s="12"/>
      <c r="AN649" s="12"/>
      <c r="AO649" s="12"/>
      <c r="AP649" s="12"/>
      <c r="AQ649" s="12"/>
      <c r="AR649" s="12"/>
      <c r="AS649" s="12"/>
      <c r="AT649" s="12"/>
      <c r="AU649" s="12"/>
      <c r="AV649" s="12"/>
      <c r="AW649" s="12"/>
      <c r="AX649" s="12"/>
      <c r="AY649" s="12"/>
      <c r="AZ649" s="12"/>
      <c r="BA649" s="12"/>
      <c r="BB649" s="12"/>
      <c r="BC649" s="12"/>
      <c r="BD649" s="12"/>
      <c r="BE649" s="12"/>
      <c r="BF649" s="12"/>
      <c r="BG649" s="12"/>
      <c r="BH649" s="12"/>
      <c r="BI649" s="12"/>
      <c r="BJ649" s="12"/>
    </row>
    <row r="650" spans="1:62" ht="15.75" customHeight="1" x14ac:dyDescent="0.25">
      <c r="A650" s="48"/>
      <c r="B650" s="48"/>
      <c r="C650" s="48"/>
      <c r="D650" s="48"/>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c r="AM650" s="12"/>
      <c r="AN650" s="12"/>
      <c r="AO650" s="12"/>
      <c r="AP650" s="12"/>
      <c r="AQ650" s="12"/>
      <c r="AR650" s="12"/>
      <c r="AS650" s="12"/>
      <c r="AT650" s="12"/>
      <c r="AU650" s="12"/>
      <c r="AV650" s="12"/>
      <c r="AW650" s="12"/>
      <c r="AX650" s="12"/>
      <c r="AY650" s="12"/>
      <c r="AZ650" s="12"/>
      <c r="BA650" s="12"/>
      <c r="BB650" s="12"/>
      <c r="BC650" s="12"/>
      <c r="BD650" s="12"/>
      <c r="BE650" s="12"/>
      <c r="BF650" s="12"/>
      <c r="BG650" s="12"/>
      <c r="BH650" s="12"/>
      <c r="BI650" s="12"/>
      <c r="BJ650" s="12"/>
    </row>
    <row r="651" spans="1:62" ht="15.75" customHeight="1" x14ac:dyDescent="0.25">
      <c r="A651" s="48"/>
      <c r="B651" s="48"/>
      <c r="C651" s="48"/>
      <c r="D651" s="48"/>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c r="AM651" s="12"/>
      <c r="AN651" s="12"/>
      <c r="AO651" s="12"/>
      <c r="AP651" s="12"/>
      <c r="AQ651" s="12"/>
      <c r="AR651" s="12"/>
      <c r="AS651" s="12"/>
      <c r="AT651" s="12"/>
      <c r="AU651" s="12"/>
      <c r="AV651" s="12"/>
      <c r="AW651" s="12"/>
      <c r="AX651" s="12"/>
      <c r="AY651" s="12"/>
      <c r="AZ651" s="12"/>
      <c r="BA651" s="12"/>
      <c r="BB651" s="12"/>
      <c r="BC651" s="12"/>
      <c r="BD651" s="12"/>
      <c r="BE651" s="12"/>
      <c r="BF651" s="12"/>
      <c r="BG651" s="12"/>
      <c r="BH651" s="12"/>
      <c r="BI651" s="12"/>
      <c r="BJ651" s="12"/>
    </row>
    <row r="652" spans="1:62" ht="15.75" customHeight="1" x14ac:dyDescent="0.25">
      <c r="A652" s="48"/>
      <c r="B652" s="48"/>
      <c r="C652" s="48"/>
      <c r="D652" s="48"/>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c r="AM652" s="12"/>
      <c r="AN652" s="12"/>
      <c r="AO652" s="12"/>
      <c r="AP652" s="12"/>
      <c r="AQ652" s="12"/>
      <c r="AR652" s="12"/>
      <c r="AS652" s="12"/>
      <c r="AT652" s="12"/>
      <c r="AU652" s="12"/>
      <c r="AV652" s="12"/>
      <c r="AW652" s="12"/>
      <c r="AX652" s="12"/>
      <c r="AY652" s="12"/>
      <c r="AZ652" s="12"/>
      <c r="BA652" s="12"/>
      <c r="BB652" s="12"/>
      <c r="BC652" s="12"/>
      <c r="BD652" s="12"/>
      <c r="BE652" s="12"/>
      <c r="BF652" s="12"/>
      <c r="BG652" s="12"/>
      <c r="BH652" s="12"/>
      <c r="BI652" s="12"/>
      <c r="BJ652" s="12"/>
    </row>
    <row r="653" spans="1:62" ht="15.75" customHeight="1" x14ac:dyDescent="0.25">
      <c r="A653" s="48"/>
      <c r="B653" s="48"/>
      <c r="C653" s="48"/>
      <c r="D653" s="48"/>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c r="AM653" s="12"/>
      <c r="AN653" s="12"/>
      <c r="AO653" s="12"/>
      <c r="AP653" s="12"/>
      <c r="AQ653" s="12"/>
      <c r="AR653" s="12"/>
      <c r="AS653" s="12"/>
      <c r="AT653" s="12"/>
      <c r="AU653" s="12"/>
      <c r="AV653" s="12"/>
      <c r="AW653" s="12"/>
      <c r="AX653" s="12"/>
      <c r="AY653" s="12"/>
      <c r="AZ653" s="12"/>
      <c r="BA653" s="12"/>
      <c r="BB653" s="12"/>
      <c r="BC653" s="12"/>
      <c r="BD653" s="12"/>
      <c r="BE653" s="12"/>
      <c r="BF653" s="12"/>
      <c r="BG653" s="12"/>
      <c r="BH653" s="12"/>
      <c r="BI653" s="12"/>
      <c r="BJ653" s="12"/>
    </row>
    <row r="654" spans="1:62" ht="15.75" customHeight="1" x14ac:dyDescent="0.25">
      <c r="A654" s="48"/>
      <c r="B654" s="48"/>
      <c r="C654" s="48"/>
      <c r="D654" s="48"/>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c r="AM654" s="12"/>
      <c r="AN654" s="12"/>
      <c r="AO654" s="12"/>
      <c r="AP654" s="12"/>
      <c r="AQ654" s="12"/>
      <c r="AR654" s="12"/>
      <c r="AS654" s="12"/>
      <c r="AT654" s="12"/>
      <c r="AU654" s="12"/>
      <c r="AV654" s="12"/>
      <c r="AW654" s="12"/>
      <c r="AX654" s="12"/>
      <c r="AY654" s="12"/>
      <c r="AZ654" s="12"/>
      <c r="BA654" s="12"/>
      <c r="BB654" s="12"/>
      <c r="BC654" s="12"/>
      <c r="BD654" s="12"/>
      <c r="BE654" s="12"/>
      <c r="BF654" s="12"/>
      <c r="BG654" s="12"/>
      <c r="BH654" s="12"/>
      <c r="BI654" s="12"/>
      <c r="BJ654" s="12"/>
    </row>
    <row r="655" spans="1:62" ht="15.75" customHeight="1" x14ac:dyDescent="0.25">
      <c r="A655" s="48"/>
      <c r="B655" s="48"/>
      <c r="C655" s="48"/>
      <c r="D655" s="48"/>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c r="AM655" s="12"/>
      <c r="AN655" s="12"/>
      <c r="AO655" s="12"/>
      <c r="AP655" s="12"/>
      <c r="AQ655" s="12"/>
      <c r="AR655" s="12"/>
      <c r="AS655" s="12"/>
      <c r="AT655" s="12"/>
      <c r="AU655" s="12"/>
      <c r="AV655" s="12"/>
      <c r="AW655" s="12"/>
      <c r="AX655" s="12"/>
      <c r="AY655" s="12"/>
      <c r="AZ655" s="12"/>
      <c r="BA655" s="12"/>
      <c r="BB655" s="12"/>
      <c r="BC655" s="12"/>
      <c r="BD655" s="12"/>
      <c r="BE655" s="12"/>
      <c r="BF655" s="12"/>
      <c r="BG655" s="12"/>
      <c r="BH655" s="12"/>
      <c r="BI655" s="12"/>
      <c r="BJ655" s="12"/>
    </row>
    <row r="656" spans="1:62" ht="15.75" customHeight="1" x14ac:dyDescent="0.25">
      <c r="A656" s="48"/>
      <c r="B656" s="48"/>
      <c r="C656" s="48"/>
      <c r="D656" s="48"/>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c r="AM656" s="12"/>
      <c r="AN656" s="12"/>
      <c r="AO656" s="12"/>
      <c r="AP656" s="12"/>
      <c r="AQ656" s="12"/>
      <c r="AR656" s="12"/>
      <c r="AS656" s="12"/>
      <c r="AT656" s="12"/>
      <c r="AU656" s="12"/>
      <c r="AV656" s="12"/>
      <c r="AW656" s="12"/>
      <c r="AX656" s="12"/>
      <c r="AY656" s="12"/>
      <c r="AZ656" s="12"/>
      <c r="BA656" s="12"/>
      <c r="BB656" s="12"/>
      <c r="BC656" s="12"/>
      <c r="BD656" s="12"/>
      <c r="BE656" s="12"/>
      <c r="BF656" s="12"/>
      <c r="BG656" s="12"/>
      <c r="BH656" s="12"/>
      <c r="BI656" s="12"/>
      <c r="BJ656" s="12"/>
    </row>
    <row r="657" spans="1:62" ht="15.75" customHeight="1" x14ac:dyDescent="0.25">
      <c r="A657" s="48"/>
      <c r="B657" s="48"/>
      <c r="C657" s="48"/>
      <c r="D657" s="48"/>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c r="AM657" s="12"/>
      <c r="AN657" s="12"/>
      <c r="AO657" s="12"/>
      <c r="AP657" s="12"/>
      <c r="AQ657" s="12"/>
      <c r="AR657" s="12"/>
      <c r="AS657" s="12"/>
      <c r="AT657" s="12"/>
      <c r="AU657" s="12"/>
      <c r="AV657" s="12"/>
      <c r="AW657" s="12"/>
      <c r="AX657" s="12"/>
      <c r="AY657" s="12"/>
      <c r="AZ657" s="12"/>
      <c r="BA657" s="12"/>
      <c r="BB657" s="12"/>
      <c r="BC657" s="12"/>
      <c r="BD657" s="12"/>
      <c r="BE657" s="12"/>
      <c r="BF657" s="12"/>
      <c r="BG657" s="12"/>
      <c r="BH657" s="12"/>
      <c r="BI657" s="12"/>
      <c r="BJ657" s="12"/>
    </row>
    <row r="658" spans="1:62" ht="15.75" customHeight="1" x14ac:dyDescent="0.25">
      <c r="A658" s="48"/>
      <c r="B658" s="48"/>
      <c r="C658" s="48"/>
      <c r="D658" s="48"/>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c r="AM658" s="12"/>
      <c r="AN658" s="12"/>
      <c r="AO658" s="12"/>
      <c r="AP658" s="12"/>
      <c r="AQ658" s="12"/>
      <c r="AR658" s="12"/>
      <c r="AS658" s="12"/>
      <c r="AT658" s="12"/>
      <c r="AU658" s="12"/>
      <c r="AV658" s="12"/>
      <c r="AW658" s="12"/>
      <c r="AX658" s="12"/>
      <c r="AY658" s="12"/>
      <c r="AZ658" s="12"/>
      <c r="BA658" s="12"/>
      <c r="BB658" s="12"/>
      <c r="BC658" s="12"/>
      <c r="BD658" s="12"/>
      <c r="BE658" s="12"/>
      <c r="BF658" s="12"/>
      <c r="BG658" s="12"/>
      <c r="BH658" s="12"/>
      <c r="BI658" s="12"/>
      <c r="BJ658" s="12"/>
    </row>
    <row r="659" spans="1:62" ht="15.75" customHeight="1" x14ac:dyDescent="0.25">
      <c r="A659" s="48"/>
      <c r="B659" s="48"/>
      <c r="C659" s="48"/>
      <c r="D659" s="48"/>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c r="AM659" s="12"/>
      <c r="AN659" s="12"/>
      <c r="AO659" s="12"/>
      <c r="AP659" s="12"/>
      <c r="AQ659" s="12"/>
      <c r="AR659" s="12"/>
      <c r="AS659" s="12"/>
      <c r="AT659" s="12"/>
      <c r="AU659" s="12"/>
      <c r="AV659" s="12"/>
      <c r="AW659" s="12"/>
      <c r="AX659" s="12"/>
      <c r="AY659" s="12"/>
      <c r="AZ659" s="12"/>
      <c r="BA659" s="12"/>
      <c r="BB659" s="12"/>
      <c r="BC659" s="12"/>
      <c r="BD659" s="12"/>
      <c r="BE659" s="12"/>
      <c r="BF659" s="12"/>
      <c r="BG659" s="12"/>
      <c r="BH659" s="12"/>
      <c r="BI659" s="12"/>
      <c r="BJ659" s="12"/>
    </row>
    <row r="660" spans="1:62" ht="15.75" customHeight="1" x14ac:dyDescent="0.25">
      <c r="A660" s="48"/>
      <c r="B660" s="48"/>
      <c r="C660" s="48"/>
      <c r="D660" s="48"/>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c r="AM660" s="12"/>
      <c r="AN660" s="12"/>
      <c r="AO660" s="12"/>
      <c r="AP660" s="12"/>
      <c r="AQ660" s="12"/>
      <c r="AR660" s="12"/>
      <c r="AS660" s="12"/>
      <c r="AT660" s="12"/>
      <c r="AU660" s="12"/>
      <c r="AV660" s="12"/>
      <c r="AW660" s="12"/>
      <c r="AX660" s="12"/>
      <c r="AY660" s="12"/>
      <c r="AZ660" s="12"/>
      <c r="BA660" s="12"/>
      <c r="BB660" s="12"/>
      <c r="BC660" s="12"/>
      <c r="BD660" s="12"/>
      <c r="BE660" s="12"/>
      <c r="BF660" s="12"/>
      <c r="BG660" s="12"/>
      <c r="BH660" s="12"/>
      <c r="BI660" s="12"/>
      <c r="BJ660" s="12"/>
    </row>
    <row r="661" spans="1:62" ht="15.75" customHeight="1" x14ac:dyDescent="0.25">
      <c r="A661" s="48"/>
      <c r="B661" s="48"/>
      <c r="C661" s="48"/>
      <c r="D661" s="48"/>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c r="AM661" s="12"/>
      <c r="AN661" s="12"/>
      <c r="AO661" s="12"/>
      <c r="AP661" s="12"/>
      <c r="AQ661" s="12"/>
      <c r="AR661" s="12"/>
      <c r="AS661" s="12"/>
      <c r="AT661" s="12"/>
      <c r="AU661" s="12"/>
      <c r="AV661" s="12"/>
      <c r="AW661" s="12"/>
      <c r="AX661" s="12"/>
      <c r="AY661" s="12"/>
      <c r="AZ661" s="12"/>
      <c r="BA661" s="12"/>
      <c r="BB661" s="12"/>
      <c r="BC661" s="12"/>
      <c r="BD661" s="12"/>
      <c r="BE661" s="12"/>
      <c r="BF661" s="12"/>
      <c r="BG661" s="12"/>
      <c r="BH661" s="12"/>
      <c r="BI661" s="12"/>
      <c r="BJ661" s="12"/>
    </row>
    <row r="662" spans="1:62" ht="15.75" customHeight="1" x14ac:dyDescent="0.25">
      <c r="A662" s="48"/>
      <c r="B662" s="48"/>
      <c r="C662" s="48"/>
      <c r="D662" s="48"/>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c r="AM662" s="12"/>
      <c r="AN662" s="12"/>
      <c r="AO662" s="12"/>
      <c r="AP662" s="12"/>
      <c r="AQ662" s="12"/>
      <c r="AR662" s="12"/>
      <c r="AS662" s="12"/>
      <c r="AT662" s="12"/>
      <c r="AU662" s="12"/>
      <c r="AV662" s="12"/>
      <c r="AW662" s="12"/>
      <c r="AX662" s="12"/>
      <c r="AY662" s="12"/>
      <c r="AZ662" s="12"/>
      <c r="BA662" s="12"/>
      <c r="BB662" s="12"/>
      <c r="BC662" s="12"/>
      <c r="BD662" s="12"/>
      <c r="BE662" s="12"/>
      <c r="BF662" s="12"/>
      <c r="BG662" s="12"/>
      <c r="BH662" s="12"/>
      <c r="BI662" s="12"/>
      <c r="BJ662" s="12"/>
    </row>
    <row r="663" spans="1:62" ht="15.75" customHeight="1" x14ac:dyDescent="0.25">
      <c r="A663" s="48"/>
      <c r="B663" s="48"/>
      <c r="C663" s="48"/>
      <c r="D663" s="48"/>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c r="AM663" s="12"/>
      <c r="AN663" s="12"/>
      <c r="AO663" s="12"/>
      <c r="AP663" s="12"/>
      <c r="AQ663" s="12"/>
      <c r="AR663" s="12"/>
      <c r="AS663" s="12"/>
      <c r="AT663" s="12"/>
      <c r="AU663" s="12"/>
      <c r="AV663" s="12"/>
      <c r="AW663" s="12"/>
      <c r="AX663" s="12"/>
      <c r="AY663" s="12"/>
      <c r="AZ663" s="12"/>
      <c r="BA663" s="12"/>
      <c r="BB663" s="12"/>
      <c r="BC663" s="12"/>
      <c r="BD663" s="12"/>
      <c r="BE663" s="12"/>
      <c r="BF663" s="12"/>
      <c r="BG663" s="12"/>
      <c r="BH663" s="12"/>
      <c r="BI663" s="12"/>
      <c r="BJ663" s="12"/>
    </row>
    <row r="664" spans="1:62" ht="15.75" customHeight="1" x14ac:dyDescent="0.25">
      <c r="A664" s="48"/>
      <c r="B664" s="48"/>
      <c r="C664" s="48"/>
      <c r="D664" s="48"/>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c r="AM664" s="12"/>
      <c r="AN664" s="12"/>
      <c r="AO664" s="12"/>
      <c r="AP664" s="12"/>
      <c r="AQ664" s="12"/>
      <c r="AR664" s="12"/>
      <c r="AS664" s="12"/>
      <c r="AT664" s="12"/>
      <c r="AU664" s="12"/>
      <c r="AV664" s="12"/>
      <c r="AW664" s="12"/>
      <c r="AX664" s="12"/>
      <c r="AY664" s="12"/>
      <c r="AZ664" s="12"/>
      <c r="BA664" s="12"/>
      <c r="BB664" s="12"/>
      <c r="BC664" s="12"/>
      <c r="BD664" s="12"/>
      <c r="BE664" s="12"/>
      <c r="BF664" s="12"/>
      <c r="BG664" s="12"/>
      <c r="BH664" s="12"/>
      <c r="BI664" s="12"/>
      <c r="BJ664" s="12"/>
    </row>
    <row r="665" spans="1:62" ht="15.75" customHeight="1" x14ac:dyDescent="0.25">
      <c r="A665" s="48"/>
      <c r="B665" s="48"/>
      <c r="C665" s="48"/>
      <c r="D665" s="48"/>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c r="AM665" s="12"/>
      <c r="AN665" s="12"/>
      <c r="AO665" s="12"/>
      <c r="AP665" s="12"/>
      <c r="AQ665" s="12"/>
      <c r="AR665" s="12"/>
      <c r="AS665" s="12"/>
      <c r="AT665" s="12"/>
      <c r="AU665" s="12"/>
      <c r="AV665" s="12"/>
      <c r="AW665" s="12"/>
      <c r="AX665" s="12"/>
      <c r="AY665" s="12"/>
      <c r="AZ665" s="12"/>
      <c r="BA665" s="12"/>
      <c r="BB665" s="12"/>
      <c r="BC665" s="12"/>
      <c r="BD665" s="12"/>
      <c r="BE665" s="12"/>
      <c r="BF665" s="12"/>
      <c r="BG665" s="12"/>
      <c r="BH665" s="12"/>
      <c r="BI665" s="12"/>
      <c r="BJ665" s="12"/>
    </row>
    <row r="666" spans="1:62" ht="15.75" customHeight="1" x14ac:dyDescent="0.25">
      <c r="A666" s="48"/>
      <c r="B666" s="48"/>
      <c r="C666" s="48"/>
      <c r="D666" s="48"/>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c r="AM666" s="12"/>
      <c r="AN666" s="12"/>
      <c r="AO666" s="12"/>
      <c r="AP666" s="12"/>
      <c r="AQ666" s="12"/>
      <c r="AR666" s="12"/>
      <c r="AS666" s="12"/>
      <c r="AT666" s="12"/>
      <c r="AU666" s="12"/>
      <c r="AV666" s="12"/>
      <c r="AW666" s="12"/>
      <c r="AX666" s="12"/>
      <c r="AY666" s="12"/>
      <c r="AZ666" s="12"/>
      <c r="BA666" s="12"/>
      <c r="BB666" s="12"/>
      <c r="BC666" s="12"/>
      <c r="BD666" s="12"/>
      <c r="BE666" s="12"/>
      <c r="BF666" s="12"/>
      <c r="BG666" s="12"/>
      <c r="BH666" s="12"/>
      <c r="BI666" s="12"/>
      <c r="BJ666" s="12"/>
    </row>
    <row r="667" spans="1:62" ht="15.75" customHeight="1" x14ac:dyDescent="0.25">
      <c r="A667" s="48"/>
      <c r="B667" s="48"/>
      <c r="C667" s="48"/>
      <c r="D667" s="48"/>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c r="AM667" s="12"/>
      <c r="AN667" s="12"/>
      <c r="AO667" s="12"/>
      <c r="AP667" s="12"/>
      <c r="AQ667" s="12"/>
      <c r="AR667" s="12"/>
      <c r="AS667" s="12"/>
      <c r="AT667" s="12"/>
      <c r="AU667" s="12"/>
      <c r="AV667" s="12"/>
      <c r="AW667" s="12"/>
      <c r="AX667" s="12"/>
      <c r="AY667" s="12"/>
      <c r="AZ667" s="12"/>
      <c r="BA667" s="12"/>
      <c r="BB667" s="12"/>
      <c r="BC667" s="12"/>
      <c r="BD667" s="12"/>
      <c r="BE667" s="12"/>
      <c r="BF667" s="12"/>
      <c r="BG667" s="12"/>
      <c r="BH667" s="12"/>
      <c r="BI667" s="12"/>
      <c r="BJ667" s="12"/>
    </row>
    <row r="668" spans="1:62" ht="15.75" customHeight="1" x14ac:dyDescent="0.25">
      <c r="A668" s="48"/>
      <c r="B668" s="48"/>
      <c r="C668" s="48"/>
      <c r="D668" s="48"/>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c r="AM668" s="12"/>
      <c r="AN668" s="12"/>
      <c r="AO668" s="12"/>
      <c r="AP668" s="12"/>
      <c r="AQ668" s="12"/>
      <c r="AR668" s="12"/>
      <c r="AS668" s="12"/>
      <c r="AT668" s="12"/>
      <c r="AU668" s="12"/>
      <c r="AV668" s="12"/>
      <c r="AW668" s="12"/>
      <c r="AX668" s="12"/>
      <c r="AY668" s="12"/>
      <c r="AZ668" s="12"/>
      <c r="BA668" s="12"/>
      <c r="BB668" s="12"/>
      <c r="BC668" s="12"/>
      <c r="BD668" s="12"/>
      <c r="BE668" s="12"/>
      <c r="BF668" s="12"/>
      <c r="BG668" s="12"/>
      <c r="BH668" s="12"/>
      <c r="BI668" s="12"/>
      <c r="BJ668" s="12"/>
    </row>
    <row r="669" spans="1:62" ht="15.75" customHeight="1" x14ac:dyDescent="0.25">
      <c r="A669" s="48"/>
      <c r="B669" s="48"/>
      <c r="C669" s="48"/>
      <c r="D669" s="48"/>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c r="AM669" s="12"/>
      <c r="AN669" s="12"/>
      <c r="AO669" s="12"/>
      <c r="AP669" s="12"/>
      <c r="AQ669" s="12"/>
      <c r="AR669" s="12"/>
      <c r="AS669" s="12"/>
      <c r="AT669" s="12"/>
      <c r="AU669" s="12"/>
      <c r="AV669" s="12"/>
      <c r="AW669" s="12"/>
      <c r="AX669" s="12"/>
      <c r="AY669" s="12"/>
      <c r="AZ669" s="12"/>
      <c r="BA669" s="12"/>
      <c r="BB669" s="12"/>
      <c r="BC669" s="12"/>
      <c r="BD669" s="12"/>
      <c r="BE669" s="12"/>
      <c r="BF669" s="12"/>
      <c r="BG669" s="12"/>
      <c r="BH669" s="12"/>
      <c r="BI669" s="12"/>
      <c r="BJ669" s="12"/>
    </row>
    <row r="670" spans="1:62" ht="15.75" customHeight="1" x14ac:dyDescent="0.25">
      <c r="A670" s="48"/>
      <c r="B670" s="48"/>
      <c r="C670" s="48"/>
      <c r="D670" s="48"/>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c r="AM670" s="12"/>
      <c r="AN670" s="12"/>
      <c r="AO670" s="12"/>
      <c r="AP670" s="12"/>
      <c r="AQ670" s="12"/>
      <c r="AR670" s="12"/>
      <c r="AS670" s="12"/>
      <c r="AT670" s="12"/>
      <c r="AU670" s="12"/>
      <c r="AV670" s="12"/>
      <c r="AW670" s="12"/>
      <c r="AX670" s="12"/>
      <c r="AY670" s="12"/>
      <c r="AZ670" s="12"/>
      <c r="BA670" s="12"/>
      <c r="BB670" s="12"/>
      <c r="BC670" s="12"/>
      <c r="BD670" s="12"/>
      <c r="BE670" s="12"/>
      <c r="BF670" s="12"/>
      <c r="BG670" s="12"/>
      <c r="BH670" s="12"/>
      <c r="BI670" s="12"/>
      <c r="BJ670" s="12"/>
    </row>
    <row r="671" spans="1:62" ht="15.75" customHeight="1" x14ac:dyDescent="0.25">
      <c r="A671" s="48"/>
      <c r="B671" s="48"/>
      <c r="C671" s="48"/>
      <c r="D671" s="48"/>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c r="AM671" s="12"/>
      <c r="AN671" s="12"/>
      <c r="AO671" s="12"/>
      <c r="AP671" s="12"/>
      <c r="AQ671" s="12"/>
      <c r="AR671" s="12"/>
      <c r="AS671" s="12"/>
      <c r="AT671" s="12"/>
      <c r="AU671" s="12"/>
      <c r="AV671" s="12"/>
      <c r="AW671" s="12"/>
      <c r="AX671" s="12"/>
      <c r="AY671" s="12"/>
      <c r="AZ671" s="12"/>
      <c r="BA671" s="12"/>
      <c r="BB671" s="12"/>
      <c r="BC671" s="12"/>
      <c r="BD671" s="12"/>
      <c r="BE671" s="12"/>
      <c r="BF671" s="12"/>
      <c r="BG671" s="12"/>
      <c r="BH671" s="12"/>
      <c r="BI671" s="12"/>
      <c r="BJ671" s="12"/>
    </row>
    <row r="672" spans="1:62" ht="15.75" customHeight="1" x14ac:dyDescent="0.25">
      <c r="A672" s="48"/>
      <c r="B672" s="48"/>
      <c r="C672" s="48"/>
      <c r="D672" s="48"/>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c r="AM672" s="12"/>
      <c r="AN672" s="12"/>
      <c r="AO672" s="12"/>
      <c r="AP672" s="12"/>
      <c r="AQ672" s="12"/>
      <c r="AR672" s="12"/>
      <c r="AS672" s="12"/>
      <c r="AT672" s="12"/>
      <c r="AU672" s="12"/>
      <c r="AV672" s="12"/>
      <c r="AW672" s="12"/>
      <c r="AX672" s="12"/>
      <c r="AY672" s="12"/>
      <c r="AZ672" s="12"/>
      <c r="BA672" s="12"/>
      <c r="BB672" s="12"/>
      <c r="BC672" s="12"/>
      <c r="BD672" s="12"/>
      <c r="BE672" s="12"/>
      <c r="BF672" s="12"/>
      <c r="BG672" s="12"/>
      <c r="BH672" s="12"/>
      <c r="BI672" s="12"/>
      <c r="BJ672" s="12"/>
    </row>
    <row r="673" spans="1:62" ht="15.75" customHeight="1" x14ac:dyDescent="0.25">
      <c r="A673" s="48"/>
      <c r="B673" s="48"/>
      <c r="C673" s="48"/>
      <c r="D673" s="48"/>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c r="AM673" s="12"/>
      <c r="AN673" s="12"/>
      <c r="AO673" s="12"/>
      <c r="AP673" s="12"/>
      <c r="AQ673" s="12"/>
      <c r="AR673" s="12"/>
      <c r="AS673" s="12"/>
      <c r="AT673" s="12"/>
      <c r="AU673" s="12"/>
      <c r="AV673" s="12"/>
      <c r="AW673" s="12"/>
      <c r="AX673" s="12"/>
      <c r="AY673" s="12"/>
      <c r="AZ673" s="12"/>
      <c r="BA673" s="12"/>
      <c r="BB673" s="12"/>
      <c r="BC673" s="12"/>
      <c r="BD673" s="12"/>
      <c r="BE673" s="12"/>
      <c r="BF673" s="12"/>
      <c r="BG673" s="12"/>
      <c r="BH673" s="12"/>
      <c r="BI673" s="12"/>
      <c r="BJ673" s="12"/>
    </row>
    <row r="674" spans="1:62" ht="15.75" customHeight="1" x14ac:dyDescent="0.25">
      <c r="A674" s="48"/>
      <c r="B674" s="48"/>
      <c r="C674" s="48"/>
      <c r="D674" s="48"/>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c r="AM674" s="12"/>
      <c r="AN674" s="12"/>
      <c r="AO674" s="12"/>
      <c r="AP674" s="12"/>
      <c r="AQ674" s="12"/>
      <c r="AR674" s="12"/>
      <c r="AS674" s="12"/>
      <c r="AT674" s="12"/>
      <c r="AU674" s="12"/>
      <c r="AV674" s="12"/>
      <c r="AW674" s="12"/>
      <c r="AX674" s="12"/>
      <c r="AY674" s="12"/>
      <c r="AZ674" s="12"/>
      <c r="BA674" s="12"/>
      <c r="BB674" s="12"/>
      <c r="BC674" s="12"/>
      <c r="BD674" s="12"/>
      <c r="BE674" s="12"/>
      <c r="BF674" s="12"/>
      <c r="BG674" s="12"/>
      <c r="BH674" s="12"/>
      <c r="BI674" s="12"/>
      <c r="BJ674" s="12"/>
    </row>
    <row r="675" spans="1:62" ht="15.75" customHeight="1" x14ac:dyDescent="0.25">
      <c r="A675" s="48"/>
      <c r="B675" s="48"/>
      <c r="C675" s="48"/>
      <c r="D675" s="48"/>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c r="AM675" s="12"/>
      <c r="AN675" s="12"/>
      <c r="AO675" s="12"/>
      <c r="AP675" s="12"/>
      <c r="AQ675" s="12"/>
      <c r="AR675" s="12"/>
      <c r="AS675" s="12"/>
      <c r="AT675" s="12"/>
      <c r="AU675" s="12"/>
      <c r="AV675" s="12"/>
      <c r="AW675" s="12"/>
      <c r="AX675" s="12"/>
      <c r="AY675" s="12"/>
      <c r="AZ675" s="12"/>
      <c r="BA675" s="12"/>
      <c r="BB675" s="12"/>
      <c r="BC675" s="12"/>
      <c r="BD675" s="12"/>
      <c r="BE675" s="12"/>
      <c r="BF675" s="12"/>
      <c r="BG675" s="12"/>
      <c r="BH675" s="12"/>
      <c r="BI675" s="12"/>
      <c r="BJ675" s="12"/>
    </row>
    <row r="676" spans="1:62" ht="15.75" customHeight="1" x14ac:dyDescent="0.25">
      <c r="A676" s="48"/>
      <c r="B676" s="48"/>
      <c r="C676" s="48"/>
      <c r="D676" s="48"/>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c r="AM676" s="12"/>
      <c r="AN676" s="12"/>
      <c r="AO676" s="12"/>
      <c r="AP676" s="12"/>
      <c r="AQ676" s="12"/>
      <c r="AR676" s="12"/>
      <c r="AS676" s="12"/>
      <c r="AT676" s="12"/>
      <c r="AU676" s="12"/>
      <c r="AV676" s="12"/>
      <c r="AW676" s="12"/>
      <c r="AX676" s="12"/>
      <c r="AY676" s="12"/>
      <c r="AZ676" s="12"/>
      <c r="BA676" s="12"/>
      <c r="BB676" s="12"/>
      <c r="BC676" s="12"/>
      <c r="BD676" s="12"/>
      <c r="BE676" s="12"/>
      <c r="BF676" s="12"/>
      <c r="BG676" s="12"/>
      <c r="BH676" s="12"/>
      <c r="BI676" s="12"/>
      <c r="BJ676" s="12"/>
    </row>
    <row r="677" spans="1:62" ht="15.75" customHeight="1" x14ac:dyDescent="0.25">
      <c r="A677" s="48"/>
      <c r="B677" s="48"/>
      <c r="C677" s="48"/>
      <c r="D677" s="48"/>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c r="AM677" s="12"/>
      <c r="AN677" s="12"/>
      <c r="AO677" s="12"/>
      <c r="AP677" s="12"/>
      <c r="AQ677" s="12"/>
      <c r="AR677" s="12"/>
      <c r="AS677" s="12"/>
      <c r="AT677" s="12"/>
      <c r="AU677" s="12"/>
      <c r="AV677" s="12"/>
      <c r="AW677" s="12"/>
      <c r="AX677" s="12"/>
      <c r="AY677" s="12"/>
      <c r="AZ677" s="12"/>
      <c r="BA677" s="12"/>
      <c r="BB677" s="12"/>
      <c r="BC677" s="12"/>
      <c r="BD677" s="12"/>
      <c r="BE677" s="12"/>
      <c r="BF677" s="12"/>
      <c r="BG677" s="12"/>
      <c r="BH677" s="12"/>
      <c r="BI677" s="12"/>
      <c r="BJ677" s="12"/>
    </row>
    <row r="678" spans="1:62" ht="15.75" customHeight="1" x14ac:dyDescent="0.25">
      <c r="A678" s="48"/>
      <c r="B678" s="48"/>
      <c r="C678" s="48"/>
      <c r="D678" s="48"/>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c r="AM678" s="12"/>
      <c r="AN678" s="12"/>
      <c r="AO678" s="12"/>
      <c r="AP678" s="12"/>
      <c r="AQ678" s="12"/>
      <c r="AR678" s="12"/>
      <c r="AS678" s="12"/>
      <c r="AT678" s="12"/>
      <c r="AU678" s="12"/>
      <c r="AV678" s="12"/>
      <c r="AW678" s="12"/>
      <c r="AX678" s="12"/>
      <c r="AY678" s="12"/>
      <c r="AZ678" s="12"/>
      <c r="BA678" s="12"/>
      <c r="BB678" s="12"/>
      <c r="BC678" s="12"/>
      <c r="BD678" s="12"/>
      <c r="BE678" s="12"/>
      <c r="BF678" s="12"/>
      <c r="BG678" s="12"/>
      <c r="BH678" s="12"/>
      <c r="BI678" s="12"/>
      <c r="BJ678" s="12"/>
    </row>
    <row r="679" spans="1:62" ht="15.75" customHeight="1" x14ac:dyDescent="0.25">
      <c r="A679" s="48"/>
      <c r="B679" s="48"/>
      <c r="C679" s="48"/>
      <c r="D679" s="48"/>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c r="AM679" s="12"/>
      <c r="AN679" s="12"/>
      <c r="AO679" s="12"/>
      <c r="AP679" s="12"/>
      <c r="AQ679" s="12"/>
      <c r="AR679" s="12"/>
      <c r="AS679" s="12"/>
      <c r="AT679" s="12"/>
      <c r="AU679" s="12"/>
      <c r="AV679" s="12"/>
      <c r="AW679" s="12"/>
      <c r="AX679" s="12"/>
      <c r="AY679" s="12"/>
      <c r="AZ679" s="12"/>
      <c r="BA679" s="12"/>
      <c r="BB679" s="12"/>
      <c r="BC679" s="12"/>
      <c r="BD679" s="12"/>
      <c r="BE679" s="12"/>
      <c r="BF679" s="12"/>
      <c r="BG679" s="12"/>
      <c r="BH679" s="12"/>
      <c r="BI679" s="12"/>
      <c r="BJ679" s="12"/>
    </row>
    <row r="680" spans="1:62" ht="15.75" customHeight="1" x14ac:dyDescent="0.25">
      <c r="A680" s="48"/>
      <c r="B680" s="48"/>
      <c r="C680" s="48"/>
      <c r="D680" s="48"/>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c r="AM680" s="12"/>
      <c r="AN680" s="12"/>
      <c r="AO680" s="12"/>
      <c r="AP680" s="12"/>
      <c r="AQ680" s="12"/>
      <c r="AR680" s="12"/>
      <c r="AS680" s="12"/>
      <c r="AT680" s="12"/>
      <c r="AU680" s="12"/>
      <c r="AV680" s="12"/>
      <c r="AW680" s="12"/>
      <c r="AX680" s="12"/>
      <c r="AY680" s="12"/>
      <c r="AZ680" s="12"/>
      <c r="BA680" s="12"/>
      <c r="BB680" s="12"/>
      <c r="BC680" s="12"/>
      <c r="BD680" s="12"/>
      <c r="BE680" s="12"/>
      <c r="BF680" s="12"/>
      <c r="BG680" s="12"/>
      <c r="BH680" s="12"/>
      <c r="BI680" s="12"/>
      <c r="BJ680" s="12"/>
    </row>
    <row r="681" spans="1:62" ht="15.75" customHeight="1" x14ac:dyDescent="0.25">
      <c r="A681" s="48"/>
      <c r="B681" s="48"/>
      <c r="C681" s="48"/>
      <c r="D681" s="48"/>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2"/>
      <c r="BB681" s="12"/>
      <c r="BC681" s="12"/>
      <c r="BD681" s="12"/>
      <c r="BE681" s="12"/>
      <c r="BF681" s="12"/>
      <c r="BG681" s="12"/>
      <c r="BH681" s="12"/>
      <c r="BI681" s="12"/>
      <c r="BJ681" s="12"/>
    </row>
    <row r="682" spans="1:62" ht="15.75" customHeight="1" x14ac:dyDescent="0.25">
      <c r="A682" s="48"/>
      <c r="B682" s="48"/>
      <c r="C682" s="48"/>
      <c r="D682" s="48"/>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c r="AM682" s="12"/>
      <c r="AN682" s="12"/>
      <c r="AO682" s="12"/>
      <c r="AP682" s="12"/>
      <c r="AQ682" s="12"/>
      <c r="AR682" s="12"/>
      <c r="AS682" s="12"/>
      <c r="AT682" s="12"/>
      <c r="AU682" s="12"/>
      <c r="AV682" s="12"/>
      <c r="AW682" s="12"/>
      <c r="AX682" s="12"/>
      <c r="AY682" s="12"/>
      <c r="AZ682" s="12"/>
      <c r="BA682" s="12"/>
      <c r="BB682" s="12"/>
      <c r="BC682" s="12"/>
      <c r="BD682" s="12"/>
      <c r="BE682" s="12"/>
      <c r="BF682" s="12"/>
      <c r="BG682" s="12"/>
      <c r="BH682" s="12"/>
      <c r="BI682" s="12"/>
      <c r="BJ682" s="12"/>
    </row>
    <row r="683" spans="1:62" ht="15.75" customHeight="1" x14ac:dyDescent="0.25">
      <c r="A683" s="48"/>
      <c r="B683" s="48"/>
      <c r="C683" s="48"/>
      <c r="D683" s="48"/>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c r="AM683" s="12"/>
      <c r="AN683" s="12"/>
      <c r="AO683" s="12"/>
      <c r="AP683" s="12"/>
      <c r="AQ683" s="12"/>
      <c r="AR683" s="12"/>
      <c r="AS683" s="12"/>
      <c r="AT683" s="12"/>
      <c r="AU683" s="12"/>
      <c r="AV683" s="12"/>
      <c r="AW683" s="12"/>
      <c r="AX683" s="12"/>
      <c r="AY683" s="12"/>
      <c r="AZ683" s="12"/>
      <c r="BA683" s="12"/>
      <c r="BB683" s="12"/>
      <c r="BC683" s="12"/>
      <c r="BD683" s="12"/>
      <c r="BE683" s="12"/>
      <c r="BF683" s="12"/>
      <c r="BG683" s="12"/>
      <c r="BH683" s="12"/>
      <c r="BI683" s="12"/>
      <c r="BJ683" s="12"/>
    </row>
    <row r="684" spans="1:62" ht="15.75" customHeight="1" x14ac:dyDescent="0.25">
      <c r="A684" s="48"/>
      <c r="B684" s="48"/>
      <c r="C684" s="48"/>
      <c r="D684" s="48"/>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c r="AM684" s="12"/>
      <c r="AN684" s="12"/>
      <c r="AO684" s="12"/>
      <c r="AP684" s="12"/>
      <c r="AQ684" s="12"/>
      <c r="AR684" s="12"/>
      <c r="AS684" s="12"/>
      <c r="AT684" s="12"/>
      <c r="AU684" s="12"/>
      <c r="AV684" s="12"/>
      <c r="AW684" s="12"/>
      <c r="AX684" s="12"/>
      <c r="AY684" s="12"/>
      <c r="AZ684" s="12"/>
      <c r="BA684" s="12"/>
      <c r="BB684" s="12"/>
      <c r="BC684" s="12"/>
      <c r="BD684" s="12"/>
      <c r="BE684" s="12"/>
      <c r="BF684" s="12"/>
      <c r="BG684" s="12"/>
      <c r="BH684" s="12"/>
      <c r="BI684" s="12"/>
      <c r="BJ684" s="12"/>
    </row>
    <row r="685" spans="1:62" ht="15.75" customHeight="1" x14ac:dyDescent="0.25">
      <c r="A685" s="48"/>
      <c r="B685" s="48"/>
      <c r="C685" s="48"/>
      <c r="D685" s="48"/>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c r="AM685" s="12"/>
      <c r="AN685" s="12"/>
      <c r="AO685" s="12"/>
      <c r="AP685" s="12"/>
      <c r="AQ685" s="12"/>
      <c r="AR685" s="12"/>
      <c r="AS685" s="12"/>
      <c r="AT685" s="12"/>
      <c r="AU685" s="12"/>
      <c r="AV685" s="12"/>
      <c r="AW685" s="12"/>
      <c r="AX685" s="12"/>
      <c r="AY685" s="12"/>
      <c r="AZ685" s="12"/>
      <c r="BA685" s="12"/>
      <c r="BB685" s="12"/>
      <c r="BC685" s="12"/>
      <c r="BD685" s="12"/>
      <c r="BE685" s="12"/>
      <c r="BF685" s="12"/>
      <c r="BG685" s="12"/>
      <c r="BH685" s="12"/>
      <c r="BI685" s="12"/>
      <c r="BJ685" s="12"/>
    </row>
    <row r="686" spans="1:62" ht="15.75" customHeight="1" x14ac:dyDescent="0.25">
      <c r="A686" s="48"/>
      <c r="B686" s="48"/>
      <c r="C686" s="48"/>
      <c r="D686" s="48"/>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c r="AM686" s="12"/>
      <c r="AN686" s="12"/>
      <c r="AO686" s="12"/>
      <c r="AP686" s="12"/>
      <c r="AQ686" s="12"/>
      <c r="AR686" s="12"/>
      <c r="AS686" s="12"/>
      <c r="AT686" s="12"/>
      <c r="AU686" s="12"/>
      <c r="AV686" s="12"/>
      <c r="AW686" s="12"/>
      <c r="AX686" s="12"/>
      <c r="AY686" s="12"/>
      <c r="AZ686" s="12"/>
      <c r="BA686" s="12"/>
      <c r="BB686" s="12"/>
      <c r="BC686" s="12"/>
      <c r="BD686" s="12"/>
      <c r="BE686" s="12"/>
      <c r="BF686" s="12"/>
      <c r="BG686" s="12"/>
      <c r="BH686" s="12"/>
      <c r="BI686" s="12"/>
      <c r="BJ686" s="12"/>
    </row>
    <row r="687" spans="1:62" ht="15.75" customHeight="1" x14ac:dyDescent="0.25">
      <c r="A687" s="48"/>
      <c r="B687" s="48"/>
      <c r="C687" s="48"/>
      <c r="D687" s="48"/>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c r="AM687" s="12"/>
      <c r="AN687" s="12"/>
      <c r="AO687" s="12"/>
      <c r="AP687" s="12"/>
      <c r="AQ687" s="12"/>
      <c r="AR687" s="12"/>
      <c r="AS687" s="12"/>
      <c r="AT687" s="12"/>
      <c r="AU687" s="12"/>
      <c r="AV687" s="12"/>
      <c r="AW687" s="12"/>
      <c r="AX687" s="12"/>
      <c r="AY687" s="12"/>
      <c r="AZ687" s="12"/>
      <c r="BA687" s="12"/>
      <c r="BB687" s="12"/>
      <c r="BC687" s="12"/>
      <c r="BD687" s="12"/>
      <c r="BE687" s="12"/>
      <c r="BF687" s="12"/>
      <c r="BG687" s="12"/>
      <c r="BH687" s="12"/>
      <c r="BI687" s="12"/>
      <c r="BJ687" s="12"/>
    </row>
    <row r="688" spans="1:62" ht="15.75" customHeight="1" x14ac:dyDescent="0.25">
      <c r="A688" s="48"/>
      <c r="B688" s="48"/>
      <c r="C688" s="48"/>
      <c r="D688" s="48"/>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c r="AM688" s="12"/>
      <c r="AN688" s="12"/>
      <c r="AO688" s="12"/>
      <c r="AP688" s="12"/>
      <c r="AQ688" s="12"/>
      <c r="AR688" s="12"/>
      <c r="AS688" s="12"/>
      <c r="AT688" s="12"/>
      <c r="AU688" s="12"/>
      <c r="AV688" s="12"/>
      <c r="AW688" s="12"/>
      <c r="AX688" s="12"/>
      <c r="AY688" s="12"/>
      <c r="AZ688" s="12"/>
      <c r="BA688" s="12"/>
      <c r="BB688" s="12"/>
      <c r="BC688" s="12"/>
      <c r="BD688" s="12"/>
      <c r="BE688" s="12"/>
      <c r="BF688" s="12"/>
      <c r="BG688" s="12"/>
      <c r="BH688" s="12"/>
      <c r="BI688" s="12"/>
      <c r="BJ688" s="12"/>
    </row>
    <row r="689" spans="1:62" ht="15.75" customHeight="1" x14ac:dyDescent="0.25">
      <c r="A689" s="48"/>
      <c r="B689" s="48"/>
      <c r="C689" s="48"/>
      <c r="D689" s="48"/>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c r="AM689" s="12"/>
      <c r="AN689" s="12"/>
      <c r="AO689" s="12"/>
      <c r="AP689" s="12"/>
      <c r="AQ689" s="12"/>
      <c r="AR689" s="12"/>
      <c r="AS689" s="12"/>
      <c r="AT689" s="12"/>
      <c r="AU689" s="12"/>
      <c r="AV689" s="12"/>
      <c r="AW689" s="12"/>
      <c r="AX689" s="12"/>
      <c r="AY689" s="12"/>
      <c r="AZ689" s="12"/>
      <c r="BA689" s="12"/>
      <c r="BB689" s="12"/>
      <c r="BC689" s="12"/>
      <c r="BD689" s="12"/>
      <c r="BE689" s="12"/>
      <c r="BF689" s="12"/>
      <c r="BG689" s="12"/>
      <c r="BH689" s="12"/>
      <c r="BI689" s="12"/>
      <c r="BJ689" s="12"/>
    </row>
    <row r="690" spans="1:62" ht="15.75" customHeight="1" x14ac:dyDescent="0.25">
      <c r="A690" s="48"/>
      <c r="B690" s="48"/>
      <c r="C690" s="48"/>
      <c r="D690" s="48"/>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c r="AM690" s="12"/>
      <c r="AN690" s="12"/>
      <c r="AO690" s="12"/>
      <c r="AP690" s="12"/>
      <c r="AQ690" s="12"/>
      <c r="AR690" s="12"/>
      <c r="AS690" s="12"/>
      <c r="AT690" s="12"/>
      <c r="AU690" s="12"/>
      <c r="AV690" s="12"/>
      <c r="AW690" s="12"/>
      <c r="AX690" s="12"/>
      <c r="AY690" s="12"/>
      <c r="AZ690" s="12"/>
      <c r="BA690" s="12"/>
      <c r="BB690" s="12"/>
      <c r="BC690" s="12"/>
      <c r="BD690" s="12"/>
      <c r="BE690" s="12"/>
      <c r="BF690" s="12"/>
      <c r="BG690" s="12"/>
      <c r="BH690" s="12"/>
      <c r="BI690" s="12"/>
      <c r="BJ690" s="12"/>
    </row>
    <row r="691" spans="1:62" ht="15.75" customHeight="1" x14ac:dyDescent="0.25">
      <c r="A691" s="48"/>
      <c r="B691" s="48"/>
      <c r="C691" s="48"/>
      <c r="D691" s="48"/>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c r="AM691" s="12"/>
      <c r="AN691" s="12"/>
      <c r="AO691" s="12"/>
      <c r="AP691" s="12"/>
      <c r="AQ691" s="12"/>
      <c r="AR691" s="12"/>
      <c r="AS691" s="12"/>
      <c r="AT691" s="12"/>
      <c r="AU691" s="12"/>
      <c r="AV691" s="12"/>
      <c r="AW691" s="12"/>
      <c r="AX691" s="12"/>
      <c r="AY691" s="12"/>
      <c r="AZ691" s="12"/>
      <c r="BA691" s="12"/>
      <c r="BB691" s="12"/>
      <c r="BC691" s="12"/>
      <c r="BD691" s="12"/>
      <c r="BE691" s="12"/>
      <c r="BF691" s="12"/>
      <c r="BG691" s="12"/>
      <c r="BH691" s="12"/>
      <c r="BI691" s="12"/>
      <c r="BJ691" s="12"/>
    </row>
    <row r="692" spans="1:62" ht="15.75" customHeight="1" x14ac:dyDescent="0.25">
      <c r="A692" s="48"/>
      <c r="B692" s="48"/>
      <c r="C692" s="48"/>
      <c r="D692" s="48"/>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c r="AM692" s="12"/>
      <c r="AN692" s="12"/>
      <c r="AO692" s="12"/>
      <c r="AP692" s="12"/>
      <c r="AQ692" s="12"/>
      <c r="AR692" s="12"/>
      <c r="AS692" s="12"/>
      <c r="AT692" s="12"/>
      <c r="AU692" s="12"/>
      <c r="AV692" s="12"/>
      <c r="AW692" s="12"/>
      <c r="AX692" s="12"/>
      <c r="AY692" s="12"/>
      <c r="AZ692" s="12"/>
      <c r="BA692" s="12"/>
      <c r="BB692" s="12"/>
      <c r="BC692" s="12"/>
      <c r="BD692" s="12"/>
      <c r="BE692" s="12"/>
      <c r="BF692" s="12"/>
      <c r="BG692" s="12"/>
      <c r="BH692" s="12"/>
      <c r="BI692" s="12"/>
      <c r="BJ692" s="12"/>
    </row>
    <row r="693" spans="1:62" ht="15.75" customHeight="1" x14ac:dyDescent="0.25">
      <c r="A693" s="48"/>
      <c r="B693" s="48"/>
      <c r="C693" s="48"/>
      <c r="D693" s="48"/>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2"/>
      <c r="BB693" s="12"/>
      <c r="BC693" s="12"/>
      <c r="BD693" s="12"/>
      <c r="BE693" s="12"/>
      <c r="BF693" s="12"/>
      <c r="BG693" s="12"/>
      <c r="BH693" s="12"/>
      <c r="BI693" s="12"/>
      <c r="BJ693" s="12"/>
    </row>
    <row r="694" spans="1:62" ht="15.75" customHeight="1" x14ac:dyDescent="0.25">
      <c r="A694" s="48"/>
      <c r="B694" s="48"/>
      <c r="C694" s="48"/>
      <c r="D694" s="48"/>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c r="AM694" s="12"/>
      <c r="AN694" s="12"/>
      <c r="AO694" s="12"/>
      <c r="AP694" s="12"/>
      <c r="AQ694" s="12"/>
      <c r="AR694" s="12"/>
      <c r="AS694" s="12"/>
      <c r="AT694" s="12"/>
      <c r="AU694" s="12"/>
      <c r="AV694" s="12"/>
      <c r="AW694" s="12"/>
      <c r="AX694" s="12"/>
      <c r="AY694" s="12"/>
      <c r="AZ694" s="12"/>
      <c r="BA694" s="12"/>
      <c r="BB694" s="12"/>
      <c r="BC694" s="12"/>
      <c r="BD694" s="12"/>
      <c r="BE694" s="12"/>
      <c r="BF694" s="12"/>
      <c r="BG694" s="12"/>
      <c r="BH694" s="12"/>
      <c r="BI694" s="12"/>
      <c r="BJ694" s="12"/>
    </row>
    <row r="695" spans="1:62" ht="15.75" customHeight="1" x14ac:dyDescent="0.25">
      <c r="A695" s="48"/>
      <c r="B695" s="48"/>
      <c r="C695" s="48"/>
      <c r="D695" s="48"/>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c r="AM695" s="12"/>
      <c r="AN695" s="12"/>
      <c r="AO695" s="12"/>
      <c r="AP695" s="12"/>
      <c r="AQ695" s="12"/>
      <c r="AR695" s="12"/>
      <c r="AS695" s="12"/>
      <c r="AT695" s="12"/>
      <c r="AU695" s="12"/>
      <c r="AV695" s="12"/>
      <c r="AW695" s="12"/>
      <c r="AX695" s="12"/>
      <c r="AY695" s="12"/>
      <c r="AZ695" s="12"/>
      <c r="BA695" s="12"/>
      <c r="BB695" s="12"/>
      <c r="BC695" s="12"/>
      <c r="BD695" s="12"/>
      <c r="BE695" s="12"/>
      <c r="BF695" s="12"/>
      <c r="BG695" s="12"/>
      <c r="BH695" s="12"/>
      <c r="BI695" s="12"/>
      <c r="BJ695" s="12"/>
    </row>
    <row r="696" spans="1:62" ht="15.75" customHeight="1" x14ac:dyDescent="0.25">
      <c r="A696" s="48"/>
      <c r="B696" s="48"/>
      <c r="C696" s="48"/>
      <c r="D696" s="48"/>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c r="AM696" s="12"/>
      <c r="AN696" s="12"/>
      <c r="AO696" s="12"/>
      <c r="AP696" s="12"/>
      <c r="AQ696" s="12"/>
      <c r="AR696" s="12"/>
      <c r="AS696" s="12"/>
      <c r="AT696" s="12"/>
      <c r="AU696" s="12"/>
      <c r="AV696" s="12"/>
      <c r="AW696" s="12"/>
      <c r="AX696" s="12"/>
      <c r="AY696" s="12"/>
      <c r="AZ696" s="12"/>
      <c r="BA696" s="12"/>
      <c r="BB696" s="12"/>
      <c r="BC696" s="12"/>
      <c r="BD696" s="12"/>
      <c r="BE696" s="12"/>
      <c r="BF696" s="12"/>
      <c r="BG696" s="12"/>
      <c r="BH696" s="12"/>
      <c r="BI696" s="12"/>
      <c r="BJ696" s="12"/>
    </row>
    <row r="697" spans="1:62" ht="15.75" customHeight="1" x14ac:dyDescent="0.25">
      <c r="A697" s="48"/>
      <c r="B697" s="48"/>
      <c r="C697" s="48"/>
      <c r="D697" s="48"/>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c r="AM697" s="12"/>
      <c r="AN697" s="12"/>
      <c r="AO697" s="12"/>
      <c r="AP697" s="12"/>
      <c r="AQ697" s="12"/>
      <c r="AR697" s="12"/>
      <c r="AS697" s="12"/>
      <c r="AT697" s="12"/>
      <c r="AU697" s="12"/>
      <c r="AV697" s="12"/>
      <c r="AW697" s="12"/>
      <c r="AX697" s="12"/>
      <c r="AY697" s="12"/>
      <c r="AZ697" s="12"/>
      <c r="BA697" s="12"/>
      <c r="BB697" s="12"/>
      <c r="BC697" s="12"/>
      <c r="BD697" s="12"/>
      <c r="BE697" s="12"/>
      <c r="BF697" s="12"/>
      <c r="BG697" s="12"/>
      <c r="BH697" s="12"/>
      <c r="BI697" s="12"/>
      <c r="BJ697" s="12"/>
    </row>
    <row r="698" spans="1:62" ht="15.75" customHeight="1" x14ac:dyDescent="0.25">
      <c r="A698" s="48"/>
      <c r="B698" s="48"/>
      <c r="C698" s="48"/>
      <c r="D698" s="48"/>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c r="AM698" s="12"/>
      <c r="AN698" s="12"/>
      <c r="AO698" s="12"/>
      <c r="AP698" s="12"/>
      <c r="AQ698" s="12"/>
      <c r="AR698" s="12"/>
      <c r="AS698" s="12"/>
      <c r="AT698" s="12"/>
      <c r="AU698" s="12"/>
      <c r="AV698" s="12"/>
      <c r="AW698" s="12"/>
      <c r="AX698" s="12"/>
      <c r="AY698" s="12"/>
      <c r="AZ698" s="12"/>
      <c r="BA698" s="12"/>
      <c r="BB698" s="12"/>
      <c r="BC698" s="12"/>
      <c r="BD698" s="12"/>
      <c r="BE698" s="12"/>
      <c r="BF698" s="12"/>
      <c r="BG698" s="12"/>
      <c r="BH698" s="12"/>
      <c r="BI698" s="12"/>
      <c r="BJ698" s="12"/>
    </row>
    <row r="699" spans="1:62" ht="15.75" customHeight="1" x14ac:dyDescent="0.25">
      <c r="A699" s="48"/>
      <c r="B699" s="48"/>
      <c r="C699" s="48"/>
      <c r="D699" s="48"/>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c r="AM699" s="12"/>
      <c r="AN699" s="12"/>
      <c r="AO699" s="12"/>
      <c r="AP699" s="12"/>
      <c r="AQ699" s="12"/>
      <c r="AR699" s="12"/>
      <c r="AS699" s="12"/>
      <c r="AT699" s="12"/>
      <c r="AU699" s="12"/>
      <c r="AV699" s="12"/>
      <c r="AW699" s="12"/>
      <c r="AX699" s="12"/>
      <c r="AY699" s="12"/>
      <c r="AZ699" s="12"/>
      <c r="BA699" s="12"/>
      <c r="BB699" s="12"/>
      <c r="BC699" s="12"/>
      <c r="BD699" s="12"/>
      <c r="BE699" s="12"/>
      <c r="BF699" s="12"/>
      <c r="BG699" s="12"/>
      <c r="BH699" s="12"/>
      <c r="BI699" s="12"/>
      <c r="BJ699" s="12"/>
    </row>
    <row r="700" spans="1:62" ht="15.75" customHeight="1" x14ac:dyDescent="0.25">
      <c r="A700" s="48"/>
      <c r="B700" s="48"/>
      <c r="C700" s="48"/>
      <c r="D700" s="48"/>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c r="AM700" s="12"/>
      <c r="AN700" s="12"/>
      <c r="AO700" s="12"/>
      <c r="AP700" s="12"/>
      <c r="AQ700" s="12"/>
      <c r="AR700" s="12"/>
      <c r="AS700" s="12"/>
      <c r="AT700" s="12"/>
      <c r="AU700" s="12"/>
      <c r="AV700" s="12"/>
      <c r="AW700" s="12"/>
      <c r="AX700" s="12"/>
      <c r="AY700" s="12"/>
      <c r="AZ700" s="12"/>
      <c r="BA700" s="12"/>
      <c r="BB700" s="12"/>
      <c r="BC700" s="12"/>
      <c r="BD700" s="12"/>
      <c r="BE700" s="12"/>
      <c r="BF700" s="12"/>
      <c r="BG700" s="12"/>
      <c r="BH700" s="12"/>
      <c r="BI700" s="12"/>
      <c r="BJ700" s="12"/>
    </row>
    <row r="701" spans="1:62" ht="15.75" customHeight="1" x14ac:dyDescent="0.25">
      <c r="A701" s="48"/>
      <c r="B701" s="48"/>
      <c r="C701" s="48"/>
      <c r="D701" s="48"/>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c r="AM701" s="12"/>
      <c r="AN701" s="12"/>
      <c r="AO701" s="12"/>
      <c r="AP701" s="12"/>
      <c r="AQ701" s="12"/>
      <c r="AR701" s="12"/>
      <c r="AS701" s="12"/>
      <c r="AT701" s="12"/>
      <c r="AU701" s="12"/>
      <c r="AV701" s="12"/>
      <c r="AW701" s="12"/>
      <c r="AX701" s="12"/>
      <c r="AY701" s="12"/>
      <c r="AZ701" s="12"/>
      <c r="BA701" s="12"/>
      <c r="BB701" s="12"/>
      <c r="BC701" s="12"/>
      <c r="BD701" s="12"/>
      <c r="BE701" s="12"/>
      <c r="BF701" s="12"/>
      <c r="BG701" s="12"/>
      <c r="BH701" s="12"/>
      <c r="BI701" s="12"/>
      <c r="BJ701" s="12"/>
    </row>
    <row r="702" spans="1:62" ht="15.75" customHeight="1" x14ac:dyDescent="0.25">
      <c r="A702" s="48"/>
      <c r="B702" s="48"/>
      <c r="C702" s="48"/>
      <c r="D702" s="48"/>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c r="AM702" s="12"/>
      <c r="AN702" s="12"/>
      <c r="AO702" s="12"/>
      <c r="AP702" s="12"/>
      <c r="AQ702" s="12"/>
      <c r="AR702" s="12"/>
      <c r="AS702" s="12"/>
      <c r="AT702" s="12"/>
      <c r="AU702" s="12"/>
      <c r="AV702" s="12"/>
      <c r="AW702" s="12"/>
      <c r="AX702" s="12"/>
      <c r="AY702" s="12"/>
      <c r="AZ702" s="12"/>
      <c r="BA702" s="12"/>
      <c r="BB702" s="12"/>
      <c r="BC702" s="12"/>
      <c r="BD702" s="12"/>
      <c r="BE702" s="12"/>
      <c r="BF702" s="12"/>
      <c r="BG702" s="12"/>
      <c r="BH702" s="12"/>
      <c r="BI702" s="12"/>
      <c r="BJ702" s="12"/>
    </row>
    <row r="703" spans="1:62" ht="15.75" customHeight="1" x14ac:dyDescent="0.25">
      <c r="A703" s="48"/>
      <c r="B703" s="48"/>
      <c r="C703" s="48"/>
      <c r="D703" s="48"/>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c r="AM703" s="12"/>
      <c r="AN703" s="12"/>
      <c r="AO703" s="12"/>
      <c r="AP703" s="12"/>
      <c r="AQ703" s="12"/>
      <c r="AR703" s="12"/>
      <c r="AS703" s="12"/>
      <c r="AT703" s="12"/>
      <c r="AU703" s="12"/>
      <c r="AV703" s="12"/>
      <c r="AW703" s="12"/>
      <c r="AX703" s="12"/>
      <c r="AY703" s="12"/>
      <c r="AZ703" s="12"/>
      <c r="BA703" s="12"/>
      <c r="BB703" s="12"/>
      <c r="BC703" s="12"/>
      <c r="BD703" s="12"/>
      <c r="BE703" s="12"/>
      <c r="BF703" s="12"/>
      <c r="BG703" s="12"/>
      <c r="BH703" s="12"/>
      <c r="BI703" s="12"/>
      <c r="BJ703" s="12"/>
    </row>
    <row r="704" spans="1:62" ht="15.75" customHeight="1" x14ac:dyDescent="0.25">
      <c r="A704" s="48"/>
      <c r="B704" s="48"/>
      <c r="C704" s="48"/>
      <c r="D704" s="48"/>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c r="AM704" s="12"/>
      <c r="AN704" s="12"/>
      <c r="AO704" s="12"/>
      <c r="AP704" s="12"/>
      <c r="AQ704" s="12"/>
      <c r="AR704" s="12"/>
      <c r="AS704" s="12"/>
      <c r="AT704" s="12"/>
      <c r="AU704" s="12"/>
      <c r="AV704" s="12"/>
      <c r="AW704" s="12"/>
      <c r="AX704" s="12"/>
      <c r="AY704" s="12"/>
      <c r="AZ704" s="12"/>
      <c r="BA704" s="12"/>
      <c r="BB704" s="12"/>
      <c r="BC704" s="12"/>
      <c r="BD704" s="12"/>
      <c r="BE704" s="12"/>
      <c r="BF704" s="12"/>
      <c r="BG704" s="12"/>
      <c r="BH704" s="12"/>
      <c r="BI704" s="12"/>
      <c r="BJ704" s="12"/>
    </row>
    <row r="705" spans="1:62" ht="15.75" customHeight="1" x14ac:dyDescent="0.25">
      <c r="A705" s="48"/>
      <c r="B705" s="48"/>
      <c r="C705" s="48"/>
      <c r="D705" s="48"/>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c r="AM705" s="12"/>
      <c r="AN705" s="12"/>
      <c r="AO705" s="12"/>
      <c r="AP705" s="12"/>
      <c r="AQ705" s="12"/>
      <c r="AR705" s="12"/>
      <c r="AS705" s="12"/>
      <c r="AT705" s="12"/>
      <c r="AU705" s="12"/>
      <c r="AV705" s="12"/>
      <c r="AW705" s="12"/>
      <c r="AX705" s="12"/>
      <c r="AY705" s="12"/>
      <c r="AZ705" s="12"/>
      <c r="BA705" s="12"/>
      <c r="BB705" s="12"/>
      <c r="BC705" s="12"/>
      <c r="BD705" s="12"/>
      <c r="BE705" s="12"/>
      <c r="BF705" s="12"/>
      <c r="BG705" s="12"/>
      <c r="BH705" s="12"/>
      <c r="BI705" s="12"/>
      <c r="BJ705" s="12"/>
    </row>
    <row r="706" spans="1:62" ht="15.75" customHeight="1" x14ac:dyDescent="0.25">
      <c r="A706" s="48"/>
      <c r="B706" s="48"/>
      <c r="C706" s="48"/>
      <c r="D706" s="48"/>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c r="AM706" s="12"/>
      <c r="AN706" s="12"/>
      <c r="AO706" s="12"/>
      <c r="AP706" s="12"/>
      <c r="AQ706" s="12"/>
      <c r="AR706" s="12"/>
      <c r="AS706" s="12"/>
      <c r="AT706" s="12"/>
      <c r="AU706" s="12"/>
      <c r="AV706" s="12"/>
      <c r="AW706" s="12"/>
      <c r="AX706" s="12"/>
      <c r="AY706" s="12"/>
      <c r="AZ706" s="12"/>
      <c r="BA706" s="12"/>
      <c r="BB706" s="12"/>
      <c r="BC706" s="12"/>
      <c r="BD706" s="12"/>
      <c r="BE706" s="12"/>
      <c r="BF706" s="12"/>
      <c r="BG706" s="12"/>
      <c r="BH706" s="12"/>
      <c r="BI706" s="12"/>
      <c r="BJ706" s="12"/>
    </row>
    <row r="707" spans="1:62" ht="15.75" customHeight="1" x14ac:dyDescent="0.25">
      <c r="A707" s="48"/>
      <c r="B707" s="48"/>
      <c r="C707" s="48"/>
      <c r="D707" s="48"/>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c r="AM707" s="12"/>
      <c r="AN707" s="12"/>
      <c r="AO707" s="12"/>
      <c r="AP707" s="12"/>
      <c r="AQ707" s="12"/>
      <c r="AR707" s="12"/>
      <c r="AS707" s="12"/>
      <c r="AT707" s="12"/>
      <c r="AU707" s="12"/>
      <c r="AV707" s="12"/>
      <c r="AW707" s="12"/>
      <c r="AX707" s="12"/>
      <c r="AY707" s="12"/>
      <c r="AZ707" s="12"/>
      <c r="BA707" s="12"/>
      <c r="BB707" s="12"/>
      <c r="BC707" s="12"/>
      <c r="BD707" s="12"/>
      <c r="BE707" s="12"/>
      <c r="BF707" s="12"/>
      <c r="BG707" s="12"/>
      <c r="BH707" s="12"/>
      <c r="BI707" s="12"/>
      <c r="BJ707" s="12"/>
    </row>
    <row r="708" spans="1:62" ht="15.75" customHeight="1" x14ac:dyDescent="0.25">
      <c r="A708" s="48"/>
      <c r="B708" s="48"/>
      <c r="C708" s="48"/>
      <c r="D708" s="48"/>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c r="AM708" s="12"/>
      <c r="AN708" s="12"/>
      <c r="AO708" s="12"/>
      <c r="AP708" s="12"/>
      <c r="AQ708" s="12"/>
      <c r="AR708" s="12"/>
      <c r="AS708" s="12"/>
      <c r="AT708" s="12"/>
      <c r="AU708" s="12"/>
      <c r="AV708" s="12"/>
      <c r="AW708" s="12"/>
      <c r="AX708" s="12"/>
      <c r="AY708" s="12"/>
      <c r="AZ708" s="12"/>
      <c r="BA708" s="12"/>
      <c r="BB708" s="12"/>
      <c r="BC708" s="12"/>
      <c r="BD708" s="12"/>
      <c r="BE708" s="12"/>
      <c r="BF708" s="12"/>
      <c r="BG708" s="12"/>
      <c r="BH708" s="12"/>
      <c r="BI708" s="12"/>
      <c r="BJ708" s="12"/>
    </row>
    <row r="709" spans="1:62" ht="15.75" customHeight="1" x14ac:dyDescent="0.25">
      <c r="A709" s="48"/>
      <c r="B709" s="48"/>
      <c r="C709" s="48"/>
      <c r="D709" s="48"/>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c r="AM709" s="12"/>
      <c r="AN709" s="12"/>
      <c r="AO709" s="12"/>
      <c r="AP709" s="12"/>
      <c r="AQ709" s="12"/>
      <c r="AR709" s="12"/>
      <c r="AS709" s="12"/>
      <c r="AT709" s="12"/>
      <c r="AU709" s="12"/>
      <c r="AV709" s="12"/>
      <c r="AW709" s="12"/>
      <c r="AX709" s="12"/>
      <c r="AY709" s="12"/>
      <c r="AZ709" s="12"/>
      <c r="BA709" s="12"/>
      <c r="BB709" s="12"/>
      <c r="BC709" s="12"/>
      <c r="BD709" s="12"/>
      <c r="BE709" s="12"/>
      <c r="BF709" s="12"/>
      <c r="BG709" s="12"/>
      <c r="BH709" s="12"/>
      <c r="BI709" s="12"/>
      <c r="BJ709" s="12"/>
    </row>
    <row r="710" spans="1:62" ht="15.75" customHeight="1" x14ac:dyDescent="0.25">
      <c r="A710" s="48"/>
      <c r="B710" s="48"/>
      <c r="C710" s="48"/>
      <c r="D710" s="48"/>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c r="AM710" s="12"/>
      <c r="AN710" s="12"/>
      <c r="AO710" s="12"/>
      <c r="AP710" s="12"/>
      <c r="AQ710" s="12"/>
      <c r="AR710" s="12"/>
      <c r="AS710" s="12"/>
      <c r="AT710" s="12"/>
      <c r="AU710" s="12"/>
      <c r="AV710" s="12"/>
      <c r="AW710" s="12"/>
      <c r="AX710" s="12"/>
      <c r="AY710" s="12"/>
      <c r="AZ710" s="12"/>
      <c r="BA710" s="12"/>
      <c r="BB710" s="12"/>
      <c r="BC710" s="12"/>
      <c r="BD710" s="12"/>
      <c r="BE710" s="12"/>
      <c r="BF710" s="12"/>
      <c r="BG710" s="12"/>
      <c r="BH710" s="12"/>
      <c r="BI710" s="12"/>
      <c r="BJ710" s="12"/>
    </row>
    <row r="711" spans="1:62" ht="15.75" customHeight="1" x14ac:dyDescent="0.25">
      <c r="A711" s="48"/>
      <c r="B711" s="48"/>
      <c r="C711" s="48"/>
      <c r="D711" s="48"/>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c r="AM711" s="12"/>
      <c r="AN711" s="12"/>
      <c r="AO711" s="12"/>
      <c r="AP711" s="12"/>
      <c r="AQ711" s="12"/>
      <c r="AR711" s="12"/>
      <c r="AS711" s="12"/>
      <c r="AT711" s="12"/>
      <c r="AU711" s="12"/>
      <c r="AV711" s="12"/>
      <c r="AW711" s="12"/>
      <c r="AX711" s="12"/>
      <c r="AY711" s="12"/>
      <c r="AZ711" s="12"/>
      <c r="BA711" s="12"/>
      <c r="BB711" s="12"/>
      <c r="BC711" s="12"/>
      <c r="BD711" s="12"/>
      <c r="BE711" s="12"/>
      <c r="BF711" s="12"/>
      <c r="BG711" s="12"/>
      <c r="BH711" s="12"/>
      <c r="BI711" s="12"/>
      <c r="BJ711" s="12"/>
    </row>
    <row r="712" spans="1:62" ht="15.75" customHeight="1" x14ac:dyDescent="0.25">
      <c r="A712" s="48"/>
      <c r="B712" s="48"/>
      <c r="C712" s="48"/>
      <c r="D712" s="48"/>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c r="AM712" s="12"/>
      <c r="AN712" s="12"/>
      <c r="AO712" s="12"/>
      <c r="AP712" s="12"/>
      <c r="AQ712" s="12"/>
      <c r="AR712" s="12"/>
      <c r="AS712" s="12"/>
      <c r="AT712" s="12"/>
      <c r="AU712" s="12"/>
      <c r="AV712" s="12"/>
      <c r="AW712" s="12"/>
      <c r="AX712" s="12"/>
      <c r="AY712" s="12"/>
      <c r="AZ712" s="12"/>
      <c r="BA712" s="12"/>
      <c r="BB712" s="12"/>
      <c r="BC712" s="12"/>
      <c r="BD712" s="12"/>
      <c r="BE712" s="12"/>
      <c r="BF712" s="12"/>
      <c r="BG712" s="12"/>
      <c r="BH712" s="12"/>
      <c r="BI712" s="12"/>
      <c r="BJ712" s="12"/>
    </row>
    <row r="713" spans="1:62" ht="15.75" customHeight="1" x14ac:dyDescent="0.25">
      <c r="A713" s="48"/>
      <c r="B713" s="48"/>
      <c r="C713" s="48"/>
      <c r="D713" s="48"/>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c r="AM713" s="12"/>
      <c r="AN713" s="12"/>
      <c r="AO713" s="12"/>
      <c r="AP713" s="12"/>
      <c r="AQ713" s="12"/>
      <c r="AR713" s="12"/>
      <c r="AS713" s="12"/>
      <c r="AT713" s="12"/>
      <c r="AU713" s="12"/>
      <c r="AV713" s="12"/>
      <c r="AW713" s="12"/>
      <c r="AX713" s="12"/>
      <c r="AY713" s="12"/>
      <c r="AZ713" s="12"/>
      <c r="BA713" s="12"/>
      <c r="BB713" s="12"/>
      <c r="BC713" s="12"/>
      <c r="BD713" s="12"/>
      <c r="BE713" s="12"/>
      <c r="BF713" s="12"/>
      <c r="BG713" s="12"/>
      <c r="BH713" s="12"/>
      <c r="BI713" s="12"/>
      <c r="BJ713" s="12"/>
    </row>
    <row r="714" spans="1:62" ht="15.75" customHeight="1" x14ac:dyDescent="0.25">
      <c r="A714" s="48"/>
      <c r="B714" s="48"/>
      <c r="C714" s="48"/>
      <c r="D714" s="48"/>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c r="AM714" s="12"/>
      <c r="AN714" s="12"/>
      <c r="AO714" s="12"/>
      <c r="AP714" s="12"/>
      <c r="AQ714" s="12"/>
      <c r="AR714" s="12"/>
      <c r="AS714" s="12"/>
      <c r="AT714" s="12"/>
      <c r="AU714" s="12"/>
      <c r="AV714" s="12"/>
      <c r="AW714" s="12"/>
      <c r="AX714" s="12"/>
      <c r="AY714" s="12"/>
      <c r="AZ714" s="12"/>
      <c r="BA714" s="12"/>
      <c r="BB714" s="12"/>
      <c r="BC714" s="12"/>
      <c r="BD714" s="12"/>
      <c r="BE714" s="12"/>
      <c r="BF714" s="12"/>
      <c r="BG714" s="12"/>
      <c r="BH714" s="12"/>
      <c r="BI714" s="12"/>
      <c r="BJ714" s="12"/>
    </row>
    <row r="715" spans="1:62" ht="15.75" customHeight="1" x14ac:dyDescent="0.25">
      <c r="A715" s="48"/>
      <c r="B715" s="48"/>
      <c r="C715" s="48"/>
      <c r="D715" s="48"/>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c r="AM715" s="12"/>
      <c r="AN715" s="12"/>
      <c r="AO715" s="12"/>
      <c r="AP715" s="12"/>
      <c r="AQ715" s="12"/>
      <c r="AR715" s="12"/>
      <c r="AS715" s="12"/>
      <c r="AT715" s="12"/>
      <c r="AU715" s="12"/>
      <c r="AV715" s="12"/>
      <c r="AW715" s="12"/>
      <c r="AX715" s="12"/>
      <c r="AY715" s="12"/>
      <c r="AZ715" s="12"/>
      <c r="BA715" s="12"/>
      <c r="BB715" s="12"/>
      <c r="BC715" s="12"/>
      <c r="BD715" s="12"/>
      <c r="BE715" s="12"/>
      <c r="BF715" s="12"/>
      <c r="BG715" s="12"/>
      <c r="BH715" s="12"/>
      <c r="BI715" s="12"/>
      <c r="BJ715" s="12"/>
    </row>
    <row r="716" spans="1:62" ht="15.75" customHeight="1" x14ac:dyDescent="0.25">
      <c r="A716" s="48"/>
      <c r="B716" s="48"/>
      <c r="C716" s="48"/>
      <c r="D716" s="48"/>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c r="AM716" s="12"/>
      <c r="AN716" s="12"/>
      <c r="AO716" s="12"/>
      <c r="AP716" s="12"/>
      <c r="AQ716" s="12"/>
      <c r="AR716" s="12"/>
      <c r="AS716" s="12"/>
      <c r="AT716" s="12"/>
      <c r="AU716" s="12"/>
      <c r="AV716" s="12"/>
      <c r="AW716" s="12"/>
      <c r="AX716" s="12"/>
      <c r="AY716" s="12"/>
      <c r="AZ716" s="12"/>
      <c r="BA716" s="12"/>
      <c r="BB716" s="12"/>
      <c r="BC716" s="12"/>
      <c r="BD716" s="12"/>
      <c r="BE716" s="12"/>
      <c r="BF716" s="12"/>
      <c r="BG716" s="12"/>
      <c r="BH716" s="12"/>
      <c r="BI716" s="12"/>
      <c r="BJ716" s="12"/>
    </row>
    <row r="717" spans="1:62" ht="15.75" customHeight="1" x14ac:dyDescent="0.25">
      <c r="A717" s="48"/>
      <c r="B717" s="48"/>
      <c r="C717" s="48"/>
      <c r="D717" s="48"/>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c r="AM717" s="12"/>
      <c r="AN717" s="12"/>
      <c r="AO717" s="12"/>
      <c r="AP717" s="12"/>
      <c r="AQ717" s="12"/>
      <c r="AR717" s="12"/>
      <c r="AS717" s="12"/>
      <c r="AT717" s="12"/>
      <c r="AU717" s="12"/>
      <c r="AV717" s="12"/>
      <c r="AW717" s="12"/>
      <c r="AX717" s="12"/>
      <c r="AY717" s="12"/>
      <c r="AZ717" s="12"/>
      <c r="BA717" s="12"/>
      <c r="BB717" s="12"/>
      <c r="BC717" s="12"/>
      <c r="BD717" s="12"/>
      <c r="BE717" s="12"/>
      <c r="BF717" s="12"/>
      <c r="BG717" s="12"/>
      <c r="BH717" s="12"/>
      <c r="BI717" s="12"/>
      <c r="BJ717" s="12"/>
    </row>
    <row r="718" spans="1:62" ht="15.75" customHeight="1" x14ac:dyDescent="0.25">
      <c r="A718" s="48"/>
      <c r="B718" s="48"/>
      <c r="C718" s="48"/>
      <c r="D718" s="48"/>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c r="AM718" s="12"/>
      <c r="AN718" s="12"/>
      <c r="AO718" s="12"/>
      <c r="AP718" s="12"/>
      <c r="AQ718" s="12"/>
      <c r="AR718" s="12"/>
      <c r="AS718" s="12"/>
      <c r="AT718" s="12"/>
      <c r="AU718" s="12"/>
      <c r="AV718" s="12"/>
      <c r="AW718" s="12"/>
      <c r="AX718" s="12"/>
      <c r="AY718" s="12"/>
      <c r="AZ718" s="12"/>
      <c r="BA718" s="12"/>
      <c r="BB718" s="12"/>
      <c r="BC718" s="12"/>
      <c r="BD718" s="12"/>
      <c r="BE718" s="12"/>
      <c r="BF718" s="12"/>
      <c r="BG718" s="12"/>
      <c r="BH718" s="12"/>
      <c r="BI718" s="12"/>
      <c r="BJ718" s="12"/>
    </row>
    <row r="719" spans="1:62" ht="15.75" customHeight="1" x14ac:dyDescent="0.25">
      <c r="A719" s="48"/>
      <c r="B719" s="48"/>
      <c r="C719" s="48"/>
      <c r="D719" s="48"/>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c r="AM719" s="12"/>
      <c r="AN719" s="12"/>
      <c r="AO719" s="12"/>
      <c r="AP719" s="12"/>
      <c r="AQ719" s="12"/>
      <c r="AR719" s="12"/>
      <c r="AS719" s="12"/>
      <c r="AT719" s="12"/>
      <c r="AU719" s="12"/>
      <c r="AV719" s="12"/>
      <c r="AW719" s="12"/>
      <c r="AX719" s="12"/>
      <c r="AY719" s="12"/>
      <c r="AZ719" s="12"/>
      <c r="BA719" s="12"/>
      <c r="BB719" s="12"/>
      <c r="BC719" s="12"/>
      <c r="BD719" s="12"/>
      <c r="BE719" s="12"/>
      <c r="BF719" s="12"/>
      <c r="BG719" s="12"/>
      <c r="BH719" s="12"/>
      <c r="BI719" s="12"/>
      <c r="BJ719" s="12"/>
    </row>
    <row r="720" spans="1:62" ht="15.75" customHeight="1" x14ac:dyDescent="0.25">
      <c r="A720" s="48"/>
      <c r="B720" s="48"/>
      <c r="C720" s="48"/>
      <c r="D720" s="48"/>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c r="AM720" s="12"/>
      <c r="AN720" s="12"/>
      <c r="AO720" s="12"/>
      <c r="AP720" s="12"/>
      <c r="AQ720" s="12"/>
      <c r="AR720" s="12"/>
      <c r="AS720" s="12"/>
      <c r="AT720" s="12"/>
      <c r="AU720" s="12"/>
      <c r="AV720" s="12"/>
      <c r="AW720" s="12"/>
      <c r="AX720" s="12"/>
      <c r="AY720" s="12"/>
      <c r="AZ720" s="12"/>
      <c r="BA720" s="12"/>
      <c r="BB720" s="12"/>
      <c r="BC720" s="12"/>
      <c r="BD720" s="12"/>
      <c r="BE720" s="12"/>
      <c r="BF720" s="12"/>
      <c r="BG720" s="12"/>
      <c r="BH720" s="12"/>
      <c r="BI720" s="12"/>
      <c r="BJ720" s="12"/>
    </row>
    <row r="721" spans="1:62" ht="15.75" customHeight="1" x14ac:dyDescent="0.25">
      <c r="A721" s="48"/>
      <c r="B721" s="48"/>
      <c r="C721" s="48"/>
      <c r="D721" s="48"/>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c r="AM721" s="12"/>
      <c r="AN721" s="12"/>
      <c r="AO721" s="12"/>
      <c r="AP721" s="12"/>
      <c r="AQ721" s="12"/>
      <c r="AR721" s="12"/>
      <c r="AS721" s="12"/>
      <c r="AT721" s="12"/>
      <c r="AU721" s="12"/>
      <c r="AV721" s="12"/>
      <c r="AW721" s="12"/>
      <c r="AX721" s="12"/>
      <c r="AY721" s="12"/>
      <c r="AZ721" s="12"/>
      <c r="BA721" s="12"/>
      <c r="BB721" s="12"/>
      <c r="BC721" s="12"/>
      <c r="BD721" s="12"/>
      <c r="BE721" s="12"/>
      <c r="BF721" s="12"/>
      <c r="BG721" s="12"/>
      <c r="BH721" s="12"/>
      <c r="BI721" s="12"/>
      <c r="BJ721" s="12"/>
    </row>
    <row r="722" spans="1:62" ht="15.75" customHeight="1" x14ac:dyDescent="0.25">
      <c r="A722" s="48"/>
      <c r="B722" s="48"/>
      <c r="C722" s="48"/>
      <c r="D722" s="48"/>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c r="AM722" s="12"/>
      <c r="AN722" s="12"/>
      <c r="AO722" s="12"/>
      <c r="AP722" s="12"/>
      <c r="AQ722" s="12"/>
      <c r="AR722" s="12"/>
      <c r="AS722" s="12"/>
      <c r="AT722" s="12"/>
      <c r="AU722" s="12"/>
      <c r="AV722" s="12"/>
      <c r="AW722" s="12"/>
      <c r="AX722" s="12"/>
      <c r="AY722" s="12"/>
      <c r="AZ722" s="12"/>
      <c r="BA722" s="12"/>
      <c r="BB722" s="12"/>
      <c r="BC722" s="12"/>
      <c r="BD722" s="12"/>
      <c r="BE722" s="12"/>
      <c r="BF722" s="12"/>
      <c r="BG722" s="12"/>
      <c r="BH722" s="12"/>
      <c r="BI722" s="12"/>
      <c r="BJ722" s="12"/>
    </row>
    <row r="723" spans="1:62" ht="15.75" customHeight="1" x14ac:dyDescent="0.25">
      <c r="A723" s="48"/>
      <c r="B723" s="48"/>
      <c r="C723" s="48"/>
      <c r="D723" s="48"/>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2"/>
      <c r="BB723" s="12"/>
      <c r="BC723" s="12"/>
      <c r="BD723" s="12"/>
      <c r="BE723" s="12"/>
      <c r="BF723" s="12"/>
      <c r="BG723" s="12"/>
      <c r="BH723" s="12"/>
      <c r="BI723" s="12"/>
      <c r="BJ723" s="12"/>
    </row>
    <row r="724" spans="1:62" ht="15.75" customHeight="1" x14ac:dyDescent="0.25">
      <c r="A724" s="48"/>
      <c r="B724" s="48"/>
      <c r="C724" s="48"/>
      <c r="D724" s="48"/>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I724" s="12"/>
      <c r="AJ724" s="12"/>
      <c r="AK724" s="12"/>
      <c r="AL724" s="12"/>
      <c r="AM724" s="12"/>
      <c r="AN724" s="12"/>
      <c r="AO724" s="12"/>
      <c r="AP724" s="12"/>
      <c r="AQ724" s="12"/>
      <c r="AR724" s="12"/>
      <c r="AS724" s="12"/>
      <c r="AT724" s="12"/>
      <c r="AU724" s="12"/>
      <c r="AV724" s="12"/>
      <c r="AW724" s="12"/>
      <c r="AX724" s="12"/>
      <c r="AY724" s="12"/>
      <c r="AZ724" s="12"/>
      <c r="BA724" s="12"/>
      <c r="BB724" s="12"/>
      <c r="BC724" s="12"/>
      <c r="BD724" s="12"/>
      <c r="BE724" s="12"/>
      <c r="BF724" s="12"/>
      <c r="BG724" s="12"/>
      <c r="BH724" s="12"/>
      <c r="BI724" s="12"/>
      <c r="BJ724" s="12"/>
    </row>
    <row r="725" spans="1:62" ht="15.75" customHeight="1" x14ac:dyDescent="0.25">
      <c r="A725" s="48"/>
      <c r="B725" s="48"/>
      <c r="C725" s="48"/>
      <c r="D725" s="48"/>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I725" s="12"/>
      <c r="AJ725" s="12"/>
      <c r="AK725" s="12"/>
      <c r="AL725" s="12"/>
      <c r="AM725" s="12"/>
      <c r="AN725" s="12"/>
      <c r="AO725" s="12"/>
      <c r="AP725" s="12"/>
      <c r="AQ725" s="12"/>
      <c r="AR725" s="12"/>
      <c r="AS725" s="12"/>
      <c r="AT725" s="12"/>
      <c r="AU725" s="12"/>
      <c r="AV725" s="12"/>
      <c r="AW725" s="12"/>
      <c r="AX725" s="12"/>
      <c r="AY725" s="12"/>
      <c r="AZ725" s="12"/>
      <c r="BA725" s="12"/>
      <c r="BB725" s="12"/>
      <c r="BC725" s="12"/>
      <c r="BD725" s="12"/>
      <c r="BE725" s="12"/>
      <c r="BF725" s="12"/>
      <c r="BG725" s="12"/>
      <c r="BH725" s="12"/>
      <c r="BI725" s="12"/>
      <c r="BJ725" s="12"/>
    </row>
    <row r="726" spans="1:62" ht="15.75" customHeight="1" x14ac:dyDescent="0.25">
      <c r="A726" s="48"/>
      <c r="B726" s="48"/>
      <c r="C726" s="48"/>
      <c r="D726" s="48"/>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I726" s="12"/>
      <c r="AJ726" s="12"/>
      <c r="AK726" s="12"/>
      <c r="AL726" s="12"/>
      <c r="AM726" s="12"/>
      <c r="AN726" s="12"/>
      <c r="AO726" s="12"/>
      <c r="AP726" s="12"/>
      <c r="AQ726" s="12"/>
      <c r="AR726" s="12"/>
      <c r="AS726" s="12"/>
      <c r="AT726" s="12"/>
      <c r="AU726" s="12"/>
      <c r="AV726" s="12"/>
      <c r="AW726" s="12"/>
      <c r="AX726" s="12"/>
      <c r="AY726" s="12"/>
      <c r="AZ726" s="12"/>
      <c r="BA726" s="12"/>
      <c r="BB726" s="12"/>
      <c r="BC726" s="12"/>
      <c r="BD726" s="12"/>
      <c r="BE726" s="12"/>
      <c r="BF726" s="12"/>
      <c r="BG726" s="12"/>
      <c r="BH726" s="12"/>
      <c r="BI726" s="12"/>
      <c r="BJ726" s="12"/>
    </row>
    <row r="727" spans="1:62" ht="15.75" customHeight="1" x14ac:dyDescent="0.25">
      <c r="A727" s="48"/>
      <c r="B727" s="48"/>
      <c r="C727" s="48"/>
      <c r="D727" s="48"/>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c r="AC727" s="12"/>
      <c r="AD727" s="12"/>
      <c r="AE727" s="12"/>
      <c r="AF727" s="12"/>
      <c r="AG727" s="12"/>
      <c r="AH727" s="12"/>
      <c r="AI727" s="12"/>
      <c r="AJ727" s="12"/>
      <c r="AK727" s="12"/>
      <c r="AL727" s="12"/>
      <c r="AM727" s="12"/>
      <c r="AN727" s="12"/>
      <c r="AO727" s="12"/>
      <c r="AP727" s="12"/>
      <c r="AQ727" s="12"/>
      <c r="AR727" s="12"/>
      <c r="AS727" s="12"/>
      <c r="AT727" s="12"/>
      <c r="AU727" s="12"/>
      <c r="AV727" s="12"/>
      <c r="AW727" s="12"/>
      <c r="AX727" s="12"/>
      <c r="AY727" s="12"/>
      <c r="AZ727" s="12"/>
      <c r="BA727" s="12"/>
      <c r="BB727" s="12"/>
      <c r="BC727" s="12"/>
      <c r="BD727" s="12"/>
      <c r="BE727" s="12"/>
      <c r="BF727" s="12"/>
      <c r="BG727" s="12"/>
      <c r="BH727" s="12"/>
      <c r="BI727" s="12"/>
      <c r="BJ727" s="12"/>
    </row>
    <row r="728" spans="1:62" ht="15.75" customHeight="1" x14ac:dyDescent="0.25">
      <c r="A728" s="48"/>
      <c r="B728" s="48"/>
      <c r="C728" s="48"/>
      <c r="D728" s="48"/>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I728" s="12"/>
      <c r="AJ728" s="12"/>
      <c r="AK728" s="12"/>
      <c r="AL728" s="12"/>
      <c r="AM728" s="12"/>
      <c r="AN728" s="12"/>
      <c r="AO728" s="12"/>
      <c r="AP728" s="12"/>
      <c r="AQ728" s="12"/>
      <c r="AR728" s="12"/>
      <c r="AS728" s="12"/>
      <c r="AT728" s="12"/>
      <c r="AU728" s="12"/>
      <c r="AV728" s="12"/>
      <c r="AW728" s="12"/>
      <c r="AX728" s="12"/>
      <c r="AY728" s="12"/>
      <c r="AZ728" s="12"/>
      <c r="BA728" s="12"/>
      <c r="BB728" s="12"/>
      <c r="BC728" s="12"/>
      <c r="BD728" s="12"/>
      <c r="BE728" s="12"/>
      <c r="BF728" s="12"/>
      <c r="BG728" s="12"/>
      <c r="BH728" s="12"/>
      <c r="BI728" s="12"/>
      <c r="BJ728" s="12"/>
    </row>
    <row r="729" spans="1:62" ht="15.75" customHeight="1" x14ac:dyDescent="0.25">
      <c r="A729" s="48"/>
      <c r="B729" s="48"/>
      <c r="C729" s="48"/>
      <c r="D729" s="48"/>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I729" s="12"/>
      <c r="AJ729" s="12"/>
      <c r="AK729" s="12"/>
      <c r="AL729" s="12"/>
      <c r="AM729" s="12"/>
      <c r="AN729" s="12"/>
      <c r="AO729" s="12"/>
      <c r="AP729" s="12"/>
      <c r="AQ729" s="12"/>
      <c r="AR729" s="12"/>
      <c r="AS729" s="12"/>
      <c r="AT729" s="12"/>
      <c r="AU729" s="12"/>
      <c r="AV729" s="12"/>
      <c r="AW729" s="12"/>
      <c r="AX729" s="12"/>
      <c r="AY729" s="12"/>
      <c r="AZ729" s="12"/>
      <c r="BA729" s="12"/>
      <c r="BB729" s="12"/>
      <c r="BC729" s="12"/>
      <c r="BD729" s="12"/>
      <c r="BE729" s="12"/>
      <c r="BF729" s="12"/>
      <c r="BG729" s="12"/>
      <c r="BH729" s="12"/>
      <c r="BI729" s="12"/>
      <c r="BJ729" s="12"/>
    </row>
    <row r="730" spans="1:62" ht="15.75" customHeight="1" x14ac:dyDescent="0.25">
      <c r="A730" s="48"/>
      <c r="B730" s="48"/>
      <c r="C730" s="48"/>
      <c r="D730" s="48"/>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I730" s="12"/>
      <c r="AJ730" s="12"/>
      <c r="AK730" s="12"/>
      <c r="AL730" s="12"/>
      <c r="AM730" s="12"/>
      <c r="AN730" s="12"/>
      <c r="AO730" s="12"/>
      <c r="AP730" s="12"/>
      <c r="AQ730" s="12"/>
      <c r="AR730" s="12"/>
      <c r="AS730" s="12"/>
      <c r="AT730" s="12"/>
      <c r="AU730" s="12"/>
      <c r="AV730" s="12"/>
      <c r="AW730" s="12"/>
      <c r="AX730" s="12"/>
      <c r="AY730" s="12"/>
      <c r="AZ730" s="12"/>
      <c r="BA730" s="12"/>
      <c r="BB730" s="12"/>
      <c r="BC730" s="12"/>
      <c r="BD730" s="12"/>
      <c r="BE730" s="12"/>
      <c r="BF730" s="12"/>
      <c r="BG730" s="12"/>
      <c r="BH730" s="12"/>
      <c r="BI730" s="12"/>
      <c r="BJ730" s="12"/>
    </row>
    <row r="731" spans="1:62" ht="15.75" customHeight="1" x14ac:dyDescent="0.25">
      <c r="A731" s="48"/>
      <c r="B731" s="48"/>
      <c r="C731" s="48"/>
      <c r="D731" s="48"/>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c r="AC731" s="12"/>
      <c r="AD731" s="12"/>
      <c r="AE731" s="12"/>
      <c r="AF731" s="12"/>
      <c r="AG731" s="12"/>
      <c r="AH731" s="12"/>
      <c r="AI731" s="12"/>
      <c r="AJ731" s="12"/>
      <c r="AK731" s="12"/>
      <c r="AL731" s="12"/>
      <c r="AM731" s="12"/>
      <c r="AN731" s="12"/>
      <c r="AO731" s="12"/>
      <c r="AP731" s="12"/>
      <c r="AQ731" s="12"/>
      <c r="AR731" s="12"/>
      <c r="AS731" s="12"/>
      <c r="AT731" s="12"/>
      <c r="AU731" s="12"/>
      <c r="AV731" s="12"/>
      <c r="AW731" s="12"/>
      <c r="AX731" s="12"/>
      <c r="AY731" s="12"/>
      <c r="AZ731" s="12"/>
      <c r="BA731" s="12"/>
      <c r="BB731" s="12"/>
      <c r="BC731" s="12"/>
      <c r="BD731" s="12"/>
      <c r="BE731" s="12"/>
      <c r="BF731" s="12"/>
      <c r="BG731" s="12"/>
      <c r="BH731" s="12"/>
      <c r="BI731" s="12"/>
      <c r="BJ731" s="12"/>
    </row>
    <row r="732" spans="1:62" ht="15.75" customHeight="1" x14ac:dyDescent="0.25">
      <c r="A732" s="48"/>
      <c r="B732" s="48"/>
      <c r="C732" s="48"/>
      <c r="D732" s="48"/>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c r="AC732" s="12"/>
      <c r="AD732" s="12"/>
      <c r="AE732" s="12"/>
      <c r="AF732" s="12"/>
      <c r="AG732" s="12"/>
      <c r="AH732" s="12"/>
      <c r="AI732" s="12"/>
      <c r="AJ732" s="12"/>
      <c r="AK732" s="12"/>
      <c r="AL732" s="12"/>
      <c r="AM732" s="12"/>
      <c r="AN732" s="12"/>
      <c r="AO732" s="12"/>
      <c r="AP732" s="12"/>
      <c r="AQ732" s="12"/>
      <c r="AR732" s="12"/>
      <c r="AS732" s="12"/>
      <c r="AT732" s="12"/>
      <c r="AU732" s="12"/>
      <c r="AV732" s="12"/>
      <c r="AW732" s="12"/>
      <c r="AX732" s="12"/>
      <c r="AY732" s="12"/>
      <c r="AZ732" s="12"/>
      <c r="BA732" s="12"/>
      <c r="BB732" s="12"/>
      <c r="BC732" s="12"/>
      <c r="BD732" s="12"/>
      <c r="BE732" s="12"/>
      <c r="BF732" s="12"/>
      <c r="BG732" s="12"/>
      <c r="BH732" s="12"/>
      <c r="BI732" s="12"/>
      <c r="BJ732" s="12"/>
    </row>
    <row r="733" spans="1:62" ht="15.75" customHeight="1" x14ac:dyDescent="0.25">
      <c r="A733" s="48"/>
      <c r="B733" s="48"/>
      <c r="C733" s="48"/>
      <c r="D733" s="48"/>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c r="AC733" s="12"/>
      <c r="AD733" s="12"/>
      <c r="AE733" s="12"/>
      <c r="AF733" s="12"/>
      <c r="AG733" s="12"/>
      <c r="AH733" s="12"/>
      <c r="AI733" s="12"/>
      <c r="AJ733" s="12"/>
      <c r="AK733" s="12"/>
      <c r="AL733" s="12"/>
      <c r="AM733" s="12"/>
      <c r="AN733" s="12"/>
      <c r="AO733" s="12"/>
      <c r="AP733" s="12"/>
      <c r="AQ733" s="12"/>
      <c r="AR733" s="12"/>
      <c r="AS733" s="12"/>
      <c r="AT733" s="12"/>
      <c r="AU733" s="12"/>
      <c r="AV733" s="12"/>
      <c r="AW733" s="12"/>
      <c r="AX733" s="12"/>
      <c r="AY733" s="12"/>
      <c r="AZ733" s="12"/>
      <c r="BA733" s="12"/>
      <c r="BB733" s="12"/>
      <c r="BC733" s="12"/>
      <c r="BD733" s="12"/>
      <c r="BE733" s="12"/>
      <c r="BF733" s="12"/>
      <c r="BG733" s="12"/>
      <c r="BH733" s="12"/>
      <c r="BI733" s="12"/>
      <c r="BJ733" s="12"/>
    </row>
    <row r="734" spans="1:62" ht="15.75" customHeight="1" x14ac:dyDescent="0.25">
      <c r="A734" s="48"/>
      <c r="B734" s="48"/>
      <c r="C734" s="48"/>
      <c r="D734" s="48"/>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c r="AC734" s="12"/>
      <c r="AD734" s="12"/>
      <c r="AE734" s="12"/>
      <c r="AF734" s="12"/>
      <c r="AG734" s="12"/>
      <c r="AH734" s="12"/>
      <c r="AI734" s="12"/>
      <c r="AJ734" s="12"/>
      <c r="AK734" s="12"/>
      <c r="AL734" s="12"/>
      <c r="AM734" s="12"/>
      <c r="AN734" s="12"/>
      <c r="AO734" s="12"/>
      <c r="AP734" s="12"/>
      <c r="AQ734" s="12"/>
      <c r="AR734" s="12"/>
      <c r="AS734" s="12"/>
      <c r="AT734" s="12"/>
      <c r="AU734" s="12"/>
      <c r="AV734" s="12"/>
      <c r="AW734" s="12"/>
      <c r="AX734" s="12"/>
      <c r="AY734" s="12"/>
      <c r="AZ734" s="12"/>
      <c r="BA734" s="12"/>
      <c r="BB734" s="12"/>
      <c r="BC734" s="12"/>
      <c r="BD734" s="12"/>
      <c r="BE734" s="12"/>
      <c r="BF734" s="12"/>
      <c r="BG734" s="12"/>
      <c r="BH734" s="12"/>
      <c r="BI734" s="12"/>
      <c r="BJ734" s="12"/>
    </row>
    <row r="735" spans="1:62" ht="15.75" customHeight="1" x14ac:dyDescent="0.25">
      <c r="A735" s="48"/>
      <c r="B735" s="48"/>
      <c r="C735" s="48"/>
      <c r="D735" s="48"/>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c r="AC735" s="12"/>
      <c r="AD735" s="12"/>
      <c r="AE735" s="12"/>
      <c r="AF735" s="12"/>
      <c r="AG735" s="12"/>
      <c r="AH735" s="12"/>
      <c r="AI735" s="12"/>
      <c r="AJ735" s="12"/>
      <c r="AK735" s="12"/>
      <c r="AL735" s="12"/>
      <c r="AM735" s="12"/>
      <c r="AN735" s="12"/>
      <c r="AO735" s="12"/>
      <c r="AP735" s="12"/>
      <c r="AQ735" s="12"/>
      <c r="AR735" s="12"/>
      <c r="AS735" s="12"/>
      <c r="AT735" s="12"/>
      <c r="AU735" s="12"/>
      <c r="AV735" s="12"/>
      <c r="AW735" s="12"/>
      <c r="AX735" s="12"/>
      <c r="AY735" s="12"/>
      <c r="AZ735" s="12"/>
      <c r="BA735" s="12"/>
      <c r="BB735" s="12"/>
      <c r="BC735" s="12"/>
      <c r="BD735" s="12"/>
      <c r="BE735" s="12"/>
      <c r="BF735" s="12"/>
      <c r="BG735" s="12"/>
      <c r="BH735" s="12"/>
      <c r="BI735" s="12"/>
      <c r="BJ735" s="12"/>
    </row>
    <row r="736" spans="1:62" ht="15.75" customHeight="1" x14ac:dyDescent="0.25">
      <c r="A736" s="48"/>
      <c r="B736" s="48"/>
      <c r="C736" s="48"/>
      <c r="D736" s="48"/>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c r="AC736" s="12"/>
      <c r="AD736" s="12"/>
      <c r="AE736" s="12"/>
      <c r="AF736" s="12"/>
      <c r="AG736" s="12"/>
      <c r="AH736" s="12"/>
      <c r="AI736" s="12"/>
      <c r="AJ736" s="12"/>
      <c r="AK736" s="12"/>
      <c r="AL736" s="12"/>
      <c r="AM736" s="12"/>
      <c r="AN736" s="12"/>
      <c r="AO736" s="12"/>
      <c r="AP736" s="12"/>
      <c r="AQ736" s="12"/>
      <c r="AR736" s="12"/>
      <c r="AS736" s="12"/>
      <c r="AT736" s="12"/>
      <c r="AU736" s="12"/>
      <c r="AV736" s="12"/>
      <c r="AW736" s="12"/>
      <c r="AX736" s="12"/>
      <c r="AY736" s="12"/>
      <c r="AZ736" s="12"/>
      <c r="BA736" s="12"/>
      <c r="BB736" s="12"/>
      <c r="BC736" s="12"/>
      <c r="BD736" s="12"/>
      <c r="BE736" s="12"/>
      <c r="BF736" s="12"/>
      <c r="BG736" s="12"/>
      <c r="BH736" s="12"/>
      <c r="BI736" s="12"/>
      <c r="BJ736" s="12"/>
    </row>
    <row r="737" spans="1:62" ht="15.75" customHeight="1" x14ac:dyDescent="0.25">
      <c r="A737" s="48"/>
      <c r="B737" s="48"/>
      <c r="C737" s="48"/>
      <c r="D737" s="48"/>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c r="AC737" s="12"/>
      <c r="AD737" s="12"/>
      <c r="AE737" s="12"/>
      <c r="AF737" s="12"/>
      <c r="AG737" s="12"/>
      <c r="AH737" s="12"/>
      <c r="AI737" s="12"/>
      <c r="AJ737" s="12"/>
      <c r="AK737" s="12"/>
      <c r="AL737" s="12"/>
      <c r="AM737" s="12"/>
      <c r="AN737" s="12"/>
      <c r="AO737" s="12"/>
      <c r="AP737" s="12"/>
      <c r="AQ737" s="12"/>
      <c r="AR737" s="12"/>
      <c r="AS737" s="12"/>
      <c r="AT737" s="12"/>
      <c r="AU737" s="12"/>
      <c r="AV737" s="12"/>
      <c r="AW737" s="12"/>
      <c r="AX737" s="12"/>
      <c r="AY737" s="12"/>
      <c r="AZ737" s="12"/>
      <c r="BA737" s="12"/>
      <c r="BB737" s="12"/>
      <c r="BC737" s="12"/>
      <c r="BD737" s="12"/>
      <c r="BE737" s="12"/>
      <c r="BF737" s="12"/>
      <c r="BG737" s="12"/>
      <c r="BH737" s="12"/>
      <c r="BI737" s="12"/>
      <c r="BJ737" s="12"/>
    </row>
    <row r="738" spans="1:62" ht="15.75" customHeight="1" x14ac:dyDescent="0.25">
      <c r="A738" s="48"/>
      <c r="B738" s="48"/>
      <c r="C738" s="48"/>
      <c r="D738" s="48"/>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c r="AC738" s="12"/>
      <c r="AD738" s="12"/>
      <c r="AE738" s="12"/>
      <c r="AF738" s="12"/>
      <c r="AG738" s="12"/>
      <c r="AH738" s="12"/>
      <c r="AI738" s="12"/>
      <c r="AJ738" s="12"/>
      <c r="AK738" s="12"/>
      <c r="AL738" s="12"/>
      <c r="AM738" s="12"/>
      <c r="AN738" s="12"/>
      <c r="AO738" s="12"/>
      <c r="AP738" s="12"/>
      <c r="AQ738" s="12"/>
      <c r="AR738" s="12"/>
      <c r="AS738" s="12"/>
      <c r="AT738" s="12"/>
      <c r="AU738" s="12"/>
      <c r="AV738" s="12"/>
      <c r="AW738" s="12"/>
      <c r="AX738" s="12"/>
      <c r="AY738" s="12"/>
      <c r="AZ738" s="12"/>
      <c r="BA738" s="12"/>
      <c r="BB738" s="12"/>
      <c r="BC738" s="12"/>
      <c r="BD738" s="12"/>
      <c r="BE738" s="12"/>
      <c r="BF738" s="12"/>
      <c r="BG738" s="12"/>
      <c r="BH738" s="12"/>
      <c r="BI738" s="12"/>
      <c r="BJ738" s="12"/>
    </row>
    <row r="739" spans="1:62" ht="15.75" customHeight="1" x14ac:dyDescent="0.25">
      <c r="A739" s="48"/>
      <c r="B739" s="48"/>
      <c r="C739" s="48"/>
      <c r="D739" s="48"/>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c r="AC739" s="12"/>
      <c r="AD739" s="12"/>
      <c r="AE739" s="12"/>
      <c r="AF739" s="12"/>
      <c r="AG739" s="12"/>
      <c r="AH739" s="12"/>
      <c r="AI739" s="12"/>
      <c r="AJ739" s="12"/>
      <c r="AK739" s="12"/>
      <c r="AL739" s="12"/>
      <c r="AM739" s="12"/>
      <c r="AN739" s="12"/>
      <c r="AO739" s="12"/>
      <c r="AP739" s="12"/>
      <c r="AQ739" s="12"/>
      <c r="AR739" s="12"/>
      <c r="AS739" s="12"/>
      <c r="AT739" s="12"/>
      <c r="AU739" s="12"/>
      <c r="AV739" s="12"/>
      <c r="AW739" s="12"/>
      <c r="AX739" s="12"/>
      <c r="AY739" s="12"/>
      <c r="AZ739" s="12"/>
      <c r="BA739" s="12"/>
      <c r="BB739" s="12"/>
      <c r="BC739" s="12"/>
      <c r="BD739" s="12"/>
      <c r="BE739" s="12"/>
      <c r="BF739" s="12"/>
      <c r="BG739" s="12"/>
      <c r="BH739" s="12"/>
      <c r="BI739" s="12"/>
      <c r="BJ739" s="12"/>
    </row>
    <row r="740" spans="1:62" ht="15.75" customHeight="1" x14ac:dyDescent="0.25">
      <c r="A740" s="48"/>
      <c r="B740" s="48"/>
      <c r="C740" s="48"/>
      <c r="D740" s="48"/>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c r="AC740" s="12"/>
      <c r="AD740" s="12"/>
      <c r="AE740" s="12"/>
      <c r="AF740" s="12"/>
      <c r="AG740" s="12"/>
      <c r="AH740" s="12"/>
      <c r="AI740" s="12"/>
      <c r="AJ740" s="12"/>
      <c r="AK740" s="12"/>
      <c r="AL740" s="12"/>
      <c r="AM740" s="12"/>
      <c r="AN740" s="12"/>
      <c r="AO740" s="12"/>
      <c r="AP740" s="12"/>
      <c r="AQ740" s="12"/>
      <c r="AR740" s="12"/>
      <c r="AS740" s="12"/>
      <c r="AT740" s="12"/>
      <c r="AU740" s="12"/>
      <c r="AV740" s="12"/>
      <c r="AW740" s="12"/>
      <c r="AX740" s="12"/>
      <c r="AY740" s="12"/>
      <c r="AZ740" s="12"/>
      <c r="BA740" s="12"/>
      <c r="BB740" s="12"/>
      <c r="BC740" s="12"/>
      <c r="BD740" s="12"/>
      <c r="BE740" s="12"/>
      <c r="BF740" s="12"/>
      <c r="BG740" s="12"/>
      <c r="BH740" s="12"/>
      <c r="BI740" s="12"/>
      <c r="BJ740" s="12"/>
    </row>
    <row r="741" spans="1:62" ht="15.75" customHeight="1" x14ac:dyDescent="0.25">
      <c r="A741" s="48"/>
      <c r="B741" s="48"/>
      <c r="C741" s="48"/>
      <c r="D741" s="48"/>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c r="AC741" s="12"/>
      <c r="AD741" s="12"/>
      <c r="AE741" s="12"/>
      <c r="AF741" s="12"/>
      <c r="AG741" s="12"/>
      <c r="AH741" s="12"/>
      <c r="AI741" s="12"/>
      <c r="AJ741" s="12"/>
      <c r="AK741" s="12"/>
      <c r="AL741" s="12"/>
      <c r="AM741" s="12"/>
      <c r="AN741" s="12"/>
      <c r="AO741" s="12"/>
      <c r="AP741" s="12"/>
      <c r="AQ741" s="12"/>
      <c r="AR741" s="12"/>
      <c r="AS741" s="12"/>
      <c r="AT741" s="12"/>
      <c r="AU741" s="12"/>
      <c r="AV741" s="12"/>
      <c r="AW741" s="12"/>
      <c r="AX741" s="12"/>
      <c r="AY741" s="12"/>
      <c r="AZ741" s="12"/>
      <c r="BA741" s="12"/>
      <c r="BB741" s="12"/>
      <c r="BC741" s="12"/>
      <c r="BD741" s="12"/>
      <c r="BE741" s="12"/>
      <c r="BF741" s="12"/>
      <c r="BG741" s="12"/>
      <c r="BH741" s="12"/>
      <c r="BI741" s="12"/>
      <c r="BJ741" s="12"/>
    </row>
    <row r="742" spans="1:62" ht="15.75" customHeight="1" x14ac:dyDescent="0.25">
      <c r="A742" s="48"/>
      <c r="B742" s="48"/>
      <c r="C742" s="48"/>
      <c r="D742" s="48"/>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c r="AC742" s="12"/>
      <c r="AD742" s="12"/>
      <c r="AE742" s="12"/>
      <c r="AF742" s="12"/>
      <c r="AG742" s="12"/>
      <c r="AH742" s="12"/>
      <c r="AI742" s="12"/>
      <c r="AJ742" s="12"/>
      <c r="AK742" s="12"/>
      <c r="AL742" s="12"/>
      <c r="AM742" s="12"/>
      <c r="AN742" s="12"/>
      <c r="AO742" s="12"/>
      <c r="AP742" s="12"/>
      <c r="AQ742" s="12"/>
      <c r="AR742" s="12"/>
      <c r="AS742" s="12"/>
      <c r="AT742" s="12"/>
      <c r="AU742" s="12"/>
      <c r="AV742" s="12"/>
      <c r="AW742" s="12"/>
      <c r="AX742" s="12"/>
      <c r="AY742" s="12"/>
      <c r="AZ742" s="12"/>
      <c r="BA742" s="12"/>
      <c r="BB742" s="12"/>
      <c r="BC742" s="12"/>
      <c r="BD742" s="12"/>
      <c r="BE742" s="12"/>
      <c r="BF742" s="12"/>
      <c r="BG742" s="12"/>
      <c r="BH742" s="12"/>
      <c r="BI742" s="12"/>
      <c r="BJ742" s="12"/>
    </row>
    <row r="743" spans="1:62" ht="15.75" customHeight="1" x14ac:dyDescent="0.25">
      <c r="A743" s="48"/>
      <c r="B743" s="48"/>
      <c r="C743" s="48"/>
      <c r="D743" s="48"/>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c r="AC743" s="12"/>
      <c r="AD743" s="12"/>
      <c r="AE743" s="12"/>
      <c r="AF743" s="12"/>
      <c r="AG743" s="12"/>
      <c r="AH743" s="12"/>
      <c r="AI743" s="12"/>
      <c r="AJ743" s="12"/>
      <c r="AK743" s="12"/>
      <c r="AL743" s="12"/>
      <c r="AM743" s="12"/>
      <c r="AN743" s="12"/>
      <c r="AO743" s="12"/>
      <c r="AP743" s="12"/>
      <c r="AQ743" s="12"/>
      <c r="AR743" s="12"/>
      <c r="AS743" s="12"/>
      <c r="AT743" s="12"/>
      <c r="AU743" s="12"/>
      <c r="AV743" s="12"/>
      <c r="AW743" s="12"/>
      <c r="AX743" s="12"/>
      <c r="AY743" s="12"/>
      <c r="AZ743" s="12"/>
      <c r="BA743" s="12"/>
      <c r="BB743" s="12"/>
      <c r="BC743" s="12"/>
      <c r="BD743" s="12"/>
      <c r="BE743" s="12"/>
      <c r="BF743" s="12"/>
      <c r="BG743" s="12"/>
      <c r="BH743" s="12"/>
      <c r="BI743" s="12"/>
      <c r="BJ743" s="12"/>
    </row>
    <row r="744" spans="1:62" ht="15.75" customHeight="1" x14ac:dyDescent="0.25">
      <c r="A744" s="48"/>
      <c r="B744" s="48"/>
      <c r="C744" s="48"/>
      <c r="D744" s="48"/>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c r="AC744" s="12"/>
      <c r="AD744" s="12"/>
      <c r="AE744" s="12"/>
      <c r="AF744" s="12"/>
      <c r="AG744" s="12"/>
      <c r="AH744" s="12"/>
      <c r="AI744" s="12"/>
      <c r="AJ744" s="12"/>
      <c r="AK744" s="12"/>
      <c r="AL744" s="12"/>
      <c r="AM744" s="12"/>
      <c r="AN744" s="12"/>
      <c r="AO744" s="12"/>
      <c r="AP744" s="12"/>
      <c r="AQ744" s="12"/>
      <c r="AR744" s="12"/>
      <c r="AS744" s="12"/>
      <c r="AT744" s="12"/>
      <c r="AU744" s="12"/>
      <c r="AV744" s="12"/>
      <c r="AW744" s="12"/>
      <c r="AX744" s="12"/>
      <c r="AY744" s="12"/>
      <c r="AZ744" s="12"/>
      <c r="BA744" s="12"/>
      <c r="BB744" s="12"/>
      <c r="BC744" s="12"/>
      <c r="BD744" s="12"/>
      <c r="BE744" s="12"/>
      <c r="BF744" s="12"/>
      <c r="BG744" s="12"/>
      <c r="BH744" s="12"/>
      <c r="BI744" s="12"/>
      <c r="BJ744" s="12"/>
    </row>
    <row r="745" spans="1:62" ht="15.75" customHeight="1" x14ac:dyDescent="0.25">
      <c r="A745" s="48"/>
      <c r="B745" s="48"/>
      <c r="C745" s="48"/>
      <c r="D745" s="48"/>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c r="AC745" s="12"/>
      <c r="AD745" s="12"/>
      <c r="AE745" s="12"/>
      <c r="AF745" s="12"/>
      <c r="AG745" s="12"/>
      <c r="AH745" s="12"/>
      <c r="AI745" s="12"/>
      <c r="AJ745" s="12"/>
      <c r="AK745" s="12"/>
      <c r="AL745" s="12"/>
      <c r="AM745" s="12"/>
      <c r="AN745" s="12"/>
      <c r="AO745" s="12"/>
      <c r="AP745" s="12"/>
      <c r="AQ745" s="12"/>
      <c r="AR745" s="12"/>
      <c r="AS745" s="12"/>
      <c r="AT745" s="12"/>
      <c r="AU745" s="12"/>
      <c r="AV745" s="12"/>
      <c r="AW745" s="12"/>
      <c r="AX745" s="12"/>
      <c r="AY745" s="12"/>
      <c r="AZ745" s="12"/>
      <c r="BA745" s="12"/>
      <c r="BB745" s="12"/>
      <c r="BC745" s="12"/>
      <c r="BD745" s="12"/>
      <c r="BE745" s="12"/>
      <c r="BF745" s="12"/>
      <c r="BG745" s="12"/>
      <c r="BH745" s="12"/>
      <c r="BI745" s="12"/>
      <c r="BJ745" s="12"/>
    </row>
    <row r="746" spans="1:62" ht="15.75" customHeight="1" x14ac:dyDescent="0.25">
      <c r="A746" s="48"/>
      <c r="B746" s="48"/>
      <c r="C746" s="48"/>
      <c r="D746" s="48"/>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c r="AC746" s="12"/>
      <c r="AD746" s="12"/>
      <c r="AE746" s="12"/>
      <c r="AF746" s="12"/>
      <c r="AG746" s="12"/>
      <c r="AH746" s="12"/>
      <c r="AI746" s="12"/>
      <c r="AJ746" s="12"/>
      <c r="AK746" s="12"/>
      <c r="AL746" s="12"/>
      <c r="AM746" s="12"/>
      <c r="AN746" s="12"/>
      <c r="AO746" s="12"/>
      <c r="AP746" s="12"/>
      <c r="AQ746" s="12"/>
      <c r="AR746" s="12"/>
      <c r="AS746" s="12"/>
      <c r="AT746" s="12"/>
      <c r="AU746" s="12"/>
      <c r="AV746" s="12"/>
      <c r="AW746" s="12"/>
      <c r="AX746" s="12"/>
      <c r="AY746" s="12"/>
      <c r="AZ746" s="12"/>
      <c r="BA746" s="12"/>
      <c r="BB746" s="12"/>
      <c r="BC746" s="12"/>
      <c r="BD746" s="12"/>
      <c r="BE746" s="12"/>
      <c r="BF746" s="12"/>
      <c r="BG746" s="12"/>
      <c r="BH746" s="12"/>
      <c r="BI746" s="12"/>
      <c r="BJ746" s="12"/>
    </row>
    <row r="747" spans="1:62" ht="15.75" customHeight="1" x14ac:dyDescent="0.25">
      <c r="A747" s="48"/>
      <c r="B747" s="48"/>
      <c r="C747" s="48"/>
      <c r="D747" s="48"/>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c r="AC747" s="12"/>
      <c r="AD747" s="12"/>
      <c r="AE747" s="12"/>
      <c r="AF747" s="12"/>
      <c r="AG747" s="12"/>
      <c r="AH747" s="12"/>
      <c r="AI747" s="12"/>
      <c r="AJ747" s="12"/>
      <c r="AK747" s="12"/>
      <c r="AL747" s="12"/>
      <c r="AM747" s="12"/>
      <c r="AN747" s="12"/>
      <c r="AO747" s="12"/>
      <c r="AP747" s="12"/>
      <c r="AQ747" s="12"/>
      <c r="AR747" s="12"/>
      <c r="AS747" s="12"/>
      <c r="AT747" s="12"/>
      <c r="AU747" s="12"/>
      <c r="AV747" s="12"/>
      <c r="AW747" s="12"/>
      <c r="AX747" s="12"/>
      <c r="AY747" s="12"/>
      <c r="AZ747" s="12"/>
      <c r="BA747" s="12"/>
      <c r="BB747" s="12"/>
      <c r="BC747" s="12"/>
      <c r="BD747" s="12"/>
      <c r="BE747" s="12"/>
      <c r="BF747" s="12"/>
      <c r="BG747" s="12"/>
      <c r="BH747" s="12"/>
      <c r="BI747" s="12"/>
      <c r="BJ747" s="12"/>
    </row>
    <row r="748" spans="1:62" ht="15.75" customHeight="1" x14ac:dyDescent="0.25">
      <c r="A748" s="48"/>
      <c r="B748" s="48"/>
      <c r="C748" s="48"/>
      <c r="D748" s="48"/>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c r="AC748" s="12"/>
      <c r="AD748" s="12"/>
      <c r="AE748" s="12"/>
      <c r="AF748" s="12"/>
      <c r="AG748" s="12"/>
      <c r="AH748" s="12"/>
      <c r="AI748" s="12"/>
      <c r="AJ748" s="12"/>
      <c r="AK748" s="12"/>
      <c r="AL748" s="12"/>
      <c r="AM748" s="12"/>
      <c r="AN748" s="12"/>
      <c r="AO748" s="12"/>
      <c r="AP748" s="12"/>
      <c r="AQ748" s="12"/>
      <c r="AR748" s="12"/>
      <c r="AS748" s="12"/>
      <c r="AT748" s="12"/>
      <c r="AU748" s="12"/>
      <c r="AV748" s="12"/>
      <c r="AW748" s="12"/>
      <c r="AX748" s="12"/>
      <c r="AY748" s="12"/>
      <c r="AZ748" s="12"/>
      <c r="BA748" s="12"/>
      <c r="BB748" s="12"/>
      <c r="BC748" s="12"/>
      <c r="BD748" s="12"/>
      <c r="BE748" s="12"/>
      <c r="BF748" s="12"/>
      <c r="BG748" s="12"/>
      <c r="BH748" s="12"/>
      <c r="BI748" s="12"/>
      <c r="BJ748" s="12"/>
    </row>
    <row r="749" spans="1:62" ht="15.75" customHeight="1" x14ac:dyDescent="0.25">
      <c r="A749" s="48"/>
      <c r="B749" s="48"/>
      <c r="C749" s="48"/>
      <c r="D749" s="48"/>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c r="AC749" s="12"/>
      <c r="AD749" s="12"/>
      <c r="AE749" s="12"/>
      <c r="AF749" s="12"/>
      <c r="AG749" s="12"/>
      <c r="AH749" s="12"/>
      <c r="AI749" s="12"/>
      <c r="AJ749" s="12"/>
      <c r="AK749" s="12"/>
      <c r="AL749" s="12"/>
      <c r="AM749" s="12"/>
      <c r="AN749" s="12"/>
      <c r="AO749" s="12"/>
      <c r="AP749" s="12"/>
      <c r="AQ749" s="12"/>
      <c r="AR749" s="12"/>
      <c r="AS749" s="12"/>
      <c r="AT749" s="12"/>
      <c r="AU749" s="12"/>
      <c r="AV749" s="12"/>
      <c r="AW749" s="12"/>
      <c r="AX749" s="12"/>
      <c r="AY749" s="12"/>
      <c r="AZ749" s="12"/>
      <c r="BA749" s="12"/>
      <c r="BB749" s="12"/>
      <c r="BC749" s="12"/>
      <c r="BD749" s="12"/>
      <c r="BE749" s="12"/>
      <c r="BF749" s="12"/>
      <c r="BG749" s="12"/>
      <c r="BH749" s="12"/>
      <c r="BI749" s="12"/>
      <c r="BJ749" s="12"/>
    </row>
    <row r="750" spans="1:62" ht="15.75" customHeight="1" x14ac:dyDescent="0.25">
      <c r="A750" s="48"/>
      <c r="B750" s="48"/>
      <c r="C750" s="48"/>
      <c r="D750" s="48"/>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c r="AC750" s="12"/>
      <c r="AD750" s="12"/>
      <c r="AE750" s="12"/>
      <c r="AF750" s="12"/>
      <c r="AG750" s="12"/>
      <c r="AH750" s="12"/>
      <c r="AI750" s="12"/>
      <c r="AJ750" s="12"/>
      <c r="AK750" s="12"/>
      <c r="AL750" s="12"/>
      <c r="AM750" s="12"/>
      <c r="AN750" s="12"/>
      <c r="AO750" s="12"/>
      <c r="AP750" s="12"/>
      <c r="AQ750" s="12"/>
      <c r="AR750" s="12"/>
      <c r="AS750" s="12"/>
      <c r="AT750" s="12"/>
      <c r="AU750" s="12"/>
      <c r="AV750" s="12"/>
      <c r="AW750" s="12"/>
      <c r="AX750" s="12"/>
      <c r="AY750" s="12"/>
      <c r="AZ750" s="12"/>
      <c r="BA750" s="12"/>
      <c r="BB750" s="12"/>
      <c r="BC750" s="12"/>
      <c r="BD750" s="12"/>
      <c r="BE750" s="12"/>
      <c r="BF750" s="12"/>
      <c r="BG750" s="12"/>
      <c r="BH750" s="12"/>
      <c r="BI750" s="12"/>
      <c r="BJ750" s="12"/>
    </row>
    <row r="751" spans="1:62" ht="15.75" customHeight="1" x14ac:dyDescent="0.25">
      <c r="A751" s="48"/>
      <c r="B751" s="48"/>
      <c r="C751" s="48"/>
      <c r="D751" s="48"/>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c r="AC751" s="12"/>
      <c r="AD751" s="12"/>
      <c r="AE751" s="12"/>
      <c r="AF751" s="12"/>
      <c r="AG751" s="12"/>
      <c r="AH751" s="12"/>
      <c r="AI751" s="12"/>
      <c r="AJ751" s="12"/>
      <c r="AK751" s="12"/>
      <c r="AL751" s="12"/>
      <c r="AM751" s="12"/>
      <c r="AN751" s="12"/>
      <c r="AO751" s="12"/>
      <c r="AP751" s="12"/>
      <c r="AQ751" s="12"/>
      <c r="AR751" s="12"/>
      <c r="AS751" s="12"/>
      <c r="AT751" s="12"/>
      <c r="AU751" s="12"/>
      <c r="AV751" s="12"/>
      <c r="AW751" s="12"/>
      <c r="AX751" s="12"/>
      <c r="AY751" s="12"/>
      <c r="AZ751" s="12"/>
      <c r="BA751" s="12"/>
      <c r="BB751" s="12"/>
      <c r="BC751" s="12"/>
      <c r="BD751" s="12"/>
      <c r="BE751" s="12"/>
      <c r="BF751" s="12"/>
      <c r="BG751" s="12"/>
      <c r="BH751" s="12"/>
      <c r="BI751" s="12"/>
      <c r="BJ751" s="12"/>
    </row>
    <row r="752" spans="1:62" ht="15.75" customHeight="1" x14ac:dyDescent="0.25">
      <c r="A752" s="48"/>
      <c r="B752" s="48"/>
      <c r="C752" s="48"/>
      <c r="D752" s="48"/>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c r="AC752" s="12"/>
      <c r="AD752" s="12"/>
      <c r="AE752" s="12"/>
      <c r="AF752" s="12"/>
      <c r="AG752" s="12"/>
      <c r="AH752" s="12"/>
      <c r="AI752" s="12"/>
      <c r="AJ752" s="12"/>
      <c r="AK752" s="12"/>
      <c r="AL752" s="12"/>
      <c r="AM752" s="12"/>
      <c r="AN752" s="12"/>
      <c r="AO752" s="12"/>
      <c r="AP752" s="12"/>
      <c r="AQ752" s="12"/>
      <c r="AR752" s="12"/>
      <c r="AS752" s="12"/>
      <c r="AT752" s="12"/>
      <c r="AU752" s="12"/>
      <c r="AV752" s="12"/>
      <c r="AW752" s="12"/>
      <c r="AX752" s="12"/>
      <c r="AY752" s="12"/>
      <c r="AZ752" s="12"/>
      <c r="BA752" s="12"/>
      <c r="BB752" s="12"/>
      <c r="BC752" s="12"/>
      <c r="BD752" s="12"/>
      <c r="BE752" s="12"/>
      <c r="BF752" s="12"/>
      <c r="BG752" s="12"/>
      <c r="BH752" s="12"/>
      <c r="BI752" s="12"/>
      <c r="BJ752" s="12"/>
    </row>
    <row r="753" spans="1:62" ht="15.75" customHeight="1" x14ac:dyDescent="0.25">
      <c r="A753" s="48"/>
      <c r="B753" s="48"/>
      <c r="C753" s="48"/>
      <c r="D753" s="48"/>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c r="AC753" s="12"/>
      <c r="AD753" s="12"/>
      <c r="AE753" s="12"/>
      <c r="AF753" s="12"/>
      <c r="AG753" s="12"/>
      <c r="AH753" s="12"/>
      <c r="AI753" s="12"/>
      <c r="AJ753" s="12"/>
      <c r="AK753" s="12"/>
      <c r="AL753" s="12"/>
      <c r="AM753" s="12"/>
      <c r="AN753" s="12"/>
      <c r="AO753" s="12"/>
      <c r="AP753" s="12"/>
      <c r="AQ753" s="12"/>
      <c r="AR753" s="12"/>
      <c r="AS753" s="12"/>
      <c r="AT753" s="12"/>
      <c r="AU753" s="12"/>
      <c r="AV753" s="12"/>
      <c r="AW753" s="12"/>
      <c r="AX753" s="12"/>
      <c r="AY753" s="12"/>
      <c r="AZ753" s="12"/>
      <c r="BA753" s="12"/>
      <c r="BB753" s="12"/>
      <c r="BC753" s="12"/>
      <c r="BD753" s="12"/>
      <c r="BE753" s="12"/>
      <c r="BF753" s="12"/>
      <c r="BG753" s="12"/>
      <c r="BH753" s="12"/>
      <c r="BI753" s="12"/>
      <c r="BJ753" s="12"/>
    </row>
    <row r="754" spans="1:62" ht="15.75" customHeight="1" x14ac:dyDescent="0.25">
      <c r="A754" s="48"/>
      <c r="B754" s="48"/>
      <c r="C754" s="48"/>
      <c r="D754" s="48"/>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2"/>
      <c r="BB754" s="12"/>
      <c r="BC754" s="12"/>
      <c r="BD754" s="12"/>
      <c r="BE754" s="12"/>
      <c r="BF754" s="12"/>
      <c r="BG754" s="12"/>
      <c r="BH754" s="12"/>
      <c r="BI754" s="12"/>
      <c r="BJ754" s="12"/>
    </row>
    <row r="755" spans="1:62" ht="15.75" customHeight="1" x14ac:dyDescent="0.25">
      <c r="A755" s="48"/>
      <c r="B755" s="48"/>
      <c r="C755" s="48"/>
      <c r="D755" s="48"/>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c r="AC755" s="12"/>
      <c r="AD755" s="12"/>
      <c r="AE755" s="12"/>
      <c r="AF755" s="12"/>
      <c r="AG755" s="12"/>
      <c r="AH755" s="12"/>
      <c r="AI755" s="12"/>
      <c r="AJ755" s="12"/>
      <c r="AK755" s="12"/>
      <c r="AL755" s="12"/>
      <c r="AM755" s="12"/>
      <c r="AN755" s="12"/>
      <c r="AO755" s="12"/>
      <c r="AP755" s="12"/>
      <c r="AQ755" s="12"/>
      <c r="AR755" s="12"/>
      <c r="AS755" s="12"/>
      <c r="AT755" s="12"/>
      <c r="AU755" s="12"/>
      <c r="AV755" s="12"/>
      <c r="AW755" s="12"/>
      <c r="AX755" s="12"/>
      <c r="AY755" s="12"/>
      <c r="AZ755" s="12"/>
      <c r="BA755" s="12"/>
      <c r="BB755" s="12"/>
      <c r="BC755" s="12"/>
      <c r="BD755" s="12"/>
      <c r="BE755" s="12"/>
      <c r="BF755" s="12"/>
      <c r="BG755" s="12"/>
      <c r="BH755" s="12"/>
      <c r="BI755" s="12"/>
      <c r="BJ755" s="12"/>
    </row>
    <row r="756" spans="1:62" ht="15.75" customHeight="1" x14ac:dyDescent="0.25">
      <c r="A756" s="48"/>
      <c r="B756" s="48"/>
      <c r="C756" s="48"/>
      <c r="D756" s="48"/>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c r="AC756" s="12"/>
      <c r="AD756" s="12"/>
      <c r="AE756" s="12"/>
      <c r="AF756" s="12"/>
      <c r="AG756" s="12"/>
      <c r="AH756" s="12"/>
      <c r="AI756" s="12"/>
      <c r="AJ756" s="12"/>
      <c r="AK756" s="12"/>
      <c r="AL756" s="12"/>
      <c r="AM756" s="12"/>
      <c r="AN756" s="12"/>
      <c r="AO756" s="12"/>
      <c r="AP756" s="12"/>
      <c r="AQ756" s="12"/>
      <c r="AR756" s="12"/>
      <c r="AS756" s="12"/>
      <c r="AT756" s="12"/>
      <c r="AU756" s="12"/>
      <c r="AV756" s="12"/>
      <c r="AW756" s="12"/>
      <c r="AX756" s="12"/>
      <c r="AY756" s="12"/>
      <c r="AZ756" s="12"/>
      <c r="BA756" s="12"/>
      <c r="BB756" s="12"/>
      <c r="BC756" s="12"/>
      <c r="BD756" s="12"/>
      <c r="BE756" s="12"/>
      <c r="BF756" s="12"/>
      <c r="BG756" s="12"/>
      <c r="BH756" s="12"/>
      <c r="BI756" s="12"/>
      <c r="BJ756" s="12"/>
    </row>
    <row r="757" spans="1:62" ht="15.75" customHeight="1" x14ac:dyDescent="0.25">
      <c r="A757" s="48"/>
      <c r="B757" s="48"/>
      <c r="C757" s="48"/>
      <c r="D757" s="48"/>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c r="AC757" s="12"/>
      <c r="AD757" s="12"/>
      <c r="AE757" s="12"/>
      <c r="AF757" s="12"/>
      <c r="AG757" s="12"/>
      <c r="AH757" s="12"/>
      <c r="AI757" s="12"/>
      <c r="AJ757" s="12"/>
      <c r="AK757" s="12"/>
      <c r="AL757" s="12"/>
      <c r="AM757" s="12"/>
      <c r="AN757" s="12"/>
      <c r="AO757" s="12"/>
      <c r="AP757" s="12"/>
      <c r="AQ757" s="12"/>
      <c r="AR757" s="12"/>
      <c r="AS757" s="12"/>
      <c r="AT757" s="12"/>
      <c r="AU757" s="12"/>
      <c r="AV757" s="12"/>
      <c r="AW757" s="12"/>
      <c r="AX757" s="12"/>
      <c r="AY757" s="12"/>
      <c r="AZ757" s="12"/>
      <c r="BA757" s="12"/>
      <c r="BB757" s="12"/>
      <c r="BC757" s="12"/>
      <c r="BD757" s="12"/>
      <c r="BE757" s="12"/>
      <c r="BF757" s="12"/>
      <c r="BG757" s="12"/>
      <c r="BH757" s="12"/>
      <c r="BI757" s="12"/>
      <c r="BJ757" s="12"/>
    </row>
    <row r="758" spans="1:62" ht="15.75" customHeight="1" x14ac:dyDescent="0.25">
      <c r="A758" s="48"/>
      <c r="B758" s="48"/>
      <c r="C758" s="48"/>
      <c r="D758" s="48"/>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c r="AC758" s="12"/>
      <c r="AD758" s="12"/>
      <c r="AE758" s="12"/>
      <c r="AF758" s="12"/>
      <c r="AG758" s="12"/>
      <c r="AH758" s="12"/>
      <c r="AI758" s="12"/>
      <c r="AJ758" s="12"/>
      <c r="AK758" s="12"/>
      <c r="AL758" s="12"/>
      <c r="AM758" s="12"/>
      <c r="AN758" s="12"/>
      <c r="AO758" s="12"/>
      <c r="AP758" s="12"/>
      <c r="AQ758" s="12"/>
      <c r="AR758" s="12"/>
      <c r="AS758" s="12"/>
      <c r="AT758" s="12"/>
      <c r="AU758" s="12"/>
      <c r="AV758" s="12"/>
      <c r="AW758" s="12"/>
      <c r="AX758" s="12"/>
      <c r="AY758" s="12"/>
      <c r="AZ758" s="12"/>
      <c r="BA758" s="12"/>
      <c r="BB758" s="12"/>
      <c r="BC758" s="12"/>
      <c r="BD758" s="12"/>
      <c r="BE758" s="12"/>
      <c r="BF758" s="12"/>
      <c r="BG758" s="12"/>
      <c r="BH758" s="12"/>
      <c r="BI758" s="12"/>
      <c r="BJ758" s="12"/>
    </row>
    <row r="759" spans="1:62" ht="15.75" customHeight="1" x14ac:dyDescent="0.25">
      <c r="A759" s="48"/>
      <c r="B759" s="48"/>
      <c r="C759" s="48"/>
      <c r="D759" s="48"/>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c r="AC759" s="12"/>
      <c r="AD759" s="12"/>
      <c r="AE759" s="12"/>
      <c r="AF759" s="12"/>
      <c r="AG759" s="12"/>
      <c r="AH759" s="12"/>
      <c r="AI759" s="12"/>
      <c r="AJ759" s="12"/>
      <c r="AK759" s="12"/>
      <c r="AL759" s="12"/>
      <c r="AM759" s="12"/>
      <c r="AN759" s="12"/>
      <c r="AO759" s="12"/>
      <c r="AP759" s="12"/>
      <c r="AQ759" s="12"/>
      <c r="AR759" s="12"/>
      <c r="AS759" s="12"/>
      <c r="AT759" s="12"/>
      <c r="AU759" s="12"/>
      <c r="AV759" s="12"/>
      <c r="AW759" s="12"/>
      <c r="AX759" s="12"/>
      <c r="AY759" s="12"/>
      <c r="AZ759" s="12"/>
      <c r="BA759" s="12"/>
      <c r="BB759" s="12"/>
      <c r="BC759" s="12"/>
      <c r="BD759" s="12"/>
      <c r="BE759" s="12"/>
      <c r="BF759" s="12"/>
      <c r="BG759" s="12"/>
      <c r="BH759" s="12"/>
      <c r="BI759" s="12"/>
      <c r="BJ759" s="12"/>
    </row>
    <row r="760" spans="1:62" ht="15.75" customHeight="1" x14ac:dyDescent="0.25">
      <c r="A760" s="48"/>
      <c r="B760" s="48"/>
      <c r="C760" s="48"/>
      <c r="D760" s="48"/>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2"/>
      <c r="BB760" s="12"/>
      <c r="BC760" s="12"/>
      <c r="BD760" s="12"/>
      <c r="BE760" s="12"/>
      <c r="BF760" s="12"/>
      <c r="BG760" s="12"/>
      <c r="BH760" s="12"/>
      <c r="BI760" s="12"/>
      <c r="BJ760" s="12"/>
    </row>
    <row r="761" spans="1:62" ht="15.75" customHeight="1" x14ac:dyDescent="0.25">
      <c r="A761" s="48"/>
      <c r="B761" s="48"/>
      <c r="C761" s="48"/>
      <c r="D761" s="48"/>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c r="AC761" s="12"/>
      <c r="AD761" s="12"/>
      <c r="AE761" s="12"/>
      <c r="AF761" s="12"/>
      <c r="AG761" s="12"/>
      <c r="AH761" s="12"/>
      <c r="AI761" s="12"/>
      <c r="AJ761" s="12"/>
      <c r="AK761" s="12"/>
      <c r="AL761" s="12"/>
      <c r="AM761" s="12"/>
      <c r="AN761" s="12"/>
      <c r="AO761" s="12"/>
      <c r="AP761" s="12"/>
      <c r="AQ761" s="12"/>
      <c r="AR761" s="12"/>
      <c r="AS761" s="12"/>
      <c r="AT761" s="12"/>
      <c r="AU761" s="12"/>
      <c r="AV761" s="12"/>
      <c r="AW761" s="12"/>
      <c r="AX761" s="12"/>
      <c r="AY761" s="12"/>
      <c r="AZ761" s="12"/>
      <c r="BA761" s="12"/>
      <c r="BB761" s="12"/>
      <c r="BC761" s="12"/>
      <c r="BD761" s="12"/>
      <c r="BE761" s="12"/>
      <c r="BF761" s="12"/>
      <c r="BG761" s="12"/>
      <c r="BH761" s="12"/>
      <c r="BI761" s="12"/>
      <c r="BJ761" s="12"/>
    </row>
    <row r="762" spans="1:62" ht="15.75" customHeight="1" x14ac:dyDescent="0.25">
      <c r="A762" s="48"/>
      <c r="B762" s="48"/>
      <c r="C762" s="48"/>
      <c r="D762" s="48"/>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c r="AC762" s="12"/>
      <c r="AD762" s="12"/>
      <c r="AE762" s="12"/>
      <c r="AF762" s="12"/>
      <c r="AG762" s="12"/>
      <c r="AH762" s="12"/>
      <c r="AI762" s="12"/>
      <c r="AJ762" s="12"/>
      <c r="AK762" s="12"/>
      <c r="AL762" s="12"/>
      <c r="AM762" s="12"/>
      <c r="AN762" s="12"/>
      <c r="AO762" s="12"/>
      <c r="AP762" s="12"/>
      <c r="AQ762" s="12"/>
      <c r="AR762" s="12"/>
      <c r="AS762" s="12"/>
      <c r="AT762" s="12"/>
      <c r="AU762" s="12"/>
      <c r="AV762" s="12"/>
      <c r="AW762" s="12"/>
      <c r="AX762" s="12"/>
      <c r="AY762" s="12"/>
      <c r="AZ762" s="12"/>
      <c r="BA762" s="12"/>
      <c r="BB762" s="12"/>
      <c r="BC762" s="12"/>
      <c r="BD762" s="12"/>
      <c r="BE762" s="12"/>
      <c r="BF762" s="12"/>
      <c r="BG762" s="12"/>
      <c r="BH762" s="12"/>
      <c r="BI762" s="12"/>
      <c r="BJ762" s="12"/>
    </row>
    <row r="763" spans="1:62" ht="15.75" customHeight="1" x14ac:dyDescent="0.25">
      <c r="A763" s="48"/>
      <c r="B763" s="48"/>
      <c r="C763" s="48"/>
      <c r="D763" s="48"/>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c r="AC763" s="12"/>
      <c r="AD763" s="12"/>
      <c r="AE763" s="12"/>
      <c r="AF763" s="12"/>
      <c r="AG763" s="12"/>
      <c r="AH763" s="12"/>
      <c r="AI763" s="12"/>
      <c r="AJ763" s="12"/>
      <c r="AK763" s="12"/>
      <c r="AL763" s="12"/>
      <c r="AM763" s="12"/>
      <c r="AN763" s="12"/>
      <c r="AO763" s="12"/>
      <c r="AP763" s="12"/>
      <c r="AQ763" s="12"/>
      <c r="AR763" s="12"/>
      <c r="AS763" s="12"/>
      <c r="AT763" s="12"/>
      <c r="AU763" s="12"/>
      <c r="AV763" s="12"/>
      <c r="AW763" s="12"/>
      <c r="AX763" s="12"/>
      <c r="AY763" s="12"/>
      <c r="AZ763" s="12"/>
      <c r="BA763" s="12"/>
      <c r="BB763" s="12"/>
      <c r="BC763" s="12"/>
      <c r="BD763" s="12"/>
      <c r="BE763" s="12"/>
      <c r="BF763" s="12"/>
      <c r="BG763" s="12"/>
      <c r="BH763" s="12"/>
      <c r="BI763" s="12"/>
      <c r="BJ763" s="12"/>
    </row>
    <row r="764" spans="1:62" ht="15.75" customHeight="1" x14ac:dyDescent="0.25">
      <c r="A764" s="48"/>
      <c r="B764" s="48"/>
      <c r="C764" s="48"/>
      <c r="D764" s="48"/>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c r="AC764" s="12"/>
      <c r="AD764" s="12"/>
      <c r="AE764" s="12"/>
      <c r="AF764" s="12"/>
      <c r="AG764" s="12"/>
      <c r="AH764" s="12"/>
      <c r="AI764" s="12"/>
      <c r="AJ764" s="12"/>
      <c r="AK764" s="12"/>
      <c r="AL764" s="12"/>
      <c r="AM764" s="12"/>
      <c r="AN764" s="12"/>
      <c r="AO764" s="12"/>
      <c r="AP764" s="12"/>
      <c r="AQ764" s="12"/>
      <c r="AR764" s="12"/>
      <c r="AS764" s="12"/>
      <c r="AT764" s="12"/>
      <c r="AU764" s="12"/>
      <c r="AV764" s="12"/>
      <c r="AW764" s="12"/>
      <c r="AX764" s="12"/>
      <c r="AY764" s="12"/>
      <c r="AZ764" s="12"/>
      <c r="BA764" s="12"/>
      <c r="BB764" s="12"/>
      <c r="BC764" s="12"/>
      <c r="BD764" s="12"/>
      <c r="BE764" s="12"/>
      <c r="BF764" s="12"/>
      <c r="BG764" s="12"/>
      <c r="BH764" s="12"/>
      <c r="BI764" s="12"/>
      <c r="BJ764" s="12"/>
    </row>
    <row r="765" spans="1:62" ht="15.75" customHeight="1" x14ac:dyDescent="0.25">
      <c r="A765" s="48"/>
      <c r="B765" s="48"/>
      <c r="C765" s="48"/>
      <c r="D765" s="48"/>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c r="AC765" s="12"/>
      <c r="AD765" s="12"/>
      <c r="AE765" s="12"/>
      <c r="AF765" s="12"/>
      <c r="AG765" s="12"/>
      <c r="AH765" s="12"/>
      <c r="AI765" s="12"/>
      <c r="AJ765" s="12"/>
      <c r="AK765" s="12"/>
      <c r="AL765" s="12"/>
      <c r="AM765" s="12"/>
      <c r="AN765" s="12"/>
      <c r="AO765" s="12"/>
      <c r="AP765" s="12"/>
      <c r="AQ765" s="12"/>
      <c r="AR765" s="12"/>
      <c r="AS765" s="12"/>
      <c r="AT765" s="12"/>
      <c r="AU765" s="12"/>
      <c r="AV765" s="12"/>
      <c r="AW765" s="12"/>
      <c r="AX765" s="12"/>
      <c r="AY765" s="12"/>
      <c r="AZ765" s="12"/>
      <c r="BA765" s="12"/>
      <c r="BB765" s="12"/>
      <c r="BC765" s="12"/>
      <c r="BD765" s="12"/>
      <c r="BE765" s="12"/>
      <c r="BF765" s="12"/>
      <c r="BG765" s="12"/>
      <c r="BH765" s="12"/>
      <c r="BI765" s="12"/>
      <c r="BJ765" s="12"/>
    </row>
    <row r="766" spans="1:62" ht="15.75" customHeight="1" x14ac:dyDescent="0.25">
      <c r="A766" s="48"/>
      <c r="B766" s="48"/>
      <c r="C766" s="48"/>
      <c r="D766" s="48"/>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c r="AC766" s="12"/>
      <c r="AD766" s="12"/>
      <c r="AE766" s="12"/>
      <c r="AF766" s="12"/>
      <c r="AG766" s="12"/>
      <c r="AH766" s="12"/>
      <c r="AI766" s="12"/>
      <c r="AJ766" s="12"/>
      <c r="AK766" s="12"/>
      <c r="AL766" s="12"/>
      <c r="AM766" s="12"/>
      <c r="AN766" s="12"/>
      <c r="AO766" s="12"/>
      <c r="AP766" s="12"/>
      <c r="AQ766" s="12"/>
      <c r="AR766" s="12"/>
      <c r="AS766" s="12"/>
      <c r="AT766" s="12"/>
      <c r="AU766" s="12"/>
      <c r="AV766" s="12"/>
      <c r="AW766" s="12"/>
      <c r="AX766" s="12"/>
      <c r="AY766" s="12"/>
      <c r="AZ766" s="12"/>
      <c r="BA766" s="12"/>
      <c r="BB766" s="12"/>
      <c r="BC766" s="12"/>
      <c r="BD766" s="12"/>
      <c r="BE766" s="12"/>
      <c r="BF766" s="12"/>
      <c r="BG766" s="12"/>
      <c r="BH766" s="12"/>
      <c r="BI766" s="12"/>
      <c r="BJ766" s="12"/>
    </row>
    <row r="767" spans="1:62" ht="15.75" customHeight="1" x14ac:dyDescent="0.25">
      <c r="A767" s="48"/>
      <c r="B767" s="48"/>
      <c r="C767" s="48"/>
      <c r="D767" s="48"/>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c r="AC767" s="12"/>
      <c r="AD767" s="12"/>
      <c r="AE767" s="12"/>
      <c r="AF767" s="12"/>
      <c r="AG767" s="12"/>
      <c r="AH767" s="12"/>
      <c r="AI767" s="12"/>
      <c r="AJ767" s="12"/>
      <c r="AK767" s="12"/>
      <c r="AL767" s="12"/>
      <c r="AM767" s="12"/>
      <c r="AN767" s="12"/>
      <c r="AO767" s="12"/>
      <c r="AP767" s="12"/>
      <c r="AQ767" s="12"/>
      <c r="AR767" s="12"/>
      <c r="AS767" s="12"/>
      <c r="AT767" s="12"/>
      <c r="AU767" s="12"/>
      <c r="AV767" s="12"/>
      <c r="AW767" s="12"/>
      <c r="AX767" s="12"/>
      <c r="AY767" s="12"/>
      <c r="AZ767" s="12"/>
      <c r="BA767" s="12"/>
      <c r="BB767" s="12"/>
      <c r="BC767" s="12"/>
      <c r="BD767" s="12"/>
      <c r="BE767" s="12"/>
      <c r="BF767" s="12"/>
      <c r="BG767" s="12"/>
      <c r="BH767" s="12"/>
      <c r="BI767" s="12"/>
      <c r="BJ767" s="12"/>
    </row>
    <row r="768" spans="1:62" ht="15.75" customHeight="1" x14ac:dyDescent="0.25">
      <c r="A768" s="48"/>
      <c r="B768" s="48"/>
      <c r="C768" s="48"/>
      <c r="D768" s="48"/>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c r="AC768" s="12"/>
      <c r="AD768" s="12"/>
      <c r="AE768" s="12"/>
      <c r="AF768" s="12"/>
      <c r="AG768" s="12"/>
      <c r="AH768" s="12"/>
      <c r="AI768" s="12"/>
      <c r="AJ768" s="12"/>
      <c r="AK768" s="12"/>
      <c r="AL768" s="12"/>
      <c r="AM768" s="12"/>
      <c r="AN768" s="12"/>
      <c r="AO768" s="12"/>
      <c r="AP768" s="12"/>
      <c r="AQ768" s="12"/>
      <c r="AR768" s="12"/>
      <c r="AS768" s="12"/>
      <c r="AT768" s="12"/>
      <c r="AU768" s="12"/>
      <c r="AV768" s="12"/>
      <c r="AW768" s="12"/>
      <c r="AX768" s="12"/>
      <c r="AY768" s="12"/>
      <c r="AZ768" s="12"/>
      <c r="BA768" s="12"/>
      <c r="BB768" s="12"/>
      <c r="BC768" s="12"/>
      <c r="BD768" s="12"/>
      <c r="BE768" s="12"/>
      <c r="BF768" s="12"/>
      <c r="BG768" s="12"/>
      <c r="BH768" s="12"/>
      <c r="BI768" s="12"/>
      <c r="BJ768" s="12"/>
    </row>
    <row r="769" spans="1:62" ht="15.75" customHeight="1" x14ac:dyDescent="0.25">
      <c r="A769" s="48"/>
      <c r="B769" s="48"/>
      <c r="C769" s="48"/>
      <c r="D769" s="48"/>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c r="AC769" s="12"/>
      <c r="AD769" s="12"/>
      <c r="AE769" s="12"/>
      <c r="AF769" s="12"/>
      <c r="AG769" s="12"/>
      <c r="AH769" s="12"/>
      <c r="AI769" s="12"/>
      <c r="AJ769" s="12"/>
      <c r="AK769" s="12"/>
      <c r="AL769" s="12"/>
      <c r="AM769" s="12"/>
      <c r="AN769" s="12"/>
      <c r="AO769" s="12"/>
      <c r="AP769" s="12"/>
      <c r="AQ769" s="12"/>
      <c r="AR769" s="12"/>
      <c r="AS769" s="12"/>
      <c r="AT769" s="12"/>
      <c r="AU769" s="12"/>
      <c r="AV769" s="12"/>
      <c r="AW769" s="12"/>
      <c r="AX769" s="12"/>
      <c r="AY769" s="12"/>
      <c r="AZ769" s="12"/>
      <c r="BA769" s="12"/>
      <c r="BB769" s="12"/>
      <c r="BC769" s="12"/>
      <c r="BD769" s="12"/>
      <c r="BE769" s="12"/>
      <c r="BF769" s="12"/>
      <c r="BG769" s="12"/>
      <c r="BH769" s="12"/>
      <c r="BI769" s="12"/>
      <c r="BJ769" s="12"/>
    </row>
    <row r="770" spans="1:62" ht="15.75" customHeight="1" x14ac:dyDescent="0.25">
      <c r="A770" s="48"/>
      <c r="B770" s="48"/>
      <c r="C770" s="48"/>
      <c r="D770" s="48"/>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c r="AC770" s="12"/>
      <c r="AD770" s="12"/>
      <c r="AE770" s="12"/>
      <c r="AF770" s="12"/>
      <c r="AG770" s="12"/>
      <c r="AH770" s="12"/>
      <c r="AI770" s="12"/>
      <c r="AJ770" s="12"/>
      <c r="AK770" s="12"/>
      <c r="AL770" s="12"/>
      <c r="AM770" s="12"/>
      <c r="AN770" s="12"/>
      <c r="AO770" s="12"/>
      <c r="AP770" s="12"/>
      <c r="AQ770" s="12"/>
      <c r="AR770" s="12"/>
      <c r="AS770" s="12"/>
      <c r="AT770" s="12"/>
      <c r="AU770" s="12"/>
      <c r="AV770" s="12"/>
      <c r="AW770" s="12"/>
      <c r="AX770" s="12"/>
      <c r="AY770" s="12"/>
      <c r="AZ770" s="12"/>
      <c r="BA770" s="12"/>
      <c r="BB770" s="12"/>
      <c r="BC770" s="12"/>
      <c r="BD770" s="12"/>
      <c r="BE770" s="12"/>
      <c r="BF770" s="12"/>
      <c r="BG770" s="12"/>
      <c r="BH770" s="12"/>
      <c r="BI770" s="12"/>
      <c r="BJ770" s="12"/>
    </row>
    <row r="771" spans="1:62" ht="15.75" customHeight="1" x14ac:dyDescent="0.25">
      <c r="A771" s="48"/>
      <c r="B771" s="48"/>
      <c r="C771" s="48"/>
      <c r="D771" s="48"/>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c r="AC771" s="12"/>
      <c r="AD771" s="12"/>
      <c r="AE771" s="12"/>
      <c r="AF771" s="12"/>
      <c r="AG771" s="12"/>
      <c r="AH771" s="12"/>
      <c r="AI771" s="12"/>
      <c r="AJ771" s="12"/>
      <c r="AK771" s="12"/>
      <c r="AL771" s="12"/>
      <c r="AM771" s="12"/>
      <c r="AN771" s="12"/>
      <c r="AO771" s="12"/>
      <c r="AP771" s="12"/>
      <c r="AQ771" s="12"/>
      <c r="AR771" s="12"/>
      <c r="AS771" s="12"/>
      <c r="AT771" s="12"/>
      <c r="AU771" s="12"/>
      <c r="AV771" s="12"/>
      <c r="AW771" s="12"/>
      <c r="AX771" s="12"/>
      <c r="AY771" s="12"/>
      <c r="AZ771" s="12"/>
      <c r="BA771" s="12"/>
      <c r="BB771" s="12"/>
      <c r="BC771" s="12"/>
      <c r="BD771" s="12"/>
      <c r="BE771" s="12"/>
      <c r="BF771" s="12"/>
      <c r="BG771" s="12"/>
      <c r="BH771" s="12"/>
      <c r="BI771" s="12"/>
      <c r="BJ771" s="12"/>
    </row>
    <row r="772" spans="1:62" ht="15.75" customHeight="1" x14ac:dyDescent="0.25">
      <c r="A772" s="48"/>
      <c r="B772" s="48"/>
      <c r="C772" s="48"/>
      <c r="D772" s="48"/>
      <c r="E772" s="12"/>
      <c r="F772" s="12"/>
      <c r="G772" s="12"/>
      <c r="H772" s="12"/>
      <c r="I772" s="12"/>
      <c r="J772" s="12"/>
      <c r="K772" s="12"/>
      <c r="L772" s="12"/>
      <c r="M772" s="12"/>
      <c r="N772" s="12"/>
      <c r="O772" s="12"/>
      <c r="P772" s="12"/>
      <c r="Q772" s="12"/>
      <c r="R772" s="12"/>
      <c r="S772" s="12"/>
      <c r="T772" s="12"/>
      <c r="U772" s="12"/>
      <c r="V772" s="12"/>
      <c r="W772" s="12"/>
      <c r="X772" s="12"/>
      <c r="Y772" s="12"/>
      <c r="Z772" s="12"/>
      <c r="AA772" s="12"/>
      <c r="AB772" s="12"/>
      <c r="AC772" s="12"/>
      <c r="AD772" s="12"/>
      <c r="AE772" s="12"/>
      <c r="AF772" s="12"/>
      <c r="AG772" s="12"/>
      <c r="AH772" s="12"/>
      <c r="AI772" s="12"/>
      <c r="AJ772" s="12"/>
      <c r="AK772" s="12"/>
      <c r="AL772" s="12"/>
      <c r="AM772" s="12"/>
      <c r="AN772" s="12"/>
      <c r="AO772" s="12"/>
      <c r="AP772" s="12"/>
      <c r="AQ772" s="12"/>
      <c r="AR772" s="12"/>
      <c r="AS772" s="12"/>
      <c r="AT772" s="12"/>
      <c r="AU772" s="12"/>
      <c r="AV772" s="12"/>
      <c r="AW772" s="12"/>
      <c r="AX772" s="12"/>
      <c r="AY772" s="12"/>
      <c r="AZ772" s="12"/>
      <c r="BA772" s="12"/>
      <c r="BB772" s="12"/>
      <c r="BC772" s="12"/>
      <c r="BD772" s="12"/>
      <c r="BE772" s="12"/>
      <c r="BF772" s="12"/>
      <c r="BG772" s="12"/>
      <c r="BH772" s="12"/>
      <c r="BI772" s="12"/>
      <c r="BJ772" s="12"/>
    </row>
    <row r="773" spans="1:62" ht="15.75" customHeight="1" x14ac:dyDescent="0.25">
      <c r="A773" s="48"/>
      <c r="B773" s="48"/>
      <c r="C773" s="48"/>
      <c r="D773" s="48"/>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c r="AC773" s="12"/>
      <c r="AD773" s="12"/>
      <c r="AE773" s="12"/>
      <c r="AF773" s="12"/>
      <c r="AG773" s="12"/>
      <c r="AH773" s="12"/>
      <c r="AI773" s="12"/>
      <c r="AJ773" s="12"/>
      <c r="AK773" s="12"/>
      <c r="AL773" s="12"/>
      <c r="AM773" s="12"/>
      <c r="AN773" s="12"/>
      <c r="AO773" s="12"/>
      <c r="AP773" s="12"/>
      <c r="AQ773" s="12"/>
      <c r="AR773" s="12"/>
      <c r="AS773" s="12"/>
      <c r="AT773" s="12"/>
      <c r="AU773" s="12"/>
      <c r="AV773" s="12"/>
      <c r="AW773" s="12"/>
      <c r="AX773" s="12"/>
      <c r="AY773" s="12"/>
      <c r="AZ773" s="12"/>
      <c r="BA773" s="12"/>
      <c r="BB773" s="12"/>
      <c r="BC773" s="12"/>
      <c r="BD773" s="12"/>
      <c r="BE773" s="12"/>
      <c r="BF773" s="12"/>
      <c r="BG773" s="12"/>
      <c r="BH773" s="12"/>
      <c r="BI773" s="12"/>
      <c r="BJ773" s="12"/>
    </row>
    <row r="774" spans="1:62" ht="15.75" customHeight="1" x14ac:dyDescent="0.25">
      <c r="A774" s="48"/>
      <c r="B774" s="48"/>
      <c r="C774" s="48"/>
      <c r="D774" s="48"/>
      <c r="E774" s="12"/>
      <c r="F774" s="12"/>
      <c r="G774" s="12"/>
      <c r="H774" s="12"/>
      <c r="I774" s="12"/>
      <c r="J774" s="12"/>
      <c r="K774" s="12"/>
      <c r="L774" s="12"/>
      <c r="M774" s="12"/>
      <c r="N774" s="12"/>
      <c r="O774" s="12"/>
      <c r="P774" s="12"/>
      <c r="Q774" s="12"/>
      <c r="R774" s="12"/>
      <c r="S774" s="12"/>
      <c r="T774" s="12"/>
      <c r="U774" s="12"/>
      <c r="V774" s="12"/>
      <c r="W774" s="12"/>
      <c r="X774" s="12"/>
      <c r="Y774" s="12"/>
      <c r="Z774" s="12"/>
      <c r="AA774" s="12"/>
      <c r="AB774" s="12"/>
      <c r="AC774" s="12"/>
      <c r="AD774" s="12"/>
      <c r="AE774" s="12"/>
      <c r="AF774" s="12"/>
      <c r="AG774" s="12"/>
      <c r="AH774" s="12"/>
      <c r="AI774" s="12"/>
      <c r="AJ774" s="12"/>
      <c r="AK774" s="12"/>
      <c r="AL774" s="12"/>
      <c r="AM774" s="12"/>
      <c r="AN774" s="12"/>
      <c r="AO774" s="12"/>
      <c r="AP774" s="12"/>
      <c r="AQ774" s="12"/>
      <c r="AR774" s="12"/>
      <c r="AS774" s="12"/>
      <c r="AT774" s="12"/>
      <c r="AU774" s="12"/>
      <c r="AV774" s="12"/>
      <c r="AW774" s="12"/>
      <c r="AX774" s="12"/>
      <c r="AY774" s="12"/>
      <c r="AZ774" s="12"/>
      <c r="BA774" s="12"/>
      <c r="BB774" s="12"/>
      <c r="BC774" s="12"/>
      <c r="BD774" s="12"/>
      <c r="BE774" s="12"/>
      <c r="BF774" s="12"/>
      <c r="BG774" s="12"/>
      <c r="BH774" s="12"/>
      <c r="BI774" s="12"/>
      <c r="BJ774" s="12"/>
    </row>
    <row r="775" spans="1:62" ht="15.75" customHeight="1" x14ac:dyDescent="0.25">
      <c r="A775" s="48"/>
      <c r="B775" s="48"/>
      <c r="C775" s="48"/>
      <c r="D775" s="48"/>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c r="AC775" s="12"/>
      <c r="AD775" s="12"/>
      <c r="AE775" s="12"/>
      <c r="AF775" s="12"/>
      <c r="AG775" s="12"/>
      <c r="AH775" s="12"/>
      <c r="AI775" s="12"/>
      <c r="AJ775" s="12"/>
      <c r="AK775" s="12"/>
      <c r="AL775" s="12"/>
      <c r="AM775" s="12"/>
      <c r="AN775" s="12"/>
      <c r="AO775" s="12"/>
      <c r="AP775" s="12"/>
      <c r="AQ775" s="12"/>
      <c r="AR775" s="12"/>
      <c r="AS775" s="12"/>
      <c r="AT775" s="12"/>
      <c r="AU775" s="12"/>
      <c r="AV775" s="12"/>
      <c r="AW775" s="12"/>
      <c r="AX775" s="12"/>
      <c r="AY775" s="12"/>
      <c r="AZ775" s="12"/>
      <c r="BA775" s="12"/>
      <c r="BB775" s="12"/>
      <c r="BC775" s="12"/>
      <c r="BD775" s="12"/>
      <c r="BE775" s="12"/>
      <c r="BF775" s="12"/>
      <c r="BG775" s="12"/>
      <c r="BH775" s="12"/>
      <c r="BI775" s="12"/>
      <c r="BJ775" s="12"/>
    </row>
    <row r="776" spans="1:62" ht="15.75" customHeight="1" x14ac:dyDescent="0.25">
      <c r="A776" s="48"/>
      <c r="B776" s="48"/>
      <c r="C776" s="48"/>
      <c r="D776" s="48"/>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c r="AC776" s="12"/>
      <c r="AD776" s="12"/>
      <c r="AE776" s="12"/>
      <c r="AF776" s="12"/>
      <c r="AG776" s="12"/>
      <c r="AH776" s="12"/>
      <c r="AI776" s="12"/>
      <c r="AJ776" s="12"/>
      <c r="AK776" s="12"/>
      <c r="AL776" s="12"/>
      <c r="AM776" s="12"/>
      <c r="AN776" s="12"/>
      <c r="AO776" s="12"/>
      <c r="AP776" s="12"/>
      <c r="AQ776" s="12"/>
      <c r="AR776" s="12"/>
      <c r="AS776" s="12"/>
      <c r="AT776" s="12"/>
      <c r="AU776" s="12"/>
      <c r="AV776" s="12"/>
      <c r="AW776" s="12"/>
      <c r="AX776" s="12"/>
      <c r="AY776" s="12"/>
      <c r="AZ776" s="12"/>
      <c r="BA776" s="12"/>
      <c r="BB776" s="12"/>
      <c r="BC776" s="12"/>
      <c r="BD776" s="12"/>
      <c r="BE776" s="12"/>
      <c r="BF776" s="12"/>
      <c r="BG776" s="12"/>
      <c r="BH776" s="12"/>
      <c r="BI776" s="12"/>
      <c r="BJ776" s="12"/>
    </row>
    <row r="777" spans="1:62" ht="15.75" customHeight="1" x14ac:dyDescent="0.25">
      <c r="A777" s="48"/>
      <c r="B777" s="48"/>
      <c r="C777" s="48"/>
      <c r="D777" s="48"/>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c r="AC777" s="12"/>
      <c r="AD777" s="12"/>
      <c r="AE777" s="12"/>
      <c r="AF777" s="12"/>
      <c r="AG777" s="12"/>
      <c r="AH777" s="12"/>
      <c r="AI777" s="12"/>
      <c r="AJ777" s="12"/>
      <c r="AK777" s="12"/>
      <c r="AL777" s="12"/>
      <c r="AM777" s="12"/>
      <c r="AN777" s="12"/>
      <c r="AO777" s="12"/>
      <c r="AP777" s="12"/>
      <c r="AQ777" s="12"/>
      <c r="AR777" s="12"/>
      <c r="AS777" s="12"/>
      <c r="AT777" s="12"/>
      <c r="AU777" s="12"/>
      <c r="AV777" s="12"/>
      <c r="AW777" s="12"/>
      <c r="AX777" s="12"/>
      <c r="AY777" s="12"/>
      <c r="AZ777" s="12"/>
      <c r="BA777" s="12"/>
      <c r="BB777" s="12"/>
      <c r="BC777" s="12"/>
      <c r="BD777" s="12"/>
      <c r="BE777" s="12"/>
      <c r="BF777" s="12"/>
      <c r="BG777" s="12"/>
      <c r="BH777" s="12"/>
      <c r="BI777" s="12"/>
      <c r="BJ777" s="12"/>
    </row>
    <row r="778" spans="1:62" ht="15.75" customHeight="1" x14ac:dyDescent="0.25">
      <c r="A778" s="48"/>
      <c r="B778" s="48"/>
      <c r="C778" s="48"/>
      <c r="D778" s="48"/>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c r="AC778" s="12"/>
      <c r="AD778" s="12"/>
      <c r="AE778" s="12"/>
      <c r="AF778" s="12"/>
      <c r="AG778" s="12"/>
      <c r="AH778" s="12"/>
      <c r="AI778" s="12"/>
      <c r="AJ778" s="12"/>
      <c r="AK778" s="12"/>
      <c r="AL778" s="12"/>
      <c r="AM778" s="12"/>
      <c r="AN778" s="12"/>
      <c r="AO778" s="12"/>
      <c r="AP778" s="12"/>
      <c r="AQ778" s="12"/>
      <c r="AR778" s="12"/>
      <c r="AS778" s="12"/>
      <c r="AT778" s="12"/>
      <c r="AU778" s="12"/>
      <c r="AV778" s="12"/>
      <c r="AW778" s="12"/>
      <c r="AX778" s="12"/>
      <c r="AY778" s="12"/>
      <c r="AZ778" s="12"/>
      <c r="BA778" s="12"/>
      <c r="BB778" s="12"/>
      <c r="BC778" s="12"/>
      <c r="BD778" s="12"/>
      <c r="BE778" s="12"/>
      <c r="BF778" s="12"/>
      <c r="BG778" s="12"/>
      <c r="BH778" s="12"/>
      <c r="BI778" s="12"/>
      <c r="BJ778" s="12"/>
    </row>
    <row r="779" spans="1:62" ht="15.75" customHeight="1" x14ac:dyDescent="0.25">
      <c r="A779" s="48"/>
      <c r="B779" s="48"/>
      <c r="C779" s="48"/>
      <c r="D779" s="48"/>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c r="AC779" s="12"/>
      <c r="AD779" s="12"/>
      <c r="AE779" s="12"/>
      <c r="AF779" s="12"/>
      <c r="AG779" s="12"/>
      <c r="AH779" s="12"/>
      <c r="AI779" s="12"/>
      <c r="AJ779" s="12"/>
      <c r="AK779" s="12"/>
      <c r="AL779" s="12"/>
      <c r="AM779" s="12"/>
      <c r="AN779" s="12"/>
      <c r="AO779" s="12"/>
      <c r="AP779" s="12"/>
      <c r="AQ779" s="12"/>
      <c r="AR779" s="12"/>
      <c r="AS779" s="12"/>
      <c r="AT779" s="12"/>
      <c r="AU779" s="12"/>
      <c r="AV779" s="12"/>
      <c r="AW779" s="12"/>
      <c r="AX779" s="12"/>
      <c r="AY779" s="12"/>
      <c r="AZ779" s="12"/>
      <c r="BA779" s="12"/>
      <c r="BB779" s="12"/>
      <c r="BC779" s="12"/>
      <c r="BD779" s="12"/>
      <c r="BE779" s="12"/>
      <c r="BF779" s="12"/>
      <c r="BG779" s="12"/>
      <c r="BH779" s="12"/>
      <c r="BI779" s="12"/>
      <c r="BJ779" s="12"/>
    </row>
    <row r="780" spans="1:62" ht="15.75" customHeight="1" x14ac:dyDescent="0.25">
      <c r="A780" s="48"/>
      <c r="B780" s="48"/>
      <c r="C780" s="48"/>
      <c r="D780" s="48"/>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c r="AC780" s="12"/>
      <c r="AD780" s="12"/>
      <c r="AE780" s="12"/>
      <c r="AF780" s="12"/>
      <c r="AG780" s="12"/>
      <c r="AH780" s="12"/>
      <c r="AI780" s="12"/>
      <c r="AJ780" s="12"/>
      <c r="AK780" s="12"/>
      <c r="AL780" s="12"/>
      <c r="AM780" s="12"/>
      <c r="AN780" s="12"/>
      <c r="AO780" s="12"/>
      <c r="AP780" s="12"/>
      <c r="AQ780" s="12"/>
      <c r="AR780" s="12"/>
      <c r="AS780" s="12"/>
      <c r="AT780" s="12"/>
      <c r="AU780" s="12"/>
      <c r="AV780" s="12"/>
      <c r="AW780" s="12"/>
      <c r="AX780" s="12"/>
      <c r="AY780" s="12"/>
      <c r="AZ780" s="12"/>
      <c r="BA780" s="12"/>
      <c r="BB780" s="12"/>
      <c r="BC780" s="12"/>
      <c r="BD780" s="12"/>
      <c r="BE780" s="12"/>
      <c r="BF780" s="12"/>
      <c r="BG780" s="12"/>
      <c r="BH780" s="12"/>
      <c r="BI780" s="12"/>
      <c r="BJ780" s="12"/>
    </row>
    <row r="781" spans="1:62" ht="15.75" customHeight="1" x14ac:dyDescent="0.25">
      <c r="A781" s="48"/>
      <c r="B781" s="48"/>
      <c r="C781" s="48"/>
      <c r="D781" s="48"/>
      <c r="E781" s="12"/>
      <c r="F781" s="12"/>
      <c r="G781" s="12"/>
      <c r="H781" s="12"/>
      <c r="I781" s="12"/>
      <c r="J781" s="12"/>
      <c r="K781" s="12"/>
      <c r="L781" s="12"/>
      <c r="M781" s="12"/>
      <c r="N781" s="12"/>
      <c r="O781" s="12"/>
      <c r="P781" s="12"/>
      <c r="Q781" s="12"/>
      <c r="R781" s="12"/>
      <c r="S781" s="12"/>
      <c r="T781" s="12"/>
      <c r="U781" s="12"/>
      <c r="V781" s="12"/>
      <c r="W781" s="12"/>
      <c r="X781" s="12"/>
      <c r="Y781" s="12"/>
      <c r="Z781" s="12"/>
      <c r="AA781" s="12"/>
      <c r="AB781" s="12"/>
      <c r="AC781" s="12"/>
      <c r="AD781" s="12"/>
      <c r="AE781" s="12"/>
      <c r="AF781" s="12"/>
      <c r="AG781" s="12"/>
      <c r="AH781" s="12"/>
      <c r="AI781" s="12"/>
      <c r="AJ781" s="12"/>
      <c r="AK781" s="12"/>
      <c r="AL781" s="12"/>
      <c r="AM781" s="12"/>
      <c r="AN781" s="12"/>
      <c r="AO781" s="12"/>
      <c r="AP781" s="12"/>
      <c r="AQ781" s="12"/>
      <c r="AR781" s="12"/>
      <c r="AS781" s="12"/>
      <c r="AT781" s="12"/>
      <c r="AU781" s="12"/>
      <c r="AV781" s="12"/>
      <c r="AW781" s="12"/>
      <c r="AX781" s="12"/>
      <c r="AY781" s="12"/>
      <c r="AZ781" s="12"/>
      <c r="BA781" s="12"/>
      <c r="BB781" s="12"/>
      <c r="BC781" s="12"/>
      <c r="BD781" s="12"/>
      <c r="BE781" s="12"/>
      <c r="BF781" s="12"/>
      <c r="BG781" s="12"/>
      <c r="BH781" s="12"/>
      <c r="BI781" s="12"/>
      <c r="BJ781" s="12"/>
    </row>
    <row r="782" spans="1:62" ht="15.75" customHeight="1" x14ac:dyDescent="0.25">
      <c r="A782" s="48"/>
      <c r="B782" s="48"/>
      <c r="C782" s="48"/>
      <c r="D782" s="48"/>
      <c r="E782" s="12"/>
      <c r="F782" s="12"/>
      <c r="G782" s="12"/>
      <c r="H782" s="12"/>
      <c r="I782" s="12"/>
      <c r="J782" s="12"/>
      <c r="K782" s="12"/>
      <c r="L782" s="12"/>
      <c r="M782" s="12"/>
      <c r="N782" s="12"/>
      <c r="O782" s="12"/>
      <c r="P782" s="12"/>
      <c r="Q782" s="12"/>
      <c r="R782" s="12"/>
      <c r="S782" s="12"/>
      <c r="T782" s="12"/>
      <c r="U782" s="12"/>
      <c r="V782" s="12"/>
      <c r="W782" s="12"/>
      <c r="X782" s="12"/>
      <c r="Y782" s="12"/>
      <c r="Z782" s="12"/>
      <c r="AA782" s="12"/>
      <c r="AB782" s="12"/>
      <c r="AC782" s="12"/>
      <c r="AD782" s="12"/>
      <c r="AE782" s="12"/>
      <c r="AF782" s="12"/>
      <c r="AG782" s="12"/>
      <c r="AH782" s="12"/>
      <c r="AI782" s="12"/>
      <c r="AJ782" s="12"/>
      <c r="AK782" s="12"/>
      <c r="AL782" s="12"/>
      <c r="AM782" s="12"/>
      <c r="AN782" s="12"/>
      <c r="AO782" s="12"/>
      <c r="AP782" s="12"/>
      <c r="AQ782" s="12"/>
      <c r="AR782" s="12"/>
      <c r="AS782" s="12"/>
      <c r="AT782" s="12"/>
      <c r="AU782" s="12"/>
      <c r="AV782" s="12"/>
      <c r="AW782" s="12"/>
      <c r="AX782" s="12"/>
      <c r="AY782" s="12"/>
      <c r="AZ782" s="12"/>
      <c r="BA782" s="12"/>
      <c r="BB782" s="12"/>
      <c r="BC782" s="12"/>
      <c r="BD782" s="12"/>
      <c r="BE782" s="12"/>
      <c r="BF782" s="12"/>
      <c r="BG782" s="12"/>
      <c r="BH782" s="12"/>
      <c r="BI782" s="12"/>
      <c r="BJ782" s="12"/>
    </row>
    <row r="783" spans="1:62" ht="15.75" customHeight="1" x14ac:dyDescent="0.25">
      <c r="A783" s="48"/>
      <c r="B783" s="48"/>
      <c r="C783" s="48"/>
      <c r="D783" s="48"/>
      <c r="E783" s="12"/>
      <c r="F783" s="12"/>
      <c r="G783" s="12"/>
      <c r="H783" s="12"/>
      <c r="I783" s="12"/>
      <c r="J783" s="12"/>
      <c r="K783" s="12"/>
      <c r="L783" s="12"/>
      <c r="M783" s="12"/>
      <c r="N783" s="12"/>
      <c r="O783" s="12"/>
      <c r="P783" s="12"/>
      <c r="Q783" s="12"/>
      <c r="R783" s="12"/>
      <c r="S783" s="12"/>
      <c r="T783" s="12"/>
      <c r="U783" s="12"/>
      <c r="V783" s="12"/>
      <c r="W783" s="12"/>
      <c r="X783" s="12"/>
      <c r="Y783" s="12"/>
      <c r="Z783" s="12"/>
      <c r="AA783" s="12"/>
      <c r="AB783" s="12"/>
      <c r="AC783" s="12"/>
      <c r="AD783" s="12"/>
      <c r="AE783" s="12"/>
      <c r="AF783" s="12"/>
      <c r="AG783" s="12"/>
      <c r="AH783" s="12"/>
      <c r="AI783" s="12"/>
      <c r="AJ783" s="12"/>
      <c r="AK783" s="12"/>
      <c r="AL783" s="12"/>
      <c r="AM783" s="12"/>
      <c r="AN783" s="12"/>
      <c r="AO783" s="12"/>
      <c r="AP783" s="12"/>
      <c r="AQ783" s="12"/>
      <c r="AR783" s="12"/>
      <c r="AS783" s="12"/>
      <c r="AT783" s="12"/>
      <c r="AU783" s="12"/>
      <c r="AV783" s="12"/>
      <c r="AW783" s="12"/>
      <c r="AX783" s="12"/>
      <c r="AY783" s="12"/>
      <c r="AZ783" s="12"/>
      <c r="BA783" s="12"/>
      <c r="BB783" s="12"/>
      <c r="BC783" s="12"/>
      <c r="BD783" s="12"/>
      <c r="BE783" s="12"/>
      <c r="BF783" s="12"/>
      <c r="BG783" s="12"/>
      <c r="BH783" s="12"/>
      <c r="BI783" s="12"/>
      <c r="BJ783" s="12"/>
    </row>
    <row r="784" spans="1:62" ht="15.75" customHeight="1" x14ac:dyDescent="0.25">
      <c r="A784" s="48"/>
      <c r="B784" s="48"/>
      <c r="C784" s="48"/>
      <c r="D784" s="48"/>
      <c r="E784" s="12"/>
      <c r="F784" s="12"/>
      <c r="G784" s="12"/>
      <c r="H784" s="12"/>
      <c r="I784" s="12"/>
      <c r="J784" s="12"/>
      <c r="K784" s="12"/>
      <c r="L784" s="12"/>
      <c r="M784" s="12"/>
      <c r="N784" s="12"/>
      <c r="O784" s="12"/>
      <c r="P784" s="12"/>
      <c r="Q784" s="12"/>
      <c r="R784" s="12"/>
      <c r="S784" s="12"/>
      <c r="T784" s="12"/>
      <c r="U784" s="12"/>
      <c r="V784" s="12"/>
      <c r="W784" s="12"/>
      <c r="X784" s="12"/>
      <c r="Y784" s="12"/>
      <c r="Z784" s="12"/>
      <c r="AA784" s="12"/>
      <c r="AB784" s="12"/>
      <c r="AC784" s="12"/>
      <c r="AD784" s="12"/>
      <c r="AE784" s="12"/>
      <c r="AF784" s="12"/>
      <c r="AG784" s="12"/>
      <c r="AH784" s="12"/>
      <c r="AI784" s="12"/>
      <c r="AJ784" s="12"/>
      <c r="AK784" s="12"/>
      <c r="AL784" s="12"/>
      <c r="AM784" s="12"/>
      <c r="AN784" s="12"/>
      <c r="AO784" s="12"/>
      <c r="AP784" s="12"/>
      <c r="AQ784" s="12"/>
      <c r="AR784" s="12"/>
      <c r="AS784" s="12"/>
      <c r="AT784" s="12"/>
      <c r="AU784" s="12"/>
      <c r="AV784" s="12"/>
      <c r="AW784" s="12"/>
      <c r="AX784" s="12"/>
      <c r="AY784" s="12"/>
      <c r="AZ784" s="12"/>
      <c r="BA784" s="12"/>
      <c r="BB784" s="12"/>
      <c r="BC784" s="12"/>
      <c r="BD784" s="12"/>
      <c r="BE784" s="12"/>
      <c r="BF784" s="12"/>
      <c r="BG784" s="12"/>
      <c r="BH784" s="12"/>
      <c r="BI784" s="12"/>
      <c r="BJ784" s="12"/>
    </row>
    <row r="785" spans="1:62" ht="15.75" customHeight="1" x14ac:dyDescent="0.25">
      <c r="A785" s="48"/>
      <c r="B785" s="48"/>
      <c r="C785" s="48"/>
      <c r="D785" s="48"/>
      <c r="E785" s="12"/>
      <c r="F785" s="12"/>
      <c r="G785" s="12"/>
      <c r="H785" s="12"/>
      <c r="I785" s="12"/>
      <c r="J785" s="12"/>
      <c r="K785" s="12"/>
      <c r="L785" s="12"/>
      <c r="M785" s="12"/>
      <c r="N785" s="12"/>
      <c r="O785" s="12"/>
      <c r="P785" s="12"/>
      <c r="Q785" s="12"/>
      <c r="R785" s="12"/>
      <c r="S785" s="12"/>
      <c r="T785" s="12"/>
      <c r="U785" s="12"/>
      <c r="V785" s="12"/>
      <c r="W785" s="12"/>
      <c r="X785" s="12"/>
      <c r="Y785" s="12"/>
      <c r="Z785" s="12"/>
      <c r="AA785" s="12"/>
      <c r="AB785" s="12"/>
      <c r="AC785" s="12"/>
      <c r="AD785" s="12"/>
      <c r="AE785" s="12"/>
      <c r="AF785" s="12"/>
      <c r="AG785" s="12"/>
      <c r="AH785" s="12"/>
      <c r="AI785" s="12"/>
      <c r="AJ785" s="12"/>
      <c r="AK785" s="12"/>
      <c r="AL785" s="12"/>
      <c r="AM785" s="12"/>
      <c r="AN785" s="12"/>
      <c r="AO785" s="12"/>
      <c r="AP785" s="12"/>
      <c r="AQ785" s="12"/>
      <c r="AR785" s="12"/>
      <c r="AS785" s="12"/>
      <c r="AT785" s="12"/>
      <c r="AU785" s="12"/>
      <c r="AV785" s="12"/>
      <c r="AW785" s="12"/>
      <c r="AX785" s="12"/>
      <c r="AY785" s="12"/>
      <c r="AZ785" s="12"/>
      <c r="BA785" s="12"/>
      <c r="BB785" s="12"/>
      <c r="BC785" s="12"/>
      <c r="BD785" s="12"/>
      <c r="BE785" s="12"/>
      <c r="BF785" s="12"/>
      <c r="BG785" s="12"/>
      <c r="BH785" s="12"/>
      <c r="BI785" s="12"/>
      <c r="BJ785" s="12"/>
    </row>
    <row r="786" spans="1:62" ht="15.75" customHeight="1" x14ac:dyDescent="0.25">
      <c r="A786" s="48"/>
      <c r="B786" s="48"/>
      <c r="C786" s="48"/>
      <c r="D786" s="48"/>
      <c r="E786" s="12"/>
      <c r="F786" s="12"/>
      <c r="G786" s="12"/>
      <c r="H786" s="12"/>
      <c r="I786" s="12"/>
      <c r="J786" s="12"/>
      <c r="K786" s="12"/>
      <c r="L786" s="12"/>
      <c r="M786" s="12"/>
      <c r="N786" s="12"/>
      <c r="O786" s="12"/>
      <c r="P786" s="12"/>
      <c r="Q786" s="12"/>
      <c r="R786" s="12"/>
      <c r="S786" s="12"/>
      <c r="T786" s="12"/>
      <c r="U786" s="12"/>
      <c r="V786" s="12"/>
      <c r="W786" s="12"/>
      <c r="X786" s="12"/>
      <c r="Y786" s="12"/>
      <c r="Z786" s="12"/>
      <c r="AA786" s="12"/>
      <c r="AB786" s="12"/>
      <c r="AC786" s="12"/>
      <c r="AD786" s="12"/>
      <c r="AE786" s="12"/>
      <c r="AF786" s="12"/>
      <c r="AG786" s="12"/>
      <c r="AH786" s="12"/>
      <c r="AI786" s="12"/>
      <c r="AJ786" s="12"/>
      <c r="AK786" s="12"/>
      <c r="AL786" s="12"/>
      <c r="AM786" s="12"/>
      <c r="AN786" s="12"/>
      <c r="AO786" s="12"/>
      <c r="AP786" s="12"/>
      <c r="AQ786" s="12"/>
      <c r="AR786" s="12"/>
      <c r="AS786" s="12"/>
      <c r="AT786" s="12"/>
      <c r="AU786" s="12"/>
      <c r="AV786" s="12"/>
      <c r="AW786" s="12"/>
      <c r="AX786" s="12"/>
      <c r="AY786" s="12"/>
      <c r="AZ786" s="12"/>
      <c r="BA786" s="12"/>
      <c r="BB786" s="12"/>
      <c r="BC786" s="12"/>
      <c r="BD786" s="12"/>
      <c r="BE786" s="12"/>
      <c r="BF786" s="12"/>
      <c r="BG786" s="12"/>
      <c r="BH786" s="12"/>
      <c r="BI786" s="12"/>
      <c r="BJ786" s="12"/>
    </row>
    <row r="787" spans="1:62" ht="15.75" customHeight="1" x14ac:dyDescent="0.25">
      <c r="A787" s="48"/>
      <c r="B787" s="48"/>
      <c r="C787" s="48"/>
      <c r="D787" s="48"/>
      <c r="E787" s="12"/>
      <c r="F787" s="12"/>
      <c r="G787" s="12"/>
      <c r="H787" s="12"/>
      <c r="I787" s="12"/>
      <c r="J787" s="12"/>
      <c r="K787" s="12"/>
      <c r="L787" s="12"/>
      <c r="M787" s="12"/>
      <c r="N787" s="12"/>
      <c r="O787" s="12"/>
      <c r="P787" s="12"/>
      <c r="Q787" s="12"/>
      <c r="R787" s="12"/>
      <c r="S787" s="12"/>
      <c r="T787" s="12"/>
      <c r="U787" s="12"/>
      <c r="V787" s="12"/>
      <c r="W787" s="12"/>
      <c r="X787" s="12"/>
      <c r="Y787" s="12"/>
      <c r="Z787" s="12"/>
      <c r="AA787" s="12"/>
      <c r="AB787" s="12"/>
      <c r="AC787" s="12"/>
      <c r="AD787" s="12"/>
      <c r="AE787" s="12"/>
      <c r="AF787" s="12"/>
      <c r="AG787" s="12"/>
      <c r="AH787" s="12"/>
      <c r="AI787" s="12"/>
      <c r="AJ787" s="12"/>
      <c r="AK787" s="12"/>
      <c r="AL787" s="12"/>
      <c r="AM787" s="12"/>
      <c r="AN787" s="12"/>
      <c r="AO787" s="12"/>
      <c r="AP787" s="12"/>
      <c r="AQ787" s="12"/>
      <c r="AR787" s="12"/>
      <c r="AS787" s="12"/>
      <c r="AT787" s="12"/>
      <c r="AU787" s="12"/>
      <c r="AV787" s="12"/>
      <c r="AW787" s="12"/>
      <c r="AX787" s="12"/>
      <c r="AY787" s="12"/>
      <c r="AZ787" s="12"/>
      <c r="BA787" s="12"/>
      <c r="BB787" s="12"/>
      <c r="BC787" s="12"/>
      <c r="BD787" s="12"/>
      <c r="BE787" s="12"/>
      <c r="BF787" s="12"/>
      <c r="BG787" s="12"/>
      <c r="BH787" s="12"/>
      <c r="BI787" s="12"/>
      <c r="BJ787" s="12"/>
    </row>
    <row r="788" spans="1:62" ht="15.75" customHeight="1" x14ac:dyDescent="0.25">
      <c r="A788" s="48"/>
      <c r="B788" s="48"/>
      <c r="C788" s="48"/>
      <c r="D788" s="48"/>
      <c r="E788" s="12"/>
      <c r="F788" s="12"/>
      <c r="G788" s="12"/>
      <c r="H788" s="12"/>
      <c r="I788" s="12"/>
      <c r="J788" s="12"/>
      <c r="K788" s="12"/>
      <c r="L788" s="12"/>
      <c r="M788" s="12"/>
      <c r="N788" s="12"/>
      <c r="O788" s="12"/>
      <c r="P788" s="12"/>
      <c r="Q788" s="12"/>
      <c r="R788" s="12"/>
      <c r="S788" s="12"/>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2"/>
      <c r="BB788" s="12"/>
      <c r="BC788" s="12"/>
      <c r="BD788" s="12"/>
      <c r="BE788" s="12"/>
      <c r="BF788" s="12"/>
      <c r="BG788" s="12"/>
      <c r="BH788" s="12"/>
      <c r="BI788" s="12"/>
      <c r="BJ788" s="12"/>
    </row>
    <row r="789" spans="1:62" ht="15.75" customHeight="1" x14ac:dyDescent="0.25">
      <c r="A789" s="48"/>
      <c r="B789" s="48"/>
      <c r="C789" s="48"/>
      <c r="D789" s="48"/>
      <c r="E789" s="12"/>
      <c r="F789" s="12"/>
      <c r="G789" s="12"/>
      <c r="H789" s="12"/>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12"/>
      <c r="AR789" s="12"/>
      <c r="AS789" s="12"/>
      <c r="AT789" s="12"/>
      <c r="AU789" s="12"/>
      <c r="AV789" s="12"/>
      <c r="AW789" s="12"/>
      <c r="AX789" s="12"/>
      <c r="AY789" s="12"/>
      <c r="AZ789" s="12"/>
      <c r="BA789" s="12"/>
      <c r="BB789" s="12"/>
      <c r="BC789" s="12"/>
      <c r="BD789" s="12"/>
      <c r="BE789" s="12"/>
      <c r="BF789" s="12"/>
      <c r="BG789" s="12"/>
      <c r="BH789" s="12"/>
      <c r="BI789" s="12"/>
      <c r="BJ789" s="12"/>
    </row>
    <row r="790" spans="1:62" ht="15.75" customHeight="1" x14ac:dyDescent="0.25">
      <c r="A790" s="48"/>
      <c r="B790" s="48"/>
      <c r="C790" s="48"/>
      <c r="D790" s="48"/>
      <c r="E790" s="12"/>
      <c r="F790" s="12"/>
      <c r="G790" s="12"/>
      <c r="H790" s="12"/>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2"/>
      <c r="BB790" s="12"/>
      <c r="BC790" s="12"/>
      <c r="BD790" s="12"/>
      <c r="BE790" s="12"/>
      <c r="BF790" s="12"/>
      <c r="BG790" s="12"/>
      <c r="BH790" s="12"/>
      <c r="BI790" s="12"/>
      <c r="BJ790" s="12"/>
    </row>
    <row r="791" spans="1:62" ht="15.75" customHeight="1" x14ac:dyDescent="0.25">
      <c r="A791" s="48"/>
      <c r="B791" s="48"/>
      <c r="C791" s="48"/>
      <c r="D791" s="48"/>
      <c r="E791" s="12"/>
      <c r="F791" s="12"/>
      <c r="G791" s="12"/>
      <c r="H791" s="12"/>
      <c r="I791" s="12"/>
      <c r="J791" s="12"/>
      <c r="K791" s="12"/>
      <c r="L791" s="12"/>
      <c r="M791" s="12"/>
      <c r="N791" s="12"/>
      <c r="O791" s="12"/>
      <c r="P791" s="12"/>
      <c r="Q791" s="12"/>
      <c r="R791" s="12"/>
      <c r="S791" s="12"/>
      <c r="T791" s="12"/>
      <c r="U791" s="12"/>
      <c r="V791" s="12"/>
      <c r="W791" s="12"/>
      <c r="X791" s="12"/>
      <c r="Y791" s="12"/>
      <c r="Z791" s="12"/>
      <c r="AA791" s="12"/>
      <c r="AB791" s="12"/>
      <c r="AC791" s="12"/>
      <c r="AD791" s="12"/>
      <c r="AE791" s="12"/>
      <c r="AF791" s="12"/>
      <c r="AG791" s="12"/>
      <c r="AH791" s="12"/>
      <c r="AI791" s="12"/>
      <c r="AJ791" s="12"/>
      <c r="AK791" s="12"/>
      <c r="AL791" s="12"/>
      <c r="AM791" s="12"/>
      <c r="AN791" s="12"/>
      <c r="AO791" s="12"/>
      <c r="AP791" s="12"/>
      <c r="AQ791" s="12"/>
      <c r="AR791" s="12"/>
      <c r="AS791" s="12"/>
      <c r="AT791" s="12"/>
      <c r="AU791" s="12"/>
      <c r="AV791" s="12"/>
      <c r="AW791" s="12"/>
      <c r="AX791" s="12"/>
      <c r="AY791" s="12"/>
      <c r="AZ791" s="12"/>
      <c r="BA791" s="12"/>
      <c r="BB791" s="12"/>
      <c r="BC791" s="12"/>
      <c r="BD791" s="12"/>
      <c r="BE791" s="12"/>
      <c r="BF791" s="12"/>
      <c r="BG791" s="12"/>
      <c r="BH791" s="12"/>
      <c r="BI791" s="12"/>
      <c r="BJ791" s="12"/>
    </row>
    <row r="792" spans="1:62" ht="15.75" customHeight="1" x14ac:dyDescent="0.25">
      <c r="A792" s="48"/>
      <c r="B792" s="48"/>
      <c r="C792" s="48"/>
      <c r="D792" s="48"/>
      <c r="E792" s="12"/>
      <c r="F792" s="12"/>
      <c r="G792" s="12"/>
      <c r="H792" s="12"/>
      <c r="I792" s="12"/>
      <c r="J792" s="12"/>
      <c r="K792" s="12"/>
      <c r="L792" s="12"/>
      <c r="M792" s="12"/>
      <c r="N792" s="12"/>
      <c r="O792" s="12"/>
      <c r="P792" s="12"/>
      <c r="Q792" s="12"/>
      <c r="R792" s="12"/>
      <c r="S792" s="12"/>
      <c r="T792" s="12"/>
      <c r="U792" s="12"/>
      <c r="V792" s="12"/>
      <c r="W792" s="12"/>
      <c r="X792" s="12"/>
      <c r="Y792" s="12"/>
      <c r="Z792" s="12"/>
      <c r="AA792" s="12"/>
      <c r="AB792" s="12"/>
      <c r="AC792" s="12"/>
      <c r="AD792" s="12"/>
      <c r="AE792" s="12"/>
      <c r="AF792" s="12"/>
      <c r="AG792" s="12"/>
      <c r="AH792" s="12"/>
      <c r="AI792" s="12"/>
      <c r="AJ792" s="12"/>
      <c r="AK792" s="12"/>
      <c r="AL792" s="12"/>
      <c r="AM792" s="12"/>
      <c r="AN792" s="12"/>
      <c r="AO792" s="12"/>
      <c r="AP792" s="12"/>
      <c r="AQ792" s="12"/>
      <c r="AR792" s="12"/>
      <c r="AS792" s="12"/>
      <c r="AT792" s="12"/>
      <c r="AU792" s="12"/>
      <c r="AV792" s="12"/>
      <c r="AW792" s="12"/>
      <c r="AX792" s="12"/>
      <c r="AY792" s="12"/>
      <c r="AZ792" s="12"/>
      <c r="BA792" s="12"/>
      <c r="BB792" s="12"/>
      <c r="BC792" s="12"/>
      <c r="BD792" s="12"/>
      <c r="BE792" s="12"/>
      <c r="BF792" s="12"/>
      <c r="BG792" s="12"/>
      <c r="BH792" s="12"/>
      <c r="BI792" s="12"/>
      <c r="BJ792" s="12"/>
    </row>
    <row r="793" spans="1:62" ht="15.75" customHeight="1" x14ac:dyDescent="0.25">
      <c r="A793" s="48"/>
      <c r="B793" s="48"/>
      <c r="C793" s="48"/>
      <c r="D793" s="48"/>
      <c r="E793" s="12"/>
      <c r="F793" s="12"/>
      <c r="G793" s="12"/>
      <c r="H793" s="12"/>
      <c r="I793" s="12"/>
      <c r="J793" s="12"/>
      <c r="K793" s="12"/>
      <c r="L793" s="12"/>
      <c r="M793" s="12"/>
      <c r="N793" s="12"/>
      <c r="O793" s="12"/>
      <c r="P793" s="12"/>
      <c r="Q793" s="12"/>
      <c r="R793" s="12"/>
      <c r="S793" s="12"/>
      <c r="T793" s="12"/>
      <c r="U793" s="12"/>
      <c r="V793" s="12"/>
      <c r="W793" s="12"/>
      <c r="X793" s="12"/>
      <c r="Y793" s="12"/>
      <c r="Z793" s="12"/>
      <c r="AA793" s="12"/>
      <c r="AB793" s="12"/>
      <c r="AC793" s="12"/>
      <c r="AD793" s="12"/>
      <c r="AE793" s="12"/>
      <c r="AF793" s="12"/>
      <c r="AG793" s="12"/>
      <c r="AH793" s="12"/>
      <c r="AI793" s="12"/>
      <c r="AJ793" s="12"/>
      <c r="AK793" s="12"/>
      <c r="AL793" s="12"/>
      <c r="AM793" s="12"/>
      <c r="AN793" s="12"/>
      <c r="AO793" s="12"/>
      <c r="AP793" s="12"/>
      <c r="AQ793" s="12"/>
      <c r="AR793" s="12"/>
      <c r="AS793" s="12"/>
      <c r="AT793" s="12"/>
      <c r="AU793" s="12"/>
      <c r="AV793" s="12"/>
      <c r="AW793" s="12"/>
      <c r="AX793" s="12"/>
      <c r="AY793" s="12"/>
      <c r="AZ793" s="12"/>
      <c r="BA793" s="12"/>
      <c r="BB793" s="12"/>
      <c r="BC793" s="12"/>
      <c r="BD793" s="12"/>
      <c r="BE793" s="12"/>
      <c r="BF793" s="12"/>
      <c r="BG793" s="12"/>
      <c r="BH793" s="12"/>
      <c r="BI793" s="12"/>
      <c r="BJ793" s="12"/>
    </row>
    <row r="794" spans="1:62" ht="15.75" customHeight="1" x14ac:dyDescent="0.25">
      <c r="A794" s="48"/>
      <c r="B794" s="48"/>
      <c r="C794" s="48"/>
      <c r="D794" s="48"/>
      <c r="E794" s="12"/>
      <c r="F794" s="12"/>
      <c r="G794" s="12"/>
      <c r="H794" s="12"/>
      <c r="I794" s="12"/>
      <c r="J794" s="12"/>
      <c r="K794" s="12"/>
      <c r="L794" s="12"/>
      <c r="M794" s="12"/>
      <c r="N794" s="12"/>
      <c r="O794" s="12"/>
      <c r="P794" s="12"/>
      <c r="Q794" s="12"/>
      <c r="R794" s="12"/>
      <c r="S794" s="12"/>
      <c r="T794" s="12"/>
      <c r="U794" s="12"/>
      <c r="V794" s="12"/>
      <c r="W794" s="12"/>
      <c r="X794" s="12"/>
      <c r="Y794" s="12"/>
      <c r="Z794" s="12"/>
      <c r="AA794" s="12"/>
      <c r="AB794" s="12"/>
      <c r="AC794" s="12"/>
      <c r="AD794" s="12"/>
      <c r="AE794" s="12"/>
      <c r="AF794" s="12"/>
      <c r="AG794" s="12"/>
      <c r="AH794" s="12"/>
      <c r="AI794" s="12"/>
      <c r="AJ794" s="12"/>
      <c r="AK794" s="12"/>
      <c r="AL794" s="12"/>
      <c r="AM794" s="12"/>
      <c r="AN794" s="12"/>
      <c r="AO794" s="12"/>
      <c r="AP794" s="12"/>
      <c r="AQ794" s="12"/>
      <c r="AR794" s="12"/>
      <c r="AS794" s="12"/>
      <c r="AT794" s="12"/>
      <c r="AU794" s="12"/>
      <c r="AV794" s="12"/>
      <c r="AW794" s="12"/>
      <c r="AX794" s="12"/>
      <c r="AY794" s="12"/>
      <c r="AZ794" s="12"/>
      <c r="BA794" s="12"/>
      <c r="BB794" s="12"/>
      <c r="BC794" s="12"/>
      <c r="BD794" s="12"/>
      <c r="BE794" s="12"/>
      <c r="BF794" s="12"/>
      <c r="BG794" s="12"/>
      <c r="BH794" s="12"/>
      <c r="BI794" s="12"/>
      <c r="BJ794" s="12"/>
    </row>
    <row r="795" spans="1:62" ht="15.75" customHeight="1" x14ac:dyDescent="0.25">
      <c r="A795" s="48"/>
      <c r="B795" s="48"/>
      <c r="C795" s="48"/>
      <c r="D795" s="48"/>
      <c r="E795" s="12"/>
      <c r="F795" s="12"/>
      <c r="G795" s="12"/>
      <c r="H795" s="12"/>
      <c r="I795" s="12"/>
      <c r="J795" s="12"/>
      <c r="K795" s="12"/>
      <c r="L795" s="12"/>
      <c r="M795" s="12"/>
      <c r="N795" s="12"/>
      <c r="O795" s="12"/>
      <c r="P795" s="12"/>
      <c r="Q795" s="12"/>
      <c r="R795" s="12"/>
      <c r="S795" s="12"/>
      <c r="T795" s="12"/>
      <c r="U795" s="12"/>
      <c r="V795" s="12"/>
      <c r="W795" s="12"/>
      <c r="X795" s="12"/>
      <c r="Y795" s="12"/>
      <c r="Z795" s="12"/>
      <c r="AA795" s="12"/>
      <c r="AB795" s="12"/>
      <c r="AC795" s="12"/>
      <c r="AD795" s="12"/>
      <c r="AE795" s="12"/>
      <c r="AF795" s="12"/>
      <c r="AG795" s="12"/>
      <c r="AH795" s="12"/>
      <c r="AI795" s="12"/>
      <c r="AJ795" s="12"/>
      <c r="AK795" s="12"/>
      <c r="AL795" s="12"/>
      <c r="AM795" s="12"/>
      <c r="AN795" s="12"/>
      <c r="AO795" s="12"/>
      <c r="AP795" s="12"/>
      <c r="AQ795" s="12"/>
      <c r="AR795" s="12"/>
      <c r="AS795" s="12"/>
      <c r="AT795" s="12"/>
      <c r="AU795" s="12"/>
      <c r="AV795" s="12"/>
      <c r="AW795" s="12"/>
      <c r="AX795" s="12"/>
      <c r="AY795" s="12"/>
      <c r="AZ795" s="12"/>
      <c r="BA795" s="12"/>
      <c r="BB795" s="12"/>
      <c r="BC795" s="12"/>
      <c r="BD795" s="12"/>
      <c r="BE795" s="12"/>
      <c r="BF795" s="12"/>
      <c r="BG795" s="12"/>
      <c r="BH795" s="12"/>
      <c r="BI795" s="12"/>
      <c r="BJ795" s="12"/>
    </row>
    <row r="796" spans="1:62" ht="15.75" customHeight="1" x14ac:dyDescent="0.25">
      <c r="A796" s="48"/>
      <c r="B796" s="48"/>
      <c r="C796" s="48"/>
      <c r="D796" s="48"/>
      <c r="E796" s="12"/>
      <c r="F796" s="12"/>
      <c r="G796" s="12"/>
      <c r="H796" s="12"/>
      <c r="I796" s="12"/>
      <c r="J796" s="12"/>
      <c r="K796" s="12"/>
      <c r="L796" s="12"/>
      <c r="M796" s="12"/>
      <c r="N796" s="12"/>
      <c r="O796" s="12"/>
      <c r="P796" s="12"/>
      <c r="Q796" s="12"/>
      <c r="R796" s="12"/>
      <c r="S796" s="12"/>
      <c r="T796" s="12"/>
      <c r="U796" s="12"/>
      <c r="V796" s="12"/>
      <c r="W796" s="12"/>
      <c r="X796" s="12"/>
      <c r="Y796" s="12"/>
      <c r="Z796" s="12"/>
      <c r="AA796" s="12"/>
      <c r="AB796" s="12"/>
      <c r="AC796" s="12"/>
      <c r="AD796" s="12"/>
      <c r="AE796" s="12"/>
      <c r="AF796" s="12"/>
      <c r="AG796" s="12"/>
      <c r="AH796" s="12"/>
      <c r="AI796" s="12"/>
      <c r="AJ796" s="12"/>
      <c r="AK796" s="12"/>
      <c r="AL796" s="12"/>
      <c r="AM796" s="12"/>
      <c r="AN796" s="12"/>
      <c r="AO796" s="12"/>
      <c r="AP796" s="12"/>
      <c r="AQ796" s="12"/>
      <c r="AR796" s="12"/>
      <c r="AS796" s="12"/>
      <c r="AT796" s="12"/>
      <c r="AU796" s="12"/>
      <c r="AV796" s="12"/>
      <c r="AW796" s="12"/>
      <c r="AX796" s="12"/>
      <c r="AY796" s="12"/>
      <c r="AZ796" s="12"/>
      <c r="BA796" s="12"/>
      <c r="BB796" s="12"/>
      <c r="BC796" s="12"/>
      <c r="BD796" s="12"/>
      <c r="BE796" s="12"/>
      <c r="BF796" s="12"/>
      <c r="BG796" s="12"/>
      <c r="BH796" s="12"/>
      <c r="BI796" s="12"/>
      <c r="BJ796" s="12"/>
    </row>
    <row r="797" spans="1:62" ht="15.75" customHeight="1" x14ac:dyDescent="0.25">
      <c r="A797" s="48"/>
      <c r="B797" s="48"/>
      <c r="C797" s="48"/>
      <c r="D797" s="48"/>
      <c r="E797" s="12"/>
      <c r="F797" s="12"/>
      <c r="G797" s="12"/>
      <c r="H797" s="12"/>
      <c r="I797" s="12"/>
      <c r="J797" s="12"/>
      <c r="K797" s="12"/>
      <c r="L797" s="12"/>
      <c r="M797" s="12"/>
      <c r="N797" s="12"/>
      <c r="O797" s="12"/>
      <c r="P797" s="12"/>
      <c r="Q797" s="12"/>
      <c r="R797" s="12"/>
      <c r="S797" s="12"/>
      <c r="T797" s="12"/>
      <c r="U797" s="12"/>
      <c r="V797" s="12"/>
      <c r="W797" s="12"/>
      <c r="X797" s="12"/>
      <c r="Y797" s="12"/>
      <c r="Z797" s="12"/>
      <c r="AA797" s="12"/>
      <c r="AB797" s="12"/>
      <c r="AC797" s="12"/>
      <c r="AD797" s="12"/>
      <c r="AE797" s="12"/>
      <c r="AF797" s="12"/>
      <c r="AG797" s="12"/>
      <c r="AH797" s="12"/>
      <c r="AI797" s="12"/>
      <c r="AJ797" s="12"/>
      <c r="AK797" s="12"/>
      <c r="AL797" s="12"/>
      <c r="AM797" s="12"/>
      <c r="AN797" s="12"/>
      <c r="AO797" s="12"/>
      <c r="AP797" s="12"/>
      <c r="AQ797" s="12"/>
      <c r="AR797" s="12"/>
      <c r="AS797" s="12"/>
      <c r="AT797" s="12"/>
      <c r="AU797" s="12"/>
      <c r="AV797" s="12"/>
      <c r="AW797" s="12"/>
      <c r="AX797" s="12"/>
      <c r="AY797" s="12"/>
      <c r="AZ797" s="12"/>
      <c r="BA797" s="12"/>
      <c r="BB797" s="12"/>
      <c r="BC797" s="12"/>
      <c r="BD797" s="12"/>
      <c r="BE797" s="12"/>
      <c r="BF797" s="12"/>
      <c r="BG797" s="12"/>
      <c r="BH797" s="12"/>
      <c r="BI797" s="12"/>
      <c r="BJ797" s="12"/>
    </row>
    <row r="798" spans="1:62" ht="15.75" customHeight="1" x14ac:dyDescent="0.25">
      <c r="A798" s="48"/>
      <c r="B798" s="48"/>
      <c r="C798" s="48"/>
      <c r="D798" s="48"/>
      <c r="E798" s="12"/>
      <c r="F798" s="12"/>
      <c r="G798" s="12"/>
      <c r="H798" s="12"/>
      <c r="I798" s="12"/>
      <c r="J798" s="12"/>
      <c r="K798" s="12"/>
      <c r="L798" s="12"/>
      <c r="M798" s="12"/>
      <c r="N798" s="12"/>
      <c r="O798" s="12"/>
      <c r="P798" s="12"/>
      <c r="Q798" s="12"/>
      <c r="R798" s="12"/>
      <c r="S798" s="12"/>
      <c r="T798" s="12"/>
      <c r="U798" s="12"/>
      <c r="V798" s="12"/>
      <c r="W798" s="12"/>
      <c r="X798" s="12"/>
      <c r="Y798" s="12"/>
      <c r="Z798" s="12"/>
      <c r="AA798" s="12"/>
      <c r="AB798" s="12"/>
      <c r="AC798" s="12"/>
      <c r="AD798" s="12"/>
      <c r="AE798" s="12"/>
      <c r="AF798" s="12"/>
      <c r="AG798" s="12"/>
      <c r="AH798" s="12"/>
      <c r="AI798" s="12"/>
      <c r="AJ798" s="12"/>
      <c r="AK798" s="12"/>
      <c r="AL798" s="12"/>
      <c r="AM798" s="12"/>
      <c r="AN798" s="12"/>
      <c r="AO798" s="12"/>
      <c r="AP798" s="12"/>
      <c r="AQ798" s="12"/>
      <c r="AR798" s="12"/>
      <c r="AS798" s="12"/>
      <c r="AT798" s="12"/>
      <c r="AU798" s="12"/>
      <c r="AV798" s="12"/>
      <c r="AW798" s="12"/>
      <c r="AX798" s="12"/>
      <c r="AY798" s="12"/>
      <c r="AZ798" s="12"/>
      <c r="BA798" s="12"/>
      <c r="BB798" s="12"/>
      <c r="BC798" s="12"/>
      <c r="BD798" s="12"/>
      <c r="BE798" s="12"/>
      <c r="BF798" s="12"/>
      <c r="BG798" s="12"/>
      <c r="BH798" s="12"/>
      <c r="BI798" s="12"/>
      <c r="BJ798" s="12"/>
    </row>
    <row r="799" spans="1:62" ht="15.75" customHeight="1" x14ac:dyDescent="0.25">
      <c r="A799" s="48"/>
      <c r="B799" s="48"/>
      <c r="C799" s="48"/>
      <c r="D799" s="48"/>
      <c r="E799" s="12"/>
      <c r="F799" s="12"/>
      <c r="G799" s="12"/>
      <c r="H799" s="12"/>
      <c r="I799" s="12"/>
      <c r="J799" s="12"/>
      <c r="K799" s="12"/>
      <c r="L799" s="12"/>
      <c r="M799" s="12"/>
      <c r="N799" s="12"/>
      <c r="O799" s="12"/>
      <c r="P799" s="12"/>
      <c r="Q799" s="12"/>
      <c r="R799" s="12"/>
      <c r="S799" s="12"/>
      <c r="T799" s="12"/>
      <c r="U799" s="12"/>
      <c r="V799" s="12"/>
      <c r="W799" s="12"/>
      <c r="X799" s="12"/>
      <c r="Y799" s="12"/>
      <c r="Z799" s="12"/>
      <c r="AA799" s="12"/>
      <c r="AB799" s="12"/>
      <c r="AC799" s="12"/>
      <c r="AD799" s="12"/>
      <c r="AE799" s="12"/>
      <c r="AF799" s="12"/>
      <c r="AG799" s="12"/>
      <c r="AH799" s="12"/>
      <c r="AI799" s="12"/>
      <c r="AJ799" s="12"/>
      <c r="AK799" s="12"/>
      <c r="AL799" s="12"/>
      <c r="AM799" s="12"/>
      <c r="AN799" s="12"/>
      <c r="AO799" s="12"/>
      <c r="AP799" s="12"/>
      <c r="AQ799" s="12"/>
      <c r="AR799" s="12"/>
      <c r="AS799" s="12"/>
      <c r="AT799" s="12"/>
      <c r="AU799" s="12"/>
      <c r="AV799" s="12"/>
      <c r="AW799" s="12"/>
      <c r="AX799" s="12"/>
      <c r="AY799" s="12"/>
      <c r="AZ799" s="12"/>
      <c r="BA799" s="12"/>
      <c r="BB799" s="12"/>
      <c r="BC799" s="12"/>
      <c r="BD799" s="12"/>
      <c r="BE799" s="12"/>
      <c r="BF799" s="12"/>
      <c r="BG799" s="12"/>
      <c r="BH799" s="12"/>
      <c r="BI799" s="12"/>
      <c r="BJ799" s="12"/>
    </row>
    <row r="800" spans="1:62" ht="15.75" customHeight="1" x14ac:dyDescent="0.25">
      <c r="A800" s="48"/>
      <c r="B800" s="48"/>
      <c r="C800" s="48"/>
      <c r="D800" s="48"/>
      <c r="E800" s="12"/>
      <c r="F800" s="12"/>
      <c r="G800" s="12"/>
      <c r="H800" s="12"/>
      <c r="I800" s="12"/>
      <c r="J800" s="12"/>
      <c r="K800" s="12"/>
      <c r="L800" s="12"/>
      <c r="M800" s="12"/>
      <c r="N800" s="12"/>
      <c r="O800" s="12"/>
      <c r="P800" s="12"/>
      <c r="Q800" s="12"/>
      <c r="R800" s="12"/>
      <c r="S800" s="12"/>
      <c r="T800" s="12"/>
      <c r="U800" s="12"/>
      <c r="V800" s="12"/>
      <c r="W800" s="12"/>
      <c r="X800" s="12"/>
      <c r="Y800" s="12"/>
      <c r="Z800" s="12"/>
      <c r="AA800" s="12"/>
      <c r="AB800" s="12"/>
      <c r="AC800" s="12"/>
      <c r="AD800" s="12"/>
      <c r="AE800" s="12"/>
      <c r="AF800" s="12"/>
      <c r="AG800" s="12"/>
      <c r="AH800" s="12"/>
      <c r="AI800" s="12"/>
      <c r="AJ800" s="12"/>
      <c r="AK800" s="12"/>
      <c r="AL800" s="12"/>
      <c r="AM800" s="12"/>
      <c r="AN800" s="12"/>
      <c r="AO800" s="12"/>
      <c r="AP800" s="12"/>
      <c r="AQ800" s="12"/>
      <c r="AR800" s="12"/>
      <c r="AS800" s="12"/>
      <c r="AT800" s="12"/>
      <c r="AU800" s="12"/>
      <c r="AV800" s="12"/>
      <c r="AW800" s="12"/>
      <c r="AX800" s="12"/>
      <c r="AY800" s="12"/>
      <c r="AZ800" s="12"/>
      <c r="BA800" s="12"/>
      <c r="BB800" s="12"/>
      <c r="BC800" s="12"/>
      <c r="BD800" s="12"/>
      <c r="BE800" s="12"/>
      <c r="BF800" s="12"/>
      <c r="BG800" s="12"/>
      <c r="BH800" s="12"/>
      <c r="BI800" s="12"/>
      <c r="BJ800" s="12"/>
    </row>
    <row r="801" spans="1:62" ht="15.75" customHeight="1" x14ac:dyDescent="0.25">
      <c r="A801" s="48"/>
      <c r="B801" s="48"/>
      <c r="C801" s="48"/>
      <c r="D801" s="48"/>
      <c r="E801" s="12"/>
      <c r="F801" s="12"/>
      <c r="G801" s="12"/>
      <c r="H801" s="12"/>
      <c r="I801" s="12"/>
      <c r="J801" s="12"/>
      <c r="K801" s="12"/>
      <c r="L801" s="12"/>
      <c r="M801" s="12"/>
      <c r="N801" s="12"/>
      <c r="O801" s="12"/>
      <c r="P801" s="12"/>
      <c r="Q801" s="12"/>
      <c r="R801" s="12"/>
      <c r="S801" s="12"/>
      <c r="T801" s="12"/>
      <c r="U801" s="12"/>
      <c r="V801" s="12"/>
      <c r="W801" s="12"/>
      <c r="X801" s="12"/>
      <c r="Y801" s="12"/>
      <c r="Z801" s="12"/>
      <c r="AA801" s="12"/>
      <c r="AB801" s="12"/>
      <c r="AC801" s="12"/>
      <c r="AD801" s="12"/>
      <c r="AE801" s="12"/>
      <c r="AF801" s="12"/>
      <c r="AG801" s="12"/>
      <c r="AH801" s="12"/>
      <c r="AI801" s="12"/>
      <c r="AJ801" s="12"/>
      <c r="AK801" s="12"/>
      <c r="AL801" s="12"/>
      <c r="AM801" s="12"/>
      <c r="AN801" s="12"/>
      <c r="AO801" s="12"/>
      <c r="AP801" s="12"/>
      <c r="AQ801" s="12"/>
      <c r="AR801" s="12"/>
      <c r="AS801" s="12"/>
      <c r="AT801" s="12"/>
      <c r="AU801" s="12"/>
      <c r="AV801" s="12"/>
      <c r="AW801" s="12"/>
      <c r="AX801" s="12"/>
      <c r="AY801" s="12"/>
      <c r="AZ801" s="12"/>
      <c r="BA801" s="12"/>
      <c r="BB801" s="12"/>
      <c r="BC801" s="12"/>
      <c r="BD801" s="12"/>
      <c r="BE801" s="12"/>
      <c r="BF801" s="12"/>
      <c r="BG801" s="12"/>
      <c r="BH801" s="12"/>
      <c r="BI801" s="12"/>
      <c r="BJ801" s="12"/>
    </row>
    <row r="802" spans="1:62" ht="15.75" customHeight="1" x14ac:dyDescent="0.25">
      <c r="A802" s="48"/>
      <c r="B802" s="48"/>
      <c r="C802" s="48"/>
      <c r="D802" s="48"/>
      <c r="E802" s="12"/>
      <c r="F802" s="12"/>
      <c r="G802" s="12"/>
      <c r="H802" s="12"/>
      <c r="I802" s="12"/>
      <c r="J802" s="12"/>
      <c r="K802" s="12"/>
      <c r="L802" s="12"/>
      <c r="M802" s="12"/>
      <c r="N802" s="12"/>
      <c r="O802" s="12"/>
      <c r="P802" s="12"/>
      <c r="Q802" s="12"/>
      <c r="R802" s="12"/>
      <c r="S802" s="12"/>
      <c r="T802" s="12"/>
      <c r="U802" s="12"/>
      <c r="V802" s="12"/>
      <c r="W802" s="12"/>
      <c r="X802" s="12"/>
      <c r="Y802" s="12"/>
      <c r="Z802" s="12"/>
      <c r="AA802" s="12"/>
      <c r="AB802" s="12"/>
      <c r="AC802" s="12"/>
      <c r="AD802" s="12"/>
      <c r="AE802" s="12"/>
      <c r="AF802" s="12"/>
      <c r="AG802" s="12"/>
      <c r="AH802" s="12"/>
      <c r="AI802" s="12"/>
      <c r="AJ802" s="12"/>
      <c r="AK802" s="12"/>
      <c r="AL802" s="12"/>
      <c r="AM802" s="12"/>
      <c r="AN802" s="12"/>
      <c r="AO802" s="12"/>
      <c r="AP802" s="12"/>
      <c r="AQ802" s="12"/>
      <c r="AR802" s="12"/>
      <c r="AS802" s="12"/>
      <c r="AT802" s="12"/>
      <c r="AU802" s="12"/>
      <c r="AV802" s="12"/>
      <c r="AW802" s="12"/>
      <c r="AX802" s="12"/>
      <c r="AY802" s="12"/>
      <c r="AZ802" s="12"/>
      <c r="BA802" s="12"/>
      <c r="BB802" s="12"/>
      <c r="BC802" s="12"/>
      <c r="BD802" s="12"/>
      <c r="BE802" s="12"/>
      <c r="BF802" s="12"/>
      <c r="BG802" s="12"/>
      <c r="BH802" s="12"/>
      <c r="BI802" s="12"/>
      <c r="BJ802" s="12"/>
    </row>
    <row r="803" spans="1:62" ht="15.75" customHeight="1" x14ac:dyDescent="0.25">
      <c r="A803" s="48"/>
      <c r="B803" s="48"/>
      <c r="C803" s="48"/>
      <c r="D803" s="48"/>
      <c r="E803" s="12"/>
      <c r="F803" s="12"/>
      <c r="G803" s="12"/>
      <c r="H803" s="12"/>
      <c r="I803" s="12"/>
      <c r="J803" s="12"/>
      <c r="K803" s="12"/>
      <c r="L803" s="12"/>
      <c r="M803" s="12"/>
      <c r="N803" s="12"/>
      <c r="O803" s="12"/>
      <c r="P803" s="12"/>
      <c r="Q803" s="12"/>
      <c r="R803" s="12"/>
      <c r="S803" s="12"/>
      <c r="T803" s="12"/>
      <c r="U803" s="12"/>
      <c r="V803" s="12"/>
      <c r="W803" s="12"/>
      <c r="X803" s="12"/>
      <c r="Y803" s="12"/>
      <c r="Z803" s="12"/>
      <c r="AA803" s="12"/>
      <c r="AB803" s="12"/>
      <c r="AC803" s="12"/>
      <c r="AD803" s="12"/>
      <c r="AE803" s="12"/>
      <c r="AF803" s="12"/>
      <c r="AG803" s="12"/>
      <c r="AH803" s="12"/>
      <c r="AI803" s="12"/>
      <c r="AJ803" s="12"/>
      <c r="AK803" s="12"/>
      <c r="AL803" s="12"/>
      <c r="AM803" s="12"/>
      <c r="AN803" s="12"/>
      <c r="AO803" s="12"/>
      <c r="AP803" s="12"/>
      <c r="AQ803" s="12"/>
      <c r="AR803" s="12"/>
      <c r="AS803" s="12"/>
      <c r="AT803" s="12"/>
      <c r="AU803" s="12"/>
      <c r="AV803" s="12"/>
      <c r="AW803" s="12"/>
      <c r="AX803" s="12"/>
      <c r="AY803" s="12"/>
      <c r="AZ803" s="12"/>
      <c r="BA803" s="12"/>
      <c r="BB803" s="12"/>
      <c r="BC803" s="12"/>
      <c r="BD803" s="12"/>
      <c r="BE803" s="12"/>
      <c r="BF803" s="12"/>
      <c r="BG803" s="12"/>
      <c r="BH803" s="12"/>
      <c r="BI803" s="12"/>
      <c r="BJ803" s="12"/>
    </row>
    <row r="804" spans="1:62" ht="15.75" customHeight="1" x14ac:dyDescent="0.25">
      <c r="A804" s="48"/>
      <c r="B804" s="48"/>
      <c r="C804" s="48"/>
      <c r="D804" s="48"/>
      <c r="E804" s="12"/>
      <c r="F804" s="12"/>
      <c r="G804" s="12"/>
      <c r="H804" s="12"/>
      <c r="I804" s="12"/>
      <c r="J804" s="12"/>
      <c r="K804" s="12"/>
      <c r="L804" s="12"/>
      <c r="M804" s="12"/>
      <c r="N804" s="12"/>
      <c r="O804" s="12"/>
      <c r="P804" s="12"/>
      <c r="Q804" s="12"/>
      <c r="R804" s="12"/>
      <c r="S804" s="12"/>
      <c r="T804" s="12"/>
      <c r="U804" s="12"/>
      <c r="V804" s="12"/>
      <c r="W804" s="12"/>
      <c r="X804" s="12"/>
      <c r="Y804" s="12"/>
      <c r="Z804" s="12"/>
      <c r="AA804" s="12"/>
      <c r="AB804" s="12"/>
      <c r="AC804" s="12"/>
      <c r="AD804" s="12"/>
      <c r="AE804" s="12"/>
      <c r="AF804" s="12"/>
      <c r="AG804" s="12"/>
      <c r="AH804" s="12"/>
      <c r="AI804" s="12"/>
      <c r="AJ804" s="12"/>
      <c r="AK804" s="12"/>
      <c r="AL804" s="12"/>
      <c r="AM804" s="12"/>
      <c r="AN804" s="12"/>
      <c r="AO804" s="12"/>
      <c r="AP804" s="12"/>
      <c r="AQ804" s="12"/>
      <c r="AR804" s="12"/>
      <c r="AS804" s="12"/>
      <c r="AT804" s="12"/>
      <c r="AU804" s="12"/>
      <c r="AV804" s="12"/>
      <c r="AW804" s="12"/>
      <c r="AX804" s="12"/>
      <c r="AY804" s="12"/>
      <c r="AZ804" s="12"/>
      <c r="BA804" s="12"/>
      <c r="BB804" s="12"/>
      <c r="BC804" s="12"/>
      <c r="BD804" s="12"/>
      <c r="BE804" s="12"/>
      <c r="BF804" s="12"/>
      <c r="BG804" s="12"/>
      <c r="BH804" s="12"/>
      <c r="BI804" s="12"/>
      <c r="BJ804" s="12"/>
    </row>
    <row r="805" spans="1:62" ht="15.75" customHeight="1" x14ac:dyDescent="0.25">
      <c r="A805" s="48"/>
      <c r="B805" s="48"/>
      <c r="C805" s="48"/>
      <c r="D805" s="48"/>
      <c r="E805" s="12"/>
      <c r="F805" s="12"/>
      <c r="G805" s="12"/>
      <c r="H805" s="12"/>
      <c r="I805" s="12"/>
      <c r="J805" s="12"/>
      <c r="K805" s="12"/>
      <c r="L805" s="12"/>
      <c r="M805" s="12"/>
      <c r="N805" s="12"/>
      <c r="O805" s="12"/>
      <c r="P805" s="12"/>
      <c r="Q805" s="12"/>
      <c r="R805" s="12"/>
      <c r="S805" s="12"/>
      <c r="T805" s="12"/>
      <c r="U805" s="12"/>
      <c r="V805" s="12"/>
      <c r="W805" s="12"/>
      <c r="X805" s="12"/>
      <c r="Y805" s="12"/>
      <c r="Z805" s="12"/>
      <c r="AA805" s="12"/>
      <c r="AB805" s="12"/>
      <c r="AC805" s="12"/>
      <c r="AD805" s="12"/>
      <c r="AE805" s="12"/>
      <c r="AF805" s="12"/>
      <c r="AG805" s="12"/>
      <c r="AH805" s="12"/>
      <c r="AI805" s="12"/>
      <c r="AJ805" s="12"/>
      <c r="AK805" s="12"/>
      <c r="AL805" s="12"/>
      <c r="AM805" s="12"/>
      <c r="AN805" s="12"/>
      <c r="AO805" s="12"/>
      <c r="AP805" s="12"/>
      <c r="AQ805" s="12"/>
      <c r="AR805" s="12"/>
      <c r="AS805" s="12"/>
      <c r="AT805" s="12"/>
      <c r="AU805" s="12"/>
      <c r="AV805" s="12"/>
      <c r="AW805" s="12"/>
      <c r="AX805" s="12"/>
      <c r="AY805" s="12"/>
      <c r="AZ805" s="12"/>
      <c r="BA805" s="12"/>
      <c r="BB805" s="12"/>
      <c r="BC805" s="12"/>
      <c r="BD805" s="12"/>
      <c r="BE805" s="12"/>
      <c r="BF805" s="12"/>
      <c r="BG805" s="12"/>
      <c r="BH805" s="12"/>
      <c r="BI805" s="12"/>
      <c r="BJ805" s="12"/>
    </row>
    <row r="806" spans="1:62" ht="15.75" customHeight="1" x14ac:dyDescent="0.25">
      <c r="A806" s="48"/>
      <c r="B806" s="48"/>
      <c r="C806" s="48"/>
      <c r="D806" s="48"/>
      <c r="E806" s="12"/>
      <c r="F806" s="12"/>
      <c r="G806" s="12"/>
      <c r="H806" s="12"/>
      <c r="I806" s="12"/>
      <c r="J806" s="12"/>
      <c r="K806" s="12"/>
      <c r="L806" s="12"/>
      <c r="M806" s="12"/>
      <c r="N806" s="12"/>
      <c r="O806" s="12"/>
      <c r="P806" s="12"/>
      <c r="Q806" s="12"/>
      <c r="R806" s="12"/>
      <c r="S806" s="12"/>
      <c r="T806" s="12"/>
      <c r="U806" s="12"/>
      <c r="V806" s="12"/>
      <c r="W806" s="12"/>
      <c r="X806" s="12"/>
      <c r="Y806" s="12"/>
      <c r="Z806" s="12"/>
      <c r="AA806" s="12"/>
      <c r="AB806" s="12"/>
      <c r="AC806" s="12"/>
      <c r="AD806" s="12"/>
      <c r="AE806" s="12"/>
      <c r="AF806" s="12"/>
      <c r="AG806" s="12"/>
      <c r="AH806" s="12"/>
      <c r="AI806" s="12"/>
      <c r="AJ806" s="12"/>
      <c r="AK806" s="12"/>
      <c r="AL806" s="12"/>
      <c r="AM806" s="12"/>
      <c r="AN806" s="12"/>
      <c r="AO806" s="12"/>
      <c r="AP806" s="12"/>
      <c r="AQ806" s="12"/>
      <c r="AR806" s="12"/>
      <c r="AS806" s="12"/>
      <c r="AT806" s="12"/>
      <c r="AU806" s="12"/>
      <c r="AV806" s="12"/>
      <c r="AW806" s="12"/>
      <c r="AX806" s="12"/>
      <c r="AY806" s="12"/>
      <c r="AZ806" s="12"/>
      <c r="BA806" s="12"/>
      <c r="BB806" s="12"/>
      <c r="BC806" s="12"/>
      <c r="BD806" s="12"/>
      <c r="BE806" s="12"/>
      <c r="BF806" s="12"/>
      <c r="BG806" s="12"/>
      <c r="BH806" s="12"/>
      <c r="BI806" s="12"/>
      <c r="BJ806" s="12"/>
    </row>
    <row r="807" spans="1:62" ht="15.75" customHeight="1" x14ac:dyDescent="0.25">
      <c r="A807" s="48"/>
      <c r="B807" s="48"/>
      <c r="C807" s="48"/>
      <c r="D807" s="48"/>
      <c r="E807" s="12"/>
      <c r="F807" s="12"/>
      <c r="G807" s="12"/>
      <c r="H807" s="12"/>
      <c r="I807" s="12"/>
      <c r="J807" s="12"/>
      <c r="K807" s="12"/>
      <c r="L807" s="12"/>
      <c r="M807" s="12"/>
      <c r="N807" s="12"/>
      <c r="O807" s="12"/>
      <c r="P807" s="12"/>
      <c r="Q807" s="12"/>
      <c r="R807" s="12"/>
      <c r="S807" s="12"/>
      <c r="T807" s="12"/>
      <c r="U807" s="12"/>
      <c r="V807" s="12"/>
      <c r="W807" s="12"/>
      <c r="X807" s="12"/>
      <c r="Y807" s="12"/>
      <c r="Z807" s="12"/>
      <c r="AA807" s="12"/>
      <c r="AB807" s="12"/>
      <c r="AC807" s="12"/>
      <c r="AD807" s="12"/>
      <c r="AE807" s="12"/>
      <c r="AF807" s="12"/>
      <c r="AG807" s="12"/>
      <c r="AH807" s="12"/>
      <c r="AI807" s="12"/>
      <c r="AJ807" s="12"/>
      <c r="AK807" s="12"/>
      <c r="AL807" s="12"/>
      <c r="AM807" s="12"/>
      <c r="AN807" s="12"/>
      <c r="AO807" s="12"/>
      <c r="AP807" s="12"/>
      <c r="AQ807" s="12"/>
      <c r="AR807" s="12"/>
      <c r="AS807" s="12"/>
      <c r="AT807" s="12"/>
      <c r="AU807" s="12"/>
      <c r="AV807" s="12"/>
      <c r="AW807" s="12"/>
      <c r="AX807" s="12"/>
      <c r="AY807" s="12"/>
      <c r="AZ807" s="12"/>
      <c r="BA807" s="12"/>
      <c r="BB807" s="12"/>
      <c r="BC807" s="12"/>
      <c r="BD807" s="12"/>
      <c r="BE807" s="12"/>
      <c r="BF807" s="12"/>
      <c r="BG807" s="12"/>
      <c r="BH807" s="12"/>
      <c r="BI807" s="12"/>
      <c r="BJ807" s="12"/>
    </row>
    <row r="808" spans="1:62" ht="15.75" customHeight="1" x14ac:dyDescent="0.25">
      <c r="A808" s="48"/>
      <c r="B808" s="48"/>
      <c r="C808" s="48"/>
      <c r="D808" s="48"/>
      <c r="E808" s="12"/>
      <c r="F808" s="12"/>
      <c r="G808" s="12"/>
      <c r="H808" s="12"/>
      <c r="I808" s="12"/>
      <c r="J808" s="12"/>
      <c r="K808" s="12"/>
      <c r="L808" s="12"/>
      <c r="M808" s="12"/>
      <c r="N808" s="12"/>
      <c r="O808" s="12"/>
      <c r="P808" s="12"/>
      <c r="Q808" s="12"/>
      <c r="R808" s="12"/>
      <c r="S808" s="12"/>
      <c r="T808" s="12"/>
      <c r="U808" s="12"/>
      <c r="V808" s="12"/>
      <c r="W808" s="12"/>
      <c r="X808" s="12"/>
      <c r="Y808" s="12"/>
      <c r="Z808" s="12"/>
      <c r="AA808" s="12"/>
      <c r="AB808" s="12"/>
      <c r="AC808" s="12"/>
      <c r="AD808" s="12"/>
      <c r="AE808" s="12"/>
      <c r="AF808" s="12"/>
      <c r="AG808" s="12"/>
      <c r="AH808" s="12"/>
      <c r="AI808" s="12"/>
      <c r="AJ808" s="12"/>
      <c r="AK808" s="12"/>
      <c r="AL808" s="12"/>
      <c r="AM808" s="12"/>
      <c r="AN808" s="12"/>
      <c r="AO808" s="12"/>
      <c r="AP808" s="12"/>
      <c r="AQ808" s="12"/>
      <c r="AR808" s="12"/>
      <c r="AS808" s="12"/>
      <c r="AT808" s="12"/>
      <c r="AU808" s="12"/>
      <c r="AV808" s="12"/>
      <c r="AW808" s="12"/>
      <c r="AX808" s="12"/>
      <c r="AY808" s="12"/>
      <c r="AZ808" s="12"/>
      <c r="BA808" s="12"/>
      <c r="BB808" s="12"/>
      <c r="BC808" s="12"/>
      <c r="BD808" s="12"/>
      <c r="BE808" s="12"/>
      <c r="BF808" s="12"/>
      <c r="BG808" s="12"/>
      <c r="BH808" s="12"/>
      <c r="BI808" s="12"/>
      <c r="BJ808" s="12"/>
    </row>
    <row r="809" spans="1:62" ht="15.75" customHeight="1" x14ac:dyDescent="0.25">
      <c r="A809" s="48"/>
      <c r="B809" s="48"/>
      <c r="C809" s="48"/>
      <c r="D809" s="48"/>
      <c r="E809" s="12"/>
      <c r="F809" s="12"/>
      <c r="G809" s="12"/>
      <c r="H809" s="12"/>
      <c r="I809" s="12"/>
      <c r="J809" s="12"/>
      <c r="K809" s="12"/>
      <c r="L809" s="12"/>
      <c r="M809" s="12"/>
      <c r="N809" s="12"/>
      <c r="O809" s="12"/>
      <c r="P809" s="12"/>
      <c r="Q809" s="12"/>
      <c r="R809" s="12"/>
      <c r="S809" s="12"/>
      <c r="T809" s="12"/>
      <c r="U809" s="12"/>
      <c r="V809" s="12"/>
      <c r="W809" s="12"/>
      <c r="X809" s="12"/>
      <c r="Y809" s="12"/>
      <c r="Z809" s="12"/>
      <c r="AA809" s="12"/>
      <c r="AB809" s="12"/>
      <c r="AC809" s="12"/>
      <c r="AD809" s="12"/>
      <c r="AE809" s="12"/>
      <c r="AF809" s="12"/>
      <c r="AG809" s="12"/>
      <c r="AH809" s="12"/>
      <c r="AI809" s="12"/>
      <c r="AJ809" s="12"/>
      <c r="AK809" s="12"/>
      <c r="AL809" s="12"/>
      <c r="AM809" s="12"/>
      <c r="AN809" s="12"/>
      <c r="AO809" s="12"/>
      <c r="AP809" s="12"/>
      <c r="AQ809" s="12"/>
      <c r="AR809" s="12"/>
      <c r="AS809" s="12"/>
      <c r="AT809" s="12"/>
      <c r="AU809" s="12"/>
      <c r="AV809" s="12"/>
      <c r="AW809" s="12"/>
      <c r="AX809" s="12"/>
      <c r="AY809" s="12"/>
      <c r="AZ809" s="12"/>
      <c r="BA809" s="12"/>
      <c r="BB809" s="12"/>
      <c r="BC809" s="12"/>
      <c r="BD809" s="12"/>
      <c r="BE809" s="12"/>
      <c r="BF809" s="12"/>
      <c r="BG809" s="12"/>
      <c r="BH809" s="12"/>
      <c r="BI809" s="12"/>
      <c r="BJ809" s="12"/>
    </row>
    <row r="810" spans="1:62" ht="15.75" customHeight="1" x14ac:dyDescent="0.25">
      <c r="A810" s="48"/>
      <c r="B810" s="48"/>
      <c r="C810" s="48"/>
      <c r="D810" s="48"/>
      <c r="E810" s="12"/>
      <c r="F810" s="12"/>
      <c r="G810" s="12"/>
      <c r="H810" s="12"/>
      <c r="I810" s="12"/>
      <c r="J810" s="12"/>
      <c r="K810" s="12"/>
      <c r="L810" s="12"/>
      <c r="M810" s="12"/>
      <c r="N810" s="12"/>
      <c r="O810" s="12"/>
      <c r="P810" s="12"/>
      <c r="Q810" s="12"/>
      <c r="R810" s="12"/>
      <c r="S810" s="12"/>
      <c r="T810" s="12"/>
      <c r="U810" s="12"/>
      <c r="V810" s="12"/>
      <c r="W810" s="12"/>
      <c r="X810" s="12"/>
      <c r="Y810" s="12"/>
      <c r="Z810" s="12"/>
      <c r="AA810" s="12"/>
      <c r="AB810" s="12"/>
      <c r="AC810" s="12"/>
      <c r="AD810" s="12"/>
      <c r="AE810" s="12"/>
      <c r="AF810" s="12"/>
      <c r="AG810" s="12"/>
      <c r="AH810" s="12"/>
      <c r="AI810" s="12"/>
      <c r="AJ810" s="12"/>
      <c r="AK810" s="12"/>
      <c r="AL810" s="12"/>
      <c r="AM810" s="12"/>
      <c r="AN810" s="12"/>
      <c r="AO810" s="12"/>
      <c r="AP810" s="12"/>
      <c r="AQ810" s="12"/>
      <c r="AR810" s="12"/>
      <c r="AS810" s="12"/>
      <c r="AT810" s="12"/>
      <c r="AU810" s="12"/>
      <c r="AV810" s="12"/>
      <c r="AW810" s="12"/>
      <c r="AX810" s="12"/>
      <c r="AY810" s="12"/>
      <c r="AZ810" s="12"/>
      <c r="BA810" s="12"/>
      <c r="BB810" s="12"/>
      <c r="BC810" s="12"/>
      <c r="BD810" s="12"/>
      <c r="BE810" s="12"/>
      <c r="BF810" s="12"/>
      <c r="BG810" s="12"/>
      <c r="BH810" s="12"/>
      <c r="BI810" s="12"/>
      <c r="BJ810" s="12"/>
    </row>
    <row r="811" spans="1:62" ht="15.75" customHeight="1" x14ac:dyDescent="0.25">
      <c r="A811" s="48"/>
      <c r="B811" s="48"/>
      <c r="C811" s="48"/>
      <c r="D811" s="48"/>
      <c r="E811" s="12"/>
      <c r="F811" s="12"/>
      <c r="G811" s="12"/>
      <c r="H811" s="12"/>
      <c r="I811" s="12"/>
      <c r="J811" s="12"/>
      <c r="K811" s="12"/>
      <c r="L811" s="12"/>
      <c r="M811" s="12"/>
      <c r="N811" s="12"/>
      <c r="O811" s="12"/>
      <c r="P811" s="12"/>
      <c r="Q811" s="12"/>
      <c r="R811" s="12"/>
      <c r="S811" s="12"/>
      <c r="T811" s="12"/>
      <c r="U811" s="12"/>
      <c r="V811" s="12"/>
      <c r="W811" s="12"/>
      <c r="X811" s="12"/>
      <c r="Y811" s="12"/>
      <c r="Z811" s="12"/>
      <c r="AA811" s="12"/>
      <c r="AB811" s="12"/>
      <c r="AC811" s="12"/>
      <c r="AD811" s="12"/>
      <c r="AE811" s="12"/>
      <c r="AF811" s="12"/>
      <c r="AG811" s="12"/>
      <c r="AH811" s="12"/>
      <c r="AI811" s="12"/>
      <c r="AJ811" s="12"/>
      <c r="AK811" s="12"/>
      <c r="AL811" s="12"/>
      <c r="AM811" s="12"/>
      <c r="AN811" s="12"/>
      <c r="AO811" s="12"/>
      <c r="AP811" s="12"/>
      <c r="AQ811" s="12"/>
      <c r="AR811" s="12"/>
      <c r="AS811" s="12"/>
      <c r="AT811" s="12"/>
      <c r="AU811" s="12"/>
      <c r="AV811" s="12"/>
      <c r="AW811" s="12"/>
      <c r="AX811" s="12"/>
      <c r="AY811" s="12"/>
      <c r="AZ811" s="12"/>
      <c r="BA811" s="12"/>
      <c r="BB811" s="12"/>
      <c r="BC811" s="12"/>
      <c r="BD811" s="12"/>
      <c r="BE811" s="12"/>
      <c r="BF811" s="12"/>
      <c r="BG811" s="12"/>
      <c r="BH811" s="12"/>
      <c r="BI811" s="12"/>
      <c r="BJ811" s="12"/>
    </row>
    <row r="812" spans="1:62" ht="15.75" customHeight="1" x14ac:dyDescent="0.25">
      <c r="A812" s="48"/>
      <c r="B812" s="48"/>
      <c r="C812" s="48"/>
      <c r="D812" s="48"/>
      <c r="E812" s="12"/>
      <c r="F812" s="12"/>
      <c r="G812" s="12"/>
      <c r="H812" s="12"/>
      <c r="I812" s="12"/>
      <c r="J812" s="12"/>
      <c r="K812" s="12"/>
      <c r="L812" s="12"/>
      <c r="M812" s="12"/>
      <c r="N812" s="12"/>
      <c r="O812" s="12"/>
      <c r="P812" s="12"/>
      <c r="Q812" s="12"/>
      <c r="R812" s="12"/>
      <c r="S812" s="12"/>
      <c r="T812" s="12"/>
      <c r="U812" s="12"/>
      <c r="V812" s="12"/>
      <c r="W812" s="12"/>
      <c r="X812" s="12"/>
      <c r="Y812" s="12"/>
      <c r="Z812" s="12"/>
      <c r="AA812" s="12"/>
      <c r="AB812" s="12"/>
      <c r="AC812" s="12"/>
      <c r="AD812" s="12"/>
      <c r="AE812" s="12"/>
      <c r="AF812" s="12"/>
      <c r="AG812" s="12"/>
      <c r="AH812" s="12"/>
      <c r="AI812" s="12"/>
      <c r="AJ812" s="12"/>
      <c r="AK812" s="12"/>
      <c r="AL812" s="12"/>
      <c r="AM812" s="12"/>
      <c r="AN812" s="12"/>
      <c r="AO812" s="12"/>
      <c r="AP812" s="12"/>
      <c r="AQ812" s="12"/>
      <c r="AR812" s="12"/>
      <c r="AS812" s="12"/>
      <c r="AT812" s="12"/>
      <c r="AU812" s="12"/>
      <c r="AV812" s="12"/>
      <c r="AW812" s="12"/>
      <c r="AX812" s="12"/>
      <c r="AY812" s="12"/>
      <c r="AZ812" s="12"/>
      <c r="BA812" s="12"/>
      <c r="BB812" s="12"/>
      <c r="BC812" s="12"/>
      <c r="BD812" s="12"/>
      <c r="BE812" s="12"/>
      <c r="BF812" s="12"/>
      <c r="BG812" s="12"/>
      <c r="BH812" s="12"/>
      <c r="BI812" s="12"/>
      <c r="BJ812" s="12"/>
    </row>
    <row r="813" spans="1:62" ht="15.75" customHeight="1" x14ac:dyDescent="0.25">
      <c r="A813" s="48"/>
      <c r="B813" s="48"/>
      <c r="C813" s="48"/>
      <c r="D813" s="48"/>
      <c r="E813" s="12"/>
      <c r="F813" s="12"/>
      <c r="G813" s="12"/>
      <c r="H813" s="12"/>
      <c r="I813" s="12"/>
      <c r="J813" s="12"/>
      <c r="K813" s="12"/>
      <c r="L813" s="12"/>
      <c r="M813" s="12"/>
      <c r="N813" s="12"/>
      <c r="O813" s="12"/>
      <c r="P813" s="12"/>
      <c r="Q813" s="12"/>
      <c r="R813" s="12"/>
      <c r="S813" s="12"/>
      <c r="T813" s="12"/>
      <c r="U813" s="12"/>
      <c r="V813" s="12"/>
      <c r="W813" s="12"/>
      <c r="X813" s="12"/>
      <c r="Y813" s="12"/>
      <c r="Z813" s="12"/>
      <c r="AA813" s="12"/>
      <c r="AB813" s="12"/>
      <c r="AC813" s="12"/>
      <c r="AD813" s="12"/>
      <c r="AE813" s="12"/>
      <c r="AF813" s="12"/>
      <c r="AG813" s="12"/>
      <c r="AH813" s="12"/>
      <c r="AI813" s="12"/>
      <c r="AJ813" s="12"/>
      <c r="AK813" s="12"/>
      <c r="AL813" s="12"/>
      <c r="AM813" s="12"/>
      <c r="AN813" s="12"/>
      <c r="AO813" s="12"/>
      <c r="AP813" s="12"/>
      <c r="AQ813" s="12"/>
      <c r="AR813" s="12"/>
      <c r="AS813" s="12"/>
      <c r="AT813" s="12"/>
      <c r="AU813" s="12"/>
      <c r="AV813" s="12"/>
      <c r="AW813" s="12"/>
      <c r="AX813" s="12"/>
      <c r="AY813" s="12"/>
      <c r="AZ813" s="12"/>
      <c r="BA813" s="12"/>
      <c r="BB813" s="12"/>
      <c r="BC813" s="12"/>
      <c r="BD813" s="12"/>
      <c r="BE813" s="12"/>
      <c r="BF813" s="12"/>
      <c r="BG813" s="12"/>
      <c r="BH813" s="12"/>
      <c r="BI813" s="12"/>
      <c r="BJ813" s="12"/>
    </row>
    <row r="814" spans="1:62" ht="15.75" customHeight="1" x14ac:dyDescent="0.25">
      <c r="A814" s="48"/>
      <c r="B814" s="48"/>
      <c r="C814" s="48"/>
      <c r="D814" s="48"/>
      <c r="E814" s="12"/>
      <c r="F814" s="12"/>
      <c r="G814" s="12"/>
      <c r="H814" s="12"/>
      <c r="I814" s="12"/>
      <c r="J814" s="12"/>
      <c r="K814" s="12"/>
      <c r="L814" s="12"/>
      <c r="M814" s="12"/>
      <c r="N814" s="12"/>
      <c r="O814" s="12"/>
      <c r="P814" s="12"/>
      <c r="Q814" s="12"/>
      <c r="R814" s="12"/>
      <c r="S814" s="12"/>
      <c r="T814" s="12"/>
      <c r="U814" s="12"/>
      <c r="V814" s="12"/>
      <c r="W814" s="12"/>
      <c r="X814" s="12"/>
      <c r="Y814" s="12"/>
      <c r="Z814" s="12"/>
      <c r="AA814" s="12"/>
      <c r="AB814" s="12"/>
      <c r="AC814" s="12"/>
      <c r="AD814" s="12"/>
      <c r="AE814" s="12"/>
      <c r="AF814" s="12"/>
      <c r="AG814" s="12"/>
      <c r="AH814" s="12"/>
      <c r="AI814" s="12"/>
      <c r="AJ814" s="12"/>
      <c r="AK814" s="12"/>
      <c r="AL814" s="12"/>
      <c r="AM814" s="12"/>
      <c r="AN814" s="12"/>
      <c r="AO814" s="12"/>
      <c r="AP814" s="12"/>
      <c r="AQ814" s="12"/>
      <c r="AR814" s="12"/>
      <c r="AS814" s="12"/>
      <c r="AT814" s="12"/>
      <c r="AU814" s="12"/>
      <c r="AV814" s="12"/>
      <c r="AW814" s="12"/>
      <c r="AX814" s="12"/>
      <c r="AY814" s="12"/>
      <c r="AZ814" s="12"/>
      <c r="BA814" s="12"/>
      <c r="BB814" s="12"/>
      <c r="BC814" s="12"/>
      <c r="BD814" s="12"/>
      <c r="BE814" s="12"/>
      <c r="BF814" s="12"/>
      <c r="BG814" s="12"/>
      <c r="BH814" s="12"/>
      <c r="BI814" s="12"/>
      <c r="BJ814" s="12"/>
    </row>
    <row r="815" spans="1:62" ht="15.75" customHeight="1" x14ac:dyDescent="0.25">
      <c r="A815" s="48"/>
      <c r="B815" s="48"/>
      <c r="C815" s="48"/>
      <c r="D815" s="48"/>
      <c r="E815" s="12"/>
      <c r="F815" s="12"/>
      <c r="G815" s="12"/>
      <c r="H815" s="12"/>
      <c r="I815" s="12"/>
      <c r="J815" s="12"/>
      <c r="K815" s="12"/>
      <c r="L815" s="12"/>
      <c r="M815" s="12"/>
      <c r="N815" s="12"/>
      <c r="O815" s="12"/>
      <c r="P815" s="12"/>
      <c r="Q815" s="12"/>
      <c r="R815" s="12"/>
      <c r="S815" s="12"/>
      <c r="T815" s="12"/>
      <c r="U815" s="12"/>
      <c r="V815" s="12"/>
      <c r="W815" s="12"/>
      <c r="X815" s="12"/>
      <c r="Y815" s="12"/>
      <c r="Z815" s="12"/>
      <c r="AA815" s="12"/>
      <c r="AB815" s="12"/>
      <c r="AC815" s="12"/>
      <c r="AD815" s="12"/>
      <c r="AE815" s="12"/>
      <c r="AF815" s="12"/>
      <c r="AG815" s="12"/>
      <c r="AH815" s="12"/>
      <c r="AI815" s="12"/>
      <c r="AJ815" s="12"/>
      <c r="AK815" s="12"/>
      <c r="AL815" s="12"/>
      <c r="AM815" s="12"/>
      <c r="AN815" s="12"/>
      <c r="AO815" s="12"/>
      <c r="AP815" s="12"/>
      <c r="AQ815" s="12"/>
      <c r="AR815" s="12"/>
      <c r="AS815" s="12"/>
      <c r="AT815" s="12"/>
      <c r="AU815" s="12"/>
      <c r="AV815" s="12"/>
      <c r="AW815" s="12"/>
      <c r="AX815" s="12"/>
      <c r="AY815" s="12"/>
      <c r="AZ815" s="12"/>
      <c r="BA815" s="12"/>
      <c r="BB815" s="12"/>
      <c r="BC815" s="12"/>
      <c r="BD815" s="12"/>
      <c r="BE815" s="12"/>
      <c r="BF815" s="12"/>
      <c r="BG815" s="12"/>
      <c r="BH815" s="12"/>
      <c r="BI815" s="12"/>
      <c r="BJ815" s="12"/>
    </row>
    <row r="816" spans="1:62" ht="15.75" customHeight="1" x14ac:dyDescent="0.25">
      <c r="A816" s="48"/>
      <c r="B816" s="48"/>
      <c r="C816" s="48"/>
      <c r="D816" s="48"/>
      <c r="E816" s="12"/>
      <c r="F816" s="12"/>
      <c r="G816" s="12"/>
      <c r="H816" s="12"/>
      <c r="I816" s="12"/>
      <c r="J816" s="12"/>
      <c r="K816" s="12"/>
      <c r="L816" s="12"/>
      <c r="M816" s="12"/>
      <c r="N816" s="12"/>
      <c r="O816" s="12"/>
      <c r="P816" s="12"/>
      <c r="Q816" s="12"/>
      <c r="R816" s="12"/>
      <c r="S816" s="12"/>
      <c r="T816" s="12"/>
      <c r="U816" s="12"/>
      <c r="V816" s="12"/>
      <c r="W816" s="12"/>
      <c r="X816" s="12"/>
      <c r="Y816" s="12"/>
      <c r="Z816" s="12"/>
      <c r="AA816" s="12"/>
      <c r="AB816" s="12"/>
      <c r="AC816" s="12"/>
      <c r="AD816" s="12"/>
      <c r="AE816" s="12"/>
      <c r="AF816" s="12"/>
      <c r="AG816" s="12"/>
      <c r="AH816" s="12"/>
      <c r="AI816" s="12"/>
      <c r="AJ816" s="12"/>
      <c r="AK816" s="12"/>
      <c r="AL816" s="12"/>
      <c r="AM816" s="12"/>
      <c r="AN816" s="12"/>
      <c r="AO816" s="12"/>
      <c r="AP816" s="12"/>
      <c r="AQ816" s="12"/>
      <c r="AR816" s="12"/>
      <c r="AS816" s="12"/>
      <c r="AT816" s="12"/>
      <c r="AU816" s="12"/>
      <c r="AV816" s="12"/>
      <c r="AW816" s="12"/>
      <c r="AX816" s="12"/>
      <c r="AY816" s="12"/>
      <c r="AZ816" s="12"/>
      <c r="BA816" s="12"/>
      <c r="BB816" s="12"/>
      <c r="BC816" s="12"/>
      <c r="BD816" s="12"/>
      <c r="BE816" s="12"/>
      <c r="BF816" s="12"/>
      <c r="BG816" s="12"/>
      <c r="BH816" s="12"/>
      <c r="BI816" s="12"/>
      <c r="BJ816" s="12"/>
    </row>
    <row r="817" spans="1:62" ht="15.75" customHeight="1" x14ac:dyDescent="0.25">
      <c r="A817" s="48"/>
      <c r="B817" s="48"/>
      <c r="C817" s="48"/>
      <c r="D817" s="48"/>
      <c r="E817" s="12"/>
      <c r="F817" s="12"/>
      <c r="G817" s="12"/>
      <c r="H817" s="12"/>
      <c r="I817" s="12"/>
      <c r="J817" s="12"/>
      <c r="K817" s="12"/>
      <c r="L817" s="12"/>
      <c r="M817" s="12"/>
      <c r="N817" s="12"/>
      <c r="O817" s="12"/>
      <c r="P817" s="12"/>
      <c r="Q817" s="12"/>
      <c r="R817" s="12"/>
      <c r="S817" s="12"/>
      <c r="T817" s="12"/>
      <c r="U817" s="12"/>
      <c r="V817" s="12"/>
      <c r="W817" s="12"/>
      <c r="X817" s="12"/>
      <c r="Y817" s="12"/>
      <c r="Z817" s="12"/>
      <c r="AA817" s="12"/>
      <c r="AB817" s="12"/>
      <c r="AC817" s="12"/>
      <c r="AD817" s="12"/>
      <c r="AE817" s="12"/>
      <c r="AF817" s="12"/>
      <c r="AG817" s="12"/>
      <c r="AH817" s="12"/>
      <c r="AI817" s="12"/>
      <c r="AJ817" s="12"/>
      <c r="AK817" s="12"/>
      <c r="AL817" s="12"/>
      <c r="AM817" s="12"/>
      <c r="AN817" s="12"/>
      <c r="AO817" s="12"/>
      <c r="AP817" s="12"/>
      <c r="AQ817" s="12"/>
      <c r="AR817" s="12"/>
      <c r="AS817" s="12"/>
      <c r="AT817" s="12"/>
      <c r="AU817" s="12"/>
      <c r="AV817" s="12"/>
      <c r="AW817" s="12"/>
      <c r="AX817" s="12"/>
      <c r="AY817" s="12"/>
      <c r="AZ817" s="12"/>
      <c r="BA817" s="12"/>
      <c r="BB817" s="12"/>
      <c r="BC817" s="12"/>
      <c r="BD817" s="12"/>
      <c r="BE817" s="12"/>
      <c r="BF817" s="12"/>
      <c r="BG817" s="12"/>
      <c r="BH817" s="12"/>
      <c r="BI817" s="12"/>
      <c r="BJ817" s="12"/>
    </row>
    <row r="818" spans="1:62" ht="15.75" customHeight="1" x14ac:dyDescent="0.25">
      <c r="A818" s="48"/>
      <c r="B818" s="48"/>
      <c r="C818" s="48"/>
      <c r="D818" s="48"/>
      <c r="E818" s="12"/>
      <c r="F818" s="12"/>
      <c r="G818" s="12"/>
      <c r="H818" s="12"/>
      <c r="I818" s="12"/>
      <c r="J818" s="12"/>
      <c r="K818" s="12"/>
      <c r="L818" s="12"/>
      <c r="M818" s="12"/>
      <c r="N818" s="12"/>
      <c r="O818" s="12"/>
      <c r="P818" s="12"/>
      <c r="Q818" s="12"/>
      <c r="R818" s="12"/>
      <c r="S818" s="12"/>
      <c r="T818" s="12"/>
      <c r="U818" s="12"/>
      <c r="V818" s="12"/>
      <c r="W818" s="12"/>
      <c r="X818" s="12"/>
      <c r="Y818" s="12"/>
      <c r="Z818" s="12"/>
      <c r="AA818" s="12"/>
      <c r="AB818" s="12"/>
      <c r="AC818" s="12"/>
      <c r="AD818" s="12"/>
      <c r="AE818" s="12"/>
      <c r="AF818" s="12"/>
      <c r="AG818" s="12"/>
      <c r="AH818" s="12"/>
      <c r="AI818" s="12"/>
      <c r="AJ818" s="12"/>
      <c r="AK818" s="12"/>
      <c r="AL818" s="12"/>
      <c r="AM818" s="12"/>
      <c r="AN818" s="12"/>
      <c r="AO818" s="12"/>
      <c r="AP818" s="12"/>
      <c r="AQ818" s="12"/>
      <c r="AR818" s="12"/>
      <c r="AS818" s="12"/>
      <c r="AT818" s="12"/>
      <c r="AU818" s="12"/>
      <c r="AV818" s="12"/>
      <c r="AW818" s="12"/>
      <c r="AX818" s="12"/>
      <c r="AY818" s="12"/>
      <c r="AZ818" s="12"/>
      <c r="BA818" s="12"/>
      <c r="BB818" s="12"/>
      <c r="BC818" s="12"/>
      <c r="BD818" s="12"/>
      <c r="BE818" s="12"/>
      <c r="BF818" s="12"/>
      <c r="BG818" s="12"/>
      <c r="BH818" s="12"/>
      <c r="BI818" s="12"/>
      <c r="BJ818" s="12"/>
    </row>
    <row r="819" spans="1:62" ht="15.75" customHeight="1" x14ac:dyDescent="0.25">
      <c r="A819" s="48"/>
      <c r="B819" s="48"/>
      <c r="C819" s="48"/>
      <c r="D819" s="48"/>
      <c r="E819" s="12"/>
      <c r="F819" s="12"/>
      <c r="G819" s="12"/>
      <c r="H819" s="12"/>
      <c r="I819" s="12"/>
      <c r="J819" s="12"/>
      <c r="K819" s="12"/>
      <c r="L819" s="12"/>
      <c r="M819" s="12"/>
      <c r="N819" s="12"/>
      <c r="O819" s="12"/>
      <c r="P819" s="12"/>
      <c r="Q819" s="12"/>
      <c r="R819" s="12"/>
      <c r="S819" s="12"/>
      <c r="T819" s="12"/>
      <c r="U819" s="12"/>
      <c r="V819" s="12"/>
      <c r="W819" s="12"/>
      <c r="X819" s="12"/>
      <c r="Y819" s="12"/>
      <c r="Z819" s="12"/>
      <c r="AA819" s="12"/>
      <c r="AB819" s="12"/>
      <c r="AC819" s="12"/>
      <c r="AD819" s="12"/>
      <c r="AE819" s="12"/>
      <c r="AF819" s="12"/>
      <c r="AG819" s="12"/>
      <c r="AH819" s="12"/>
      <c r="AI819" s="12"/>
      <c r="AJ819" s="12"/>
      <c r="AK819" s="12"/>
      <c r="AL819" s="12"/>
      <c r="AM819" s="12"/>
      <c r="AN819" s="12"/>
      <c r="AO819" s="12"/>
      <c r="AP819" s="12"/>
      <c r="AQ819" s="12"/>
      <c r="AR819" s="12"/>
      <c r="AS819" s="12"/>
      <c r="AT819" s="12"/>
      <c r="AU819" s="12"/>
      <c r="AV819" s="12"/>
      <c r="AW819" s="12"/>
      <c r="AX819" s="12"/>
      <c r="AY819" s="12"/>
      <c r="AZ819" s="12"/>
      <c r="BA819" s="12"/>
      <c r="BB819" s="12"/>
      <c r="BC819" s="12"/>
      <c r="BD819" s="12"/>
      <c r="BE819" s="12"/>
      <c r="BF819" s="12"/>
      <c r="BG819" s="12"/>
      <c r="BH819" s="12"/>
      <c r="BI819" s="12"/>
      <c r="BJ819" s="12"/>
    </row>
    <row r="820" spans="1:62" ht="15.75" customHeight="1" x14ac:dyDescent="0.25">
      <c r="A820" s="48"/>
      <c r="B820" s="48"/>
      <c r="C820" s="48"/>
      <c r="D820" s="48"/>
      <c r="E820" s="12"/>
      <c r="F820" s="12"/>
      <c r="G820" s="12"/>
      <c r="H820" s="12"/>
      <c r="I820" s="12"/>
      <c r="J820" s="12"/>
      <c r="K820" s="12"/>
      <c r="L820" s="12"/>
      <c r="M820" s="12"/>
      <c r="N820" s="12"/>
      <c r="O820" s="12"/>
      <c r="P820" s="12"/>
      <c r="Q820" s="12"/>
      <c r="R820" s="12"/>
      <c r="S820" s="12"/>
      <c r="T820" s="12"/>
      <c r="U820" s="12"/>
      <c r="V820" s="12"/>
      <c r="W820" s="12"/>
      <c r="X820" s="12"/>
      <c r="Y820" s="12"/>
      <c r="Z820" s="12"/>
      <c r="AA820" s="12"/>
      <c r="AB820" s="12"/>
      <c r="AC820" s="12"/>
      <c r="AD820" s="12"/>
      <c r="AE820" s="12"/>
      <c r="AF820" s="12"/>
      <c r="AG820" s="12"/>
      <c r="AH820" s="12"/>
      <c r="AI820" s="12"/>
      <c r="AJ820" s="12"/>
      <c r="AK820" s="12"/>
      <c r="AL820" s="12"/>
      <c r="AM820" s="12"/>
      <c r="AN820" s="12"/>
      <c r="AO820" s="12"/>
      <c r="AP820" s="12"/>
      <c r="AQ820" s="12"/>
      <c r="AR820" s="12"/>
      <c r="AS820" s="12"/>
      <c r="AT820" s="12"/>
      <c r="AU820" s="12"/>
      <c r="AV820" s="12"/>
      <c r="AW820" s="12"/>
      <c r="AX820" s="12"/>
      <c r="AY820" s="12"/>
      <c r="AZ820" s="12"/>
      <c r="BA820" s="12"/>
      <c r="BB820" s="12"/>
      <c r="BC820" s="12"/>
      <c r="BD820" s="12"/>
      <c r="BE820" s="12"/>
      <c r="BF820" s="12"/>
      <c r="BG820" s="12"/>
      <c r="BH820" s="12"/>
      <c r="BI820" s="12"/>
      <c r="BJ820" s="12"/>
    </row>
    <row r="821" spans="1:62" ht="15.75" customHeight="1" x14ac:dyDescent="0.25">
      <c r="A821" s="48"/>
      <c r="B821" s="48"/>
      <c r="C821" s="48"/>
      <c r="D821" s="48"/>
      <c r="E821" s="12"/>
      <c r="F821" s="12"/>
      <c r="G821" s="12"/>
      <c r="H821" s="12"/>
      <c r="I821" s="12"/>
      <c r="J821" s="12"/>
      <c r="K821" s="12"/>
      <c r="L821" s="12"/>
      <c r="M821" s="12"/>
      <c r="N821" s="12"/>
      <c r="O821" s="12"/>
      <c r="P821" s="12"/>
      <c r="Q821" s="12"/>
      <c r="R821" s="12"/>
      <c r="S821" s="12"/>
      <c r="T821" s="12"/>
      <c r="U821" s="12"/>
      <c r="V821" s="12"/>
      <c r="W821" s="12"/>
      <c r="X821" s="12"/>
      <c r="Y821" s="12"/>
      <c r="Z821" s="12"/>
      <c r="AA821" s="12"/>
      <c r="AB821" s="12"/>
      <c r="AC821" s="12"/>
      <c r="AD821" s="12"/>
      <c r="AE821" s="12"/>
      <c r="AF821" s="12"/>
      <c r="AG821" s="12"/>
      <c r="AH821" s="12"/>
      <c r="AI821" s="12"/>
      <c r="AJ821" s="12"/>
      <c r="AK821" s="12"/>
      <c r="AL821" s="12"/>
      <c r="AM821" s="12"/>
      <c r="AN821" s="12"/>
      <c r="AO821" s="12"/>
      <c r="AP821" s="12"/>
      <c r="AQ821" s="12"/>
      <c r="AR821" s="12"/>
      <c r="AS821" s="12"/>
      <c r="AT821" s="12"/>
      <c r="AU821" s="12"/>
      <c r="AV821" s="12"/>
      <c r="AW821" s="12"/>
      <c r="AX821" s="12"/>
      <c r="AY821" s="12"/>
      <c r="AZ821" s="12"/>
      <c r="BA821" s="12"/>
      <c r="BB821" s="12"/>
      <c r="BC821" s="12"/>
      <c r="BD821" s="12"/>
      <c r="BE821" s="12"/>
      <c r="BF821" s="12"/>
      <c r="BG821" s="12"/>
      <c r="BH821" s="12"/>
      <c r="BI821" s="12"/>
      <c r="BJ821" s="12"/>
    </row>
    <row r="822" spans="1:62" ht="15.75" customHeight="1" x14ac:dyDescent="0.25">
      <c r="A822" s="48"/>
      <c r="B822" s="48"/>
      <c r="C822" s="48"/>
      <c r="D822" s="48"/>
      <c r="E822" s="12"/>
      <c r="F822" s="12"/>
      <c r="G822" s="12"/>
      <c r="H822" s="12"/>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2"/>
      <c r="BB822" s="12"/>
      <c r="BC822" s="12"/>
      <c r="BD822" s="12"/>
      <c r="BE822" s="12"/>
      <c r="BF822" s="12"/>
      <c r="BG822" s="12"/>
      <c r="BH822" s="12"/>
      <c r="BI822" s="12"/>
      <c r="BJ822" s="12"/>
    </row>
    <row r="823" spans="1:62" ht="15.75" customHeight="1" x14ac:dyDescent="0.25">
      <c r="A823" s="48"/>
      <c r="B823" s="48"/>
      <c r="C823" s="48"/>
      <c r="D823" s="48"/>
      <c r="E823" s="12"/>
      <c r="F823" s="12"/>
      <c r="G823" s="12"/>
      <c r="H823" s="12"/>
      <c r="I823" s="12"/>
      <c r="J823" s="12"/>
      <c r="K823" s="12"/>
      <c r="L823" s="12"/>
      <c r="M823" s="12"/>
      <c r="N823" s="12"/>
      <c r="O823" s="12"/>
      <c r="P823" s="12"/>
      <c r="Q823" s="12"/>
      <c r="R823" s="12"/>
      <c r="S823" s="12"/>
      <c r="T823" s="12"/>
      <c r="U823" s="12"/>
      <c r="V823" s="12"/>
      <c r="W823" s="12"/>
      <c r="X823" s="12"/>
      <c r="Y823" s="12"/>
      <c r="Z823" s="12"/>
      <c r="AA823" s="12"/>
      <c r="AB823" s="12"/>
      <c r="AC823" s="12"/>
      <c r="AD823" s="12"/>
      <c r="AE823" s="12"/>
      <c r="AF823" s="12"/>
      <c r="AG823" s="12"/>
      <c r="AH823" s="12"/>
      <c r="AI823" s="12"/>
      <c r="AJ823" s="12"/>
      <c r="AK823" s="12"/>
      <c r="AL823" s="12"/>
      <c r="AM823" s="12"/>
      <c r="AN823" s="12"/>
      <c r="AO823" s="12"/>
      <c r="AP823" s="12"/>
      <c r="AQ823" s="12"/>
      <c r="AR823" s="12"/>
      <c r="AS823" s="12"/>
      <c r="AT823" s="12"/>
      <c r="AU823" s="12"/>
      <c r="AV823" s="12"/>
      <c r="AW823" s="12"/>
      <c r="AX823" s="12"/>
      <c r="AY823" s="12"/>
      <c r="AZ823" s="12"/>
      <c r="BA823" s="12"/>
      <c r="BB823" s="12"/>
      <c r="BC823" s="12"/>
      <c r="BD823" s="12"/>
      <c r="BE823" s="12"/>
      <c r="BF823" s="12"/>
      <c r="BG823" s="12"/>
      <c r="BH823" s="12"/>
      <c r="BI823" s="12"/>
      <c r="BJ823" s="12"/>
    </row>
    <row r="824" spans="1:62" ht="15.75" customHeight="1" x14ac:dyDescent="0.25">
      <c r="A824" s="48"/>
      <c r="B824" s="48"/>
      <c r="C824" s="48"/>
      <c r="D824" s="48"/>
      <c r="E824" s="12"/>
      <c r="F824" s="12"/>
      <c r="G824" s="12"/>
      <c r="H824" s="12"/>
      <c r="I824" s="12"/>
      <c r="J824" s="12"/>
      <c r="K824" s="12"/>
      <c r="L824" s="12"/>
      <c r="M824" s="12"/>
      <c r="N824" s="12"/>
      <c r="O824" s="12"/>
      <c r="P824" s="12"/>
      <c r="Q824" s="12"/>
      <c r="R824" s="12"/>
      <c r="S824" s="12"/>
      <c r="T824" s="12"/>
      <c r="U824" s="12"/>
      <c r="V824" s="12"/>
      <c r="W824" s="12"/>
      <c r="X824" s="12"/>
      <c r="Y824" s="12"/>
      <c r="Z824" s="12"/>
      <c r="AA824" s="12"/>
      <c r="AB824" s="12"/>
      <c r="AC824" s="12"/>
      <c r="AD824" s="12"/>
      <c r="AE824" s="12"/>
      <c r="AF824" s="12"/>
      <c r="AG824" s="12"/>
      <c r="AH824" s="12"/>
      <c r="AI824" s="12"/>
      <c r="AJ824" s="12"/>
      <c r="AK824" s="12"/>
      <c r="AL824" s="12"/>
      <c r="AM824" s="12"/>
      <c r="AN824" s="12"/>
      <c r="AO824" s="12"/>
      <c r="AP824" s="12"/>
      <c r="AQ824" s="12"/>
      <c r="AR824" s="12"/>
      <c r="AS824" s="12"/>
      <c r="AT824" s="12"/>
      <c r="AU824" s="12"/>
      <c r="AV824" s="12"/>
      <c r="AW824" s="12"/>
      <c r="AX824" s="12"/>
      <c r="AY824" s="12"/>
      <c r="AZ824" s="12"/>
      <c r="BA824" s="12"/>
      <c r="BB824" s="12"/>
      <c r="BC824" s="12"/>
      <c r="BD824" s="12"/>
      <c r="BE824" s="12"/>
      <c r="BF824" s="12"/>
      <c r="BG824" s="12"/>
      <c r="BH824" s="12"/>
      <c r="BI824" s="12"/>
      <c r="BJ824" s="12"/>
    </row>
    <row r="825" spans="1:62" ht="15.75" customHeight="1" x14ac:dyDescent="0.25">
      <c r="A825" s="48"/>
      <c r="B825" s="48"/>
      <c r="C825" s="48"/>
      <c r="D825" s="48"/>
      <c r="E825" s="12"/>
      <c r="F825" s="12"/>
      <c r="G825" s="12"/>
      <c r="H825" s="12"/>
      <c r="I825" s="12"/>
      <c r="J825" s="12"/>
      <c r="K825" s="12"/>
      <c r="L825" s="12"/>
      <c r="M825" s="12"/>
      <c r="N825" s="12"/>
      <c r="O825" s="12"/>
      <c r="P825" s="12"/>
      <c r="Q825" s="12"/>
      <c r="R825" s="12"/>
      <c r="S825" s="12"/>
      <c r="T825" s="12"/>
      <c r="U825" s="12"/>
      <c r="V825" s="12"/>
      <c r="W825" s="12"/>
      <c r="X825" s="12"/>
      <c r="Y825" s="12"/>
      <c r="Z825" s="12"/>
      <c r="AA825" s="12"/>
      <c r="AB825" s="12"/>
      <c r="AC825" s="12"/>
      <c r="AD825" s="12"/>
      <c r="AE825" s="12"/>
      <c r="AF825" s="12"/>
      <c r="AG825" s="12"/>
      <c r="AH825" s="12"/>
      <c r="AI825" s="12"/>
      <c r="AJ825" s="12"/>
      <c r="AK825" s="12"/>
      <c r="AL825" s="12"/>
      <c r="AM825" s="12"/>
      <c r="AN825" s="12"/>
      <c r="AO825" s="12"/>
      <c r="AP825" s="12"/>
      <c r="AQ825" s="12"/>
      <c r="AR825" s="12"/>
      <c r="AS825" s="12"/>
      <c r="AT825" s="12"/>
      <c r="AU825" s="12"/>
      <c r="AV825" s="12"/>
      <c r="AW825" s="12"/>
      <c r="AX825" s="12"/>
      <c r="AY825" s="12"/>
      <c r="AZ825" s="12"/>
      <c r="BA825" s="12"/>
      <c r="BB825" s="12"/>
      <c r="BC825" s="12"/>
      <c r="BD825" s="12"/>
      <c r="BE825" s="12"/>
      <c r="BF825" s="12"/>
      <c r="BG825" s="12"/>
      <c r="BH825" s="12"/>
      <c r="BI825" s="12"/>
      <c r="BJ825" s="12"/>
    </row>
    <row r="826" spans="1:62" ht="15.75" customHeight="1" x14ac:dyDescent="0.25">
      <c r="A826" s="48"/>
      <c r="B826" s="48"/>
      <c r="C826" s="48"/>
      <c r="D826" s="48"/>
      <c r="E826" s="12"/>
      <c r="F826" s="12"/>
      <c r="G826" s="12"/>
      <c r="H826" s="12"/>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I826" s="12"/>
      <c r="AJ826" s="12"/>
      <c r="AK826" s="12"/>
      <c r="AL826" s="12"/>
      <c r="AM826" s="12"/>
      <c r="AN826" s="12"/>
      <c r="AO826" s="12"/>
      <c r="AP826" s="12"/>
      <c r="AQ826" s="12"/>
      <c r="AR826" s="12"/>
      <c r="AS826" s="12"/>
      <c r="AT826" s="12"/>
      <c r="AU826" s="12"/>
      <c r="AV826" s="12"/>
      <c r="AW826" s="12"/>
      <c r="AX826" s="12"/>
      <c r="AY826" s="12"/>
      <c r="AZ826" s="12"/>
      <c r="BA826" s="12"/>
      <c r="BB826" s="12"/>
      <c r="BC826" s="12"/>
      <c r="BD826" s="12"/>
      <c r="BE826" s="12"/>
      <c r="BF826" s="12"/>
      <c r="BG826" s="12"/>
      <c r="BH826" s="12"/>
      <c r="BI826" s="12"/>
      <c r="BJ826" s="12"/>
    </row>
    <row r="827" spans="1:62" ht="15.75" customHeight="1" x14ac:dyDescent="0.25">
      <c r="A827" s="48"/>
      <c r="B827" s="48"/>
      <c r="C827" s="48"/>
      <c r="D827" s="48"/>
      <c r="E827" s="12"/>
      <c r="F827" s="12"/>
      <c r="G827" s="12"/>
      <c r="H827" s="12"/>
      <c r="I827" s="12"/>
      <c r="J827" s="12"/>
      <c r="K827" s="12"/>
      <c r="L827" s="12"/>
      <c r="M827" s="12"/>
      <c r="N827" s="12"/>
      <c r="O827" s="12"/>
      <c r="P827" s="12"/>
      <c r="Q827" s="12"/>
      <c r="R827" s="12"/>
      <c r="S827" s="12"/>
      <c r="T827" s="12"/>
      <c r="U827" s="12"/>
      <c r="V827" s="12"/>
      <c r="W827" s="12"/>
      <c r="X827" s="12"/>
      <c r="Y827" s="12"/>
      <c r="Z827" s="12"/>
      <c r="AA827" s="12"/>
      <c r="AB827" s="12"/>
      <c r="AC827" s="12"/>
      <c r="AD827" s="12"/>
      <c r="AE827" s="12"/>
      <c r="AF827" s="12"/>
      <c r="AG827" s="12"/>
      <c r="AH827" s="12"/>
      <c r="AI827" s="12"/>
      <c r="AJ827" s="12"/>
      <c r="AK827" s="12"/>
      <c r="AL827" s="12"/>
      <c r="AM827" s="12"/>
      <c r="AN827" s="12"/>
      <c r="AO827" s="12"/>
      <c r="AP827" s="12"/>
      <c r="AQ827" s="12"/>
      <c r="AR827" s="12"/>
      <c r="AS827" s="12"/>
      <c r="AT827" s="12"/>
      <c r="AU827" s="12"/>
      <c r="AV827" s="12"/>
      <c r="AW827" s="12"/>
      <c r="AX827" s="12"/>
      <c r="AY827" s="12"/>
      <c r="AZ827" s="12"/>
      <c r="BA827" s="12"/>
      <c r="BB827" s="12"/>
      <c r="BC827" s="12"/>
      <c r="BD827" s="12"/>
      <c r="BE827" s="12"/>
      <c r="BF827" s="12"/>
      <c r="BG827" s="12"/>
      <c r="BH827" s="12"/>
      <c r="BI827" s="12"/>
      <c r="BJ827" s="12"/>
    </row>
    <row r="828" spans="1:62" ht="15.75" customHeight="1" x14ac:dyDescent="0.25">
      <c r="A828" s="48"/>
      <c r="B828" s="48"/>
      <c r="C828" s="48"/>
      <c r="D828" s="48"/>
      <c r="E828" s="12"/>
      <c r="F828" s="12"/>
      <c r="G828" s="12"/>
      <c r="H828" s="12"/>
      <c r="I828" s="12"/>
      <c r="J828" s="12"/>
      <c r="K828" s="12"/>
      <c r="L828" s="12"/>
      <c r="M828" s="12"/>
      <c r="N828" s="12"/>
      <c r="O828" s="12"/>
      <c r="P828" s="12"/>
      <c r="Q828" s="12"/>
      <c r="R828" s="12"/>
      <c r="S828" s="12"/>
      <c r="T828" s="12"/>
      <c r="U828" s="12"/>
      <c r="V828" s="12"/>
      <c r="W828" s="12"/>
      <c r="X828" s="12"/>
      <c r="Y828" s="12"/>
      <c r="Z828" s="12"/>
      <c r="AA828" s="12"/>
      <c r="AB828" s="12"/>
      <c r="AC828" s="12"/>
      <c r="AD828" s="12"/>
      <c r="AE828" s="12"/>
      <c r="AF828" s="12"/>
      <c r="AG828" s="12"/>
      <c r="AH828" s="12"/>
      <c r="AI828" s="12"/>
      <c r="AJ828" s="12"/>
      <c r="AK828" s="12"/>
      <c r="AL828" s="12"/>
      <c r="AM828" s="12"/>
      <c r="AN828" s="12"/>
      <c r="AO828" s="12"/>
      <c r="AP828" s="12"/>
      <c r="AQ828" s="12"/>
      <c r="AR828" s="12"/>
      <c r="AS828" s="12"/>
      <c r="AT828" s="12"/>
      <c r="AU828" s="12"/>
      <c r="AV828" s="12"/>
      <c r="AW828" s="12"/>
      <c r="AX828" s="12"/>
      <c r="AY828" s="12"/>
      <c r="AZ828" s="12"/>
      <c r="BA828" s="12"/>
      <c r="BB828" s="12"/>
      <c r="BC828" s="12"/>
      <c r="BD828" s="12"/>
      <c r="BE828" s="12"/>
      <c r="BF828" s="12"/>
      <c r="BG828" s="12"/>
      <c r="BH828" s="12"/>
      <c r="BI828" s="12"/>
      <c r="BJ828" s="12"/>
    </row>
    <row r="829" spans="1:62" ht="15.75" customHeight="1" x14ac:dyDescent="0.25">
      <c r="A829" s="48"/>
      <c r="B829" s="48"/>
      <c r="C829" s="48"/>
      <c r="D829" s="48"/>
      <c r="E829" s="12"/>
      <c r="F829" s="12"/>
      <c r="G829" s="12"/>
      <c r="H829" s="12"/>
      <c r="I829" s="12"/>
      <c r="J829" s="12"/>
      <c r="K829" s="12"/>
      <c r="L829" s="12"/>
      <c r="M829" s="12"/>
      <c r="N829" s="12"/>
      <c r="O829" s="12"/>
      <c r="P829" s="12"/>
      <c r="Q829" s="12"/>
      <c r="R829" s="12"/>
      <c r="S829" s="12"/>
      <c r="T829" s="12"/>
      <c r="U829" s="12"/>
      <c r="V829" s="12"/>
      <c r="W829" s="12"/>
      <c r="X829" s="12"/>
      <c r="Y829" s="12"/>
      <c r="Z829" s="12"/>
      <c r="AA829" s="12"/>
      <c r="AB829" s="12"/>
      <c r="AC829" s="12"/>
      <c r="AD829" s="12"/>
      <c r="AE829" s="12"/>
      <c r="AF829" s="12"/>
      <c r="AG829" s="12"/>
      <c r="AH829" s="12"/>
      <c r="AI829" s="12"/>
      <c r="AJ829" s="12"/>
      <c r="AK829" s="12"/>
      <c r="AL829" s="12"/>
      <c r="AM829" s="12"/>
      <c r="AN829" s="12"/>
      <c r="AO829" s="12"/>
      <c r="AP829" s="12"/>
      <c r="AQ829" s="12"/>
      <c r="AR829" s="12"/>
      <c r="AS829" s="12"/>
      <c r="AT829" s="12"/>
      <c r="AU829" s="12"/>
      <c r="AV829" s="12"/>
      <c r="AW829" s="12"/>
      <c r="AX829" s="12"/>
      <c r="AY829" s="12"/>
      <c r="AZ829" s="12"/>
      <c r="BA829" s="12"/>
      <c r="BB829" s="12"/>
      <c r="BC829" s="12"/>
      <c r="BD829" s="12"/>
      <c r="BE829" s="12"/>
      <c r="BF829" s="12"/>
      <c r="BG829" s="12"/>
      <c r="BH829" s="12"/>
      <c r="BI829" s="12"/>
      <c r="BJ829" s="12"/>
    </row>
    <row r="830" spans="1:62" ht="15.75" customHeight="1" x14ac:dyDescent="0.25">
      <c r="A830" s="48"/>
      <c r="B830" s="48"/>
      <c r="C830" s="48"/>
      <c r="D830" s="48"/>
      <c r="E830" s="12"/>
      <c r="F830" s="12"/>
      <c r="G830" s="12"/>
      <c r="H830" s="12"/>
      <c r="I830" s="12"/>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2"/>
      <c r="BB830" s="12"/>
      <c r="BC830" s="12"/>
      <c r="BD830" s="12"/>
      <c r="BE830" s="12"/>
      <c r="BF830" s="12"/>
      <c r="BG830" s="12"/>
      <c r="BH830" s="12"/>
      <c r="BI830" s="12"/>
      <c r="BJ830" s="12"/>
    </row>
    <row r="831" spans="1:62" ht="15.75" customHeight="1" x14ac:dyDescent="0.25">
      <c r="A831" s="48"/>
      <c r="B831" s="48"/>
      <c r="C831" s="48"/>
      <c r="D831" s="48"/>
      <c r="E831" s="12"/>
      <c r="F831" s="12"/>
      <c r="G831" s="12"/>
      <c r="H831" s="12"/>
      <c r="I831" s="12"/>
      <c r="J831" s="12"/>
      <c r="K831" s="12"/>
      <c r="L831" s="12"/>
      <c r="M831" s="12"/>
      <c r="N831" s="12"/>
      <c r="O831" s="12"/>
      <c r="P831" s="12"/>
      <c r="Q831" s="12"/>
      <c r="R831" s="12"/>
      <c r="S831" s="12"/>
      <c r="T831" s="12"/>
      <c r="U831" s="12"/>
      <c r="V831" s="12"/>
      <c r="W831" s="12"/>
      <c r="X831" s="12"/>
      <c r="Y831" s="12"/>
      <c r="Z831" s="12"/>
      <c r="AA831" s="12"/>
      <c r="AB831" s="12"/>
      <c r="AC831" s="12"/>
      <c r="AD831" s="12"/>
      <c r="AE831" s="12"/>
      <c r="AF831" s="12"/>
      <c r="AG831" s="12"/>
      <c r="AH831" s="12"/>
      <c r="AI831" s="12"/>
      <c r="AJ831" s="12"/>
      <c r="AK831" s="12"/>
      <c r="AL831" s="12"/>
      <c r="AM831" s="12"/>
      <c r="AN831" s="12"/>
      <c r="AO831" s="12"/>
      <c r="AP831" s="12"/>
      <c r="AQ831" s="12"/>
      <c r="AR831" s="12"/>
      <c r="AS831" s="12"/>
      <c r="AT831" s="12"/>
      <c r="AU831" s="12"/>
      <c r="AV831" s="12"/>
      <c r="AW831" s="12"/>
      <c r="AX831" s="12"/>
      <c r="AY831" s="12"/>
      <c r="AZ831" s="12"/>
      <c r="BA831" s="12"/>
      <c r="BB831" s="12"/>
      <c r="BC831" s="12"/>
      <c r="BD831" s="12"/>
      <c r="BE831" s="12"/>
      <c r="BF831" s="12"/>
      <c r="BG831" s="12"/>
      <c r="BH831" s="12"/>
      <c r="BI831" s="12"/>
      <c r="BJ831" s="12"/>
    </row>
    <row r="832" spans="1:62" ht="15.75" customHeight="1" x14ac:dyDescent="0.25">
      <c r="A832" s="48"/>
      <c r="B832" s="48"/>
      <c r="C832" s="48"/>
      <c r="D832" s="48"/>
      <c r="E832" s="12"/>
      <c r="F832" s="12"/>
      <c r="G832" s="12"/>
      <c r="H832" s="12"/>
      <c r="I832" s="12"/>
      <c r="J832" s="12"/>
      <c r="K832" s="12"/>
      <c r="L832" s="12"/>
      <c r="M832" s="12"/>
      <c r="N832" s="12"/>
      <c r="O832" s="12"/>
      <c r="P832" s="12"/>
      <c r="Q832" s="12"/>
      <c r="R832" s="12"/>
      <c r="S832" s="12"/>
      <c r="T832" s="12"/>
      <c r="U832" s="12"/>
      <c r="V832" s="12"/>
      <c r="W832" s="12"/>
      <c r="X832" s="12"/>
      <c r="Y832" s="12"/>
      <c r="Z832" s="12"/>
      <c r="AA832" s="12"/>
      <c r="AB832" s="12"/>
      <c r="AC832" s="12"/>
      <c r="AD832" s="12"/>
      <c r="AE832" s="12"/>
      <c r="AF832" s="12"/>
      <c r="AG832" s="12"/>
      <c r="AH832" s="12"/>
      <c r="AI832" s="12"/>
      <c r="AJ832" s="12"/>
      <c r="AK832" s="12"/>
      <c r="AL832" s="12"/>
      <c r="AM832" s="12"/>
      <c r="AN832" s="12"/>
      <c r="AO832" s="12"/>
      <c r="AP832" s="12"/>
      <c r="AQ832" s="12"/>
      <c r="AR832" s="12"/>
      <c r="AS832" s="12"/>
      <c r="AT832" s="12"/>
      <c r="AU832" s="12"/>
      <c r="AV832" s="12"/>
      <c r="AW832" s="12"/>
      <c r="AX832" s="12"/>
      <c r="AY832" s="12"/>
      <c r="AZ832" s="12"/>
      <c r="BA832" s="12"/>
      <c r="BB832" s="12"/>
      <c r="BC832" s="12"/>
      <c r="BD832" s="12"/>
      <c r="BE832" s="12"/>
      <c r="BF832" s="12"/>
      <c r="BG832" s="12"/>
      <c r="BH832" s="12"/>
      <c r="BI832" s="12"/>
      <c r="BJ832" s="12"/>
    </row>
    <row r="833" spans="1:62" ht="15.75" customHeight="1" x14ac:dyDescent="0.25">
      <c r="A833" s="48"/>
      <c r="B833" s="48"/>
      <c r="C833" s="48"/>
      <c r="D833" s="48"/>
      <c r="E833" s="12"/>
      <c r="F833" s="12"/>
      <c r="G833" s="12"/>
      <c r="H833" s="12"/>
      <c r="I833" s="12"/>
      <c r="J833" s="12"/>
      <c r="K833" s="12"/>
      <c r="L833" s="12"/>
      <c r="M833" s="12"/>
      <c r="N833" s="12"/>
      <c r="O833" s="12"/>
      <c r="P833" s="12"/>
      <c r="Q833" s="12"/>
      <c r="R833" s="12"/>
      <c r="S833" s="12"/>
      <c r="T833" s="12"/>
      <c r="U833" s="12"/>
      <c r="V833" s="12"/>
      <c r="W833" s="12"/>
      <c r="X833" s="12"/>
      <c r="Y833" s="12"/>
      <c r="Z833" s="12"/>
      <c r="AA833" s="12"/>
      <c r="AB833" s="12"/>
      <c r="AC833" s="12"/>
      <c r="AD833" s="12"/>
      <c r="AE833" s="12"/>
      <c r="AF833" s="12"/>
      <c r="AG833" s="12"/>
      <c r="AH833" s="12"/>
      <c r="AI833" s="12"/>
      <c r="AJ833" s="12"/>
      <c r="AK833" s="12"/>
      <c r="AL833" s="12"/>
      <c r="AM833" s="12"/>
      <c r="AN833" s="12"/>
      <c r="AO833" s="12"/>
      <c r="AP833" s="12"/>
      <c r="AQ833" s="12"/>
      <c r="AR833" s="12"/>
      <c r="AS833" s="12"/>
      <c r="AT833" s="12"/>
      <c r="AU833" s="12"/>
      <c r="AV833" s="12"/>
      <c r="AW833" s="12"/>
      <c r="AX833" s="12"/>
      <c r="AY833" s="12"/>
      <c r="AZ833" s="12"/>
      <c r="BA833" s="12"/>
      <c r="BB833" s="12"/>
      <c r="BC833" s="12"/>
      <c r="BD833" s="12"/>
      <c r="BE833" s="12"/>
      <c r="BF833" s="12"/>
      <c r="BG833" s="12"/>
      <c r="BH833" s="12"/>
      <c r="BI833" s="12"/>
      <c r="BJ833" s="12"/>
    </row>
    <row r="834" spans="1:62" ht="15.75" customHeight="1" x14ac:dyDescent="0.25">
      <c r="A834" s="48"/>
      <c r="B834" s="48"/>
      <c r="C834" s="48"/>
      <c r="D834" s="48"/>
      <c r="E834" s="12"/>
      <c r="F834" s="12"/>
      <c r="G834" s="12"/>
      <c r="H834" s="12"/>
      <c r="I834" s="12"/>
      <c r="J834" s="12"/>
      <c r="K834" s="12"/>
      <c r="L834" s="12"/>
      <c r="M834" s="12"/>
      <c r="N834" s="12"/>
      <c r="O834" s="12"/>
      <c r="P834" s="12"/>
      <c r="Q834" s="12"/>
      <c r="R834" s="12"/>
      <c r="S834" s="12"/>
      <c r="T834" s="12"/>
      <c r="U834" s="12"/>
      <c r="V834" s="12"/>
      <c r="W834" s="12"/>
      <c r="X834" s="12"/>
      <c r="Y834" s="12"/>
      <c r="Z834" s="12"/>
      <c r="AA834" s="12"/>
      <c r="AB834" s="12"/>
      <c r="AC834" s="12"/>
      <c r="AD834" s="12"/>
      <c r="AE834" s="12"/>
      <c r="AF834" s="12"/>
      <c r="AG834" s="12"/>
      <c r="AH834" s="12"/>
      <c r="AI834" s="12"/>
      <c r="AJ834" s="12"/>
      <c r="AK834" s="12"/>
      <c r="AL834" s="12"/>
      <c r="AM834" s="12"/>
      <c r="AN834" s="12"/>
      <c r="AO834" s="12"/>
      <c r="AP834" s="12"/>
      <c r="AQ834" s="12"/>
      <c r="AR834" s="12"/>
      <c r="AS834" s="12"/>
      <c r="AT834" s="12"/>
      <c r="AU834" s="12"/>
      <c r="AV834" s="12"/>
      <c r="AW834" s="12"/>
      <c r="AX834" s="12"/>
      <c r="AY834" s="12"/>
      <c r="AZ834" s="12"/>
      <c r="BA834" s="12"/>
      <c r="BB834" s="12"/>
      <c r="BC834" s="12"/>
      <c r="BD834" s="12"/>
      <c r="BE834" s="12"/>
      <c r="BF834" s="12"/>
      <c r="BG834" s="12"/>
      <c r="BH834" s="12"/>
      <c r="BI834" s="12"/>
      <c r="BJ834" s="12"/>
    </row>
    <row r="835" spans="1:62" ht="15.75" customHeight="1" x14ac:dyDescent="0.25">
      <c r="A835" s="48"/>
      <c r="B835" s="48"/>
      <c r="C835" s="48"/>
      <c r="D835" s="48"/>
      <c r="E835" s="12"/>
      <c r="F835" s="12"/>
      <c r="G835" s="12"/>
      <c r="H835" s="12"/>
      <c r="I835" s="12"/>
      <c r="J835" s="12"/>
      <c r="K835" s="12"/>
      <c r="L835" s="12"/>
      <c r="M835" s="12"/>
      <c r="N835" s="12"/>
      <c r="O835" s="12"/>
      <c r="P835" s="12"/>
      <c r="Q835" s="12"/>
      <c r="R835" s="12"/>
      <c r="S835" s="12"/>
      <c r="T835" s="12"/>
      <c r="U835" s="12"/>
      <c r="V835" s="12"/>
      <c r="W835" s="12"/>
      <c r="X835" s="12"/>
      <c r="Y835" s="12"/>
      <c r="Z835" s="12"/>
      <c r="AA835" s="12"/>
      <c r="AB835" s="12"/>
      <c r="AC835" s="12"/>
      <c r="AD835" s="12"/>
      <c r="AE835" s="12"/>
      <c r="AF835" s="12"/>
      <c r="AG835" s="12"/>
      <c r="AH835" s="12"/>
      <c r="AI835" s="12"/>
      <c r="AJ835" s="12"/>
      <c r="AK835" s="12"/>
      <c r="AL835" s="12"/>
      <c r="AM835" s="12"/>
      <c r="AN835" s="12"/>
      <c r="AO835" s="12"/>
      <c r="AP835" s="12"/>
      <c r="AQ835" s="12"/>
      <c r="AR835" s="12"/>
      <c r="AS835" s="12"/>
      <c r="AT835" s="12"/>
      <c r="AU835" s="12"/>
      <c r="AV835" s="12"/>
      <c r="AW835" s="12"/>
      <c r="AX835" s="12"/>
      <c r="AY835" s="12"/>
      <c r="AZ835" s="12"/>
      <c r="BA835" s="12"/>
      <c r="BB835" s="12"/>
      <c r="BC835" s="12"/>
      <c r="BD835" s="12"/>
      <c r="BE835" s="12"/>
      <c r="BF835" s="12"/>
      <c r="BG835" s="12"/>
      <c r="BH835" s="12"/>
      <c r="BI835" s="12"/>
      <c r="BJ835" s="12"/>
    </row>
    <row r="836" spans="1:62" ht="15.75" customHeight="1" x14ac:dyDescent="0.25">
      <c r="A836" s="48"/>
      <c r="B836" s="48"/>
      <c r="C836" s="48"/>
      <c r="D836" s="48"/>
      <c r="E836" s="12"/>
      <c r="F836" s="12"/>
      <c r="G836" s="12"/>
      <c r="H836" s="12"/>
      <c r="I836" s="12"/>
      <c r="J836" s="12"/>
      <c r="K836" s="12"/>
      <c r="L836" s="12"/>
      <c r="M836" s="12"/>
      <c r="N836" s="12"/>
      <c r="O836" s="12"/>
      <c r="P836" s="12"/>
      <c r="Q836" s="12"/>
      <c r="R836" s="12"/>
      <c r="S836" s="12"/>
      <c r="T836" s="12"/>
      <c r="U836" s="12"/>
      <c r="V836" s="12"/>
      <c r="W836" s="12"/>
      <c r="X836" s="12"/>
      <c r="Y836" s="12"/>
      <c r="Z836" s="12"/>
      <c r="AA836" s="12"/>
      <c r="AB836" s="12"/>
      <c r="AC836" s="12"/>
      <c r="AD836" s="12"/>
      <c r="AE836" s="12"/>
      <c r="AF836" s="12"/>
      <c r="AG836" s="12"/>
      <c r="AH836" s="12"/>
      <c r="AI836" s="12"/>
      <c r="AJ836" s="12"/>
      <c r="AK836" s="12"/>
      <c r="AL836" s="12"/>
      <c r="AM836" s="12"/>
      <c r="AN836" s="12"/>
      <c r="AO836" s="12"/>
      <c r="AP836" s="12"/>
      <c r="AQ836" s="12"/>
      <c r="AR836" s="12"/>
      <c r="AS836" s="12"/>
      <c r="AT836" s="12"/>
      <c r="AU836" s="12"/>
      <c r="AV836" s="12"/>
      <c r="AW836" s="12"/>
      <c r="AX836" s="12"/>
      <c r="AY836" s="12"/>
      <c r="AZ836" s="12"/>
      <c r="BA836" s="12"/>
      <c r="BB836" s="12"/>
      <c r="BC836" s="12"/>
      <c r="BD836" s="12"/>
      <c r="BE836" s="12"/>
      <c r="BF836" s="12"/>
      <c r="BG836" s="12"/>
      <c r="BH836" s="12"/>
      <c r="BI836" s="12"/>
      <c r="BJ836" s="12"/>
    </row>
    <row r="837" spans="1:62" ht="15.75" customHeight="1" x14ac:dyDescent="0.25">
      <c r="A837" s="48"/>
      <c r="B837" s="48"/>
      <c r="C837" s="48"/>
      <c r="D837" s="48"/>
      <c r="E837" s="12"/>
      <c r="F837" s="12"/>
      <c r="G837" s="12"/>
      <c r="H837" s="12"/>
      <c r="I837" s="12"/>
      <c r="J837" s="12"/>
      <c r="K837" s="12"/>
      <c r="L837" s="12"/>
      <c r="M837" s="12"/>
      <c r="N837" s="12"/>
      <c r="O837" s="12"/>
      <c r="P837" s="12"/>
      <c r="Q837" s="12"/>
      <c r="R837" s="12"/>
      <c r="S837" s="12"/>
      <c r="T837" s="12"/>
      <c r="U837" s="12"/>
      <c r="V837" s="12"/>
      <c r="W837" s="12"/>
      <c r="X837" s="12"/>
      <c r="Y837" s="12"/>
      <c r="Z837" s="12"/>
      <c r="AA837" s="12"/>
      <c r="AB837" s="12"/>
      <c r="AC837" s="12"/>
      <c r="AD837" s="12"/>
      <c r="AE837" s="12"/>
      <c r="AF837" s="12"/>
      <c r="AG837" s="12"/>
      <c r="AH837" s="12"/>
      <c r="AI837" s="12"/>
      <c r="AJ837" s="12"/>
      <c r="AK837" s="12"/>
      <c r="AL837" s="12"/>
      <c r="AM837" s="12"/>
      <c r="AN837" s="12"/>
      <c r="AO837" s="12"/>
      <c r="AP837" s="12"/>
      <c r="AQ837" s="12"/>
      <c r="AR837" s="12"/>
      <c r="AS837" s="12"/>
      <c r="AT837" s="12"/>
      <c r="AU837" s="12"/>
      <c r="AV837" s="12"/>
      <c r="AW837" s="12"/>
      <c r="AX837" s="12"/>
      <c r="AY837" s="12"/>
      <c r="AZ837" s="12"/>
      <c r="BA837" s="12"/>
      <c r="BB837" s="12"/>
      <c r="BC837" s="12"/>
      <c r="BD837" s="12"/>
      <c r="BE837" s="12"/>
      <c r="BF837" s="12"/>
      <c r="BG837" s="12"/>
      <c r="BH837" s="12"/>
      <c r="BI837" s="12"/>
      <c r="BJ837" s="12"/>
    </row>
    <row r="838" spans="1:62" ht="15.75" customHeight="1" x14ac:dyDescent="0.25">
      <c r="A838" s="48"/>
      <c r="B838" s="48"/>
      <c r="C838" s="48"/>
      <c r="D838" s="48"/>
      <c r="E838" s="12"/>
      <c r="F838" s="12"/>
      <c r="G838" s="12"/>
      <c r="H838" s="12"/>
      <c r="I838" s="12"/>
      <c r="J838" s="12"/>
      <c r="K838" s="12"/>
      <c r="L838" s="12"/>
      <c r="M838" s="12"/>
      <c r="N838" s="12"/>
      <c r="O838" s="12"/>
      <c r="P838" s="12"/>
      <c r="Q838" s="12"/>
      <c r="R838" s="12"/>
      <c r="S838" s="12"/>
      <c r="T838" s="12"/>
      <c r="U838" s="12"/>
      <c r="V838" s="12"/>
      <c r="W838" s="12"/>
      <c r="X838" s="12"/>
      <c r="Y838" s="12"/>
      <c r="Z838" s="12"/>
      <c r="AA838" s="12"/>
      <c r="AB838" s="12"/>
      <c r="AC838" s="12"/>
      <c r="AD838" s="12"/>
      <c r="AE838" s="12"/>
      <c r="AF838" s="12"/>
      <c r="AG838" s="12"/>
      <c r="AH838" s="12"/>
      <c r="AI838" s="12"/>
      <c r="AJ838" s="12"/>
      <c r="AK838" s="12"/>
      <c r="AL838" s="12"/>
      <c r="AM838" s="12"/>
      <c r="AN838" s="12"/>
      <c r="AO838" s="12"/>
      <c r="AP838" s="12"/>
      <c r="AQ838" s="12"/>
      <c r="AR838" s="12"/>
      <c r="AS838" s="12"/>
      <c r="AT838" s="12"/>
      <c r="AU838" s="12"/>
      <c r="AV838" s="12"/>
      <c r="AW838" s="12"/>
      <c r="AX838" s="12"/>
      <c r="AY838" s="12"/>
      <c r="AZ838" s="12"/>
      <c r="BA838" s="12"/>
      <c r="BB838" s="12"/>
      <c r="BC838" s="12"/>
      <c r="BD838" s="12"/>
      <c r="BE838" s="12"/>
      <c r="BF838" s="12"/>
      <c r="BG838" s="12"/>
      <c r="BH838" s="12"/>
      <c r="BI838" s="12"/>
      <c r="BJ838" s="12"/>
    </row>
    <row r="839" spans="1:62" ht="15.75" customHeight="1" x14ac:dyDescent="0.25">
      <c r="A839" s="48"/>
      <c r="B839" s="48"/>
      <c r="C839" s="48"/>
      <c r="D839" s="48"/>
      <c r="E839" s="12"/>
      <c r="F839" s="12"/>
      <c r="G839" s="12"/>
      <c r="H839" s="12"/>
      <c r="I839" s="12"/>
      <c r="J839" s="12"/>
      <c r="K839" s="12"/>
      <c r="L839" s="12"/>
      <c r="M839" s="12"/>
      <c r="N839" s="12"/>
      <c r="O839" s="12"/>
      <c r="P839" s="12"/>
      <c r="Q839" s="12"/>
      <c r="R839" s="12"/>
      <c r="S839" s="12"/>
      <c r="T839" s="12"/>
      <c r="U839" s="12"/>
      <c r="V839" s="12"/>
      <c r="W839" s="12"/>
      <c r="X839" s="12"/>
      <c r="Y839" s="12"/>
      <c r="Z839" s="12"/>
      <c r="AA839" s="12"/>
      <c r="AB839" s="12"/>
      <c r="AC839" s="12"/>
      <c r="AD839" s="12"/>
      <c r="AE839" s="12"/>
      <c r="AF839" s="12"/>
      <c r="AG839" s="12"/>
      <c r="AH839" s="12"/>
      <c r="AI839" s="12"/>
      <c r="AJ839" s="12"/>
      <c r="AK839" s="12"/>
      <c r="AL839" s="12"/>
      <c r="AM839" s="12"/>
      <c r="AN839" s="12"/>
      <c r="AO839" s="12"/>
      <c r="AP839" s="12"/>
      <c r="AQ839" s="12"/>
      <c r="AR839" s="12"/>
      <c r="AS839" s="12"/>
      <c r="AT839" s="12"/>
      <c r="AU839" s="12"/>
      <c r="AV839" s="12"/>
      <c r="AW839" s="12"/>
      <c r="AX839" s="12"/>
      <c r="AY839" s="12"/>
      <c r="AZ839" s="12"/>
      <c r="BA839" s="12"/>
      <c r="BB839" s="12"/>
      <c r="BC839" s="12"/>
      <c r="BD839" s="12"/>
      <c r="BE839" s="12"/>
      <c r="BF839" s="12"/>
      <c r="BG839" s="12"/>
      <c r="BH839" s="12"/>
      <c r="BI839" s="12"/>
      <c r="BJ839" s="12"/>
    </row>
    <row r="840" spans="1:62" ht="15.75" customHeight="1" x14ac:dyDescent="0.25">
      <c r="A840" s="48"/>
      <c r="B840" s="48"/>
      <c r="C840" s="48"/>
      <c r="D840" s="48"/>
      <c r="E840" s="12"/>
      <c r="F840" s="12"/>
      <c r="G840" s="12"/>
      <c r="H840" s="12"/>
      <c r="I840" s="12"/>
      <c r="J840" s="12"/>
      <c r="K840" s="12"/>
      <c r="L840" s="12"/>
      <c r="M840" s="12"/>
      <c r="N840" s="12"/>
      <c r="O840" s="12"/>
      <c r="P840" s="12"/>
      <c r="Q840" s="12"/>
      <c r="R840" s="12"/>
      <c r="S840" s="12"/>
      <c r="T840" s="12"/>
      <c r="U840" s="12"/>
      <c r="V840" s="12"/>
      <c r="W840" s="12"/>
      <c r="X840" s="12"/>
      <c r="Y840" s="12"/>
      <c r="Z840" s="12"/>
      <c r="AA840" s="12"/>
      <c r="AB840" s="12"/>
      <c r="AC840" s="12"/>
      <c r="AD840" s="12"/>
      <c r="AE840" s="12"/>
      <c r="AF840" s="12"/>
      <c r="AG840" s="12"/>
      <c r="AH840" s="12"/>
      <c r="AI840" s="12"/>
      <c r="AJ840" s="12"/>
      <c r="AK840" s="12"/>
      <c r="AL840" s="12"/>
      <c r="AM840" s="12"/>
      <c r="AN840" s="12"/>
      <c r="AO840" s="12"/>
      <c r="AP840" s="12"/>
      <c r="AQ840" s="12"/>
      <c r="AR840" s="12"/>
      <c r="AS840" s="12"/>
      <c r="AT840" s="12"/>
      <c r="AU840" s="12"/>
      <c r="AV840" s="12"/>
      <c r="AW840" s="12"/>
      <c r="AX840" s="12"/>
      <c r="AY840" s="12"/>
      <c r="AZ840" s="12"/>
      <c r="BA840" s="12"/>
      <c r="BB840" s="12"/>
      <c r="BC840" s="12"/>
      <c r="BD840" s="12"/>
      <c r="BE840" s="12"/>
      <c r="BF840" s="12"/>
      <c r="BG840" s="12"/>
      <c r="BH840" s="12"/>
      <c r="BI840" s="12"/>
      <c r="BJ840" s="12"/>
    </row>
    <row r="841" spans="1:62" ht="15.75" customHeight="1" x14ac:dyDescent="0.25">
      <c r="A841" s="48"/>
      <c r="B841" s="48"/>
      <c r="C841" s="48"/>
      <c r="D841" s="48"/>
      <c r="E841" s="12"/>
      <c r="F841" s="12"/>
      <c r="G841" s="12"/>
      <c r="H841" s="12"/>
      <c r="I841" s="12"/>
      <c r="J841" s="12"/>
      <c r="K841" s="12"/>
      <c r="L841" s="12"/>
      <c r="M841" s="12"/>
      <c r="N841" s="12"/>
      <c r="O841" s="12"/>
      <c r="P841" s="12"/>
      <c r="Q841" s="12"/>
      <c r="R841" s="12"/>
      <c r="S841" s="12"/>
      <c r="T841" s="12"/>
      <c r="U841" s="12"/>
      <c r="V841" s="12"/>
      <c r="W841" s="12"/>
      <c r="X841" s="12"/>
      <c r="Y841" s="12"/>
      <c r="Z841" s="12"/>
      <c r="AA841" s="12"/>
      <c r="AB841" s="12"/>
      <c r="AC841" s="12"/>
      <c r="AD841" s="12"/>
      <c r="AE841" s="12"/>
      <c r="AF841" s="12"/>
      <c r="AG841" s="12"/>
      <c r="AH841" s="12"/>
      <c r="AI841" s="12"/>
      <c r="AJ841" s="12"/>
      <c r="AK841" s="12"/>
      <c r="AL841" s="12"/>
      <c r="AM841" s="12"/>
      <c r="AN841" s="12"/>
      <c r="AO841" s="12"/>
      <c r="AP841" s="12"/>
      <c r="AQ841" s="12"/>
      <c r="AR841" s="12"/>
      <c r="AS841" s="12"/>
      <c r="AT841" s="12"/>
      <c r="AU841" s="12"/>
      <c r="AV841" s="12"/>
      <c r="AW841" s="12"/>
      <c r="AX841" s="12"/>
      <c r="AY841" s="12"/>
      <c r="AZ841" s="12"/>
      <c r="BA841" s="12"/>
      <c r="BB841" s="12"/>
      <c r="BC841" s="12"/>
      <c r="BD841" s="12"/>
      <c r="BE841" s="12"/>
      <c r="BF841" s="12"/>
      <c r="BG841" s="12"/>
      <c r="BH841" s="12"/>
      <c r="BI841" s="12"/>
      <c r="BJ841" s="12"/>
    </row>
    <row r="842" spans="1:62" ht="15.75" customHeight="1" x14ac:dyDescent="0.25">
      <c r="A842" s="48"/>
      <c r="B842" s="48"/>
      <c r="C842" s="48"/>
      <c r="D842" s="48"/>
      <c r="E842" s="12"/>
      <c r="F842" s="12"/>
      <c r="G842" s="12"/>
      <c r="H842" s="12"/>
      <c r="I842" s="12"/>
      <c r="J842" s="12"/>
      <c r="K842" s="12"/>
      <c r="L842" s="12"/>
      <c r="M842" s="12"/>
      <c r="N842" s="12"/>
      <c r="O842" s="12"/>
      <c r="P842" s="12"/>
      <c r="Q842" s="12"/>
      <c r="R842" s="12"/>
      <c r="S842" s="12"/>
      <c r="T842" s="12"/>
      <c r="U842" s="12"/>
      <c r="V842" s="12"/>
      <c r="W842" s="12"/>
      <c r="X842" s="12"/>
      <c r="Y842" s="12"/>
      <c r="Z842" s="12"/>
      <c r="AA842" s="12"/>
      <c r="AB842" s="12"/>
      <c r="AC842" s="12"/>
      <c r="AD842" s="12"/>
      <c r="AE842" s="12"/>
      <c r="AF842" s="12"/>
      <c r="AG842" s="12"/>
      <c r="AH842" s="12"/>
      <c r="AI842" s="12"/>
      <c r="AJ842" s="12"/>
      <c r="AK842" s="12"/>
      <c r="AL842" s="12"/>
      <c r="AM842" s="12"/>
      <c r="AN842" s="12"/>
      <c r="AO842" s="12"/>
      <c r="AP842" s="12"/>
      <c r="AQ842" s="12"/>
      <c r="AR842" s="12"/>
      <c r="AS842" s="12"/>
      <c r="AT842" s="12"/>
      <c r="AU842" s="12"/>
      <c r="AV842" s="12"/>
      <c r="AW842" s="12"/>
      <c r="AX842" s="12"/>
      <c r="AY842" s="12"/>
      <c r="AZ842" s="12"/>
      <c r="BA842" s="12"/>
      <c r="BB842" s="12"/>
      <c r="BC842" s="12"/>
      <c r="BD842" s="12"/>
      <c r="BE842" s="12"/>
      <c r="BF842" s="12"/>
      <c r="BG842" s="12"/>
      <c r="BH842" s="12"/>
      <c r="BI842" s="12"/>
      <c r="BJ842" s="12"/>
    </row>
    <row r="843" spans="1:62" ht="15.75" customHeight="1" x14ac:dyDescent="0.25">
      <c r="A843" s="48"/>
      <c r="B843" s="48"/>
      <c r="C843" s="48"/>
      <c r="D843" s="48"/>
      <c r="E843" s="12"/>
      <c r="F843" s="12"/>
      <c r="G843" s="12"/>
      <c r="H843" s="12"/>
      <c r="I843" s="12"/>
      <c r="J843" s="12"/>
      <c r="K843" s="12"/>
      <c r="L843" s="12"/>
      <c r="M843" s="12"/>
      <c r="N843" s="12"/>
      <c r="O843" s="12"/>
      <c r="P843" s="12"/>
      <c r="Q843" s="12"/>
      <c r="R843" s="12"/>
      <c r="S843" s="12"/>
      <c r="T843" s="12"/>
      <c r="U843" s="12"/>
      <c r="V843" s="12"/>
      <c r="W843" s="12"/>
      <c r="X843" s="12"/>
      <c r="Y843" s="12"/>
      <c r="Z843" s="12"/>
      <c r="AA843" s="12"/>
      <c r="AB843" s="12"/>
      <c r="AC843" s="12"/>
      <c r="AD843" s="12"/>
      <c r="AE843" s="12"/>
      <c r="AF843" s="12"/>
      <c r="AG843" s="12"/>
      <c r="AH843" s="12"/>
      <c r="AI843" s="12"/>
      <c r="AJ843" s="12"/>
      <c r="AK843" s="12"/>
      <c r="AL843" s="12"/>
      <c r="AM843" s="12"/>
      <c r="AN843" s="12"/>
      <c r="AO843" s="12"/>
      <c r="AP843" s="12"/>
      <c r="AQ843" s="12"/>
      <c r="AR843" s="12"/>
      <c r="AS843" s="12"/>
      <c r="AT843" s="12"/>
      <c r="AU843" s="12"/>
      <c r="AV843" s="12"/>
      <c r="AW843" s="12"/>
      <c r="AX843" s="12"/>
      <c r="AY843" s="12"/>
      <c r="AZ843" s="12"/>
      <c r="BA843" s="12"/>
      <c r="BB843" s="12"/>
      <c r="BC843" s="12"/>
      <c r="BD843" s="12"/>
      <c r="BE843" s="12"/>
      <c r="BF843" s="12"/>
      <c r="BG843" s="12"/>
      <c r="BH843" s="12"/>
      <c r="BI843" s="12"/>
      <c r="BJ843" s="12"/>
    </row>
    <row r="844" spans="1:62" ht="15.75" customHeight="1" x14ac:dyDescent="0.25">
      <c r="A844" s="48"/>
      <c r="B844" s="48"/>
      <c r="C844" s="48"/>
      <c r="D844" s="48"/>
      <c r="E844" s="12"/>
      <c r="F844" s="12"/>
      <c r="G844" s="12"/>
      <c r="H844" s="12"/>
      <c r="I844" s="12"/>
      <c r="J844" s="12"/>
      <c r="K844" s="12"/>
      <c r="L844" s="12"/>
      <c r="M844" s="12"/>
      <c r="N844" s="12"/>
      <c r="O844" s="12"/>
      <c r="P844" s="12"/>
      <c r="Q844" s="12"/>
      <c r="R844" s="12"/>
      <c r="S844" s="12"/>
      <c r="T844" s="12"/>
      <c r="U844" s="12"/>
      <c r="V844" s="12"/>
      <c r="W844" s="12"/>
      <c r="X844" s="12"/>
      <c r="Y844" s="12"/>
      <c r="Z844" s="12"/>
      <c r="AA844" s="12"/>
      <c r="AB844" s="12"/>
      <c r="AC844" s="12"/>
      <c r="AD844" s="12"/>
      <c r="AE844" s="12"/>
      <c r="AF844" s="12"/>
      <c r="AG844" s="12"/>
      <c r="AH844" s="12"/>
      <c r="AI844" s="12"/>
      <c r="AJ844" s="12"/>
      <c r="AK844" s="12"/>
      <c r="AL844" s="12"/>
      <c r="AM844" s="12"/>
      <c r="AN844" s="12"/>
      <c r="AO844" s="12"/>
      <c r="AP844" s="12"/>
      <c r="AQ844" s="12"/>
      <c r="AR844" s="12"/>
      <c r="AS844" s="12"/>
      <c r="AT844" s="12"/>
      <c r="AU844" s="12"/>
      <c r="AV844" s="12"/>
      <c r="AW844" s="12"/>
      <c r="AX844" s="12"/>
      <c r="AY844" s="12"/>
      <c r="AZ844" s="12"/>
      <c r="BA844" s="12"/>
      <c r="BB844" s="12"/>
      <c r="BC844" s="12"/>
      <c r="BD844" s="12"/>
      <c r="BE844" s="12"/>
      <c r="BF844" s="12"/>
      <c r="BG844" s="12"/>
      <c r="BH844" s="12"/>
      <c r="BI844" s="12"/>
      <c r="BJ844" s="12"/>
    </row>
    <row r="845" spans="1:62" ht="15.75" customHeight="1" x14ac:dyDescent="0.25">
      <c r="A845" s="48"/>
      <c r="B845" s="48"/>
      <c r="C845" s="48"/>
      <c r="D845" s="48"/>
      <c r="E845" s="12"/>
      <c r="F845" s="12"/>
      <c r="G845" s="12"/>
      <c r="H845" s="12"/>
      <c r="I845" s="12"/>
      <c r="J845" s="12"/>
      <c r="K845" s="12"/>
      <c r="L845" s="12"/>
      <c r="M845" s="12"/>
      <c r="N845" s="12"/>
      <c r="O845" s="12"/>
      <c r="P845" s="12"/>
      <c r="Q845" s="12"/>
      <c r="R845" s="12"/>
      <c r="S845" s="12"/>
      <c r="T845" s="12"/>
      <c r="U845" s="12"/>
      <c r="V845" s="12"/>
      <c r="W845" s="12"/>
      <c r="X845" s="12"/>
      <c r="Y845" s="12"/>
      <c r="Z845" s="12"/>
      <c r="AA845" s="12"/>
      <c r="AB845" s="12"/>
      <c r="AC845" s="12"/>
      <c r="AD845" s="12"/>
      <c r="AE845" s="12"/>
      <c r="AF845" s="12"/>
      <c r="AG845" s="12"/>
      <c r="AH845" s="12"/>
      <c r="AI845" s="12"/>
      <c r="AJ845" s="12"/>
      <c r="AK845" s="12"/>
      <c r="AL845" s="12"/>
      <c r="AM845" s="12"/>
      <c r="AN845" s="12"/>
      <c r="AO845" s="12"/>
      <c r="AP845" s="12"/>
      <c r="AQ845" s="12"/>
      <c r="AR845" s="12"/>
      <c r="AS845" s="12"/>
      <c r="AT845" s="12"/>
      <c r="AU845" s="12"/>
      <c r="AV845" s="12"/>
      <c r="AW845" s="12"/>
      <c r="AX845" s="12"/>
      <c r="AY845" s="12"/>
      <c r="AZ845" s="12"/>
      <c r="BA845" s="12"/>
      <c r="BB845" s="12"/>
      <c r="BC845" s="12"/>
      <c r="BD845" s="12"/>
      <c r="BE845" s="12"/>
      <c r="BF845" s="12"/>
      <c r="BG845" s="12"/>
      <c r="BH845" s="12"/>
      <c r="BI845" s="12"/>
      <c r="BJ845" s="12"/>
    </row>
    <row r="846" spans="1:62" ht="15.75" customHeight="1" x14ac:dyDescent="0.25">
      <c r="A846" s="48"/>
      <c r="B846" s="48"/>
      <c r="C846" s="48"/>
      <c r="D846" s="48"/>
      <c r="E846" s="12"/>
      <c r="F846" s="12"/>
      <c r="G846" s="12"/>
      <c r="H846" s="12"/>
      <c r="I846" s="12"/>
      <c r="J846" s="12"/>
      <c r="K846" s="12"/>
      <c r="L846" s="12"/>
      <c r="M846" s="12"/>
      <c r="N846" s="12"/>
      <c r="O846" s="12"/>
      <c r="P846" s="12"/>
      <c r="Q846" s="12"/>
      <c r="R846" s="12"/>
      <c r="S846" s="12"/>
      <c r="T846" s="12"/>
      <c r="U846" s="12"/>
      <c r="V846" s="12"/>
      <c r="W846" s="12"/>
      <c r="X846" s="12"/>
      <c r="Y846" s="12"/>
      <c r="Z846" s="12"/>
      <c r="AA846" s="12"/>
      <c r="AB846" s="12"/>
      <c r="AC846" s="12"/>
      <c r="AD846" s="12"/>
      <c r="AE846" s="12"/>
      <c r="AF846" s="12"/>
      <c r="AG846" s="12"/>
      <c r="AH846" s="12"/>
      <c r="AI846" s="12"/>
      <c r="AJ846" s="12"/>
      <c r="AK846" s="12"/>
      <c r="AL846" s="12"/>
      <c r="AM846" s="12"/>
      <c r="AN846" s="12"/>
      <c r="AO846" s="12"/>
      <c r="AP846" s="12"/>
      <c r="AQ846" s="12"/>
      <c r="AR846" s="12"/>
      <c r="AS846" s="12"/>
      <c r="AT846" s="12"/>
      <c r="AU846" s="12"/>
      <c r="AV846" s="12"/>
      <c r="AW846" s="12"/>
      <c r="AX846" s="12"/>
      <c r="AY846" s="12"/>
      <c r="AZ846" s="12"/>
      <c r="BA846" s="12"/>
      <c r="BB846" s="12"/>
      <c r="BC846" s="12"/>
      <c r="BD846" s="12"/>
      <c r="BE846" s="12"/>
      <c r="BF846" s="12"/>
      <c r="BG846" s="12"/>
      <c r="BH846" s="12"/>
      <c r="BI846" s="12"/>
      <c r="BJ846" s="12"/>
    </row>
    <row r="847" spans="1:62" ht="15.75" customHeight="1" x14ac:dyDescent="0.25">
      <c r="A847" s="48"/>
      <c r="B847" s="48"/>
      <c r="C847" s="48"/>
      <c r="D847" s="48"/>
      <c r="E847" s="12"/>
      <c r="F847" s="12"/>
      <c r="G847" s="12"/>
      <c r="H847" s="12"/>
      <c r="I847" s="12"/>
      <c r="J847" s="12"/>
      <c r="K847" s="12"/>
      <c r="L847" s="12"/>
      <c r="M847" s="12"/>
      <c r="N847" s="12"/>
      <c r="O847" s="12"/>
      <c r="P847" s="12"/>
      <c r="Q847" s="12"/>
      <c r="R847" s="12"/>
      <c r="S847" s="12"/>
      <c r="T847" s="12"/>
      <c r="U847" s="12"/>
      <c r="V847" s="12"/>
      <c r="W847" s="12"/>
      <c r="X847" s="12"/>
      <c r="Y847" s="12"/>
      <c r="Z847" s="12"/>
      <c r="AA847" s="12"/>
      <c r="AB847" s="12"/>
      <c r="AC847" s="12"/>
      <c r="AD847" s="12"/>
      <c r="AE847" s="12"/>
      <c r="AF847" s="12"/>
      <c r="AG847" s="12"/>
      <c r="AH847" s="12"/>
      <c r="AI847" s="12"/>
      <c r="AJ847" s="12"/>
      <c r="AK847" s="12"/>
      <c r="AL847" s="12"/>
      <c r="AM847" s="12"/>
      <c r="AN847" s="12"/>
      <c r="AO847" s="12"/>
      <c r="AP847" s="12"/>
      <c r="AQ847" s="12"/>
      <c r="AR847" s="12"/>
      <c r="AS847" s="12"/>
      <c r="AT847" s="12"/>
      <c r="AU847" s="12"/>
      <c r="AV847" s="12"/>
      <c r="AW847" s="12"/>
      <c r="AX847" s="12"/>
      <c r="AY847" s="12"/>
      <c r="AZ847" s="12"/>
      <c r="BA847" s="12"/>
      <c r="BB847" s="12"/>
      <c r="BC847" s="12"/>
      <c r="BD847" s="12"/>
      <c r="BE847" s="12"/>
      <c r="BF847" s="12"/>
      <c r="BG847" s="12"/>
      <c r="BH847" s="12"/>
      <c r="BI847" s="12"/>
      <c r="BJ847" s="12"/>
    </row>
    <row r="848" spans="1:62" ht="15.75" customHeight="1" x14ac:dyDescent="0.25">
      <c r="A848" s="48"/>
      <c r="B848" s="48"/>
      <c r="C848" s="48"/>
      <c r="D848" s="48"/>
      <c r="E848" s="12"/>
      <c r="F848" s="12"/>
      <c r="G848" s="12"/>
      <c r="H848" s="12"/>
      <c r="I848" s="12"/>
      <c r="J848" s="12"/>
      <c r="K848" s="12"/>
      <c r="L848" s="12"/>
      <c r="M848" s="12"/>
      <c r="N848" s="12"/>
      <c r="O848" s="12"/>
      <c r="P848" s="12"/>
      <c r="Q848" s="12"/>
      <c r="R848" s="12"/>
      <c r="S848" s="12"/>
      <c r="T848" s="12"/>
      <c r="U848" s="12"/>
      <c r="V848" s="12"/>
      <c r="W848" s="12"/>
      <c r="X848" s="12"/>
      <c r="Y848" s="12"/>
      <c r="Z848" s="12"/>
      <c r="AA848" s="12"/>
      <c r="AB848" s="12"/>
      <c r="AC848" s="12"/>
      <c r="AD848" s="12"/>
      <c r="AE848" s="12"/>
      <c r="AF848" s="12"/>
      <c r="AG848" s="12"/>
      <c r="AH848" s="12"/>
      <c r="AI848" s="12"/>
      <c r="AJ848" s="12"/>
      <c r="AK848" s="12"/>
      <c r="AL848" s="12"/>
      <c r="AM848" s="12"/>
      <c r="AN848" s="12"/>
      <c r="AO848" s="12"/>
      <c r="AP848" s="12"/>
      <c r="AQ848" s="12"/>
      <c r="AR848" s="12"/>
      <c r="AS848" s="12"/>
      <c r="AT848" s="12"/>
      <c r="AU848" s="12"/>
      <c r="AV848" s="12"/>
      <c r="AW848" s="12"/>
      <c r="AX848" s="12"/>
      <c r="AY848" s="12"/>
      <c r="AZ848" s="12"/>
      <c r="BA848" s="12"/>
      <c r="BB848" s="12"/>
      <c r="BC848" s="12"/>
      <c r="BD848" s="12"/>
      <c r="BE848" s="12"/>
      <c r="BF848" s="12"/>
      <c r="BG848" s="12"/>
      <c r="BH848" s="12"/>
      <c r="BI848" s="12"/>
      <c r="BJ848" s="12"/>
    </row>
    <row r="849" spans="1:62" ht="15.75" customHeight="1" x14ac:dyDescent="0.25">
      <c r="A849" s="48"/>
      <c r="B849" s="48"/>
      <c r="C849" s="48"/>
      <c r="D849" s="48"/>
      <c r="E849" s="12"/>
      <c r="F849" s="12"/>
      <c r="G849" s="12"/>
      <c r="H849" s="12"/>
      <c r="I849" s="12"/>
      <c r="J849" s="12"/>
      <c r="K849" s="12"/>
      <c r="L849" s="12"/>
      <c r="M849" s="12"/>
      <c r="N849" s="12"/>
      <c r="O849" s="12"/>
      <c r="P849" s="12"/>
      <c r="Q849" s="12"/>
      <c r="R849" s="12"/>
      <c r="S849" s="12"/>
      <c r="T849" s="12"/>
      <c r="U849" s="12"/>
      <c r="V849" s="12"/>
      <c r="W849" s="12"/>
      <c r="X849" s="12"/>
      <c r="Y849" s="12"/>
      <c r="Z849" s="12"/>
      <c r="AA849" s="12"/>
      <c r="AB849" s="12"/>
      <c r="AC849" s="12"/>
      <c r="AD849" s="12"/>
      <c r="AE849" s="12"/>
      <c r="AF849" s="12"/>
      <c r="AG849" s="12"/>
      <c r="AH849" s="12"/>
      <c r="AI849" s="12"/>
      <c r="AJ849" s="12"/>
      <c r="AK849" s="12"/>
      <c r="AL849" s="12"/>
      <c r="AM849" s="12"/>
      <c r="AN849" s="12"/>
      <c r="AO849" s="12"/>
      <c r="AP849" s="12"/>
      <c r="AQ849" s="12"/>
      <c r="AR849" s="12"/>
      <c r="AS849" s="12"/>
      <c r="AT849" s="12"/>
      <c r="AU849" s="12"/>
      <c r="AV849" s="12"/>
      <c r="AW849" s="12"/>
      <c r="AX849" s="12"/>
      <c r="AY849" s="12"/>
      <c r="AZ849" s="12"/>
      <c r="BA849" s="12"/>
      <c r="BB849" s="12"/>
      <c r="BC849" s="12"/>
      <c r="BD849" s="12"/>
      <c r="BE849" s="12"/>
      <c r="BF849" s="12"/>
      <c r="BG849" s="12"/>
      <c r="BH849" s="12"/>
      <c r="BI849" s="12"/>
      <c r="BJ849" s="12"/>
    </row>
    <row r="850" spans="1:62" ht="15.75" customHeight="1" x14ac:dyDescent="0.25">
      <c r="A850" s="48"/>
      <c r="B850" s="48"/>
      <c r="C850" s="48"/>
      <c r="D850" s="48"/>
      <c r="E850" s="12"/>
      <c r="F850" s="12"/>
      <c r="G850" s="12"/>
      <c r="H850" s="12"/>
      <c r="I850" s="12"/>
      <c r="J850" s="12"/>
      <c r="K850" s="12"/>
      <c r="L850" s="12"/>
      <c r="M850" s="12"/>
      <c r="N850" s="12"/>
      <c r="O850" s="12"/>
      <c r="P850" s="12"/>
      <c r="Q850" s="12"/>
      <c r="R850" s="12"/>
      <c r="S850" s="12"/>
      <c r="T850" s="12"/>
      <c r="U850" s="12"/>
      <c r="V850" s="12"/>
      <c r="W850" s="12"/>
      <c r="X850" s="12"/>
      <c r="Y850" s="12"/>
      <c r="Z850" s="12"/>
      <c r="AA850" s="12"/>
      <c r="AB850" s="12"/>
      <c r="AC850" s="12"/>
      <c r="AD850" s="12"/>
      <c r="AE850" s="12"/>
      <c r="AF850" s="12"/>
      <c r="AG850" s="12"/>
      <c r="AH850" s="12"/>
      <c r="AI850" s="12"/>
      <c r="AJ850" s="12"/>
      <c r="AK850" s="12"/>
      <c r="AL850" s="12"/>
      <c r="AM850" s="12"/>
      <c r="AN850" s="12"/>
      <c r="AO850" s="12"/>
      <c r="AP850" s="12"/>
      <c r="AQ850" s="12"/>
      <c r="AR850" s="12"/>
      <c r="AS850" s="12"/>
      <c r="AT850" s="12"/>
      <c r="AU850" s="12"/>
      <c r="AV850" s="12"/>
      <c r="AW850" s="12"/>
      <c r="AX850" s="12"/>
      <c r="AY850" s="12"/>
      <c r="AZ850" s="12"/>
      <c r="BA850" s="12"/>
      <c r="BB850" s="12"/>
      <c r="BC850" s="12"/>
      <c r="BD850" s="12"/>
      <c r="BE850" s="12"/>
      <c r="BF850" s="12"/>
      <c r="BG850" s="12"/>
      <c r="BH850" s="12"/>
      <c r="BI850" s="12"/>
      <c r="BJ850" s="12"/>
    </row>
    <row r="851" spans="1:62" ht="15.75" customHeight="1" x14ac:dyDescent="0.25">
      <c r="A851" s="48"/>
      <c r="B851" s="48"/>
      <c r="C851" s="48"/>
      <c r="D851" s="48"/>
      <c r="E851" s="12"/>
      <c r="F851" s="12"/>
      <c r="G851" s="12"/>
      <c r="H851" s="12"/>
      <c r="I851" s="12"/>
      <c r="J851" s="12"/>
      <c r="K851" s="12"/>
      <c r="L851" s="12"/>
      <c r="M851" s="12"/>
      <c r="N851" s="12"/>
      <c r="O851" s="12"/>
      <c r="P851" s="12"/>
      <c r="Q851" s="12"/>
      <c r="R851" s="12"/>
      <c r="S851" s="12"/>
      <c r="T851" s="12"/>
      <c r="U851" s="12"/>
      <c r="V851" s="12"/>
      <c r="W851" s="12"/>
      <c r="X851" s="12"/>
      <c r="Y851" s="12"/>
      <c r="Z851" s="12"/>
      <c r="AA851" s="12"/>
      <c r="AB851" s="12"/>
      <c r="AC851" s="12"/>
      <c r="AD851" s="12"/>
      <c r="AE851" s="12"/>
      <c r="AF851" s="12"/>
      <c r="AG851" s="12"/>
      <c r="AH851" s="12"/>
      <c r="AI851" s="12"/>
      <c r="AJ851" s="12"/>
      <c r="AK851" s="12"/>
      <c r="AL851" s="12"/>
      <c r="AM851" s="12"/>
      <c r="AN851" s="12"/>
      <c r="AO851" s="12"/>
      <c r="AP851" s="12"/>
      <c r="AQ851" s="12"/>
      <c r="AR851" s="12"/>
      <c r="AS851" s="12"/>
      <c r="AT851" s="12"/>
      <c r="AU851" s="12"/>
      <c r="AV851" s="12"/>
      <c r="AW851" s="12"/>
      <c r="AX851" s="12"/>
      <c r="AY851" s="12"/>
      <c r="AZ851" s="12"/>
      <c r="BA851" s="12"/>
      <c r="BB851" s="12"/>
      <c r="BC851" s="12"/>
      <c r="BD851" s="12"/>
      <c r="BE851" s="12"/>
      <c r="BF851" s="12"/>
      <c r="BG851" s="12"/>
      <c r="BH851" s="12"/>
      <c r="BI851" s="12"/>
      <c r="BJ851" s="12"/>
    </row>
    <row r="852" spans="1:62" ht="15.75" customHeight="1" x14ac:dyDescent="0.25">
      <c r="A852" s="48"/>
      <c r="B852" s="48"/>
      <c r="C852" s="48"/>
      <c r="D852" s="48"/>
      <c r="E852" s="12"/>
      <c r="F852" s="12"/>
      <c r="G852" s="12"/>
      <c r="H852" s="12"/>
      <c r="I852" s="12"/>
      <c r="J852" s="12"/>
      <c r="K852" s="12"/>
      <c r="L852" s="12"/>
      <c r="M852" s="12"/>
      <c r="N852" s="12"/>
      <c r="O852" s="12"/>
      <c r="P852" s="12"/>
      <c r="Q852" s="12"/>
      <c r="R852" s="12"/>
      <c r="S852" s="12"/>
      <c r="T852" s="12"/>
      <c r="U852" s="12"/>
      <c r="V852" s="12"/>
      <c r="W852" s="12"/>
      <c r="X852" s="12"/>
      <c r="Y852" s="12"/>
      <c r="Z852" s="12"/>
      <c r="AA852" s="12"/>
      <c r="AB852" s="12"/>
      <c r="AC852" s="12"/>
      <c r="AD852" s="12"/>
      <c r="AE852" s="12"/>
      <c r="AF852" s="12"/>
      <c r="AG852" s="12"/>
      <c r="AH852" s="12"/>
      <c r="AI852" s="12"/>
      <c r="AJ852" s="12"/>
      <c r="AK852" s="12"/>
      <c r="AL852" s="12"/>
      <c r="AM852" s="12"/>
      <c r="AN852" s="12"/>
      <c r="AO852" s="12"/>
      <c r="AP852" s="12"/>
      <c r="AQ852" s="12"/>
      <c r="AR852" s="12"/>
      <c r="AS852" s="12"/>
      <c r="AT852" s="12"/>
      <c r="AU852" s="12"/>
      <c r="AV852" s="12"/>
      <c r="AW852" s="12"/>
      <c r="AX852" s="12"/>
      <c r="AY852" s="12"/>
      <c r="AZ852" s="12"/>
      <c r="BA852" s="12"/>
      <c r="BB852" s="12"/>
      <c r="BC852" s="12"/>
      <c r="BD852" s="12"/>
      <c r="BE852" s="12"/>
      <c r="BF852" s="12"/>
      <c r="BG852" s="12"/>
      <c r="BH852" s="12"/>
      <c r="BI852" s="12"/>
      <c r="BJ852" s="12"/>
    </row>
    <row r="853" spans="1:62" ht="15.75" customHeight="1" x14ac:dyDescent="0.25">
      <c r="A853" s="48"/>
      <c r="B853" s="48"/>
      <c r="C853" s="48"/>
      <c r="D853" s="48"/>
      <c r="E853" s="12"/>
      <c r="F853" s="12"/>
      <c r="G853" s="12"/>
      <c r="H853" s="12"/>
      <c r="I853" s="12"/>
      <c r="J853" s="12"/>
      <c r="K853" s="12"/>
      <c r="L853" s="12"/>
      <c r="M853" s="12"/>
      <c r="N853" s="12"/>
      <c r="O853" s="12"/>
      <c r="P853" s="12"/>
      <c r="Q853" s="12"/>
      <c r="R853" s="12"/>
      <c r="S853" s="12"/>
      <c r="T853" s="12"/>
      <c r="U853" s="12"/>
      <c r="V853" s="12"/>
      <c r="W853" s="12"/>
      <c r="X853" s="12"/>
      <c r="Y853" s="12"/>
      <c r="Z853" s="12"/>
      <c r="AA853" s="12"/>
      <c r="AB853" s="12"/>
      <c r="AC853" s="12"/>
      <c r="AD853" s="12"/>
      <c r="AE853" s="12"/>
      <c r="AF853" s="12"/>
      <c r="AG853" s="12"/>
      <c r="AH853" s="12"/>
      <c r="AI853" s="12"/>
      <c r="AJ853" s="12"/>
      <c r="AK853" s="12"/>
      <c r="AL853" s="12"/>
      <c r="AM853" s="12"/>
      <c r="AN853" s="12"/>
      <c r="AO853" s="12"/>
      <c r="AP853" s="12"/>
      <c r="AQ853" s="12"/>
      <c r="AR853" s="12"/>
      <c r="AS853" s="12"/>
      <c r="AT853" s="12"/>
      <c r="AU853" s="12"/>
      <c r="AV853" s="12"/>
      <c r="AW853" s="12"/>
      <c r="AX853" s="12"/>
      <c r="AY853" s="12"/>
      <c r="AZ853" s="12"/>
      <c r="BA853" s="12"/>
      <c r="BB853" s="12"/>
      <c r="BC853" s="12"/>
      <c r="BD853" s="12"/>
      <c r="BE853" s="12"/>
      <c r="BF853" s="12"/>
      <c r="BG853" s="12"/>
      <c r="BH853" s="12"/>
      <c r="BI853" s="12"/>
      <c r="BJ853" s="12"/>
    </row>
    <row r="854" spans="1:62" ht="15.75" customHeight="1" x14ac:dyDescent="0.25">
      <c r="A854" s="48"/>
      <c r="B854" s="48"/>
      <c r="C854" s="48"/>
      <c r="D854" s="48"/>
      <c r="E854" s="12"/>
      <c r="F854" s="12"/>
      <c r="G854" s="12"/>
      <c r="H854" s="12"/>
      <c r="I854" s="12"/>
      <c r="J854" s="12"/>
      <c r="K854" s="12"/>
      <c r="L854" s="12"/>
      <c r="M854" s="12"/>
      <c r="N854" s="12"/>
      <c r="O854" s="12"/>
      <c r="P854" s="12"/>
      <c r="Q854" s="12"/>
      <c r="R854" s="12"/>
      <c r="S854" s="12"/>
      <c r="T854" s="12"/>
      <c r="U854" s="12"/>
      <c r="V854" s="12"/>
      <c r="W854" s="12"/>
      <c r="X854" s="12"/>
      <c r="Y854" s="12"/>
      <c r="Z854" s="12"/>
      <c r="AA854" s="12"/>
      <c r="AB854" s="12"/>
      <c r="AC854" s="12"/>
      <c r="AD854" s="12"/>
      <c r="AE854" s="12"/>
      <c r="AF854" s="12"/>
      <c r="AG854" s="12"/>
      <c r="AH854" s="12"/>
      <c r="AI854" s="12"/>
      <c r="AJ854" s="12"/>
      <c r="AK854" s="12"/>
      <c r="AL854" s="12"/>
      <c r="AM854" s="12"/>
      <c r="AN854" s="12"/>
      <c r="AO854" s="12"/>
      <c r="AP854" s="12"/>
      <c r="AQ854" s="12"/>
      <c r="AR854" s="12"/>
      <c r="AS854" s="12"/>
      <c r="AT854" s="12"/>
      <c r="AU854" s="12"/>
      <c r="AV854" s="12"/>
      <c r="AW854" s="12"/>
      <c r="AX854" s="12"/>
      <c r="AY854" s="12"/>
      <c r="AZ854" s="12"/>
      <c r="BA854" s="12"/>
      <c r="BB854" s="12"/>
      <c r="BC854" s="12"/>
      <c r="BD854" s="12"/>
      <c r="BE854" s="12"/>
      <c r="BF854" s="12"/>
      <c r="BG854" s="12"/>
      <c r="BH854" s="12"/>
      <c r="BI854" s="12"/>
      <c r="BJ854" s="12"/>
    </row>
    <row r="855" spans="1:62" ht="15.75" customHeight="1" x14ac:dyDescent="0.25">
      <c r="A855" s="48"/>
      <c r="B855" s="48"/>
      <c r="C855" s="48"/>
      <c r="D855" s="48"/>
      <c r="E855" s="12"/>
      <c r="F855" s="12"/>
      <c r="G855" s="12"/>
      <c r="H855" s="12"/>
      <c r="I855" s="12"/>
      <c r="J855" s="12"/>
      <c r="K855" s="12"/>
      <c r="L855" s="12"/>
      <c r="M855" s="12"/>
      <c r="N855" s="12"/>
      <c r="O855" s="12"/>
      <c r="P855" s="12"/>
      <c r="Q855" s="12"/>
      <c r="R855" s="12"/>
      <c r="S855" s="12"/>
      <c r="T855" s="12"/>
      <c r="U855" s="12"/>
      <c r="V855" s="12"/>
      <c r="W855" s="12"/>
      <c r="X855" s="12"/>
      <c r="Y855" s="12"/>
      <c r="Z855" s="12"/>
      <c r="AA855" s="12"/>
      <c r="AB855" s="12"/>
      <c r="AC855" s="12"/>
      <c r="AD855" s="12"/>
      <c r="AE855" s="12"/>
      <c r="AF855" s="12"/>
      <c r="AG855" s="12"/>
      <c r="AH855" s="12"/>
      <c r="AI855" s="12"/>
      <c r="AJ855" s="12"/>
      <c r="AK855" s="12"/>
      <c r="AL855" s="12"/>
      <c r="AM855" s="12"/>
      <c r="AN855" s="12"/>
      <c r="AO855" s="12"/>
      <c r="AP855" s="12"/>
      <c r="AQ855" s="12"/>
      <c r="AR855" s="12"/>
      <c r="AS855" s="12"/>
      <c r="AT855" s="12"/>
      <c r="AU855" s="12"/>
      <c r="AV855" s="12"/>
      <c r="AW855" s="12"/>
      <c r="AX855" s="12"/>
      <c r="AY855" s="12"/>
      <c r="AZ855" s="12"/>
      <c r="BA855" s="12"/>
      <c r="BB855" s="12"/>
      <c r="BC855" s="12"/>
      <c r="BD855" s="12"/>
      <c r="BE855" s="12"/>
      <c r="BF855" s="12"/>
      <c r="BG855" s="12"/>
      <c r="BH855" s="12"/>
      <c r="BI855" s="12"/>
      <c r="BJ855" s="12"/>
    </row>
    <row r="856" spans="1:62" ht="15.75" customHeight="1" x14ac:dyDescent="0.25">
      <c r="A856" s="48"/>
      <c r="B856" s="48"/>
      <c r="C856" s="48"/>
      <c r="D856" s="48"/>
      <c r="E856" s="12"/>
      <c r="F856" s="12"/>
      <c r="G856" s="12"/>
      <c r="H856" s="12"/>
      <c r="I856" s="12"/>
      <c r="J856" s="12"/>
      <c r="K856" s="12"/>
      <c r="L856" s="12"/>
      <c r="M856" s="12"/>
      <c r="N856" s="12"/>
      <c r="O856" s="12"/>
      <c r="P856" s="12"/>
      <c r="Q856" s="12"/>
      <c r="R856" s="12"/>
      <c r="S856" s="12"/>
      <c r="T856" s="12"/>
      <c r="U856" s="12"/>
      <c r="V856" s="12"/>
      <c r="W856" s="12"/>
      <c r="X856" s="12"/>
      <c r="Y856" s="12"/>
      <c r="Z856" s="12"/>
      <c r="AA856" s="12"/>
      <c r="AB856" s="12"/>
      <c r="AC856" s="12"/>
      <c r="AD856" s="12"/>
      <c r="AE856" s="12"/>
      <c r="AF856" s="12"/>
      <c r="AG856" s="12"/>
      <c r="AH856" s="12"/>
      <c r="AI856" s="12"/>
      <c r="AJ856" s="12"/>
      <c r="AK856" s="12"/>
      <c r="AL856" s="12"/>
      <c r="AM856" s="12"/>
      <c r="AN856" s="12"/>
      <c r="AO856" s="12"/>
      <c r="AP856" s="12"/>
      <c r="AQ856" s="12"/>
      <c r="AR856" s="12"/>
      <c r="AS856" s="12"/>
      <c r="AT856" s="12"/>
      <c r="AU856" s="12"/>
      <c r="AV856" s="12"/>
      <c r="AW856" s="12"/>
      <c r="AX856" s="12"/>
      <c r="AY856" s="12"/>
      <c r="AZ856" s="12"/>
      <c r="BA856" s="12"/>
      <c r="BB856" s="12"/>
      <c r="BC856" s="12"/>
      <c r="BD856" s="12"/>
      <c r="BE856" s="12"/>
      <c r="BF856" s="12"/>
      <c r="BG856" s="12"/>
      <c r="BH856" s="12"/>
      <c r="BI856" s="12"/>
      <c r="BJ856" s="12"/>
    </row>
    <row r="857" spans="1:62" ht="15.75" customHeight="1" x14ac:dyDescent="0.25">
      <c r="A857" s="48"/>
      <c r="B857" s="48"/>
      <c r="C857" s="48"/>
      <c r="D857" s="48"/>
      <c r="E857" s="12"/>
      <c r="F857" s="12"/>
      <c r="G857" s="12"/>
      <c r="H857" s="12"/>
      <c r="I857" s="12"/>
      <c r="J857" s="12"/>
      <c r="K857" s="12"/>
      <c r="L857" s="12"/>
      <c r="M857" s="12"/>
      <c r="N857" s="12"/>
      <c r="O857" s="12"/>
      <c r="P857" s="12"/>
      <c r="Q857" s="12"/>
      <c r="R857" s="12"/>
      <c r="S857" s="12"/>
      <c r="T857" s="12"/>
      <c r="U857" s="12"/>
      <c r="V857" s="12"/>
      <c r="W857" s="12"/>
      <c r="X857" s="12"/>
      <c r="Y857" s="12"/>
      <c r="Z857" s="12"/>
      <c r="AA857" s="12"/>
      <c r="AB857" s="12"/>
      <c r="AC857" s="12"/>
      <c r="AD857" s="12"/>
      <c r="AE857" s="12"/>
      <c r="AF857" s="12"/>
      <c r="AG857" s="12"/>
      <c r="AH857" s="12"/>
      <c r="AI857" s="12"/>
      <c r="AJ857" s="12"/>
      <c r="AK857" s="12"/>
      <c r="AL857" s="12"/>
      <c r="AM857" s="12"/>
      <c r="AN857" s="12"/>
      <c r="AO857" s="12"/>
      <c r="AP857" s="12"/>
      <c r="AQ857" s="12"/>
      <c r="AR857" s="12"/>
      <c r="AS857" s="12"/>
      <c r="AT857" s="12"/>
      <c r="AU857" s="12"/>
      <c r="AV857" s="12"/>
      <c r="AW857" s="12"/>
      <c r="AX857" s="12"/>
      <c r="AY857" s="12"/>
      <c r="AZ857" s="12"/>
      <c r="BA857" s="12"/>
      <c r="BB857" s="12"/>
      <c r="BC857" s="12"/>
      <c r="BD857" s="12"/>
      <c r="BE857" s="12"/>
      <c r="BF857" s="12"/>
      <c r="BG857" s="12"/>
      <c r="BH857" s="12"/>
      <c r="BI857" s="12"/>
      <c r="BJ857" s="12"/>
    </row>
    <row r="858" spans="1:62" ht="15.75" customHeight="1" x14ac:dyDescent="0.25">
      <c r="A858" s="48"/>
      <c r="B858" s="48"/>
      <c r="C858" s="48"/>
      <c r="D858" s="48"/>
      <c r="E858" s="12"/>
      <c r="F858" s="12"/>
      <c r="G858" s="12"/>
      <c r="H858" s="12"/>
      <c r="I858" s="12"/>
      <c r="J858" s="12"/>
      <c r="K858" s="12"/>
      <c r="L858" s="12"/>
      <c r="M858" s="12"/>
      <c r="N858" s="12"/>
      <c r="O858" s="12"/>
      <c r="P858" s="12"/>
      <c r="Q858" s="12"/>
      <c r="R858" s="12"/>
      <c r="S858" s="12"/>
      <c r="T858" s="12"/>
      <c r="U858" s="12"/>
      <c r="V858" s="12"/>
      <c r="W858" s="12"/>
      <c r="X858" s="12"/>
      <c r="Y858" s="12"/>
      <c r="Z858" s="12"/>
      <c r="AA858" s="12"/>
      <c r="AB858" s="12"/>
      <c r="AC858" s="12"/>
      <c r="AD858" s="12"/>
      <c r="AE858" s="12"/>
      <c r="AF858" s="12"/>
      <c r="AG858" s="12"/>
      <c r="AH858" s="12"/>
      <c r="AI858" s="12"/>
      <c r="AJ858" s="12"/>
      <c r="AK858" s="12"/>
      <c r="AL858" s="12"/>
      <c r="AM858" s="12"/>
      <c r="AN858" s="12"/>
      <c r="AO858" s="12"/>
      <c r="AP858" s="12"/>
      <c r="AQ858" s="12"/>
      <c r="AR858" s="12"/>
      <c r="AS858" s="12"/>
      <c r="AT858" s="12"/>
      <c r="AU858" s="12"/>
      <c r="AV858" s="12"/>
      <c r="AW858" s="12"/>
      <c r="AX858" s="12"/>
      <c r="AY858" s="12"/>
      <c r="AZ858" s="12"/>
      <c r="BA858" s="12"/>
      <c r="BB858" s="12"/>
      <c r="BC858" s="12"/>
      <c r="BD858" s="12"/>
      <c r="BE858" s="12"/>
      <c r="BF858" s="12"/>
      <c r="BG858" s="12"/>
      <c r="BH858" s="12"/>
      <c r="BI858" s="12"/>
      <c r="BJ858" s="12"/>
    </row>
    <row r="859" spans="1:62" ht="15.75" customHeight="1" x14ac:dyDescent="0.25">
      <c r="A859" s="48"/>
      <c r="B859" s="48"/>
      <c r="C859" s="48"/>
      <c r="D859" s="48"/>
      <c r="E859" s="12"/>
      <c r="F859" s="12"/>
      <c r="G859" s="12"/>
      <c r="H859" s="12"/>
      <c r="I859" s="12"/>
      <c r="J859" s="12"/>
      <c r="K859" s="12"/>
      <c r="L859" s="12"/>
      <c r="M859" s="12"/>
      <c r="N859" s="12"/>
      <c r="O859" s="12"/>
      <c r="P859" s="12"/>
      <c r="Q859" s="12"/>
      <c r="R859" s="12"/>
      <c r="S859" s="12"/>
      <c r="T859" s="12"/>
      <c r="U859" s="12"/>
      <c r="V859" s="12"/>
      <c r="W859" s="12"/>
      <c r="X859" s="12"/>
      <c r="Y859" s="12"/>
      <c r="Z859" s="12"/>
      <c r="AA859" s="12"/>
      <c r="AB859" s="12"/>
      <c r="AC859" s="12"/>
      <c r="AD859" s="12"/>
      <c r="AE859" s="12"/>
      <c r="AF859" s="12"/>
      <c r="AG859" s="12"/>
      <c r="AH859" s="12"/>
      <c r="AI859" s="12"/>
      <c r="AJ859" s="12"/>
      <c r="AK859" s="12"/>
      <c r="AL859" s="12"/>
      <c r="AM859" s="12"/>
      <c r="AN859" s="12"/>
      <c r="AO859" s="12"/>
      <c r="AP859" s="12"/>
      <c r="AQ859" s="12"/>
      <c r="AR859" s="12"/>
      <c r="AS859" s="12"/>
      <c r="AT859" s="12"/>
      <c r="AU859" s="12"/>
      <c r="AV859" s="12"/>
      <c r="AW859" s="12"/>
      <c r="AX859" s="12"/>
      <c r="AY859" s="12"/>
      <c r="AZ859" s="12"/>
      <c r="BA859" s="12"/>
      <c r="BB859" s="12"/>
      <c r="BC859" s="12"/>
      <c r="BD859" s="12"/>
      <c r="BE859" s="12"/>
      <c r="BF859" s="12"/>
      <c r="BG859" s="12"/>
      <c r="BH859" s="12"/>
      <c r="BI859" s="12"/>
      <c r="BJ859" s="12"/>
    </row>
    <row r="860" spans="1:62" ht="15.75" customHeight="1" x14ac:dyDescent="0.25">
      <c r="A860" s="48"/>
      <c r="B860" s="48"/>
      <c r="C860" s="48"/>
      <c r="D860" s="48"/>
      <c r="E860" s="12"/>
      <c r="F860" s="12"/>
      <c r="G860" s="12"/>
      <c r="H860" s="12"/>
      <c r="I860" s="12"/>
      <c r="J860" s="12"/>
      <c r="K860" s="12"/>
      <c r="L860" s="12"/>
      <c r="M860" s="12"/>
      <c r="N860" s="12"/>
      <c r="O860" s="12"/>
      <c r="P860" s="12"/>
      <c r="Q860" s="12"/>
      <c r="R860" s="12"/>
      <c r="S860" s="12"/>
      <c r="T860" s="12"/>
      <c r="U860" s="12"/>
      <c r="V860" s="12"/>
      <c r="W860" s="12"/>
      <c r="X860" s="12"/>
      <c r="Y860" s="12"/>
      <c r="Z860" s="12"/>
      <c r="AA860" s="12"/>
      <c r="AB860" s="12"/>
      <c r="AC860" s="12"/>
      <c r="AD860" s="12"/>
      <c r="AE860" s="12"/>
      <c r="AF860" s="12"/>
      <c r="AG860" s="12"/>
      <c r="AH860" s="12"/>
      <c r="AI860" s="12"/>
      <c r="AJ860" s="12"/>
      <c r="AK860" s="12"/>
      <c r="AL860" s="12"/>
      <c r="AM860" s="12"/>
      <c r="AN860" s="12"/>
      <c r="AO860" s="12"/>
      <c r="AP860" s="12"/>
      <c r="AQ860" s="12"/>
      <c r="AR860" s="12"/>
      <c r="AS860" s="12"/>
      <c r="AT860" s="12"/>
      <c r="AU860" s="12"/>
      <c r="AV860" s="12"/>
      <c r="AW860" s="12"/>
      <c r="AX860" s="12"/>
      <c r="AY860" s="12"/>
      <c r="AZ860" s="12"/>
      <c r="BA860" s="12"/>
      <c r="BB860" s="12"/>
      <c r="BC860" s="12"/>
      <c r="BD860" s="12"/>
      <c r="BE860" s="12"/>
      <c r="BF860" s="12"/>
      <c r="BG860" s="12"/>
      <c r="BH860" s="12"/>
      <c r="BI860" s="12"/>
      <c r="BJ860" s="12"/>
    </row>
    <row r="861" spans="1:62" ht="15.75" customHeight="1" x14ac:dyDescent="0.25">
      <c r="A861" s="48"/>
      <c r="B861" s="48"/>
      <c r="C861" s="48"/>
      <c r="D861" s="48"/>
      <c r="E861" s="12"/>
      <c r="F861" s="12"/>
      <c r="G861" s="12"/>
      <c r="H861" s="12"/>
      <c r="I861" s="12"/>
      <c r="J861" s="12"/>
      <c r="K861" s="12"/>
      <c r="L861" s="12"/>
      <c r="M861" s="12"/>
      <c r="N861" s="12"/>
      <c r="O861" s="12"/>
      <c r="P861" s="12"/>
      <c r="Q861" s="12"/>
      <c r="R861" s="12"/>
      <c r="S861" s="12"/>
      <c r="T861" s="12"/>
      <c r="U861" s="12"/>
      <c r="V861" s="12"/>
      <c r="W861" s="12"/>
      <c r="X861" s="12"/>
      <c r="Y861" s="12"/>
      <c r="Z861" s="12"/>
      <c r="AA861" s="12"/>
      <c r="AB861" s="12"/>
      <c r="AC861" s="12"/>
      <c r="AD861" s="12"/>
      <c r="AE861" s="12"/>
      <c r="AF861" s="12"/>
      <c r="AG861" s="12"/>
      <c r="AH861" s="12"/>
      <c r="AI861" s="12"/>
      <c r="AJ861" s="12"/>
      <c r="AK861" s="12"/>
      <c r="AL861" s="12"/>
      <c r="AM861" s="12"/>
      <c r="AN861" s="12"/>
      <c r="AO861" s="12"/>
      <c r="AP861" s="12"/>
      <c r="AQ861" s="12"/>
      <c r="AR861" s="12"/>
      <c r="AS861" s="12"/>
      <c r="AT861" s="12"/>
      <c r="AU861" s="12"/>
      <c r="AV861" s="12"/>
      <c r="AW861" s="12"/>
      <c r="AX861" s="12"/>
      <c r="AY861" s="12"/>
      <c r="AZ861" s="12"/>
      <c r="BA861" s="12"/>
      <c r="BB861" s="12"/>
      <c r="BC861" s="12"/>
      <c r="BD861" s="12"/>
      <c r="BE861" s="12"/>
      <c r="BF861" s="12"/>
      <c r="BG861" s="12"/>
      <c r="BH861" s="12"/>
      <c r="BI861" s="12"/>
      <c r="BJ861" s="12"/>
    </row>
    <row r="862" spans="1:62" ht="15.75" customHeight="1" x14ac:dyDescent="0.25">
      <c r="A862" s="48"/>
      <c r="B862" s="48"/>
      <c r="C862" s="48"/>
      <c r="D862" s="48"/>
      <c r="E862" s="12"/>
      <c r="F862" s="12"/>
      <c r="G862" s="12"/>
      <c r="H862" s="12"/>
      <c r="I862" s="12"/>
      <c r="J862" s="12"/>
      <c r="K862" s="12"/>
      <c r="L862" s="12"/>
      <c r="M862" s="12"/>
      <c r="N862" s="12"/>
      <c r="O862" s="12"/>
      <c r="P862" s="12"/>
      <c r="Q862" s="12"/>
      <c r="R862" s="12"/>
      <c r="S862" s="12"/>
      <c r="T862" s="12"/>
      <c r="U862" s="12"/>
      <c r="V862" s="12"/>
      <c r="W862" s="12"/>
      <c r="X862" s="12"/>
      <c r="Y862" s="12"/>
      <c r="Z862" s="12"/>
      <c r="AA862" s="12"/>
      <c r="AB862" s="12"/>
      <c r="AC862" s="12"/>
      <c r="AD862" s="12"/>
      <c r="AE862" s="12"/>
      <c r="AF862" s="12"/>
      <c r="AG862" s="12"/>
      <c r="AH862" s="12"/>
      <c r="AI862" s="12"/>
      <c r="AJ862" s="12"/>
      <c r="AK862" s="12"/>
      <c r="AL862" s="12"/>
      <c r="AM862" s="12"/>
      <c r="AN862" s="12"/>
      <c r="AO862" s="12"/>
      <c r="AP862" s="12"/>
      <c r="AQ862" s="12"/>
      <c r="AR862" s="12"/>
      <c r="AS862" s="12"/>
      <c r="AT862" s="12"/>
      <c r="AU862" s="12"/>
      <c r="AV862" s="12"/>
      <c r="AW862" s="12"/>
      <c r="AX862" s="12"/>
      <c r="AY862" s="12"/>
      <c r="AZ862" s="12"/>
      <c r="BA862" s="12"/>
      <c r="BB862" s="12"/>
      <c r="BC862" s="12"/>
      <c r="BD862" s="12"/>
      <c r="BE862" s="12"/>
      <c r="BF862" s="12"/>
      <c r="BG862" s="12"/>
      <c r="BH862" s="12"/>
      <c r="BI862" s="12"/>
      <c r="BJ862" s="12"/>
    </row>
    <row r="863" spans="1:62" ht="15.75" customHeight="1" x14ac:dyDescent="0.25">
      <c r="A863" s="48"/>
      <c r="B863" s="48"/>
      <c r="C863" s="48"/>
      <c r="D863" s="48"/>
      <c r="E863" s="12"/>
      <c r="F863" s="12"/>
      <c r="G863" s="12"/>
      <c r="H863" s="12"/>
      <c r="I863" s="12"/>
      <c r="J863" s="12"/>
      <c r="K863" s="12"/>
      <c r="L863" s="12"/>
      <c r="M863" s="12"/>
      <c r="N863" s="12"/>
      <c r="O863" s="12"/>
      <c r="P863" s="12"/>
      <c r="Q863" s="12"/>
      <c r="R863" s="12"/>
      <c r="S863" s="12"/>
      <c r="T863" s="12"/>
      <c r="U863" s="12"/>
      <c r="V863" s="12"/>
      <c r="W863" s="12"/>
      <c r="X863" s="12"/>
      <c r="Y863" s="12"/>
      <c r="Z863" s="12"/>
      <c r="AA863" s="12"/>
      <c r="AB863" s="12"/>
      <c r="AC863" s="12"/>
      <c r="AD863" s="12"/>
      <c r="AE863" s="12"/>
      <c r="AF863" s="12"/>
      <c r="AG863" s="12"/>
      <c r="AH863" s="12"/>
      <c r="AI863" s="12"/>
      <c r="AJ863" s="12"/>
      <c r="AK863" s="12"/>
      <c r="AL863" s="12"/>
      <c r="AM863" s="12"/>
      <c r="AN863" s="12"/>
      <c r="AO863" s="12"/>
      <c r="AP863" s="12"/>
      <c r="AQ863" s="12"/>
      <c r="AR863" s="12"/>
      <c r="AS863" s="12"/>
      <c r="AT863" s="12"/>
      <c r="AU863" s="12"/>
      <c r="AV863" s="12"/>
      <c r="AW863" s="12"/>
      <c r="AX863" s="12"/>
      <c r="AY863" s="12"/>
      <c r="AZ863" s="12"/>
      <c r="BA863" s="12"/>
      <c r="BB863" s="12"/>
      <c r="BC863" s="12"/>
      <c r="BD863" s="12"/>
      <c r="BE863" s="12"/>
      <c r="BF863" s="12"/>
      <c r="BG863" s="12"/>
      <c r="BH863" s="12"/>
      <c r="BI863" s="12"/>
      <c r="BJ863" s="12"/>
    </row>
    <row r="864" spans="1:62" ht="15.75" customHeight="1" x14ac:dyDescent="0.25">
      <c r="A864" s="48"/>
      <c r="B864" s="48"/>
      <c r="C864" s="48"/>
      <c r="D864" s="48"/>
      <c r="E864" s="12"/>
      <c r="F864" s="12"/>
      <c r="G864" s="12"/>
      <c r="H864" s="12"/>
      <c r="I864" s="12"/>
      <c r="J864" s="12"/>
      <c r="K864" s="12"/>
      <c r="L864" s="12"/>
      <c r="M864" s="12"/>
      <c r="N864" s="12"/>
      <c r="O864" s="12"/>
      <c r="P864" s="12"/>
      <c r="Q864" s="12"/>
      <c r="R864" s="12"/>
      <c r="S864" s="12"/>
      <c r="T864" s="12"/>
      <c r="U864" s="12"/>
      <c r="V864" s="12"/>
      <c r="W864" s="12"/>
      <c r="X864" s="12"/>
      <c r="Y864" s="12"/>
      <c r="Z864" s="12"/>
      <c r="AA864" s="12"/>
      <c r="AB864" s="12"/>
      <c r="AC864" s="12"/>
      <c r="AD864" s="12"/>
      <c r="AE864" s="12"/>
      <c r="AF864" s="12"/>
      <c r="AG864" s="12"/>
      <c r="AH864" s="12"/>
      <c r="AI864" s="12"/>
      <c r="AJ864" s="12"/>
      <c r="AK864" s="12"/>
      <c r="AL864" s="12"/>
      <c r="AM864" s="12"/>
      <c r="AN864" s="12"/>
      <c r="AO864" s="12"/>
      <c r="AP864" s="12"/>
      <c r="AQ864" s="12"/>
      <c r="AR864" s="12"/>
      <c r="AS864" s="12"/>
      <c r="AT864" s="12"/>
      <c r="AU864" s="12"/>
      <c r="AV864" s="12"/>
      <c r="AW864" s="12"/>
      <c r="AX864" s="12"/>
      <c r="AY864" s="12"/>
      <c r="AZ864" s="12"/>
      <c r="BA864" s="12"/>
      <c r="BB864" s="12"/>
      <c r="BC864" s="12"/>
      <c r="BD864" s="12"/>
      <c r="BE864" s="12"/>
      <c r="BF864" s="12"/>
      <c r="BG864" s="12"/>
      <c r="BH864" s="12"/>
      <c r="BI864" s="12"/>
      <c r="BJ864" s="12"/>
    </row>
    <row r="865" spans="1:62" ht="15.75" customHeight="1" x14ac:dyDescent="0.25">
      <c r="A865" s="48"/>
      <c r="B865" s="48"/>
      <c r="C865" s="48"/>
      <c r="D865" s="48"/>
      <c r="E865" s="12"/>
      <c r="F865" s="12"/>
      <c r="G865" s="12"/>
      <c r="H865" s="12"/>
      <c r="I865" s="12"/>
      <c r="J865" s="12"/>
      <c r="K865" s="12"/>
      <c r="L865" s="12"/>
      <c r="M865" s="12"/>
      <c r="N865" s="12"/>
      <c r="O865" s="12"/>
      <c r="P865" s="12"/>
      <c r="Q865" s="12"/>
      <c r="R865" s="12"/>
      <c r="S865" s="12"/>
      <c r="T865" s="12"/>
      <c r="U865" s="12"/>
      <c r="V865" s="12"/>
      <c r="W865" s="12"/>
      <c r="X865" s="12"/>
      <c r="Y865" s="12"/>
      <c r="Z865" s="12"/>
      <c r="AA865" s="12"/>
      <c r="AB865" s="12"/>
      <c r="AC865" s="12"/>
      <c r="AD865" s="12"/>
      <c r="AE865" s="12"/>
      <c r="AF865" s="12"/>
      <c r="AG865" s="12"/>
      <c r="AH865" s="12"/>
      <c r="AI865" s="12"/>
      <c r="AJ865" s="12"/>
      <c r="AK865" s="12"/>
      <c r="AL865" s="12"/>
      <c r="AM865" s="12"/>
      <c r="AN865" s="12"/>
      <c r="AO865" s="12"/>
      <c r="AP865" s="12"/>
      <c r="AQ865" s="12"/>
      <c r="AR865" s="12"/>
      <c r="AS865" s="12"/>
      <c r="AT865" s="12"/>
      <c r="AU865" s="12"/>
      <c r="AV865" s="12"/>
      <c r="AW865" s="12"/>
      <c r="AX865" s="12"/>
      <c r="AY865" s="12"/>
      <c r="AZ865" s="12"/>
      <c r="BA865" s="12"/>
      <c r="BB865" s="12"/>
      <c r="BC865" s="12"/>
      <c r="BD865" s="12"/>
      <c r="BE865" s="12"/>
      <c r="BF865" s="12"/>
      <c r="BG865" s="12"/>
      <c r="BH865" s="12"/>
      <c r="BI865" s="12"/>
      <c r="BJ865" s="12"/>
    </row>
    <row r="866" spans="1:62" ht="15.75" customHeight="1" x14ac:dyDescent="0.25">
      <c r="A866" s="48"/>
      <c r="B866" s="48"/>
      <c r="C866" s="48"/>
      <c r="D866" s="48"/>
      <c r="E866" s="12"/>
      <c r="F866" s="12"/>
      <c r="G866" s="12"/>
      <c r="H866" s="12"/>
      <c r="I866" s="12"/>
      <c r="J866" s="12"/>
      <c r="K866" s="12"/>
      <c r="L866" s="12"/>
      <c r="M866" s="12"/>
      <c r="N866" s="12"/>
      <c r="O866" s="12"/>
      <c r="P866" s="12"/>
      <c r="Q866" s="12"/>
      <c r="R866" s="12"/>
      <c r="S866" s="12"/>
      <c r="T866" s="12"/>
      <c r="U866" s="12"/>
      <c r="V866" s="12"/>
      <c r="W866" s="12"/>
      <c r="X866" s="12"/>
      <c r="Y866" s="12"/>
      <c r="Z866" s="12"/>
      <c r="AA866" s="12"/>
      <c r="AB866" s="12"/>
      <c r="AC866" s="12"/>
      <c r="AD866" s="12"/>
      <c r="AE866" s="12"/>
      <c r="AF866" s="12"/>
      <c r="AG866" s="12"/>
      <c r="AH866" s="12"/>
      <c r="AI866" s="12"/>
      <c r="AJ866" s="12"/>
      <c r="AK866" s="12"/>
      <c r="AL866" s="12"/>
      <c r="AM866" s="12"/>
      <c r="AN866" s="12"/>
      <c r="AO866" s="12"/>
      <c r="AP866" s="12"/>
      <c r="AQ866" s="12"/>
      <c r="AR866" s="12"/>
      <c r="AS866" s="12"/>
      <c r="AT866" s="12"/>
      <c r="AU866" s="12"/>
      <c r="AV866" s="12"/>
      <c r="AW866" s="12"/>
      <c r="AX866" s="12"/>
      <c r="AY866" s="12"/>
      <c r="AZ866" s="12"/>
      <c r="BA866" s="12"/>
      <c r="BB866" s="12"/>
      <c r="BC866" s="12"/>
      <c r="BD866" s="12"/>
      <c r="BE866" s="12"/>
      <c r="BF866" s="12"/>
      <c r="BG866" s="12"/>
      <c r="BH866" s="12"/>
      <c r="BI866" s="12"/>
      <c r="BJ866" s="12"/>
    </row>
    <row r="867" spans="1:62" ht="15.75" customHeight="1" x14ac:dyDescent="0.25">
      <c r="A867" s="48"/>
      <c r="B867" s="48"/>
      <c r="C867" s="48"/>
      <c r="D867" s="48"/>
      <c r="E867" s="12"/>
      <c r="F867" s="12"/>
      <c r="G867" s="12"/>
      <c r="H867" s="12"/>
      <c r="I867" s="12"/>
      <c r="J867" s="12"/>
      <c r="K867" s="12"/>
      <c r="L867" s="12"/>
      <c r="M867" s="12"/>
      <c r="N867" s="12"/>
      <c r="O867" s="12"/>
      <c r="P867" s="12"/>
      <c r="Q867" s="12"/>
      <c r="R867" s="12"/>
      <c r="S867" s="12"/>
      <c r="T867" s="12"/>
      <c r="U867" s="12"/>
      <c r="V867" s="12"/>
      <c r="W867" s="12"/>
      <c r="X867" s="12"/>
      <c r="Y867" s="12"/>
      <c r="Z867" s="12"/>
      <c r="AA867" s="12"/>
      <c r="AB867" s="12"/>
      <c r="AC867" s="12"/>
      <c r="AD867" s="12"/>
      <c r="AE867" s="12"/>
      <c r="AF867" s="12"/>
      <c r="AG867" s="12"/>
      <c r="AH867" s="12"/>
      <c r="AI867" s="12"/>
      <c r="AJ867" s="12"/>
      <c r="AK867" s="12"/>
      <c r="AL867" s="12"/>
      <c r="AM867" s="12"/>
      <c r="AN867" s="12"/>
      <c r="AO867" s="12"/>
      <c r="AP867" s="12"/>
      <c r="AQ867" s="12"/>
      <c r="AR867" s="12"/>
      <c r="AS867" s="12"/>
      <c r="AT867" s="12"/>
      <c r="AU867" s="12"/>
      <c r="AV867" s="12"/>
      <c r="AW867" s="12"/>
      <c r="AX867" s="12"/>
      <c r="AY867" s="12"/>
      <c r="AZ867" s="12"/>
      <c r="BA867" s="12"/>
      <c r="BB867" s="12"/>
      <c r="BC867" s="12"/>
      <c r="BD867" s="12"/>
      <c r="BE867" s="12"/>
      <c r="BF867" s="12"/>
      <c r="BG867" s="12"/>
      <c r="BH867" s="12"/>
      <c r="BI867" s="12"/>
      <c r="BJ867" s="12"/>
    </row>
    <row r="868" spans="1:62" ht="15.75" customHeight="1" x14ac:dyDescent="0.25">
      <c r="A868" s="48"/>
      <c r="B868" s="48"/>
      <c r="C868" s="48"/>
      <c r="D868" s="48"/>
      <c r="E868" s="12"/>
      <c r="F868" s="12"/>
      <c r="G868" s="12"/>
      <c r="H868" s="12"/>
      <c r="I868" s="12"/>
      <c r="J868" s="12"/>
      <c r="K868" s="12"/>
      <c r="L868" s="12"/>
      <c r="M868" s="12"/>
      <c r="N868" s="12"/>
      <c r="O868" s="12"/>
      <c r="P868" s="12"/>
      <c r="Q868" s="12"/>
      <c r="R868" s="12"/>
      <c r="S868" s="12"/>
      <c r="T868" s="12"/>
      <c r="U868" s="12"/>
      <c r="V868" s="12"/>
      <c r="W868" s="12"/>
      <c r="X868" s="12"/>
      <c r="Y868" s="12"/>
      <c r="Z868" s="12"/>
      <c r="AA868" s="12"/>
      <c r="AB868" s="12"/>
      <c r="AC868" s="12"/>
      <c r="AD868" s="12"/>
      <c r="AE868" s="12"/>
      <c r="AF868" s="12"/>
      <c r="AG868" s="12"/>
      <c r="AH868" s="12"/>
      <c r="AI868" s="12"/>
      <c r="AJ868" s="12"/>
      <c r="AK868" s="12"/>
      <c r="AL868" s="12"/>
      <c r="AM868" s="12"/>
      <c r="AN868" s="12"/>
      <c r="AO868" s="12"/>
      <c r="AP868" s="12"/>
      <c r="AQ868" s="12"/>
      <c r="AR868" s="12"/>
      <c r="AS868" s="12"/>
      <c r="AT868" s="12"/>
      <c r="AU868" s="12"/>
      <c r="AV868" s="12"/>
      <c r="AW868" s="12"/>
      <c r="AX868" s="12"/>
      <c r="AY868" s="12"/>
      <c r="AZ868" s="12"/>
      <c r="BA868" s="12"/>
      <c r="BB868" s="12"/>
      <c r="BC868" s="12"/>
      <c r="BD868" s="12"/>
      <c r="BE868" s="12"/>
      <c r="BF868" s="12"/>
      <c r="BG868" s="12"/>
      <c r="BH868" s="12"/>
      <c r="BI868" s="12"/>
      <c r="BJ868" s="12"/>
    </row>
    <row r="869" spans="1:62" ht="15.75" customHeight="1" x14ac:dyDescent="0.25">
      <c r="A869" s="48"/>
      <c r="B869" s="48"/>
      <c r="C869" s="48"/>
      <c r="D869" s="48"/>
      <c r="E869" s="12"/>
      <c r="F869" s="12"/>
      <c r="G869" s="12"/>
      <c r="H869" s="12"/>
      <c r="I869" s="12"/>
      <c r="J869" s="12"/>
      <c r="K869" s="12"/>
      <c r="L869" s="12"/>
      <c r="M869" s="12"/>
      <c r="N869" s="12"/>
      <c r="O869" s="12"/>
      <c r="P869" s="12"/>
      <c r="Q869" s="12"/>
      <c r="R869" s="12"/>
      <c r="S869" s="12"/>
      <c r="T869" s="12"/>
      <c r="U869" s="12"/>
      <c r="V869" s="12"/>
      <c r="W869" s="12"/>
      <c r="X869" s="12"/>
      <c r="Y869" s="12"/>
      <c r="Z869" s="12"/>
      <c r="AA869" s="12"/>
      <c r="AB869" s="12"/>
      <c r="AC869" s="12"/>
      <c r="AD869" s="12"/>
      <c r="AE869" s="12"/>
      <c r="AF869" s="12"/>
      <c r="AG869" s="12"/>
      <c r="AH869" s="12"/>
      <c r="AI869" s="12"/>
      <c r="AJ869" s="12"/>
      <c r="AK869" s="12"/>
      <c r="AL869" s="12"/>
      <c r="AM869" s="12"/>
      <c r="AN869" s="12"/>
      <c r="AO869" s="12"/>
      <c r="AP869" s="12"/>
      <c r="AQ869" s="12"/>
      <c r="AR869" s="12"/>
      <c r="AS869" s="12"/>
      <c r="AT869" s="12"/>
      <c r="AU869" s="12"/>
      <c r="AV869" s="12"/>
      <c r="AW869" s="12"/>
      <c r="AX869" s="12"/>
      <c r="AY869" s="12"/>
      <c r="AZ869" s="12"/>
      <c r="BA869" s="12"/>
      <c r="BB869" s="12"/>
      <c r="BC869" s="12"/>
      <c r="BD869" s="12"/>
      <c r="BE869" s="12"/>
      <c r="BF869" s="12"/>
      <c r="BG869" s="12"/>
      <c r="BH869" s="12"/>
      <c r="BI869" s="12"/>
      <c r="BJ869" s="12"/>
    </row>
    <row r="870" spans="1:62" ht="15.75" customHeight="1" x14ac:dyDescent="0.25">
      <c r="A870" s="48"/>
      <c r="B870" s="48"/>
      <c r="C870" s="48"/>
      <c r="D870" s="48"/>
      <c r="E870" s="12"/>
      <c r="F870" s="12"/>
      <c r="G870" s="12"/>
      <c r="H870" s="12"/>
      <c r="I870" s="12"/>
      <c r="J870" s="12"/>
      <c r="K870" s="12"/>
      <c r="L870" s="12"/>
      <c r="M870" s="12"/>
      <c r="N870" s="12"/>
      <c r="O870" s="12"/>
      <c r="P870" s="12"/>
      <c r="Q870" s="12"/>
      <c r="R870" s="12"/>
      <c r="S870" s="12"/>
      <c r="T870" s="12"/>
      <c r="U870" s="12"/>
      <c r="V870" s="12"/>
      <c r="W870" s="12"/>
      <c r="X870" s="12"/>
      <c r="Y870" s="12"/>
      <c r="Z870" s="12"/>
      <c r="AA870" s="12"/>
      <c r="AB870" s="12"/>
      <c r="AC870" s="12"/>
      <c r="AD870" s="12"/>
      <c r="AE870" s="12"/>
      <c r="AF870" s="12"/>
      <c r="AG870" s="12"/>
      <c r="AH870" s="12"/>
      <c r="AI870" s="12"/>
      <c r="AJ870" s="12"/>
      <c r="AK870" s="12"/>
      <c r="AL870" s="12"/>
      <c r="AM870" s="12"/>
      <c r="AN870" s="12"/>
      <c r="AO870" s="12"/>
      <c r="AP870" s="12"/>
      <c r="AQ870" s="12"/>
      <c r="AR870" s="12"/>
      <c r="AS870" s="12"/>
      <c r="AT870" s="12"/>
      <c r="AU870" s="12"/>
      <c r="AV870" s="12"/>
      <c r="AW870" s="12"/>
      <c r="AX870" s="12"/>
      <c r="AY870" s="12"/>
      <c r="AZ870" s="12"/>
      <c r="BA870" s="12"/>
      <c r="BB870" s="12"/>
      <c r="BC870" s="12"/>
      <c r="BD870" s="12"/>
      <c r="BE870" s="12"/>
      <c r="BF870" s="12"/>
      <c r="BG870" s="12"/>
      <c r="BH870" s="12"/>
      <c r="BI870" s="12"/>
      <c r="BJ870" s="12"/>
    </row>
    <row r="871" spans="1:62" ht="15.75" customHeight="1" x14ac:dyDescent="0.25">
      <c r="A871" s="48"/>
      <c r="B871" s="48"/>
      <c r="C871" s="48"/>
      <c r="D871" s="48"/>
      <c r="E871" s="12"/>
      <c r="F871" s="12"/>
      <c r="G871" s="12"/>
      <c r="H871" s="12"/>
      <c r="I871" s="12"/>
      <c r="J871" s="12"/>
      <c r="K871" s="12"/>
      <c r="L871" s="12"/>
      <c r="M871" s="12"/>
      <c r="N871" s="12"/>
      <c r="O871" s="12"/>
      <c r="P871" s="12"/>
      <c r="Q871" s="12"/>
      <c r="R871" s="12"/>
      <c r="S871" s="12"/>
      <c r="T871" s="12"/>
      <c r="U871" s="12"/>
      <c r="V871" s="12"/>
      <c r="W871" s="12"/>
      <c r="X871" s="12"/>
      <c r="Y871" s="12"/>
      <c r="Z871" s="12"/>
      <c r="AA871" s="12"/>
      <c r="AB871" s="12"/>
      <c r="AC871" s="12"/>
      <c r="AD871" s="12"/>
      <c r="AE871" s="12"/>
      <c r="AF871" s="12"/>
      <c r="AG871" s="12"/>
      <c r="AH871" s="12"/>
      <c r="AI871" s="12"/>
      <c r="AJ871" s="12"/>
      <c r="AK871" s="12"/>
      <c r="AL871" s="12"/>
      <c r="AM871" s="12"/>
      <c r="AN871" s="12"/>
      <c r="AO871" s="12"/>
      <c r="AP871" s="12"/>
      <c r="AQ871" s="12"/>
      <c r="AR871" s="12"/>
      <c r="AS871" s="12"/>
      <c r="AT871" s="12"/>
      <c r="AU871" s="12"/>
      <c r="AV871" s="12"/>
      <c r="AW871" s="12"/>
      <c r="AX871" s="12"/>
      <c r="AY871" s="12"/>
      <c r="AZ871" s="12"/>
      <c r="BA871" s="12"/>
      <c r="BB871" s="12"/>
      <c r="BC871" s="12"/>
      <c r="BD871" s="12"/>
      <c r="BE871" s="12"/>
      <c r="BF871" s="12"/>
      <c r="BG871" s="12"/>
      <c r="BH871" s="12"/>
      <c r="BI871" s="12"/>
      <c r="BJ871" s="12"/>
    </row>
    <row r="872" spans="1:62" ht="15.75" customHeight="1" x14ac:dyDescent="0.25">
      <c r="A872" s="48"/>
      <c r="B872" s="48"/>
      <c r="C872" s="48"/>
      <c r="D872" s="48"/>
      <c r="E872" s="12"/>
      <c r="F872" s="12"/>
      <c r="G872" s="12"/>
      <c r="H872" s="12"/>
      <c r="I872" s="12"/>
      <c r="J872" s="12"/>
      <c r="K872" s="12"/>
      <c r="L872" s="12"/>
      <c r="M872" s="12"/>
      <c r="N872" s="12"/>
      <c r="O872" s="12"/>
      <c r="P872" s="12"/>
      <c r="Q872" s="12"/>
      <c r="R872" s="12"/>
      <c r="S872" s="12"/>
      <c r="T872" s="12"/>
      <c r="U872" s="12"/>
      <c r="V872" s="12"/>
      <c r="W872" s="12"/>
      <c r="X872" s="12"/>
      <c r="Y872" s="12"/>
      <c r="Z872" s="12"/>
      <c r="AA872" s="12"/>
      <c r="AB872" s="12"/>
      <c r="AC872" s="12"/>
      <c r="AD872" s="12"/>
      <c r="AE872" s="12"/>
      <c r="AF872" s="12"/>
      <c r="AG872" s="12"/>
      <c r="AH872" s="12"/>
      <c r="AI872" s="12"/>
      <c r="AJ872" s="12"/>
      <c r="AK872" s="12"/>
      <c r="AL872" s="12"/>
      <c r="AM872" s="12"/>
      <c r="AN872" s="12"/>
      <c r="AO872" s="12"/>
      <c r="AP872" s="12"/>
      <c r="AQ872" s="12"/>
      <c r="AR872" s="12"/>
      <c r="AS872" s="12"/>
      <c r="AT872" s="12"/>
      <c r="AU872" s="12"/>
      <c r="AV872" s="12"/>
      <c r="AW872" s="12"/>
      <c r="AX872" s="12"/>
      <c r="AY872" s="12"/>
      <c r="AZ872" s="12"/>
      <c r="BA872" s="12"/>
      <c r="BB872" s="12"/>
      <c r="BC872" s="12"/>
      <c r="BD872" s="12"/>
      <c r="BE872" s="12"/>
      <c r="BF872" s="12"/>
      <c r="BG872" s="12"/>
      <c r="BH872" s="12"/>
      <c r="BI872" s="12"/>
      <c r="BJ872" s="12"/>
    </row>
    <row r="873" spans="1:62" ht="15.75" customHeight="1" x14ac:dyDescent="0.25">
      <c r="A873" s="48"/>
      <c r="B873" s="48"/>
      <c r="C873" s="48"/>
      <c r="D873" s="48"/>
      <c r="E873" s="12"/>
      <c r="F873" s="12"/>
      <c r="G873" s="12"/>
      <c r="H873" s="12"/>
      <c r="I873" s="12"/>
      <c r="J873" s="12"/>
      <c r="K873" s="12"/>
      <c r="L873" s="12"/>
      <c r="M873" s="12"/>
      <c r="N873" s="12"/>
      <c r="O873" s="12"/>
      <c r="P873" s="12"/>
      <c r="Q873" s="12"/>
      <c r="R873" s="12"/>
      <c r="S873" s="12"/>
      <c r="T873" s="12"/>
      <c r="U873" s="12"/>
      <c r="V873" s="12"/>
      <c r="W873" s="12"/>
      <c r="X873" s="12"/>
      <c r="Y873" s="12"/>
      <c r="Z873" s="12"/>
      <c r="AA873" s="12"/>
      <c r="AB873" s="12"/>
      <c r="AC873" s="12"/>
      <c r="AD873" s="12"/>
      <c r="AE873" s="12"/>
      <c r="AF873" s="12"/>
      <c r="AG873" s="12"/>
      <c r="AH873" s="12"/>
      <c r="AI873" s="12"/>
      <c r="AJ873" s="12"/>
      <c r="AK873" s="12"/>
      <c r="AL873" s="12"/>
      <c r="AM873" s="12"/>
      <c r="AN873" s="12"/>
      <c r="AO873" s="12"/>
      <c r="AP873" s="12"/>
      <c r="AQ873" s="12"/>
      <c r="AR873" s="12"/>
      <c r="AS873" s="12"/>
      <c r="AT873" s="12"/>
      <c r="AU873" s="12"/>
      <c r="AV873" s="12"/>
      <c r="AW873" s="12"/>
      <c r="AX873" s="12"/>
      <c r="AY873" s="12"/>
      <c r="AZ873" s="12"/>
      <c r="BA873" s="12"/>
      <c r="BB873" s="12"/>
      <c r="BC873" s="12"/>
      <c r="BD873" s="12"/>
      <c r="BE873" s="12"/>
      <c r="BF873" s="12"/>
      <c r="BG873" s="12"/>
      <c r="BH873" s="12"/>
      <c r="BI873" s="12"/>
      <c r="BJ873" s="12"/>
    </row>
    <row r="874" spans="1:62" ht="15.75" customHeight="1" x14ac:dyDescent="0.25">
      <c r="A874" s="48"/>
      <c r="B874" s="48"/>
      <c r="C874" s="48"/>
      <c r="D874" s="48"/>
      <c r="E874" s="12"/>
      <c r="F874" s="12"/>
      <c r="G874" s="12"/>
      <c r="H874" s="12"/>
      <c r="I874" s="12"/>
      <c r="J874" s="12"/>
      <c r="K874" s="12"/>
      <c r="L874" s="12"/>
      <c r="M874" s="12"/>
      <c r="N874" s="12"/>
      <c r="O874" s="12"/>
      <c r="P874" s="12"/>
      <c r="Q874" s="12"/>
      <c r="R874" s="12"/>
      <c r="S874" s="12"/>
      <c r="T874" s="12"/>
      <c r="U874" s="12"/>
      <c r="V874" s="12"/>
      <c r="W874" s="12"/>
      <c r="X874" s="12"/>
      <c r="Y874" s="12"/>
      <c r="Z874" s="12"/>
      <c r="AA874" s="12"/>
      <c r="AB874" s="12"/>
      <c r="AC874" s="12"/>
      <c r="AD874" s="12"/>
      <c r="AE874" s="12"/>
      <c r="AF874" s="12"/>
      <c r="AG874" s="12"/>
      <c r="AH874" s="12"/>
      <c r="AI874" s="12"/>
      <c r="AJ874" s="12"/>
      <c r="AK874" s="12"/>
      <c r="AL874" s="12"/>
      <c r="AM874" s="12"/>
      <c r="AN874" s="12"/>
      <c r="AO874" s="12"/>
      <c r="AP874" s="12"/>
      <c r="AQ874" s="12"/>
      <c r="AR874" s="12"/>
      <c r="AS874" s="12"/>
      <c r="AT874" s="12"/>
      <c r="AU874" s="12"/>
      <c r="AV874" s="12"/>
      <c r="AW874" s="12"/>
      <c r="AX874" s="12"/>
      <c r="AY874" s="12"/>
      <c r="AZ874" s="12"/>
      <c r="BA874" s="12"/>
      <c r="BB874" s="12"/>
      <c r="BC874" s="12"/>
      <c r="BD874" s="12"/>
      <c r="BE874" s="12"/>
      <c r="BF874" s="12"/>
      <c r="BG874" s="12"/>
      <c r="BH874" s="12"/>
      <c r="BI874" s="12"/>
      <c r="BJ874" s="12"/>
    </row>
    <row r="875" spans="1:62" ht="15.75" customHeight="1" x14ac:dyDescent="0.25">
      <c r="A875" s="48"/>
      <c r="B875" s="48"/>
      <c r="C875" s="48"/>
      <c r="D875" s="48"/>
      <c r="E875" s="12"/>
      <c r="F875" s="12"/>
      <c r="G875" s="12"/>
      <c r="H875" s="12"/>
      <c r="I875" s="12"/>
      <c r="J875" s="12"/>
      <c r="K875" s="12"/>
      <c r="L875" s="12"/>
      <c r="M875" s="12"/>
      <c r="N875" s="12"/>
      <c r="O875" s="12"/>
      <c r="P875" s="12"/>
      <c r="Q875" s="12"/>
      <c r="R875" s="12"/>
      <c r="S875" s="12"/>
      <c r="T875" s="12"/>
      <c r="U875" s="12"/>
      <c r="V875" s="12"/>
      <c r="W875" s="12"/>
      <c r="X875" s="12"/>
      <c r="Y875" s="12"/>
      <c r="Z875" s="12"/>
      <c r="AA875" s="12"/>
      <c r="AB875" s="12"/>
      <c r="AC875" s="12"/>
      <c r="AD875" s="12"/>
      <c r="AE875" s="12"/>
      <c r="AF875" s="12"/>
      <c r="AG875" s="12"/>
      <c r="AH875" s="12"/>
      <c r="AI875" s="12"/>
      <c r="AJ875" s="12"/>
      <c r="AK875" s="12"/>
      <c r="AL875" s="12"/>
      <c r="AM875" s="12"/>
      <c r="AN875" s="12"/>
      <c r="AO875" s="12"/>
      <c r="AP875" s="12"/>
      <c r="AQ875" s="12"/>
      <c r="AR875" s="12"/>
      <c r="AS875" s="12"/>
      <c r="AT875" s="12"/>
      <c r="AU875" s="12"/>
      <c r="AV875" s="12"/>
      <c r="AW875" s="12"/>
      <c r="AX875" s="12"/>
      <c r="AY875" s="12"/>
      <c r="AZ875" s="12"/>
      <c r="BA875" s="12"/>
      <c r="BB875" s="12"/>
      <c r="BC875" s="12"/>
      <c r="BD875" s="12"/>
      <c r="BE875" s="12"/>
      <c r="BF875" s="12"/>
      <c r="BG875" s="12"/>
      <c r="BH875" s="12"/>
      <c r="BI875" s="12"/>
      <c r="BJ875" s="12"/>
    </row>
    <row r="876" spans="1:62" ht="15.75" customHeight="1" x14ac:dyDescent="0.25">
      <c r="A876" s="48"/>
      <c r="B876" s="48"/>
      <c r="C876" s="48"/>
      <c r="D876" s="48"/>
      <c r="E876" s="12"/>
      <c r="F876" s="12"/>
      <c r="G876" s="12"/>
      <c r="H876" s="12"/>
      <c r="I876" s="12"/>
      <c r="J876" s="12"/>
      <c r="K876" s="12"/>
      <c r="L876" s="12"/>
      <c r="M876" s="12"/>
      <c r="N876" s="12"/>
      <c r="O876" s="12"/>
      <c r="P876" s="12"/>
      <c r="Q876" s="12"/>
      <c r="R876" s="12"/>
      <c r="S876" s="12"/>
      <c r="T876" s="12"/>
      <c r="U876" s="12"/>
      <c r="V876" s="12"/>
      <c r="W876" s="12"/>
      <c r="X876" s="12"/>
      <c r="Y876" s="12"/>
      <c r="Z876" s="12"/>
      <c r="AA876" s="12"/>
      <c r="AB876" s="12"/>
      <c r="AC876" s="12"/>
      <c r="AD876" s="12"/>
      <c r="AE876" s="12"/>
      <c r="AF876" s="12"/>
      <c r="AG876" s="12"/>
      <c r="AH876" s="12"/>
      <c r="AI876" s="12"/>
      <c r="AJ876" s="12"/>
      <c r="AK876" s="12"/>
      <c r="AL876" s="12"/>
      <c r="AM876" s="12"/>
      <c r="AN876" s="12"/>
      <c r="AO876" s="12"/>
      <c r="AP876" s="12"/>
      <c r="AQ876" s="12"/>
      <c r="AR876" s="12"/>
      <c r="AS876" s="12"/>
      <c r="AT876" s="12"/>
      <c r="AU876" s="12"/>
      <c r="AV876" s="12"/>
      <c r="AW876" s="12"/>
      <c r="AX876" s="12"/>
      <c r="AY876" s="12"/>
      <c r="AZ876" s="12"/>
      <c r="BA876" s="12"/>
      <c r="BB876" s="12"/>
      <c r="BC876" s="12"/>
      <c r="BD876" s="12"/>
      <c r="BE876" s="12"/>
      <c r="BF876" s="12"/>
      <c r="BG876" s="12"/>
      <c r="BH876" s="12"/>
      <c r="BI876" s="12"/>
      <c r="BJ876" s="12"/>
    </row>
    <row r="877" spans="1:62" ht="15.75" customHeight="1" x14ac:dyDescent="0.25">
      <c r="A877" s="48"/>
      <c r="B877" s="48"/>
      <c r="C877" s="48"/>
      <c r="D877" s="48"/>
      <c r="E877" s="12"/>
      <c r="F877" s="12"/>
      <c r="G877" s="12"/>
      <c r="H877" s="12"/>
      <c r="I877" s="12"/>
      <c r="J877" s="12"/>
      <c r="K877" s="12"/>
      <c r="L877" s="12"/>
      <c r="M877" s="12"/>
      <c r="N877" s="12"/>
      <c r="O877" s="12"/>
      <c r="P877" s="12"/>
      <c r="Q877" s="12"/>
      <c r="R877" s="12"/>
      <c r="S877" s="12"/>
      <c r="T877" s="12"/>
      <c r="U877" s="12"/>
      <c r="V877" s="12"/>
      <c r="W877" s="12"/>
      <c r="X877" s="12"/>
      <c r="Y877" s="12"/>
      <c r="Z877" s="12"/>
      <c r="AA877" s="12"/>
      <c r="AB877" s="12"/>
      <c r="AC877" s="12"/>
      <c r="AD877" s="12"/>
      <c r="AE877" s="12"/>
      <c r="AF877" s="12"/>
      <c r="AG877" s="12"/>
      <c r="AH877" s="12"/>
      <c r="AI877" s="12"/>
      <c r="AJ877" s="12"/>
      <c r="AK877" s="12"/>
      <c r="AL877" s="12"/>
      <c r="AM877" s="12"/>
      <c r="AN877" s="12"/>
      <c r="AO877" s="12"/>
      <c r="AP877" s="12"/>
      <c r="AQ877" s="12"/>
      <c r="AR877" s="12"/>
      <c r="AS877" s="12"/>
      <c r="AT877" s="12"/>
      <c r="AU877" s="12"/>
      <c r="AV877" s="12"/>
      <c r="AW877" s="12"/>
      <c r="AX877" s="12"/>
      <c r="AY877" s="12"/>
      <c r="AZ877" s="12"/>
      <c r="BA877" s="12"/>
      <c r="BB877" s="12"/>
      <c r="BC877" s="12"/>
      <c r="BD877" s="12"/>
      <c r="BE877" s="12"/>
      <c r="BF877" s="12"/>
      <c r="BG877" s="12"/>
      <c r="BH877" s="12"/>
      <c r="BI877" s="12"/>
      <c r="BJ877" s="12"/>
    </row>
    <row r="878" spans="1:62" ht="15.75" customHeight="1" x14ac:dyDescent="0.25">
      <c r="A878" s="48"/>
      <c r="B878" s="48"/>
      <c r="C878" s="48"/>
      <c r="D878" s="48"/>
      <c r="E878" s="12"/>
      <c r="F878" s="12"/>
      <c r="G878" s="12"/>
      <c r="H878" s="12"/>
      <c r="I878" s="12"/>
      <c r="J878" s="12"/>
      <c r="K878" s="12"/>
      <c r="L878" s="12"/>
      <c r="M878" s="12"/>
      <c r="N878" s="12"/>
      <c r="O878" s="12"/>
      <c r="P878" s="12"/>
      <c r="Q878" s="12"/>
      <c r="R878" s="12"/>
      <c r="S878" s="12"/>
      <c r="T878" s="12"/>
      <c r="U878" s="12"/>
      <c r="V878" s="12"/>
      <c r="W878" s="12"/>
      <c r="X878" s="12"/>
      <c r="Y878" s="12"/>
      <c r="Z878" s="12"/>
      <c r="AA878" s="12"/>
      <c r="AB878" s="12"/>
      <c r="AC878" s="12"/>
      <c r="AD878" s="12"/>
      <c r="AE878" s="12"/>
      <c r="AF878" s="12"/>
      <c r="AG878" s="12"/>
      <c r="AH878" s="12"/>
      <c r="AI878" s="12"/>
      <c r="AJ878" s="12"/>
      <c r="AK878" s="12"/>
      <c r="AL878" s="12"/>
      <c r="AM878" s="12"/>
      <c r="AN878" s="12"/>
      <c r="AO878" s="12"/>
      <c r="AP878" s="12"/>
      <c r="AQ878" s="12"/>
      <c r="AR878" s="12"/>
      <c r="AS878" s="12"/>
      <c r="AT878" s="12"/>
      <c r="AU878" s="12"/>
      <c r="AV878" s="12"/>
      <c r="AW878" s="12"/>
      <c r="AX878" s="12"/>
      <c r="AY878" s="12"/>
      <c r="AZ878" s="12"/>
      <c r="BA878" s="12"/>
      <c r="BB878" s="12"/>
      <c r="BC878" s="12"/>
      <c r="BD878" s="12"/>
      <c r="BE878" s="12"/>
      <c r="BF878" s="12"/>
      <c r="BG878" s="12"/>
      <c r="BH878" s="12"/>
      <c r="BI878" s="12"/>
      <c r="BJ878" s="12"/>
    </row>
    <row r="879" spans="1:62" ht="15.75" customHeight="1" x14ac:dyDescent="0.25">
      <c r="A879" s="48"/>
      <c r="B879" s="48"/>
      <c r="C879" s="48"/>
      <c r="D879" s="48"/>
      <c r="E879" s="12"/>
      <c r="F879" s="12"/>
      <c r="G879" s="12"/>
      <c r="H879" s="12"/>
      <c r="I879" s="12"/>
      <c r="J879" s="12"/>
      <c r="K879" s="12"/>
      <c r="L879" s="12"/>
      <c r="M879" s="12"/>
      <c r="N879" s="12"/>
      <c r="O879" s="12"/>
      <c r="P879" s="12"/>
      <c r="Q879" s="12"/>
      <c r="R879" s="12"/>
      <c r="S879" s="12"/>
      <c r="T879" s="12"/>
      <c r="U879" s="12"/>
      <c r="V879" s="12"/>
      <c r="W879" s="12"/>
      <c r="X879" s="12"/>
      <c r="Y879" s="12"/>
      <c r="Z879" s="12"/>
      <c r="AA879" s="12"/>
      <c r="AB879" s="12"/>
      <c r="AC879" s="12"/>
      <c r="AD879" s="12"/>
      <c r="AE879" s="12"/>
      <c r="AF879" s="12"/>
      <c r="AG879" s="12"/>
      <c r="AH879" s="12"/>
      <c r="AI879" s="12"/>
      <c r="AJ879" s="12"/>
      <c r="AK879" s="12"/>
      <c r="AL879" s="12"/>
      <c r="AM879" s="12"/>
      <c r="AN879" s="12"/>
      <c r="AO879" s="12"/>
      <c r="AP879" s="12"/>
      <c r="AQ879" s="12"/>
      <c r="AR879" s="12"/>
      <c r="AS879" s="12"/>
      <c r="AT879" s="12"/>
      <c r="AU879" s="12"/>
      <c r="AV879" s="12"/>
      <c r="AW879" s="12"/>
      <c r="AX879" s="12"/>
      <c r="AY879" s="12"/>
      <c r="AZ879" s="12"/>
      <c r="BA879" s="12"/>
      <c r="BB879" s="12"/>
      <c r="BC879" s="12"/>
      <c r="BD879" s="12"/>
      <c r="BE879" s="12"/>
      <c r="BF879" s="12"/>
      <c r="BG879" s="12"/>
      <c r="BH879" s="12"/>
      <c r="BI879" s="12"/>
      <c r="BJ879" s="12"/>
    </row>
    <row r="880" spans="1:62" ht="15.75" customHeight="1" x14ac:dyDescent="0.25">
      <c r="A880" s="48"/>
      <c r="B880" s="48"/>
      <c r="C880" s="48"/>
      <c r="D880" s="48"/>
      <c r="E880" s="12"/>
      <c r="F880" s="12"/>
      <c r="G880" s="12"/>
      <c r="H880" s="12"/>
      <c r="I880" s="12"/>
      <c r="J880" s="12"/>
      <c r="K880" s="12"/>
      <c r="L880" s="12"/>
      <c r="M880" s="12"/>
      <c r="N880" s="12"/>
      <c r="O880" s="12"/>
      <c r="P880" s="12"/>
      <c r="Q880" s="12"/>
      <c r="R880" s="12"/>
      <c r="S880" s="12"/>
      <c r="T880" s="12"/>
      <c r="U880" s="12"/>
      <c r="V880" s="12"/>
      <c r="W880" s="12"/>
      <c r="X880" s="12"/>
      <c r="Y880" s="12"/>
      <c r="Z880" s="12"/>
      <c r="AA880" s="12"/>
      <c r="AB880" s="12"/>
      <c r="AC880" s="12"/>
      <c r="AD880" s="12"/>
      <c r="AE880" s="12"/>
      <c r="AF880" s="12"/>
      <c r="AG880" s="12"/>
      <c r="AH880" s="12"/>
      <c r="AI880" s="12"/>
      <c r="AJ880" s="12"/>
      <c r="AK880" s="12"/>
      <c r="AL880" s="12"/>
      <c r="AM880" s="12"/>
      <c r="AN880" s="12"/>
      <c r="AO880" s="12"/>
      <c r="AP880" s="12"/>
      <c r="AQ880" s="12"/>
      <c r="AR880" s="12"/>
      <c r="AS880" s="12"/>
      <c r="AT880" s="12"/>
      <c r="AU880" s="12"/>
      <c r="AV880" s="12"/>
      <c r="AW880" s="12"/>
      <c r="AX880" s="12"/>
      <c r="AY880" s="12"/>
      <c r="AZ880" s="12"/>
      <c r="BA880" s="12"/>
      <c r="BB880" s="12"/>
      <c r="BC880" s="12"/>
      <c r="BD880" s="12"/>
      <c r="BE880" s="12"/>
      <c r="BF880" s="12"/>
      <c r="BG880" s="12"/>
      <c r="BH880" s="12"/>
      <c r="BI880" s="12"/>
      <c r="BJ880" s="12"/>
    </row>
    <row r="881" spans="1:62" ht="15.75" customHeight="1" x14ac:dyDescent="0.25">
      <c r="A881" s="48"/>
      <c r="B881" s="48"/>
      <c r="C881" s="48"/>
      <c r="D881" s="48"/>
      <c r="E881" s="12"/>
      <c r="F881" s="12"/>
      <c r="G881" s="12"/>
      <c r="H881" s="12"/>
      <c r="I881" s="12"/>
      <c r="J881" s="12"/>
      <c r="K881" s="12"/>
      <c r="L881" s="12"/>
      <c r="M881" s="12"/>
      <c r="N881" s="12"/>
      <c r="O881" s="12"/>
      <c r="P881" s="12"/>
      <c r="Q881" s="12"/>
      <c r="R881" s="12"/>
      <c r="S881" s="12"/>
      <c r="T881" s="12"/>
      <c r="U881" s="12"/>
      <c r="V881" s="12"/>
      <c r="W881" s="12"/>
      <c r="X881" s="12"/>
      <c r="Y881" s="12"/>
      <c r="Z881" s="12"/>
      <c r="AA881" s="12"/>
      <c r="AB881" s="12"/>
      <c r="AC881" s="12"/>
      <c r="AD881" s="12"/>
      <c r="AE881" s="12"/>
      <c r="AF881" s="12"/>
      <c r="AG881" s="12"/>
      <c r="AH881" s="12"/>
      <c r="AI881" s="12"/>
      <c r="AJ881" s="12"/>
      <c r="AK881" s="12"/>
      <c r="AL881" s="12"/>
      <c r="AM881" s="12"/>
      <c r="AN881" s="12"/>
      <c r="AO881" s="12"/>
      <c r="AP881" s="12"/>
      <c r="AQ881" s="12"/>
      <c r="AR881" s="12"/>
      <c r="AS881" s="12"/>
      <c r="AT881" s="12"/>
      <c r="AU881" s="12"/>
      <c r="AV881" s="12"/>
      <c r="AW881" s="12"/>
      <c r="AX881" s="12"/>
      <c r="AY881" s="12"/>
      <c r="AZ881" s="12"/>
      <c r="BA881" s="12"/>
      <c r="BB881" s="12"/>
      <c r="BC881" s="12"/>
      <c r="BD881" s="12"/>
      <c r="BE881" s="12"/>
      <c r="BF881" s="12"/>
      <c r="BG881" s="12"/>
      <c r="BH881" s="12"/>
      <c r="BI881" s="12"/>
      <c r="BJ881" s="12"/>
    </row>
    <row r="882" spans="1:62" ht="15.75" customHeight="1" x14ac:dyDescent="0.25">
      <c r="A882" s="48"/>
      <c r="B882" s="48"/>
      <c r="C882" s="48"/>
      <c r="D882" s="48"/>
      <c r="E882" s="12"/>
      <c r="F882" s="12"/>
      <c r="G882" s="12"/>
      <c r="H882" s="12"/>
      <c r="I882" s="12"/>
      <c r="J882" s="12"/>
      <c r="K882" s="12"/>
      <c r="L882" s="12"/>
      <c r="M882" s="12"/>
      <c r="N882" s="12"/>
      <c r="O882" s="12"/>
      <c r="P882" s="12"/>
      <c r="Q882" s="12"/>
      <c r="R882" s="12"/>
      <c r="S882" s="12"/>
      <c r="T882" s="12"/>
      <c r="U882" s="12"/>
      <c r="V882" s="12"/>
      <c r="W882" s="12"/>
      <c r="X882" s="12"/>
      <c r="Y882" s="12"/>
      <c r="Z882" s="12"/>
      <c r="AA882" s="12"/>
      <c r="AB882" s="12"/>
      <c r="AC882" s="12"/>
      <c r="AD882" s="12"/>
      <c r="AE882" s="12"/>
      <c r="AF882" s="12"/>
      <c r="AG882" s="12"/>
      <c r="AH882" s="12"/>
      <c r="AI882" s="12"/>
      <c r="AJ882" s="12"/>
      <c r="AK882" s="12"/>
      <c r="AL882" s="12"/>
      <c r="AM882" s="12"/>
      <c r="AN882" s="12"/>
      <c r="AO882" s="12"/>
      <c r="AP882" s="12"/>
      <c r="AQ882" s="12"/>
      <c r="AR882" s="12"/>
      <c r="AS882" s="12"/>
      <c r="AT882" s="12"/>
      <c r="AU882" s="12"/>
      <c r="AV882" s="12"/>
      <c r="AW882" s="12"/>
      <c r="AX882" s="12"/>
      <c r="AY882" s="12"/>
      <c r="AZ882" s="12"/>
      <c r="BA882" s="12"/>
      <c r="BB882" s="12"/>
      <c r="BC882" s="12"/>
      <c r="BD882" s="12"/>
      <c r="BE882" s="12"/>
      <c r="BF882" s="12"/>
      <c r="BG882" s="12"/>
      <c r="BH882" s="12"/>
      <c r="BI882" s="12"/>
      <c r="BJ882" s="12"/>
    </row>
    <row r="883" spans="1:62" ht="15.75" customHeight="1" x14ac:dyDescent="0.25">
      <c r="A883" s="48"/>
      <c r="B883" s="48"/>
      <c r="C883" s="48"/>
      <c r="D883" s="48"/>
      <c r="E883" s="12"/>
      <c r="F883" s="12"/>
      <c r="G883" s="12"/>
      <c r="H883" s="12"/>
      <c r="I883" s="12"/>
      <c r="J883" s="12"/>
      <c r="K883" s="12"/>
      <c r="L883" s="12"/>
      <c r="M883" s="12"/>
      <c r="N883" s="12"/>
      <c r="O883" s="12"/>
      <c r="P883" s="12"/>
      <c r="Q883" s="12"/>
      <c r="R883" s="12"/>
      <c r="S883" s="12"/>
      <c r="T883" s="12"/>
      <c r="U883" s="12"/>
      <c r="V883" s="12"/>
      <c r="W883" s="12"/>
      <c r="X883" s="12"/>
      <c r="Y883" s="12"/>
      <c r="Z883" s="12"/>
      <c r="AA883" s="12"/>
      <c r="AB883" s="12"/>
      <c r="AC883" s="12"/>
      <c r="AD883" s="12"/>
      <c r="AE883" s="12"/>
      <c r="AF883" s="12"/>
      <c r="AG883" s="12"/>
      <c r="AH883" s="12"/>
      <c r="AI883" s="12"/>
      <c r="AJ883" s="12"/>
      <c r="AK883" s="12"/>
      <c r="AL883" s="12"/>
      <c r="AM883" s="12"/>
      <c r="AN883" s="12"/>
      <c r="AO883" s="12"/>
      <c r="AP883" s="12"/>
      <c r="AQ883" s="12"/>
      <c r="AR883" s="12"/>
      <c r="AS883" s="12"/>
      <c r="AT883" s="12"/>
      <c r="AU883" s="12"/>
      <c r="AV883" s="12"/>
      <c r="AW883" s="12"/>
      <c r="AX883" s="12"/>
      <c r="AY883" s="12"/>
      <c r="AZ883" s="12"/>
      <c r="BA883" s="12"/>
      <c r="BB883" s="12"/>
      <c r="BC883" s="12"/>
      <c r="BD883" s="12"/>
      <c r="BE883" s="12"/>
      <c r="BF883" s="12"/>
      <c r="BG883" s="12"/>
      <c r="BH883" s="12"/>
      <c r="BI883" s="12"/>
      <c r="BJ883" s="12"/>
    </row>
    <row r="884" spans="1:62" ht="15.75" customHeight="1" x14ac:dyDescent="0.25">
      <c r="A884" s="48"/>
      <c r="B884" s="48"/>
      <c r="C884" s="48"/>
      <c r="D884" s="48"/>
      <c r="E884" s="12"/>
      <c r="F884" s="12"/>
      <c r="G884" s="12"/>
      <c r="H884" s="12"/>
      <c r="I884" s="12"/>
      <c r="J884" s="12"/>
      <c r="K884" s="12"/>
      <c r="L884" s="12"/>
      <c r="M884" s="12"/>
      <c r="N884" s="12"/>
      <c r="O884" s="12"/>
      <c r="P884" s="12"/>
      <c r="Q884" s="12"/>
      <c r="R884" s="12"/>
      <c r="S884" s="12"/>
      <c r="T884" s="12"/>
      <c r="U884" s="12"/>
      <c r="V884" s="12"/>
      <c r="W884" s="12"/>
      <c r="X884" s="12"/>
      <c r="Y884" s="12"/>
      <c r="Z884" s="12"/>
      <c r="AA884" s="12"/>
      <c r="AB884" s="12"/>
      <c r="AC884" s="12"/>
      <c r="AD884" s="12"/>
      <c r="AE884" s="12"/>
      <c r="AF884" s="12"/>
      <c r="AG884" s="12"/>
      <c r="AH884" s="12"/>
      <c r="AI884" s="12"/>
      <c r="AJ884" s="12"/>
      <c r="AK884" s="12"/>
      <c r="AL884" s="12"/>
      <c r="AM884" s="12"/>
      <c r="AN884" s="12"/>
      <c r="AO884" s="12"/>
      <c r="AP884" s="12"/>
      <c r="AQ884" s="12"/>
      <c r="AR884" s="12"/>
      <c r="AS884" s="12"/>
      <c r="AT884" s="12"/>
      <c r="AU884" s="12"/>
      <c r="AV884" s="12"/>
      <c r="AW884" s="12"/>
      <c r="AX884" s="12"/>
      <c r="AY884" s="12"/>
      <c r="AZ884" s="12"/>
      <c r="BA884" s="12"/>
      <c r="BB884" s="12"/>
      <c r="BC884" s="12"/>
      <c r="BD884" s="12"/>
      <c r="BE884" s="12"/>
      <c r="BF884" s="12"/>
      <c r="BG884" s="12"/>
      <c r="BH884" s="12"/>
      <c r="BI884" s="12"/>
      <c r="BJ884" s="12"/>
    </row>
    <row r="885" spans="1:62" ht="15.75" customHeight="1" x14ac:dyDescent="0.25">
      <c r="A885" s="48"/>
      <c r="B885" s="48"/>
      <c r="C885" s="48"/>
      <c r="D885" s="48"/>
      <c r="E885" s="12"/>
      <c r="F885" s="12"/>
      <c r="G885" s="12"/>
      <c r="H885" s="12"/>
      <c r="I885" s="12"/>
      <c r="J885" s="12"/>
      <c r="K885" s="12"/>
      <c r="L885" s="12"/>
      <c r="M885" s="12"/>
      <c r="N885" s="12"/>
      <c r="O885" s="12"/>
      <c r="P885" s="12"/>
      <c r="Q885" s="12"/>
      <c r="R885" s="12"/>
      <c r="S885" s="12"/>
      <c r="T885" s="12"/>
      <c r="U885" s="12"/>
      <c r="V885" s="12"/>
      <c r="W885" s="12"/>
      <c r="X885" s="12"/>
      <c r="Y885" s="12"/>
      <c r="Z885" s="12"/>
      <c r="AA885" s="12"/>
      <c r="AB885" s="12"/>
      <c r="AC885" s="12"/>
      <c r="AD885" s="12"/>
      <c r="AE885" s="12"/>
      <c r="AF885" s="12"/>
      <c r="AG885" s="12"/>
      <c r="AH885" s="12"/>
      <c r="AI885" s="12"/>
      <c r="AJ885" s="12"/>
      <c r="AK885" s="12"/>
      <c r="AL885" s="12"/>
      <c r="AM885" s="12"/>
      <c r="AN885" s="12"/>
      <c r="AO885" s="12"/>
      <c r="AP885" s="12"/>
      <c r="AQ885" s="12"/>
      <c r="AR885" s="12"/>
      <c r="AS885" s="12"/>
      <c r="AT885" s="12"/>
      <c r="AU885" s="12"/>
      <c r="AV885" s="12"/>
      <c r="AW885" s="12"/>
      <c r="AX885" s="12"/>
      <c r="AY885" s="12"/>
      <c r="AZ885" s="12"/>
      <c r="BA885" s="12"/>
      <c r="BB885" s="12"/>
      <c r="BC885" s="12"/>
      <c r="BD885" s="12"/>
      <c r="BE885" s="12"/>
      <c r="BF885" s="12"/>
      <c r="BG885" s="12"/>
      <c r="BH885" s="12"/>
      <c r="BI885" s="12"/>
      <c r="BJ885" s="12"/>
    </row>
    <row r="886" spans="1:62" ht="15.75" customHeight="1" x14ac:dyDescent="0.25">
      <c r="A886" s="48"/>
      <c r="B886" s="48"/>
      <c r="C886" s="48"/>
      <c r="D886" s="48"/>
      <c r="E886" s="12"/>
      <c r="F886" s="12"/>
      <c r="G886" s="12"/>
      <c r="H886" s="12"/>
      <c r="I886" s="12"/>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2"/>
      <c r="BB886" s="12"/>
      <c r="BC886" s="12"/>
      <c r="BD886" s="12"/>
      <c r="BE886" s="12"/>
      <c r="BF886" s="12"/>
      <c r="BG886" s="12"/>
      <c r="BH886" s="12"/>
      <c r="BI886" s="12"/>
      <c r="BJ886" s="12"/>
    </row>
    <row r="887" spans="1:62" ht="15.75" customHeight="1" x14ac:dyDescent="0.25">
      <c r="A887" s="48"/>
      <c r="B887" s="48"/>
      <c r="C887" s="48"/>
      <c r="D887" s="48"/>
      <c r="E887" s="12"/>
      <c r="F887" s="12"/>
      <c r="G887" s="12"/>
      <c r="H887" s="12"/>
      <c r="I887" s="12"/>
      <c r="J887" s="12"/>
      <c r="K887" s="12"/>
      <c r="L887" s="12"/>
      <c r="M887" s="12"/>
      <c r="N887" s="12"/>
      <c r="O887" s="12"/>
      <c r="P887" s="12"/>
      <c r="Q887" s="12"/>
      <c r="R887" s="12"/>
      <c r="S887" s="12"/>
      <c r="T887" s="12"/>
      <c r="U887" s="12"/>
      <c r="V887" s="12"/>
      <c r="W887" s="12"/>
      <c r="X887" s="12"/>
      <c r="Y887" s="12"/>
      <c r="Z887" s="12"/>
      <c r="AA887" s="12"/>
      <c r="AB887" s="12"/>
      <c r="AC887" s="12"/>
      <c r="AD887" s="12"/>
      <c r="AE887" s="12"/>
      <c r="AF887" s="12"/>
      <c r="AG887" s="12"/>
      <c r="AH887" s="12"/>
      <c r="AI887" s="12"/>
      <c r="AJ887" s="12"/>
      <c r="AK887" s="12"/>
      <c r="AL887" s="12"/>
      <c r="AM887" s="12"/>
      <c r="AN887" s="12"/>
      <c r="AO887" s="12"/>
      <c r="AP887" s="12"/>
      <c r="AQ887" s="12"/>
      <c r="AR887" s="12"/>
      <c r="AS887" s="12"/>
      <c r="AT887" s="12"/>
      <c r="AU887" s="12"/>
      <c r="AV887" s="12"/>
      <c r="AW887" s="12"/>
      <c r="AX887" s="12"/>
      <c r="AY887" s="12"/>
      <c r="AZ887" s="12"/>
      <c r="BA887" s="12"/>
      <c r="BB887" s="12"/>
      <c r="BC887" s="12"/>
      <c r="BD887" s="12"/>
      <c r="BE887" s="12"/>
      <c r="BF887" s="12"/>
      <c r="BG887" s="12"/>
      <c r="BH887" s="12"/>
      <c r="BI887" s="12"/>
      <c r="BJ887" s="12"/>
    </row>
    <row r="888" spans="1:62" ht="15.75" customHeight="1" x14ac:dyDescent="0.25">
      <c r="A888" s="48"/>
      <c r="B888" s="48"/>
      <c r="C888" s="48"/>
      <c r="D888" s="48"/>
      <c r="E888" s="12"/>
      <c r="F888" s="12"/>
      <c r="G888" s="12"/>
      <c r="H888" s="12"/>
      <c r="I888" s="12"/>
      <c r="J888" s="12"/>
      <c r="K888" s="12"/>
      <c r="L888" s="12"/>
      <c r="M888" s="12"/>
      <c r="N888" s="12"/>
      <c r="O888" s="12"/>
      <c r="P888" s="12"/>
      <c r="Q888" s="12"/>
      <c r="R888" s="12"/>
      <c r="S888" s="12"/>
      <c r="T888" s="12"/>
      <c r="U888" s="12"/>
      <c r="V888" s="12"/>
      <c r="W888" s="12"/>
      <c r="X888" s="12"/>
      <c r="Y888" s="12"/>
      <c r="Z888" s="12"/>
      <c r="AA888" s="12"/>
      <c r="AB888" s="12"/>
      <c r="AC888" s="12"/>
      <c r="AD888" s="12"/>
      <c r="AE888" s="12"/>
      <c r="AF888" s="12"/>
      <c r="AG888" s="12"/>
      <c r="AH888" s="12"/>
      <c r="AI888" s="12"/>
      <c r="AJ888" s="12"/>
      <c r="AK888" s="12"/>
      <c r="AL888" s="12"/>
      <c r="AM888" s="12"/>
      <c r="AN888" s="12"/>
      <c r="AO888" s="12"/>
      <c r="AP888" s="12"/>
      <c r="AQ888" s="12"/>
      <c r="AR888" s="12"/>
      <c r="AS888" s="12"/>
      <c r="AT888" s="12"/>
      <c r="AU888" s="12"/>
      <c r="AV888" s="12"/>
      <c r="AW888" s="12"/>
      <c r="AX888" s="12"/>
      <c r="AY888" s="12"/>
      <c r="AZ888" s="12"/>
      <c r="BA888" s="12"/>
      <c r="BB888" s="12"/>
      <c r="BC888" s="12"/>
      <c r="BD888" s="12"/>
      <c r="BE888" s="12"/>
      <c r="BF888" s="12"/>
      <c r="BG888" s="12"/>
      <c r="BH888" s="12"/>
      <c r="BI888" s="12"/>
      <c r="BJ888" s="12"/>
    </row>
    <row r="889" spans="1:62" ht="15.75" customHeight="1" x14ac:dyDescent="0.25">
      <c r="A889" s="48"/>
      <c r="B889" s="48"/>
      <c r="C889" s="48"/>
      <c r="D889" s="48"/>
      <c r="E889" s="12"/>
      <c r="F889" s="12"/>
      <c r="G889" s="12"/>
      <c r="H889" s="12"/>
      <c r="I889" s="12"/>
      <c r="J889" s="12"/>
      <c r="K889" s="12"/>
      <c r="L889" s="12"/>
      <c r="M889" s="12"/>
      <c r="N889" s="12"/>
      <c r="O889" s="12"/>
      <c r="P889" s="12"/>
      <c r="Q889" s="12"/>
      <c r="R889" s="12"/>
      <c r="S889" s="12"/>
      <c r="T889" s="12"/>
      <c r="U889" s="12"/>
      <c r="V889" s="12"/>
      <c r="W889" s="12"/>
      <c r="X889" s="12"/>
      <c r="Y889" s="12"/>
      <c r="Z889" s="12"/>
      <c r="AA889" s="12"/>
      <c r="AB889" s="12"/>
      <c r="AC889" s="12"/>
      <c r="AD889" s="12"/>
      <c r="AE889" s="12"/>
      <c r="AF889" s="12"/>
      <c r="AG889" s="12"/>
      <c r="AH889" s="12"/>
      <c r="AI889" s="12"/>
      <c r="AJ889" s="12"/>
      <c r="AK889" s="12"/>
      <c r="AL889" s="12"/>
      <c r="AM889" s="12"/>
      <c r="AN889" s="12"/>
      <c r="AO889" s="12"/>
      <c r="AP889" s="12"/>
      <c r="AQ889" s="12"/>
      <c r="AR889" s="12"/>
      <c r="AS889" s="12"/>
      <c r="AT889" s="12"/>
      <c r="AU889" s="12"/>
      <c r="AV889" s="12"/>
      <c r="AW889" s="12"/>
      <c r="AX889" s="12"/>
      <c r="AY889" s="12"/>
      <c r="AZ889" s="12"/>
      <c r="BA889" s="12"/>
      <c r="BB889" s="12"/>
      <c r="BC889" s="12"/>
      <c r="BD889" s="12"/>
      <c r="BE889" s="12"/>
      <c r="BF889" s="12"/>
      <c r="BG889" s="12"/>
      <c r="BH889" s="12"/>
      <c r="BI889" s="12"/>
      <c r="BJ889" s="12"/>
    </row>
    <row r="890" spans="1:62" ht="15.75" customHeight="1" x14ac:dyDescent="0.25">
      <c r="A890" s="48"/>
      <c r="B890" s="48"/>
      <c r="C890" s="48"/>
      <c r="D890" s="48"/>
      <c r="E890" s="12"/>
      <c r="F890" s="12"/>
      <c r="G890" s="12"/>
      <c r="H890" s="12"/>
      <c r="I890" s="12"/>
      <c r="J890" s="12"/>
      <c r="K890" s="12"/>
      <c r="L890" s="12"/>
      <c r="M890" s="12"/>
      <c r="N890" s="12"/>
      <c r="O890" s="12"/>
      <c r="P890" s="12"/>
      <c r="Q890" s="12"/>
      <c r="R890" s="12"/>
      <c r="S890" s="12"/>
      <c r="T890" s="12"/>
      <c r="U890" s="12"/>
      <c r="V890" s="12"/>
      <c r="W890" s="12"/>
      <c r="X890" s="12"/>
      <c r="Y890" s="12"/>
      <c r="Z890" s="12"/>
      <c r="AA890" s="12"/>
      <c r="AB890" s="12"/>
      <c r="AC890" s="12"/>
      <c r="AD890" s="12"/>
      <c r="AE890" s="12"/>
      <c r="AF890" s="12"/>
      <c r="AG890" s="12"/>
      <c r="AH890" s="12"/>
      <c r="AI890" s="12"/>
      <c r="AJ890" s="12"/>
      <c r="AK890" s="12"/>
      <c r="AL890" s="12"/>
      <c r="AM890" s="12"/>
      <c r="AN890" s="12"/>
      <c r="AO890" s="12"/>
      <c r="AP890" s="12"/>
      <c r="AQ890" s="12"/>
      <c r="AR890" s="12"/>
      <c r="AS890" s="12"/>
      <c r="AT890" s="12"/>
      <c r="AU890" s="12"/>
      <c r="AV890" s="12"/>
      <c r="AW890" s="12"/>
      <c r="AX890" s="12"/>
      <c r="AY890" s="12"/>
      <c r="AZ890" s="12"/>
      <c r="BA890" s="12"/>
      <c r="BB890" s="12"/>
      <c r="BC890" s="12"/>
      <c r="BD890" s="12"/>
      <c r="BE890" s="12"/>
      <c r="BF890" s="12"/>
      <c r="BG890" s="12"/>
      <c r="BH890" s="12"/>
      <c r="BI890" s="12"/>
      <c r="BJ890" s="12"/>
    </row>
    <row r="891" spans="1:62" ht="15.75" customHeight="1" x14ac:dyDescent="0.25">
      <c r="A891" s="48"/>
      <c r="B891" s="48"/>
      <c r="C891" s="48"/>
      <c r="D891" s="48"/>
      <c r="E891" s="12"/>
      <c r="F891" s="12"/>
      <c r="G891" s="12"/>
      <c r="H891" s="12"/>
      <c r="I891" s="12"/>
      <c r="J891" s="12"/>
      <c r="K891" s="12"/>
      <c r="L891" s="12"/>
      <c r="M891" s="12"/>
      <c r="N891" s="12"/>
      <c r="O891" s="12"/>
      <c r="P891" s="12"/>
      <c r="Q891" s="12"/>
      <c r="R891" s="12"/>
      <c r="S891" s="12"/>
      <c r="T891" s="12"/>
      <c r="U891" s="12"/>
      <c r="V891" s="12"/>
      <c r="W891" s="12"/>
      <c r="X891" s="12"/>
      <c r="Y891" s="12"/>
      <c r="Z891" s="12"/>
      <c r="AA891" s="12"/>
      <c r="AB891" s="12"/>
      <c r="AC891" s="12"/>
      <c r="AD891" s="12"/>
      <c r="AE891" s="12"/>
      <c r="AF891" s="12"/>
      <c r="AG891" s="12"/>
      <c r="AH891" s="12"/>
      <c r="AI891" s="12"/>
      <c r="AJ891" s="12"/>
      <c r="AK891" s="12"/>
      <c r="AL891" s="12"/>
      <c r="AM891" s="12"/>
      <c r="AN891" s="12"/>
      <c r="AO891" s="12"/>
      <c r="AP891" s="12"/>
      <c r="AQ891" s="12"/>
      <c r="AR891" s="12"/>
      <c r="AS891" s="12"/>
      <c r="AT891" s="12"/>
      <c r="AU891" s="12"/>
      <c r="AV891" s="12"/>
      <c r="AW891" s="12"/>
      <c r="AX891" s="12"/>
      <c r="AY891" s="12"/>
      <c r="AZ891" s="12"/>
      <c r="BA891" s="12"/>
      <c r="BB891" s="12"/>
      <c r="BC891" s="12"/>
      <c r="BD891" s="12"/>
      <c r="BE891" s="12"/>
      <c r="BF891" s="12"/>
      <c r="BG891" s="12"/>
      <c r="BH891" s="12"/>
      <c r="BI891" s="12"/>
      <c r="BJ891" s="12"/>
    </row>
    <row r="892" spans="1:62" ht="15.75" customHeight="1" x14ac:dyDescent="0.25">
      <c r="A892" s="48"/>
      <c r="B892" s="48"/>
      <c r="C892" s="48"/>
      <c r="D892" s="48"/>
      <c r="E892" s="12"/>
      <c r="F892" s="12"/>
      <c r="G892" s="12"/>
      <c r="H892" s="12"/>
      <c r="I892" s="12"/>
      <c r="J892" s="12"/>
      <c r="K892" s="12"/>
      <c r="L892" s="12"/>
      <c r="M892" s="12"/>
      <c r="N892" s="12"/>
      <c r="O892" s="12"/>
      <c r="P892" s="12"/>
      <c r="Q892" s="12"/>
      <c r="R892" s="12"/>
      <c r="S892" s="12"/>
      <c r="T892" s="12"/>
      <c r="U892" s="12"/>
      <c r="V892" s="12"/>
      <c r="W892" s="12"/>
      <c r="X892" s="12"/>
      <c r="Y892" s="12"/>
      <c r="Z892" s="12"/>
      <c r="AA892" s="12"/>
      <c r="AB892" s="12"/>
      <c r="AC892" s="12"/>
      <c r="AD892" s="12"/>
      <c r="AE892" s="12"/>
      <c r="AF892" s="12"/>
      <c r="AG892" s="12"/>
      <c r="AH892" s="12"/>
      <c r="AI892" s="12"/>
      <c r="AJ892" s="12"/>
      <c r="AK892" s="12"/>
      <c r="AL892" s="12"/>
      <c r="AM892" s="12"/>
      <c r="AN892" s="12"/>
      <c r="AO892" s="12"/>
      <c r="AP892" s="12"/>
      <c r="AQ892" s="12"/>
      <c r="AR892" s="12"/>
      <c r="AS892" s="12"/>
      <c r="AT892" s="12"/>
      <c r="AU892" s="12"/>
      <c r="AV892" s="12"/>
      <c r="AW892" s="12"/>
      <c r="AX892" s="12"/>
      <c r="AY892" s="12"/>
      <c r="AZ892" s="12"/>
      <c r="BA892" s="12"/>
      <c r="BB892" s="12"/>
      <c r="BC892" s="12"/>
      <c r="BD892" s="12"/>
      <c r="BE892" s="12"/>
      <c r="BF892" s="12"/>
      <c r="BG892" s="12"/>
      <c r="BH892" s="12"/>
      <c r="BI892" s="12"/>
      <c r="BJ892" s="12"/>
    </row>
    <row r="893" spans="1:62" ht="15.75" customHeight="1" x14ac:dyDescent="0.25">
      <c r="A893" s="48"/>
      <c r="B893" s="48"/>
      <c r="C893" s="48"/>
      <c r="D893" s="48"/>
      <c r="E893" s="12"/>
      <c r="F893" s="12"/>
      <c r="G893" s="12"/>
      <c r="H893" s="12"/>
      <c r="I893" s="12"/>
      <c r="J893" s="12"/>
      <c r="K893" s="12"/>
      <c r="L893" s="12"/>
      <c r="M893" s="12"/>
      <c r="N893" s="12"/>
      <c r="O893" s="12"/>
      <c r="P893" s="12"/>
      <c r="Q893" s="12"/>
      <c r="R893" s="12"/>
      <c r="S893" s="12"/>
      <c r="T893" s="12"/>
      <c r="U893" s="12"/>
      <c r="V893" s="12"/>
      <c r="W893" s="12"/>
      <c r="X893" s="12"/>
      <c r="Y893" s="12"/>
      <c r="Z893" s="12"/>
      <c r="AA893" s="12"/>
      <c r="AB893" s="12"/>
      <c r="AC893" s="12"/>
      <c r="AD893" s="12"/>
      <c r="AE893" s="12"/>
      <c r="AF893" s="12"/>
      <c r="AG893" s="12"/>
      <c r="AH893" s="12"/>
      <c r="AI893" s="12"/>
      <c r="AJ893" s="12"/>
      <c r="AK893" s="12"/>
      <c r="AL893" s="12"/>
      <c r="AM893" s="12"/>
      <c r="AN893" s="12"/>
      <c r="AO893" s="12"/>
      <c r="AP893" s="12"/>
      <c r="AQ893" s="12"/>
      <c r="AR893" s="12"/>
      <c r="AS893" s="12"/>
      <c r="AT893" s="12"/>
      <c r="AU893" s="12"/>
      <c r="AV893" s="12"/>
      <c r="AW893" s="12"/>
      <c r="AX893" s="12"/>
      <c r="AY893" s="12"/>
      <c r="AZ893" s="12"/>
      <c r="BA893" s="12"/>
      <c r="BB893" s="12"/>
      <c r="BC893" s="12"/>
      <c r="BD893" s="12"/>
      <c r="BE893" s="12"/>
      <c r="BF893" s="12"/>
      <c r="BG893" s="12"/>
      <c r="BH893" s="12"/>
      <c r="BI893" s="12"/>
      <c r="BJ893" s="12"/>
    </row>
    <row r="894" spans="1:62" ht="15.75" customHeight="1" x14ac:dyDescent="0.25">
      <c r="A894" s="48"/>
      <c r="B894" s="48"/>
      <c r="C894" s="48"/>
      <c r="D894" s="48"/>
      <c r="E894" s="12"/>
      <c r="F894" s="12"/>
      <c r="G894" s="12"/>
      <c r="H894" s="12"/>
      <c r="I894" s="12"/>
      <c r="J894" s="12"/>
      <c r="K894" s="12"/>
      <c r="L894" s="12"/>
      <c r="M894" s="12"/>
      <c r="N894" s="12"/>
      <c r="O894" s="12"/>
      <c r="P894" s="12"/>
      <c r="Q894" s="12"/>
      <c r="R894" s="12"/>
      <c r="S894" s="12"/>
      <c r="T894" s="12"/>
      <c r="U894" s="12"/>
      <c r="V894" s="12"/>
      <c r="W894" s="12"/>
      <c r="X894" s="12"/>
      <c r="Y894" s="12"/>
      <c r="Z894" s="12"/>
      <c r="AA894" s="12"/>
      <c r="AB894" s="12"/>
      <c r="AC894" s="12"/>
      <c r="AD894" s="12"/>
      <c r="AE894" s="12"/>
      <c r="AF894" s="12"/>
      <c r="AG894" s="12"/>
      <c r="AH894" s="12"/>
      <c r="AI894" s="12"/>
      <c r="AJ894" s="12"/>
      <c r="AK894" s="12"/>
      <c r="AL894" s="12"/>
      <c r="AM894" s="12"/>
      <c r="AN894" s="12"/>
      <c r="AO894" s="12"/>
      <c r="AP894" s="12"/>
      <c r="AQ894" s="12"/>
      <c r="AR894" s="12"/>
      <c r="AS894" s="12"/>
      <c r="AT894" s="12"/>
      <c r="AU894" s="12"/>
      <c r="AV894" s="12"/>
      <c r="AW894" s="12"/>
      <c r="AX894" s="12"/>
      <c r="AY894" s="12"/>
      <c r="AZ894" s="12"/>
      <c r="BA894" s="12"/>
      <c r="BB894" s="12"/>
      <c r="BC894" s="12"/>
      <c r="BD894" s="12"/>
      <c r="BE894" s="12"/>
      <c r="BF894" s="12"/>
      <c r="BG894" s="12"/>
      <c r="BH894" s="12"/>
      <c r="BI894" s="12"/>
      <c r="BJ894" s="12"/>
    </row>
    <row r="895" spans="1:62" ht="15.75" customHeight="1" x14ac:dyDescent="0.25">
      <c r="A895" s="48"/>
      <c r="B895" s="48"/>
      <c r="C895" s="48"/>
      <c r="D895" s="48"/>
      <c r="E895" s="12"/>
      <c r="F895" s="12"/>
      <c r="G895" s="12"/>
      <c r="H895" s="12"/>
      <c r="I895" s="12"/>
      <c r="J895" s="12"/>
      <c r="K895" s="12"/>
      <c r="L895" s="12"/>
      <c r="M895" s="12"/>
      <c r="N895" s="12"/>
      <c r="O895" s="12"/>
      <c r="P895" s="12"/>
      <c r="Q895" s="12"/>
      <c r="R895" s="12"/>
      <c r="S895" s="12"/>
      <c r="T895" s="12"/>
      <c r="U895" s="12"/>
      <c r="V895" s="12"/>
      <c r="W895" s="12"/>
      <c r="X895" s="12"/>
      <c r="Y895" s="12"/>
      <c r="Z895" s="12"/>
      <c r="AA895" s="12"/>
      <c r="AB895" s="12"/>
      <c r="AC895" s="12"/>
      <c r="AD895" s="12"/>
      <c r="AE895" s="12"/>
      <c r="AF895" s="12"/>
      <c r="AG895" s="12"/>
      <c r="AH895" s="12"/>
      <c r="AI895" s="12"/>
      <c r="AJ895" s="12"/>
      <c r="AK895" s="12"/>
      <c r="AL895" s="12"/>
      <c r="AM895" s="12"/>
      <c r="AN895" s="12"/>
      <c r="AO895" s="12"/>
      <c r="AP895" s="12"/>
      <c r="AQ895" s="12"/>
      <c r="AR895" s="12"/>
      <c r="AS895" s="12"/>
      <c r="AT895" s="12"/>
      <c r="AU895" s="12"/>
      <c r="AV895" s="12"/>
      <c r="AW895" s="12"/>
      <c r="AX895" s="12"/>
      <c r="AY895" s="12"/>
      <c r="AZ895" s="12"/>
      <c r="BA895" s="12"/>
      <c r="BB895" s="12"/>
      <c r="BC895" s="12"/>
      <c r="BD895" s="12"/>
      <c r="BE895" s="12"/>
      <c r="BF895" s="12"/>
      <c r="BG895" s="12"/>
      <c r="BH895" s="12"/>
      <c r="BI895" s="12"/>
      <c r="BJ895" s="12"/>
    </row>
    <row r="896" spans="1:62" ht="15.75" customHeight="1" x14ac:dyDescent="0.25">
      <c r="A896" s="48"/>
      <c r="B896" s="48"/>
      <c r="C896" s="48"/>
      <c r="D896" s="48"/>
      <c r="E896" s="12"/>
      <c r="F896" s="12"/>
      <c r="G896" s="12"/>
      <c r="H896" s="12"/>
      <c r="I896" s="12"/>
      <c r="J896" s="12"/>
      <c r="K896" s="12"/>
      <c r="L896" s="12"/>
      <c r="M896" s="12"/>
      <c r="N896" s="12"/>
      <c r="O896" s="12"/>
      <c r="P896" s="12"/>
      <c r="Q896" s="12"/>
      <c r="R896" s="12"/>
      <c r="S896" s="12"/>
      <c r="T896" s="12"/>
      <c r="U896" s="12"/>
      <c r="V896" s="12"/>
      <c r="W896" s="12"/>
      <c r="X896" s="12"/>
      <c r="Y896" s="12"/>
      <c r="Z896" s="12"/>
      <c r="AA896" s="12"/>
      <c r="AB896" s="12"/>
      <c r="AC896" s="12"/>
      <c r="AD896" s="12"/>
      <c r="AE896" s="12"/>
      <c r="AF896" s="12"/>
      <c r="AG896" s="12"/>
      <c r="AH896" s="12"/>
      <c r="AI896" s="12"/>
      <c r="AJ896" s="12"/>
      <c r="AK896" s="12"/>
      <c r="AL896" s="12"/>
      <c r="AM896" s="12"/>
      <c r="AN896" s="12"/>
      <c r="AO896" s="12"/>
      <c r="AP896" s="12"/>
      <c r="AQ896" s="12"/>
      <c r="AR896" s="12"/>
      <c r="AS896" s="12"/>
      <c r="AT896" s="12"/>
      <c r="AU896" s="12"/>
      <c r="AV896" s="12"/>
      <c r="AW896" s="12"/>
      <c r="AX896" s="12"/>
      <c r="AY896" s="12"/>
      <c r="AZ896" s="12"/>
      <c r="BA896" s="12"/>
      <c r="BB896" s="12"/>
      <c r="BC896" s="12"/>
      <c r="BD896" s="12"/>
      <c r="BE896" s="12"/>
      <c r="BF896" s="12"/>
      <c r="BG896" s="12"/>
      <c r="BH896" s="12"/>
      <c r="BI896" s="12"/>
      <c r="BJ896" s="12"/>
    </row>
    <row r="897" spans="1:62" ht="15.75" customHeight="1" x14ac:dyDescent="0.25">
      <c r="A897" s="48"/>
      <c r="B897" s="48"/>
      <c r="C897" s="48"/>
      <c r="D897" s="48"/>
      <c r="E897" s="12"/>
      <c r="F897" s="12"/>
      <c r="G897" s="12"/>
      <c r="H897" s="12"/>
      <c r="I897" s="12"/>
      <c r="J897" s="12"/>
      <c r="K897" s="12"/>
      <c r="L897" s="12"/>
      <c r="M897" s="12"/>
      <c r="N897" s="12"/>
      <c r="O897" s="12"/>
      <c r="P897" s="12"/>
      <c r="Q897" s="12"/>
      <c r="R897" s="12"/>
      <c r="S897" s="12"/>
      <c r="T897" s="12"/>
      <c r="U897" s="12"/>
      <c r="V897" s="12"/>
      <c r="W897" s="12"/>
      <c r="X897" s="12"/>
      <c r="Y897" s="12"/>
      <c r="Z897" s="12"/>
      <c r="AA897" s="12"/>
      <c r="AB897" s="12"/>
      <c r="AC897" s="12"/>
      <c r="AD897" s="12"/>
      <c r="AE897" s="12"/>
      <c r="AF897" s="12"/>
      <c r="AG897" s="12"/>
      <c r="AH897" s="12"/>
      <c r="AI897" s="12"/>
      <c r="AJ897" s="12"/>
      <c r="AK897" s="12"/>
      <c r="AL897" s="12"/>
      <c r="AM897" s="12"/>
      <c r="AN897" s="12"/>
      <c r="AO897" s="12"/>
      <c r="AP897" s="12"/>
      <c r="AQ897" s="12"/>
      <c r="AR897" s="12"/>
      <c r="AS897" s="12"/>
      <c r="AT897" s="12"/>
      <c r="AU897" s="12"/>
      <c r="AV897" s="12"/>
      <c r="AW897" s="12"/>
      <c r="AX897" s="12"/>
      <c r="AY897" s="12"/>
      <c r="AZ897" s="12"/>
      <c r="BA897" s="12"/>
      <c r="BB897" s="12"/>
      <c r="BC897" s="12"/>
      <c r="BD897" s="12"/>
      <c r="BE897" s="12"/>
      <c r="BF897" s="12"/>
      <c r="BG897" s="12"/>
      <c r="BH897" s="12"/>
      <c r="BI897" s="12"/>
      <c r="BJ897" s="12"/>
    </row>
    <row r="898" spans="1:62" ht="15.75" customHeight="1" x14ac:dyDescent="0.25">
      <c r="A898" s="48"/>
      <c r="B898" s="48"/>
      <c r="C898" s="48"/>
      <c r="D898" s="48"/>
      <c r="E898" s="12"/>
      <c r="F898" s="12"/>
      <c r="G898" s="12"/>
      <c r="H898" s="12"/>
      <c r="I898" s="12"/>
      <c r="J898" s="12"/>
      <c r="K898" s="12"/>
      <c r="L898" s="12"/>
      <c r="M898" s="12"/>
      <c r="N898" s="12"/>
      <c r="O898" s="12"/>
      <c r="P898" s="12"/>
      <c r="Q898" s="12"/>
      <c r="R898" s="12"/>
      <c r="S898" s="12"/>
      <c r="T898" s="12"/>
      <c r="U898" s="12"/>
      <c r="V898" s="12"/>
      <c r="W898" s="12"/>
      <c r="X898" s="12"/>
      <c r="Y898" s="12"/>
      <c r="Z898" s="12"/>
      <c r="AA898" s="12"/>
      <c r="AB898" s="12"/>
      <c r="AC898" s="12"/>
      <c r="AD898" s="12"/>
      <c r="AE898" s="12"/>
      <c r="AF898" s="12"/>
      <c r="AG898" s="12"/>
      <c r="AH898" s="12"/>
      <c r="AI898" s="12"/>
      <c r="AJ898" s="12"/>
      <c r="AK898" s="12"/>
      <c r="AL898" s="12"/>
      <c r="AM898" s="12"/>
      <c r="AN898" s="12"/>
      <c r="AO898" s="12"/>
      <c r="AP898" s="12"/>
      <c r="AQ898" s="12"/>
      <c r="AR898" s="12"/>
      <c r="AS898" s="12"/>
      <c r="AT898" s="12"/>
      <c r="AU898" s="12"/>
      <c r="AV898" s="12"/>
      <c r="AW898" s="12"/>
      <c r="AX898" s="12"/>
      <c r="AY898" s="12"/>
      <c r="AZ898" s="12"/>
      <c r="BA898" s="12"/>
      <c r="BB898" s="12"/>
      <c r="BC898" s="12"/>
      <c r="BD898" s="12"/>
      <c r="BE898" s="12"/>
      <c r="BF898" s="12"/>
      <c r="BG898" s="12"/>
      <c r="BH898" s="12"/>
      <c r="BI898" s="12"/>
      <c r="BJ898" s="12"/>
    </row>
    <row r="899" spans="1:62" ht="15.75" customHeight="1" x14ac:dyDescent="0.25">
      <c r="A899" s="48"/>
      <c r="B899" s="48"/>
      <c r="C899" s="48"/>
      <c r="D899" s="48"/>
      <c r="E899" s="12"/>
      <c r="F899" s="12"/>
      <c r="G899" s="12"/>
      <c r="H899" s="12"/>
      <c r="I899" s="12"/>
      <c r="J899" s="12"/>
      <c r="K899" s="12"/>
      <c r="L899" s="12"/>
      <c r="M899" s="12"/>
      <c r="N899" s="12"/>
      <c r="O899" s="12"/>
      <c r="P899" s="12"/>
      <c r="Q899" s="12"/>
      <c r="R899" s="12"/>
      <c r="S899" s="12"/>
      <c r="T899" s="12"/>
      <c r="U899" s="12"/>
      <c r="V899" s="12"/>
      <c r="W899" s="12"/>
      <c r="X899" s="12"/>
      <c r="Y899" s="12"/>
      <c r="Z899" s="12"/>
      <c r="AA899" s="12"/>
      <c r="AB899" s="12"/>
      <c r="AC899" s="12"/>
      <c r="AD899" s="12"/>
      <c r="AE899" s="12"/>
      <c r="AF899" s="12"/>
      <c r="AG899" s="12"/>
      <c r="AH899" s="12"/>
      <c r="AI899" s="12"/>
      <c r="AJ899" s="12"/>
      <c r="AK899" s="12"/>
      <c r="AL899" s="12"/>
      <c r="AM899" s="12"/>
      <c r="AN899" s="12"/>
      <c r="AO899" s="12"/>
      <c r="AP899" s="12"/>
      <c r="AQ899" s="12"/>
      <c r="AR899" s="12"/>
      <c r="AS899" s="12"/>
      <c r="AT899" s="12"/>
      <c r="AU899" s="12"/>
      <c r="AV899" s="12"/>
      <c r="AW899" s="12"/>
      <c r="AX899" s="12"/>
      <c r="AY899" s="12"/>
      <c r="AZ899" s="12"/>
      <c r="BA899" s="12"/>
      <c r="BB899" s="12"/>
      <c r="BC899" s="12"/>
      <c r="BD899" s="12"/>
      <c r="BE899" s="12"/>
      <c r="BF899" s="12"/>
      <c r="BG899" s="12"/>
      <c r="BH899" s="12"/>
      <c r="BI899" s="12"/>
      <c r="BJ899" s="12"/>
    </row>
    <row r="900" spans="1:62" ht="15.75" customHeight="1" x14ac:dyDescent="0.25">
      <c r="A900" s="48"/>
      <c r="B900" s="48"/>
      <c r="C900" s="48"/>
      <c r="D900" s="48"/>
      <c r="E900" s="12"/>
      <c r="F900" s="12"/>
      <c r="G900" s="12"/>
      <c r="H900" s="12"/>
      <c r="I900" s="12"/>
      <c r="J900" s="12"/>
      <c r="K900" s="12"/>
      <c r="L900" s="12"/>
      <c r="M900" s="12"/>
      <c r="N900" s="12"/>
      <c r="O900" s="12"/>
      <c r="P900" s="12"/>
      <c r="Q900" s="12"/>
      <c r="R900" s="12"/>
      <c r="S900" s="12"/>
      <c r="T900" s="12"/>
      <c r="U900" s="12"/>
      <c r="V900" s="12"/>
      <c r="W900" s="12"/>
      <c r="X900" s="12"/>
      <c r="Y900" s="12"/>
      <c r="Z900" s="12"/>
      <c r="AA900" s="12"/>
      <c r="AB900" s="12"/>
      <c r="AC900" s="12"/>
      <c r="AD900" s="12"/>
      <c r="AE900" s="12"/>
      <c r="AF900" s="12"/>
      <c r="AG900" s="12"/>
      <c r="AH900" s="12"/>
      <c r="AI900" s="12"/>
      <c r="AJ900" s="12"/>
      <c r="AK900" s="12"/>
      <c r="AL900" s="12"/>
      <c r="AM900" s="12"/>
      <c r="AN900" s="12"/>
      <c r="AO900" s="12"/>
      <c r="AP900" s="12"/>
      <c r="AQ900" s="12"/>
      <c r="AR900" s="12"/>
      <c r="AS900" s="12"/>
      <c r="AT900" s="12"/>
      <c r="AU900" s="12"/>
      <c r="AV900" s="12"/>
      <c r="AW900" s="12"/>
      <c r="AX900" s="12"/>
      <c r="AY900" s="12"/>
      <c r="AZ900" s="12"/>
      <c r="BA900" s="12"/>
      <c r="BB900" s="12"/>
      <c r="BC900" s="12"/>
      <c r="BD900" s="12"/>
      <c r="BE900" s="12"/>
      <c r="BF900" s="12"/>
      <c r="BG900" s="12"/>
      <c r="BH900" s="12"/>
      <c r="BI900" s="12"/>
      <c r="BJ900" s="12"/>
    </row>
    <row r="901" spans="1:62" ht="15.75" customHeight="1" x14ac:dyDescent="0.25">
      <c r="A901" s="48"/>
      <c r="B901" s="48"/>
      <c r="C901" s="48"/>
      <c r="D901" s="48"/>
      <c r="E901" s="12"/>
      <c r="F901" s="12"/>
      <c r="G901" s="12"/>
      <c r="H901" s="12"/>
      <c r="I901" s="12"/>
      <c r="J901" s="12"/>
      <c r="K901" s="12"/>
      <c r="L901" s="12"/>
      <c r="M901" s="12"/>
      <c r="N901" s="12"/>
      <c r="O901" s="12"/>
      <c r="P901" s="12"/>
      <c r="Q901" s="12"/>
      <c r="R901" s="12"/>
      <c r="S901" s="12"/>
      <c r="T901" s="12"/>
      <c r="U901" s="12"/>
      <c r="V901" s="12"/>
      <c r="W901" s="12"/>
      <c r="X901" s="12"/>
      <c r="Y901" s="12"/>
      <c r="Z901" s="12"/>
      <c r="AA901" s="12"/>
      <c r="AB901" s="12"/>
      <c r="AC901" s="12"/>
      <c r="AD901" s="12"/>
      <c r="AE901" s="12"/>
      <c r="AF901" s="12"/>
      <c r="AG901" s="12"/>
      <c r="AH901" s="12"/>
      <c r="AI901" s="12"/>
      <c r="AJ901" s="12"/>
      <c r="AK901" s="12"/>
      <c r="AL901" s="12"/>
      <c r="AM901" s="12"/>
      <c r="AN901" s="12"/>
      <c r="AO901" s="12"/>
      <c r="AP901" s="12"/>
      <c r="AQ901" s="12"/>
      <c r="AR901" s="12"/>
      <c r="AS901" s="12"/>
      <c r="AT901" s="12"/>
      <c r="AU901" s="12"/>
      <c r="AV901" s="12"/>
      <c r="AW901" s="12"/>
      <c r="AX901" s="12"/>
      <c r="AY901" s="12"/>
      <c r="AZ901" s="12"/>
      <c r="BA901" s="12"/>
      <c r="BB901" s="12"/>
      <c r="BC901" s="12"/>
      <c r="BD901" s="12"/>
      <c r="BE901" s="12"/>
      <c r="BF901" s="12"/>
      <c r="BG901" s="12"/>
      <c r="BH901" s="12"/>
      <c r="BI901" s="12"/>
      <c r="BJ901" s="12"/>
    </row>
    <row r="902" spans="1:62" ht="15.75" customHeight="1" x14ac:dyDescent="0.25">
      <c r="A902" s="48"/>
      <c r="B902" s="48"/>
      <c r="C902" s="48"/>
      <c r="D902" s="48"/>
      <c r="E902" s="12"/>
      <c r="F902" s="12"/>
      <c r="G902" s="12"/>
      <c r="H902" s="12"/>
      <c r="I902" s="12"/>
      <c r="J902" s="12"/>
      <c r="K902" s="12"/>
      <c r="L902" s="12"/>
      <c r="M902" s="12"/>
      <c r="N902" s="12"/>
      <c r="O902" s="12"/>
      <c r="P902" s="12"/>
      <c r="Q902" s="12"/>
      <c r="R902" s="12"/>
      <c r="S902" s="12"/>
      <c r="T902" s="12"/>
      <c r="U902" s="12"/>
      <c r="V902" s="12"/>
      <c r="W902" s="12"/>
      <c r="X902" s="12"/>
      <c r="Y902" s="12"/>
      <c r="Z902" s="12"/>
      <c r="AA902" s="12"/>
      <c r="AB902" s="12"/>
      <c r="AC902" s="12"/>
      <c r="AD902" s="12"/>
      <c r="AE902" s="12"/>
      <c r="AF902" s="12"/>
      <c r="AG902" s="12"/>
      <c r="AH902" s="12"/>
      <c r="AI902" s="12"/>
      <c r="AJ902" s="12"/>
      <c r="AK902" s="12"/>
      <c r="AL902" s="12"/>
      <c r="AM902" s="12"/>
      <c r="AN902" s="12"/>
      <c r="AO902" s="12"/>
      <c r="AP902" s="12"/>
      <c r="AQ902" s="12"/>
      <c r="AR902" s="12"/>
      <c r="AS902" s="12"/>
      <c r="AT902" s="12"/>
      <c r="AU902" s="12"/>
      <c r="AV902" s="12"/>
      <c r="AW902" s="12"/>
      <c r="AX902" s="12"/>
      <c r="AY902" s="12"/>
      <c r="AZ902" s="12"/>
      <c r="BA902" s="12"/>
      <c r="BB902" s="12"/>
      <c r="BC902" s="12"/>
      <c r="BD902" s="12"/>
      <c r="BE902" s="12"/>
      <c r="BF902" s="12"/>
      <c r="BG902" s="12"/>
      <c r="BH902" s="12"/>
      <c r="BI902" s="12"/>
      <c r="BJ902" s="12"/>
    </row>
    <row r="903" spans="1:62" ht="15.75" customHeight="1" x14ac:dyDescent="0.25">
      <c r="A903" s="48"/>
      <c r="B903" s="48"/>
      <c r="C903" s="48"/>
      <c r="D903" s="48"/>
      <c r="E903" s="12"/>
      <c r="F903" s="12"/>
      <c r="G903" s="12"/>
      <c r="H903" s="12"/>
      <c r="I903" s="12"/>
      <c r="J903" s="12"/>
      <c r="K903" s="12"/>
      <c r="L903" s="12"/>
      <c r="M903" s="12"/>
      <c r="N903" s="12"/>
      <c r="O903" s="12"/>
      <c r="P903" s="12"/>
      <c r="Q903" s="12"/>
      <c r="R903" s="12"/>
      <c r="S903" s="12"/>
      <c r="T903" s="12"/>
      <c r="U903" s="12"/>
      <c r="V903" s="12"/>
      <c r="W903" s="12"/>
      <c r="X903" s="12"/>
      <c r="Y903" s="12"/>
      <c r="Z903" s="12"/>
      <c r="AA903" s="12"/>
      <c r="AB903" s="12"/>
      <c r="AC903" s="12"/>
      <c r="AD903" s="12"/>
      <c r="AE903" s="12"/>
      <c r="AF903" s="12"/>
      <c r="AG903" s="12"/>
      <c r="AH903" s="12"/>
      <c r="AI903" s="12"/>
      <c r="AJ903" s="12"/>
      <c r="AK903" s="12"/>
      <c r="AL903" s="12"/>
      <c r="AM903" s="12"/>
      <c r="AN903" s="12"/>
      <c r="AO903" s="12"/>
      <c r="AP903" s="12"/>
      <c r="AQ903" s="12"/>
      <c r="AR903" s="12"/>
      <c r="AS903" s="12"/>
      <c r="AT903" s="12"/>
      <c r="AU903" s="12"/>
      <c r="AV903" s="12"/>
      <c r="AW903" s="12"/>
      <c r="AX903" s="12"/>
      <c r="AY903" s="12"/>
      <c r="AZ903" s="12"/>
      <c r="BA903" s="12"/>
      <c r="BB903" s="12"/>
      <c r="BC903" s="12"/>
      <c r="BD903" s="12"/>
      <c r="BE903" s="12"/>
      <c r="BF903" s="12"/>
      <c r="BG903" s="12"/>
      <c r="BH903" s="12"/>
      <c r="BI903" s="12"/>
      <c r="BJ903" s="12"/>
    </row>
    <row r="904" spans="1:62" ht="15.75" customHeight="1" x14ac:dyDescent="0.25">
      <c r="A904" s="48"/>
      <c r="B904" s="48"/>
      <c r="C904" s="48"/>
      <c r="D904" s="48"/>
      <c r="E904" s="12"/>
      <c r="F904" s="12"/>
      <c r="G904" s="12"/>
      <c r="H904" s="12"/>
      <c r="I904" s="12"/>
      <c r="J904" s="12"/>
      <c r="K904" s="12"/>
      <c r="L904" s="12"/>
      <c r="M904" s="12"/>
      <c r="N904" s="12"/>
      <c r="O904" s="12"/>
      <c r="P904" s="12"/>
      <c r="Q904" s="12"/>
      <c r="R904" s="12"/>
      <c r="S904" s="12"/>
      <c r="T904" s="12"/>
      <c r="U904" s="12"/>
      <c r="V904" s="12"/>
      <c r="W904" s="12"/>
      <c r="X904" s="12"/>
      <c r="Y904" s="12"/>
      <c r="Z904" s="12"/>
      <c r="AA904" s="12"/>
      <c r="AB904" s="12"/>
      <c r="AC904" s="12"/>
      <c r="AD904" s="12"/>
      <c r="AE904" s="12"/>
      <c r="AF904" s="12"/>
      <c r="AG904" s="12"/>
      <c r="AH904" s="12"/>
      <c r="AI904" s="12"/>
      <c r="AJ904" s="12"/>
      <c r="AK904" s="12"/>
      <c r="AL904" s="12"/>
      <c r="AM904" s="12"/>
      <c r="AN904" s="12"/>
      <c r="AO904" s="12"/>
      <c r="AP904" s="12"/>
      <c r="AQ904" s="12"/>
      <c r="AR904" s="12"/>
      <c r="AS904" s="12"/>
      <c r="AT904" s="12"/>
      <c r="AU904" s="12"/>
      <c r="AV904" s="12"/>
      <c r="AW904" s="12"/>
      <c r="AX904" s="12"/>
      <c r="AY904" s="12"/>
      <c r="AZ904" s="12"/>
      <c r="BA904" s="12"/>
      <c r="BB904" s="12"/>
      <c r="BC904" s="12"/>
      <c r="BD904" s="12"/>
      <c r="BE904" s="12"/>
      <c r="BF904" s="12"/>
      <c r="BG904" s="12"/>
      <c r="BH904" s="12"/>
      <c r="BI904" s="12"/>
      <c r="BJ904" s="12"/>
    </row>
    <row r="905" spans="1:62" ht="15.75" customHeight="1" x14ac:dyDescent="0.25">
      <c r="A905" s="48"/>
      <c r="B905" s="48"/>
      <c r="C905" s="48"/>
      <c r="D905" s="48"/>
      <c r="E905" s="12"/>
      <c r="F905" s="12"/>
      <c r="G905" s="12"/>
      <c r="H905" s="12"/>
      <c r="I905" s="12"/>
      <c r="J905" s="12"/>
      <c r="K905" s="12"/>
      <c r="L905" s="12"/>
      <c r="M905" s="12"/>
      <c r="N905" s="12"/>
      <c r="O905" s="12"/>
      <c r="P905" s="12"/>
      <c r="Q905" s="12"/>
      <c r="R905" s="12"/>
      <c r="S905" s="12"/>
      <c r="T905" s="12"/>
      <c r="U905" s="12"/>
      <c r="V905" s="12"/>
      <c r="W905" s="12"/>
      <c r="X905" s="12"/>
      <c r="Y905" s="12"/>
      <c r="Z905" s="12"/>
      <c r="AA905" s="12"/>
      <c r="AB905" s="12"/>
      <c r="AC905" s="12"/>
      <c r="AD905" s="12"/>
      <c r="AE905" s="12"/>
      <c r="AF905" s="12"/>
      <c r="AG905" s="12"/>
      <c r="AH905" s="12"/>
      <c r="AI905" s="12"/>
      <c r="AJ905" s="12"/>
      <c r="AK905" s="12"/>
      <c r="AL905" s="12"/>
      <c r="AM905" s="12"/>
      <c r="AN905" s="12"/>
      <c r="AO905" s="12"/>
      <c r="AP905" s="12"/>
      <c r="AQ905" s="12"/>
      <c r="AR905" s="12"/>
      <c r="AS905" s="12"/>
      <c r="AT905" s="12"/>
      <c r="AU905" s="12"/>
      <c r="AV905" s="12"/>
      <c r="AW905" s="12"/>
      <c r="AX905" s="12"/>
      <c r="AY905" s="12"/>
      <c r="AZ905" s="12"/>
      <c r="BA905" s="12"/>
      <c r="BB905" s="12"/>
      <c r="BC905" s="12"/>
      <c r="BD905" s="12"/>
      <c r="BE905" s="12"/>
      <c r="BF905" s="12"/>
      <c r="BG905" s="12"/>
      <c r="BH905" s="12"/>
      <c r="BI905" s="12"/>
      <c r="BJ905" s="12"/>
    </row>
    <row r="906" spans="1:62" ht="15.75" customHeight="1" x14ac:dyDescent="0.25">
      <c r="A906" s="48"/>
      <c r="B906" s="48"/>
      <c r="C906" s="48"/>
      <c r="D906" s="48"/>
      <c r="E906" s="12"/>
      <c r="F906" s="12"/>
      <c r="G906" s="12"/>
      <c r="H906" s="12"/>
      <c r="I906" s="12"/>
      <c r="J906" s="12"/>
      <c r="K906" s="12"/>
      <c r="L906" s="12"/>
      <c r="M906" s="12"/>
      <c r="N906" s="12"/>
      <c r="O906" s="12"/>
      <c r="P906" s="12"/>
      <c r="Q906" s="12"/>
      <c r="R906" s="12"/>
      <c r="S906" s="12"/>
      <c r="T906" s="12"/>
      <c r="U906" s="12"/>
      <c r="V906" s="12"/>
      <c r="W906" s="12"/>
      <c r="X906" s="12"/>
      <c r="Y906" s="12"/>
      <c r="Z906" s="12"/>
      <c r="AA906" s="12"/>
      <c r="AB906" s="12"/>
      <c r="AC906" s="12"/>
      <c r="AD906" s="12"/>
      <c r="AE906" s="12"/>
      <c r="AF906" s="12"/>
      <c r="AG906" s="12"/>
      <c r="AH906" s="12"/>
      <c r="AI906" s="12"/>
      <c r="AJ906" s="12"/>
      <c r="AK906" s="12"/>
      <c r="AL906" s="12"/>
      <c r="AM906" s="12"/>
      <c r="AN906" s="12"/>
      <c r="AO906" s="12"/>
      <c r="AP906" s="12"/>
      <c r="AQ906" s="12"/>
      <c r="AR906" s="12"/>
      <c r="AS906" s="12"/>
      <c r="AT906" s="12"/>
      <c r="AU906" s="12"/>
      <c r="AV906" s="12"/>
      <c r="AW906" s="12"/>
      <c r="AX906" s="12"/>
      <c r="AY906" s="12"/>
      <c r="AZ906" s="12"/>
      <c r="BA906" s="12"/>
      <c r="BB906" s="12"/>
      <c r="BC906" s="12"/>
      <c r="BD906" s="12"/>
      <c r="BE906" s="12"/>
      <c r="BF906" s="12"/>
      <c r="BG906" s="12"/>
      <c r="BH906" s="12"/>
      <c r="BI906" s="12"/>
      <c r="BJ906" s="12"/>
    </row>
    <row r="907" spans="1:62" ht="15.75" customHeight="1" x14ac:dyDescent="0.25">
      <c r="A907" s="48"/>
      <c r="B907" s="48"/>
      <c r="C907" s="48"/>
      <c r="D907" s="48"/>
      <c r="E907" s="12"/>
      <c r="F907" s="12"/>
      <c r="G907" s="12"/>
      <c r="H907" s="12"/>
      <c r="I907" s="12"/>
      <c r="J907" s="12"/>
      <c r="K907" s="12"/>
      <c r="L907" s="12"/>
      <c r="M907" s="12"/>
      <c r="N907" s="12"/>
      <c r="O907" s="12"/>
      <c r="P907" s="12"/>
      <c r="Q907" s="12"/>
      <c r="R907" s="12"/>
      <c r="S907" s="12"/>
      <c r="T907" s="12"/>
      <c r="U907" s="12"/>
      <c r="V907" s="12"/>
      <c r="W907" s="12"/>
      <c r="X907" s="12"/>
      <c r="Y907" s="12"/>
      <c r="Z907" s="12"/>
      <c r="AA907" s="12"/>
      <c r="AB907" s="12"/>
      <c r="AC907" s="12"/>
      <c r="AD907" s="12"/>
      <c r="AE907" s="12"/>
      <c r="AF907" s="12"/>
      <c r="AG907" s="12"/>
      <c r="AH907" s="12"/>
      <c r="AI907" s="12"/>
      <c r="AJ907" s="12"/>
      <c r="AK907" s="12"/>
      <c r="AL907" s="12"/>
      <c r="AM907" s="12"/>
      <c r="AN907" s="12"/>
      <c r="AO907" s="12"/>
      <c r="AP907" s="12"/>
      <c r="AQ907" s="12"/>
      <c r="AR907" s="12"/>
      <c r="AS907" s="12"/>
      <c r="AT907" s="12"/>
      <c r="AU907" s="12"/>
      <c r="AV907" s="12"/>
      <c r="AW907" s="12"/>
      <c r="AX907" s="12"/>
      <c r="AY907" s="12"/>
      <c r="AZ907" s="12"/>
      <c r="BA907" s="12"/>
      <c r="BB907" s="12"/>
      <c r="BC907" s="12"/>
      <c r="BD907" s="12"/>
      <c r="BE907" s="12"/>
      <c r="BF907" s="12"/>
      <c r="BG907" s="12"/>
      <c r="BH907" s="12"/>
      <c r="BI907" s="12"/>
      <c r="BJ907" s="12"/>
    </row>
    <row r="908" spans="1:62" ht="15.75" customHeight="1" x14ac:dyDescent="0.25">
      <c r="A908" s="48"/>
      <c r="B908" s="48"/>
      <c r="C908" s="48"/>
      <c r="D908" s="48"/>
      <c r="E908" s="12"/>
      <c r="F908" s="12"/>
      <c r="G908" s="12"/>
      <c r="H908" s="12"/>
      <c r="I908" s="12"/>
      <c r="J908" s="12"/>
      <c r="K908" s="12"/>
      <c r="L908" s="12"/>
      <c r="M908" s="12"/>
      <c r="N908" s="12"/>
      <c r="O908" s="12"/>
      <c r="P908" s="12"/>
      <c r="Q908" s="12"/>
      <c r="R908" s="12"/>
      <c r="S908" s="12"/>
      <c r="T908" s="12"/>
      <c r="U908" s="12"/>
      <c r="V908" s="12"/>
      <c r="W908" s="12"/>
      <c r="X908" s="12"/>
      <c r="Y908" s="12"/>
      <c r="Z908" s="12"/>
      <c r="AA908" s="12"/>
      <c r="AB908" s="12"/>
      <c r="AC908" s="12"/>
      <c r="AD908" s="12"/>
      <c r="AE908" s="12"/>
      <c r="AF908" s="12"/>
      <c r="AG908" s="12"/>
      <c r="AH908" s="12"/>
      <c r="AI908" s="12"/>
      <c r="AJ908" s="12"/>
      <c r="AK908" s="12"/>
      <c r="AL908" s="12"/>
      <c r="AM908" s="12"/>
      <c r="AN908" s="12"/>
      <c r="AO908" s="12"/>
      <c r="AP908" s="12"/>
      <c r="AQ908" s="12"/>
      <c r="AR908" s="12"/>
      <c r="AS908" s="12"/>
      <c r="AT908" s="12"/>
      <c r="AU908" s="12"/>
      <c r="AV908" s="12"/>
      <c r="AW908" s="12"/>
      <c r="AX908" s="12"/>
      <c r="AY908" s="12"/>
      <c r="AZ908" s="12"/>
      <c r="BA908" s="12"/>
      <c r="BB908" s="12"/>
      <c r="BC908" s="12"/>
      <c r="BD908" s="12"/>
      <c r="BE908" s="12"/>
      <c r="BF908" s="12"/>
      <c r="BG908" s="12"/>
      <c r="BH908" s="12"/>
      <c r="BI908" s="12"/>
      <c r="BJ908" s="12"/>
    </row>
    <row r="909" spans="1:62" ht="15.75" customHeight="1" x14ac:dyDescent="0.25">
      <c r="A909" s="48"/>
      <c r="B909" s="48"/>
      <c r="C909" s="48"/>
      <c r="D909" s="48"/>
      <c r="E909" s="12"/>
      <c r="F909" s="12"/>
      <c r="G909" s="12"/>
      <c r="H909" s="12"/>
      <c r="I909" s="12"/>
      <c r="J909" s="12"/>
      <c r="K909" s="12"/>
      <c r="L909" s="12"/>
      <c r="M909" s="12"/>
      <c r="N909" s="12"/>
      <c r="O909" s="12"/>
      <c r="P909" s="12"/>
      <c r="Q909" s="12"/>
      <c r="R909" s="12"/>
      <c r="S909" s="12"/>
      <c r="T909" s="12"/>
      <c r="U909" s="12"/>
      <c r="V909" s="12"/>
      <c r="W909" s="12"/>
      <c r="X909" s="12"/>
      <c r="Y909" s="12"/>
      <c r="Z909" s="12"/>
      <c r="AA909" s="12"/>
      <c r="AB909" s="12"/>
      <c r="AC909" s="12"/>
      <c r="AD909" s="12"/>
      <c r="AE909" s="12"/>
      <c r="AF909" s="12"/>
      <c r="AG909" s="12"/>
      <c r="AH909" s="12"/>
      <c r="AI909" s="12"/>
      <c r="AJ909" s="12"/>
      <c r="AK909" s="12"/>
      <c r="AL909" s="12"/>
      <c r="AM909" s="12"/>
      <c r="AN909" s="12"/>
      <c r="AO909" s="12"/>
      <c r="AP909" s="12"/>
      <c r="AQ909" s="12"/>
      <c r="AR909" s="12"/>
      <c r="AS909" s="12"/>
      <c r="AT909" s="12"/>
      <c r="AU909" s="12"/>
      <c r="AV909" s="12"/>
      <c r="AW909" s="12"/>
      <c r="AX909" s="12"/>
      <c r="AY909" s="12"/>
      <c r="AZ909" s="12"/>
      <c r="BA909" s="12"/>
      <c r="BB909" s="12"/>
      <c r="BC909" s="12"/>
      <c r="BD909" s="12"/>
      <c r="BE909" s="12"/>
      <c r="BF909" s="12"/>
      <c r="BG909" s="12"/>
      <c r="BH909" s="12"/>
      <c r="BI909" s="12"/>
      <c r="BJ909" s="12"/>
    </row>
    <row r="910" spans="1:62" ht="15.75" customHeight="1" x14ac:dyDescent="0.25">
      <c r="A910" s="48"/>
      <c r="B910" s="48"/>
      <c r="C910" s="48"/>
      <c r="D910" s="48"/>
      <c r="E910" s="12"/>
      <c r="F910" s="12"/>
      <c r="G910" s="12"/>
      <c r="H910" s="12"/>
      <c r="I910" s="12"/>
      <c r="J910" s="12"/>
      <c r="K910" s="12"/>
      <c r="L910" s="12"/>
      <c r="M910" s="12"/>
      <c r="N910" s="12"/>
      <c r="O910" s="12"/>
      <c r="P910" s="12"/>
      <c r="Q910" s="12"/>
      <c r="R910" s="12"/>
      <c r="S910" s="12"/>
      <c r="T910" s="12"/>
      <c r="U910" s="12"/>
      <c r="V910" s="12"/>
      <c r="W910" s="12"/>
      <c r="X910" s="12"/>
      <c r="Y910" s="12"/>
      <c r="Z910" s="12"/>
      <c r="AA910" s="12"/>
      <c r="AB910" s="12"/>
      <c r="AC910" s="12"/>
      <c r="AD910" s="12"/>
      <c r="AE910" s="12"/>
      <c r="AF910" s="12"/>
      <c r="AG910" s="12"/>
      <c r="AH910" s="12"/>
      <c r="AI910" s="12"/>
      <c r="AJ910" s="12"/>
      <c r="AK910" s="12"/>
      <c r="AL910" s="12"/>
      <c r="AM910" s="12"/>
      <c r="AN910" s="12"/>
      <c r="AO910" s="12"/>
      <c r="AP910" s="12"/>
      <c r="AQ910" s="12"/>
      <c r="AR910" s="12"/>
      <c r="AS910" s="12"/>
      <c r="AT910" s="12"/>
      <c r="AU910" s="12"/>
      <c r="AV910" s="12"/>
      <c r="AW910" s="12"/>
      <c r="AX910" s="12"/>
      <c r="AY910" s="12"/>
      <c r="AZ910" s="12"/>
      <c r="BA910" s="12"/>
      <c r="BB910" s="12"/>
      <c r="BC910" s="12"/>
      <c r="BD910" s="12"/>
      <c r="BE910" s="12"/>
      <c r="BF910" s="12"/>
      <c r="BG910" s="12"/>
      <c r="BH910" s="12"/>
      <c r="BI910" s="12"/>
      <c r="BJ910" s="12"/>
    </row>
    <row r="911" spans="1:62" ht="15.75" customHeight="1" x14ac:dyDescent="0.25">
      <c r="A911" s="48"/>
      <c r="B911" s="48"/>
      <c r="C911" s="48"/>
      <c r="D911" s="48"/>
      <c r="E911" s="12"/>
      <c r="F911" s="12"/>
      <c r="G911" s="12"/>
      <c r="H911" s="12"/>
      <c r="I911" s="12"/>
      <c r="J911" s="12"/>
      <c r="K911" s="12"/>
      <c r="L911" s="12"/>
      <c r="M911" s="12"/>
      <c r="N911" s="12"/>
      <c r="O911" s="12"/>
      <c r="P911" s="12"/>
      <c r="Q911" s="12"/>
      <c r="R911" s="12"/>
      <c r="S911" s="12"/>
      <c r="T911" s="12"/>
      <c r="U911" s="12"/>
      <c r="V911" s="12"/>
      <c r="W911" s="12"/>
      <c r="X911" s="12"/>
      <c r="Y911" s="12"/>
      <c r="Z911" s="12"/>
      <c r="AA911" s="12"/>
      <c r="AB911" s="12"/>
      <c r="AC911" s="12"/>
      <c r="AD911" s="12"/>
      <c r="AE911" s="12"/>
      <c r="AF911" s="12"/>
      <c r="AG911" s="12"/>
      <c r="AH911" s="12"/>
      <c r="AI911" s="12"/>
      <c r="AJ911" s="12"/>
      <c r="AK911" s="12"/>
      <c r="AL911" s="12"/>
      <c r="AM911" s="12"/>
      <c r="AN911" s="12"/>
      <c r="AO911" s="12"/>
      <c r="AP911" s="12"/>
      <c r="AQ911" s="12"/>
      <c r="AR911" s="12"/>
      <c r="AS911" s="12"/>
      <c r="AT911" s="12"/>
      <c r="AU911" s="12"/>
      <c r="AV911" s="12"/>
      <c r="AW911" s="12"/>
      <c r="AX911" s="12"/>
      <c r="AY911" s="12"/>
      <c r="AZ911" s="12"/>
      <c r="BA911" s="12"/>
      <c r="BB911" s="12"/>
      <c r="BC911" s="12"/>
      <c r="BD911" s="12"/>
      <c r="BE911" s="12"/>
      <c r="BF911" s="12"/>
      <c r="BG911" s="12"/>
      <c r="BH911" s="12"/>
      <c r="BI911" s="12"/>
      <c r="BJ911" s="12"/>
    </row>
    <row r="912" spans="1:62" ht="15.75" customHeight="1" x14ac:dyDescent="0.25">
      <c r="A912" s="48"/>
      <c r="B912" s="48"/>
      <c r="C912" s="48"/>
      <c r="D912" s="48"/>
      <c r="E912" s="12"/>
      <c r="F912" s="12"/>
      <c r="G912" s="12"/>
      <c r="H912" s="12"/>
      <c r="I912" s="12"/>
      <c r="J912" s="12"/>
      <c r="K912" s="12"/>
      <c r="L912" s="12"/>
      <c r="M912" s="12"/>
      <c r="N912" s="12"/>
      <c r="O912" s="12"/>
      <c r="P912" s="12"/>
      <c r="Q912" s="12"/>
      <c r="R912" s="12"/>
      <c r="S912" s="12"/>
      <c r="T912" s="12"/>
      <c r="U912" s="12"/>
      <c r="V912" s="12"/>
      <c r="W912" s="12"/>
      <c r="X912" s="12"/>
      <c r="Y912" s="12"/>
      <c r="Z912" s="12"/>
      <c r="AA912" s="12"/>
      <c r="AB912" s="12"/>
      <c r="AC912" s="12"/>
      <c r="AD912" s="12"/>
      <c r="AE912" s="12"/>
      <c r="AF912" s="12"/>
      <c r="AG912" s="12"/>
      <c r="AH912" s="12"/>
      <c r="AI912" s="12"/>
      <c r="AJ912" s="12"/>
      <c r="AK912" s="12"/>
      <c r="AL912" s="12"/>
      <c r="AM912" s="12"/>
      <c r="AN912" s="12"/>
      <c r="AO912" s="12"/>
      <c r="AP912" s="12"/>
      <c r="AQ912" s="12"/>
      <c r="AR912" s="12"/>
      <c r="AS912" s="12"/>
      <c r="AT912" s="12"/>
      <c r="AU912" s="12"/>
      <c r="AV912" s="12"/>
      <c r="AW912" s="12"/>
      <c r="AX912" s="12"/>
      <c r="AY912" s="12"/>
      <c r="AZ912" s="12"/>
      <c r="BA912" s="12"/>
      <c r="BB912" s="12"/>
      <c r="BC912" s="12"/>
      <c r="BD912" s="12"/>
      <c r="BE912" s="12"/>
      <c r="BF912" s="12"/>
      <c r="BG912" s="12"/>
      <c r="BH912" s="12"/>
      <c r="BI912" s="12"/>
      <c r="BJ912" s="12"/>
    </row>
    <row r="913" spans="1:62" ht="15.75" customHeight="1" x14ac:dyDescent="0.25">
      <c r="A913" s="48"/>
      <c r="B913" s="48"/>
      <c r="C913" s="48"/>
      <c r="D913" s="48"/>
      <c r="E913" s="12"/>
      <c r="F913" s="12"/>
      <c r="G913" s="12"/>
      <c r="H913" s="12"/>
      <c r="I913" s="12"/>
      <c r="J913" s="12"/>
      <c r="K913" s="12"/>
      <c r="L913" s="12"/>
      <c r="M913" s="12"/>
      <c r="N913" s="12"/>
      <c r="O913" s="12"/>
      <c r="P913" s="12"/>
      <c r="Q913" s="12"/>
      <c r="R913" s="12"/>
      <c r="S913" s="12"/>
      <c r="T913" s="12"/>
      <c r="U913" s="12"/>
      <c r="V913" s="12"/>
      <c r="W913" s="12"/>
      <c r="X913" s="12"/>
      <c r="Y913" s="12"/>
      <c r="Z913" s="12"/>
      <c r="AA913" s="12"/>
      <c r="AB913" s="12"/>
      <c r="AC913" s="12"/>
      <c r="AD913" s="12"/>
      <c r="AE913" s="12"/>
      <c r="AF913" s="12"/>
      <c r="AG913" s="12"/>
      <c r="AH913" s="12"/>
      <c r="AI913" s="12"/>
      <c r="AJ913" s="12"/>
      <c r="AK913" s="12"/>
      <c r="AL913" s="12"/>
      <c r="AM913" s="12"/>
      <c r="AN913" s="12"/>
      <c r="AO913" s="12"/>
      <c r="AP913" s="12"/>
      <c r="AQ913" s="12"/>
      <c r="AR913" s="12"/>
      <c r="AS913" s="12"/>
      <c r="AT913" s="12"/>
      <c r="AU913" s="12"/>
      <c r="AV913" s="12"/>
      <c r="AW913" s="12"/>
      <c r="AX913" s="12"/>
      <c r="AY913" s="12"/>
      <c r="AZ913" s="12"/>
      <c r="BA913" s="12"/>
      <c r="BB913" s="12"/>
      <c r="BC913" s="12"/>
      <c r="BD913" s="12"/>
      <c r="BE913" s="12"/>
      <c r="BF913" s="12"/>
      <c r="BG913" s="12"/>
      <c r="BH913" s="12"/>
      <c r="BI913" s="12"/>
      <c r="BJ913" s="12"/>
    </row>
    <row r="914" spans="1:62" ht="15.75" customHeight="1" x14ac:dyDescent="0.25">
      <c r="A914" s="48"/>
      <c r="B914" s="48"/>
      <c r="C914" s="48"/>
      <c r="D914" s="48"/>
      <c r="E914" s="12"/>
      <c r="F914" s="12"/>
      <c r="G914" s="12"/>
      <c r="H914" s="12"/>
      <c r="I914" s="12"/>
      <c r="J914" s="12"/>
      <c r="K914" s="12"/>
      <c r="L914" s="12"/>
      <c r="M914" s="12"/>
      <c r="N914" s="12"/>
      <c r="O914" s="12"/>
      <c r="P914" s="12"/>
      <c r="Q914" s="12"/>
      <c r="R914" s="12"/>
      <c r="S914" s="12"/>
      <c r="T914" s="12"/>
      <c r="U914" s="12"/>
      <c r="V914" s="12"/>
      <c r="W914" s="12"/>
      <c r="X914" s="12"/>
      <c r="Y914" s="12"/>
      <c r="Z914" s="12"/>
      <c r="AA914" s="12"/>
      <c r="AB914" s="12"/>
      <c r="AC914" s="12"/>
      <c r="AD914" s="12"/>
      <c r="AE914" s="12"/>
      <c r="AF914" s="12"/>
      <c r="AG914" s="12"/>
      <c r="AH914" s="12"/>
      <c r="AI914" s="12"/>
      <c r="AJ914" s="12"/>
      <c r="AK914" s="12"/>
      <c r="AL914" s="12"/>
      <c r="AM914" s="12"/>
      <c r="AN914" s="12"/>
      <c r="AO914" s="12"/>
      <c r="AP914" s="12"/>
      <c r="AQ914" s="12"/>
      <c r="AR914" s="12"/>
      <c r="AS914" s="12"/>
      <c r="AT914" s="12"/>
      <c r="AU914" s="12"/>
      <c r="AV914" s="12"/>
      <c r="AW914" s="12"/>
      <c r="AX914" s="12"/>
      <c r="AY914" s="12"/>
      <c r="AZ914" s="12"/>
      <c r="BA914" s="12"/>
      <c r="BB914" s="12"/>
      <c r="BC914" s="12"/>
      <c r="BD914" s="12"/>
      <c r="BE914" s="12"/>
      <c r="BF914" s="12"/>
      <c r="BG914" s="12"/>
      <c r="BH914" s="12"/>
      <c r="BI914" s="12"/>
      <c r="BJ914" s="12"/>
    </row>
    <row r="915" spans="1:62" ht="15.75" customHeight="1" x14ac:dyDescent="0.25">
      <c r="A915" s="48"/>
      <c r="B915" s="48"/>
      <c r="C915" s="48"/>
      <c r="D915" s="48"/>
      <c r="E915" s="12"/>
      <c r="F915" s="12"/>
      <c r="G915" s="12"/>
      <c r="H915" s="12"/>
      <c r="I915" s="12"/>
      <c r="J915" s="12"/>
      <c r="K915" s="12"/>
      <c r="L915" s="12"/>
      <c r="M915" s="12"/>
      <c r="N915" s="12"/>
      <c r="O915" s="12"/>
      <c r="P915" s="12"/>
      <c r="Q915" s="12"/>
      <c r="R915" s="12"/>
      <c r="S915" s="12"/>
      <c r="T915" s="12"/>
      <c r="U915" s="12"/>
      <c r="V915" s="12"/>
      <c r="W915" s="12"/>
      <c r="X915" s="12"/>
      <c r="Y915" s="12"/>
      <c r="Z915" s="12"/>
      <c r="AA915" s="12"/>
      <c r="AB915" s="12"/>
      <c r="AC915" s="12"/>
      <c r="AD915" s="12"/>
      <c r="AE915" s="12"/>
      <c r="AF915" s="12"/>
      <c r="AG915" s="12"/>
      <c r="AH915" s="12"/>
      <c r="AI915" s="12"/>
      <c r="AJ915" s="12"/>
      <c r="AK915" s="12"/>
      <c r="AL915" s="12"/>
      <c r="AM915" s="12"/>
      <c r="AN915" s="12"/>
      <c r="AO915" s="12"/>
      <c r="AP915" s="12"/>
      <c r="AQ915" s="12"/>
      <c r="AR915" s="12"/>
      <c r="AS915" s="12"/>
      <c r="AT915" s="12"/>
      <c r="AU915" s="12"/>
      <c r="AV915" s="12"/>
      <c r="AW915" s="12"/>
      <c r="AX915" s="12"/>
      <c r="AY915" s="12"/>
      <c r="AZ915" s="12"/>
      <c r="BA915" s="12"/>
      <c r="BB915" s="12"/>
      <c r="BC915" s="12"/>
      <c r="BD915" s="12"/>
      <c r="BE915" s="12"/>
      <c r="BF915" s="12"/>
      <c r="BG915" s="12"/>
      <c r="BH915" s="12"/>
      <c r="BI915" s="12"/>
      <c r="BJ915" s="12"/>
    </row>
    <row r="916" spans="1:62" ht="15.75" customHeight="1" x14ac:dyDescent="0.25">
      <c r="A916" s="48"/>
      <c r="B916" s="48"/>
      <c r="C916" s="48"/>
      <c r="D916" s="48"/>
      <c r="E916" s="12"/>
      <c r="F916" s="12"/>
      <c r="G916" s="12"/>
      <c r="H916" s="12"/>
      <c r="I916" s="12"/>
      <c r="J916" s="12"/>
      <c r="K916" s="12"/>
      <c r="L916" s="12"/>
      <c r="M916" s="12"/>
      <c r="N916" s="12"/>
      <c r="O916" s="12"/>
      <c r="P916" s="12"/>
      <c r="Q916" s="12"/>
      <c r="R916" s="12"/>
      <c r="S916" s="12"/>
      <c r="T916" s="12"/>
      <c r="U916" s="12"/>
      <c r="V916" s="12"/>
      <c r="W916" s="12"/>
      <c r="X916" s="12"/>
      <c r="Y916" s="12"/>
      <c r="Z916" s="12"/>
      <c r="AA916" s="12"/>
      <c r="AB916" s="12"/>
      <c r="AC916" s="12"/>
      <c r="AD916" s="12"/>
      <c r="AE916" s="12"/>
      <c r="AF916" s="12"/>
      <c r="AG916" s="12"/>
      <c r="AH916" s="12"/>
      <c r="AI916" s="12"/>
      <c r="AJ916" s="12"/>
      <c r="AK916" s="12"/>
      <c r="AL916" s="12"/>
      <c r="AM916" s="12"/>
      <c r="AN916" s="12"/>
      <c r="AO916" s="12"/>
      <c r="AP916" s="12"/>
      <c r="AQ916" s="12"/>
      <c r="AR916" s="12"/>
      <c r="AS916" s="12"/>
      <c r="AT916" s="12"/>
      <c r="AU916" s="12"/>
      <c r="AV916" s="12"/>
      <c r="AW916" s="12"/>
      <c r="AX916" s="12"/>
      <c r="AY916" s="12"/>
      <c r="AZ916" s="12"/>
      <c r="BA916" s="12"/>
      <c r="BB916" s="12"/>
      <c r="BC916" s="12"/>
      <c r="BD916" s="12"/>
      <c r="BE916" s="12"/>
      <c r="BF916" s="12"/>
      <c r="BG916" s="12"/>
      <c r="BH916" s="12"/>
      <c r="BI916" s="12"/>
      <c r="BJ916" s="12"/>
    </row>
    <row r="917" spans="1:62" ht="15.75" customHeight="1" x14ac:dyDescent="0.25">
      <c r="A917" s="48"/>
      <c r="B917" s="48"/>
      <c r="C917" s="48"/>
      <c r="D917" s="48"/>
      <c r="E917" s="12"/>
      <c r="F917" s="12"/>
      <c r="G917" s="12"/>
      <c r="H917" s="12"/>
      <c r="I917" s="12"/>
      <c r="J917" s="12"/>
      <c r="K917" s="12"/>
      <c r="L917" s="12"/>
      <c r="M917" s="12"/>
      <c r="N917" s="12"/>
      <c r="O917" s="12"/>
      <c r="P917" s="12"/>
      <c r="Q917" s="12"/>
      <c r="R917" s="12"/>
      <c r="S917" s="12"/>
      <c r="T917" s="12"/>
      <c r="U917" s="12"/>
      <c r="V917" s="12"/>
      <c r="W917" s="12"/>
      <c r="X917" s="12"/>
      <c r="Y917" s="12"/>
      <c r="Z917" s="12"/>
      <c r="AA917" s="12"/>
      <c r="AB917" s="12"/>
      <c r="AC917" s="12"/>
      <c r="AD917" s="12"/>
      <c r="AE917" s="12"/>
      <c r="AF917" s="12"/>
      <c r="AG917" s="12"/>
      <c r="AH917" s="12"/>
      <c r="AI917" s="12"/>
      <c r="AJ917" s="12"/>
      <c r="AK917" s="12"/>
      <c r="AL917" s="12"/>
      <c r="AM917" s="12"/>
      <c r="AN917" s="12"/>
      <c r="AO917" s="12"/>
      <c r="AP917" s="12"/>
      <c r="AQ917" s="12"/>
      <c r="AR917" s="12"/>
      <c r="AS917" s="12"/>
      <c r="AT917" s="12"/>
      <c r="AU917" s="12"/>
      <c r="AV917" s="12"/>
      <c r="AW917" s="12"/>
      <c r="AX917" s="12"/>
      <c r="AY917" s="12"/>
      <c r="AZ917" s="12"/>
      <c r="BA917" s="12"/>
      <c r="BB917" s="12"/>
      <c r="BC917" s="12"/>
      <c r="BD917" s="12"/>
      <c r="BE917" s="12"/>
      <c r="BF917" s="12"/>
      <c r="BG917" s="12"/>
      <c r="BH917" s="12"/>
      <c r="BI917" s="12"/>
      <c r="BJ917" s="12"/>
    </row>
    <row r="918" spans="1:62" ht="15.75" customHeight="1" x14ac:dyDescent="0.25">
      <c r="A918" s="48"/>
      <c r="B918" s="48"/>
      <c r="C918" s="48"/>
      <c r="D918" s="48"/>
      <c r="E918" s="12"/>
      <c r="F918" s="12"/>
      <c r="G918" s="12"/>
      <c r="H918" s="12"/>
      <c r="I918" s="12"/>
      <c r="J918" s="12"/>
      <c r="K918" s="12"/>
      <c r="L918" s="12"/>
      <c r="M918" s="12"/>
      <c r="N918" s="12"/>
      <c r="O918" s="12"/>
      <c r="P918" s="12"/>
      <c r="Q918" s="12"/>
      <c r="R918" s="12"/>
      <c r="S918" s="12"/>
      <c r="T918" s="12"/>
      <c r="U918" s="12"/>
      <c r="V918" s="12"/>
      <c r="W918" s="12"/>
      <c r="X918" s="12"/>
      <c r="Y918" s="12"/>
      <c r="Z918" s="12"/>
      <c r="AA918" s="12"/>
      <c r="AB918" s="12"/>
      <c r="AC918" s="12"/>
      <c r="AD918" s="12"/>
      <c r="AE918" s="12"/>
      <c r="AF918" s="12"/>
      <c r="AG918" s="12"/>
      <c r="AH918" s="12"/>
      <c r="AI918" s="12"/>
      <c r="AJ918" s="12"/>
      <c r="AK918" s="12"/>
      <c r="AL918" s="12"/>
      <c r="AM918" s="12"/>
      <c r="AN918" s="12"/>
      <c r="AO918" s="12"/>
      <c r="AP918" s="12"/>
      <c r="AQ918" s="12"/>
      <c r="AR918" s="12"/>
      <c r="AS918" s="12"/>
      <c r="AT918" s="12"/>
      <c r="AU918" s="12"/>
      <c r="AV918" s="12"/>
      <c r="AW918" s="12"/>
      <c r="AX918" s="12"/>
      <c r="AY918" s="12"/>
      <c r="AZ918" s="12"/>
      <c r="BA918" s="12"/>
      <c r="BB918" s="12"/>
      <c r="BC918" s="12"/>
      <c r="BD918" s="12"/>
      <c r="BE918" s="12"/>
      <c r="BF918" s="12"/>
      <c r="BG918" s="12"/>
      <c r="BH918" s="12"/>
      <c r="BI918" s="12"/>
      <c r="BJ918" s="12"/>
    </row>
    <row r="919" spans="1:62" ht="15.75" customHeight="1" x14ac:dyDescent="0.25">
      <c r="A919" s="48"/>
      <c r="B919" s="48"/>
      <c r="C919" s="48"/>
      <c r="D919" s="48"/>
      <c r="E919" s="12"/>
      <c r="F919" s="12"/>
      <c r="G919" s="12"/>
      <c r="H919" s="12"/>
      <c r="I919" s="12"/>
      <c r="J919" s="12"/>
      <c r="K919" s="12"/>
      <c r="L919" s="12"/>
      <c r="M919" s="12"/>
      <c r="N919" s="12"/>
      <c r="O919" s="12"/>
      <c r="P919" s="12"/>
      <c r="Q919" s="12"/>
      <c r="R919" s="12"/>
      <c r="S919" s="12"/>
      <c r="T919" s="12"/>
      <c r="U919" s="12"/>
      <c r="V919" s="12"/>
      <c r="W919" s="12"/>
      <c r="X919" s="12"/>
      <c r="Y919" s="12"/>
      <c r="Z919" s="12"/>
      <c r="AA919" s="12"/>
      <c r="AB919" s="12"/>
      <c r="AC919" s="12"/>
      <c r="AD919" s="12"/>
      <c r="AE919" s="12"/>
      <c r="AF919" s="12"/>
      <c r="AG919" s="12"/>
      <c r="AH919" s="12"/>
      <c r="AI919" s="12"/>
      <c r="AJ919" s="12"/>
      <c r="AK919" s="12"/>
      <c r="AL919" s="12"/>
      <c r="AM919" s="12"/>
      <c r="AN919" s="12"/>
      <c r="AO919" s="12"/>
      <c r="AP919" s="12"/>
      <c r="AQ919" s="12"/>
      <c r="AR919" s="12"/>
      <c r="AS919" s="12"/>
      <c r="AT919" s="12"/>
      <c r="AU919" s="12"/>
      <c r="AV919" s="12"/>
      <c r="AW919" s="12"/>
      <c r="AX919" s="12"/>
      <c r="AY919" s="12"/>
      <c r="AZ919" s="12"/>
      <c r="BA919" s="12"/>
      <c r="BB919" s="12"/>
      <c r="BC919" s="12"/>
      <c r="BD919" s="12"/>
      <c r="BE919" s="12"/>
      <c r="BF919" s="12"/>
      <c r="BG919" s="12"/>
      <c r="BH919" s="12"/>
      <c r="BI919" s="12"/>
      <c r="BJ919" s="12"/>
    </row>
    <row r="920" spans="1:62" ht="15.75" customHeight="1" x14ac:dyDescent="0.25">
      <c r="A920" s="48"/>
      <c r="B920" s="48"/>
      <c r="C920" s="48"/>
      <c r="D920" s="48"/>
      <c r="E920" s="12"/>
      <c r="F920" s="12"/>
      <c r="G920" s="12"/>
      <c r="H920" s="12"/>
      <c r="I920" s="12"/>
      <c r="J920" s="12"/>
      <c r="K920" s="12"/>
      <c r="L920" s="12"/>
      <c r="M920" s="12"/>
      <c r="N920" s="12"/>
      <c r="O920" s="12"/>
      <c r="P920" s="12"/>
      <c r="Q920" s="12"/>
      <c r="R920" s="12"/>
      <c r="S920" s="12"/>
      <c r="T920" s="12"/>
      <c r="U920" s="12"/>
      <c r="V920" s="12"/>
      <c r="W920" s="12"/>
      <c r="X920" s="12"/>
      <c r="Y920" s="12"/>
      <c r="Z920" s="12"/>
      <c r="AA920" s="12"/>
      <c r="AB920" s="12"/>
      <c r="AC920" s="12"/>
      <c r="AD920" s="12"/>
      <c r="AE920" s="12"/>
      <c r="AF920" s="12"/>
      <c r="AG920" s="12"/>
      <c r="AH920" s="12"/>
      <c r="AI920" s="12"/>
      <c r="AJ920" s="12"/>
      <c r="AK920" s="12"/>
      <c r="AL920" s="12"/>
      <c r="AM920" s="12"/>
      <c r="AN920" s="12"/>
      <c r="AO920" s="12"/>
      <c r="AP920" s="12"/>
      <c r="AQ920" s="12"/>
      <c r="AR920" s="12"/>
      <c r="AS920" s="12"/>
      <c r="AT920" s="12"/>
      <c r="AU920" s="12"/>
      <c r="AV920" s="12"/>
      <c r="AW920" s="12"/>
      <c r="AX920" s="12"/>
      <c r="AY920" s="12"/>
      <c r="AZ920" s="12"/>
      <c r="BA920" s="12"/>
      <c r="BB920" s="12"/>
      <c r="BC920" s="12"/>
      <c r="BD920" s="12"/>
      <c r="BE920" s="12"/>
      <c r="BF920" s="12"/>
      <c r="BG920" s="12"/>
      <c r="BH920" s="12"/>
      <c r="BI920" s="12"/>
      <c r="BJ920" s="12"/>
    </row>
    <row r="921" spans="1:62" ht="15.75" customHeight="1" x14ac:dyDescent="0.25">
      <c r="A921" s="48"/>
      <c r="B921" s="48"/>
      <c r="C921" s="48"/>
      <c r="D921" s="48"/>
      <c r="E921" s="12"/>
      <c r="F921" s="12"/>
      <c r="G921" s="12"/>
      <c r="H921" s="12"/>
      <c r="I921" s="12"/>
      <c r="J921" s="12"/>
      <c r="K921" s="12"/>
      <c r="L921" s="12"/>
      <c r="M921" s="12"/>
      <c r="N921" s="12"/>
      <c r="O921" s="12"/>
      <c r="P921" s="12"/>
      <c r="Q921" s="12"/>
      <c r="R921" s="12"/>
      <c r="S921" s="12"/>
      <c r="T921" s="12"/>
      <c r="U921" s="12"/>
      <c r="V921" s="12"/>
      <c r="W921" s="12"/>
      <c r="X921" s="12"/>
      <c r="Y921" s="12"/>
      <c r="Z921" s="12"/>
      <c r="AA921" s="12"/>
      <c r="AB921" s="12"/>
      <c r="AC921" s="12"/>
      <c r="AD921" s="12"/>
      <c r="AE921" s="12"/>
      <c r="AF921" s="12"/>
      <c r="AG921" s="12"/>
      <c r="AH921" s="12"/>
      <c r="AI921" s="12"/>
      <c r="AJ921" s="12"/>
      <c r="AK921" s="12"/>
      <c r="AL921" s="12"/>
      <c r="AM921" s="12"/>
      <c r="AN921" s="12"/>
      <c r="AO921" s="12"/>
      <c r="AP921" s="12"/>
      <c r="AQ921" s="12"/>
      <c r="AR921" s="12"/>
      <c r="AS921" s="12"/>
      <c r="AT921" s="12"/>
      <c r="AU921" s="12"/>
      <c r="AV921" s="12"/>
      <c r="AW921" s="12"/>
      <c r="AX921" s="12"/>
      <c r="AY921" s="12"/>
      <c r="AZ921" s="12"/>
      <c r="BA921" s="12"/>
      <c r="BB921" s="12"/>
      <c r="BC921" s="12"/>
      <c r="BD921" s="12"/>
      <c r="BE921" s="12"/>
      <c r="BF921" s="12"/>
      <c r="BG921" s="12"/>
      <c r="BH921" s="12"/>
      <c r="BI921" s="12"/>
      <c r="BJ921" s="12"/>
    </row>
    <row r="922" spans="1:62" ht="15.75" customHeight="1" x14ac:dyDescent="0.25">
      <c r="A922" s="48"/>
      <c r="B922" s="48"/>
      <c r="C922" s="48"/>
      <c r="D922" s="48"/>
      <c r="E922" s="12"/>
      <c r="F922" s="12"/>
      <c r="G922" s="12"/>
      <c r="H922" s="12"/>
      <c r="I922" s="12"/>
      <c r="J922" s="12"/>
      <c r="K922" s="12"/>
      <c r="L922" s="12"/>
      <c r="M922" s="12"/>
      <c r="N922" s="12"/>
      <c r="O922" s="12"/>
      <c r="P922" s="12"/>
      <c r="Q922" s="12"/>
      <c r="R922" s="12"/>
      <c r="S922" s="12"/>
      <c r="T922" s="12"/>
      <c r="U922" s="12"/>
      <c r="V922" s="12"/>
      <c r="W922" s="12"/>
      <c r="X922" s="12"/>
      <c r="Y922" s="12"/>
      <c r="Z922" s="12"/>
      <c r="AA922" s="12"/>
      <c r="AB922" s="12"/>
      <c r="AC922" s="12"/>
      <c r="AD922" s="12"/>
      <c r="AE922" s="12"/>
      <c r="AF922" s="12"/>
      <c r="AG922" s="12"/>
      <c r="AH922" s="12"/>
      <c r="AI922" s="12"/>
      <c r="AJ922" s="12"/>
      <c r="AK922" s="12"/>
      <c r="AL922" s="12"/>
      <c r="AM922" s="12"/>
      <c r="AN922" s="12"/>
      <c r="AO922" s="12"/>
      <c r="AP922" s="12"/>
      <c r="AQ922" s="12"/>
      <c r="AR922" s="12"/>
      <c r="AS922" s="12"/>
      <c r="AT922" s="12"/>
      <c r="AU922" s="12"/>
      <c r="AV922" s="12"/>
      <c r="AW922" s="12"/>
      <c r="AX922" s="12"/>
      <c r="AY922" s="12"/>
      <c r="AZ922" s="12"/>
      <c r="BA922" s="12"/>
      <c r="BB922" s="12"/>
      <c r="BC922" s="12"/>
      <c r="BD922" s="12"/>
      <c r="BE922" s="12"/>
      <c r="BF922" s="12"/>
      <c r="BG922" s="12"/>
      <c r="BH922" s="12"/>
      <c r="BI922" s="12"/>
      <c r="BJ922" s="12"/>
    </row>
    <row r="923" spans="1:62" ht="15.75" customHeight="1" x14ac:dyDescent="0.25">
      <c r="A923" s="48"/>
      <c r="B923" s="48"/>
      <c r="C923" s="48"/>
      <c r="D923" s="48"/>
      <c r="E923" s="12"/>
      <c r="F923" s="12"/>
      <c r="G923" s="12"/>
      <c r="H923" s="12"/>
      <c r="I923" s="12"/>
      <c r="J923" s="12"/>
      <c r="K923" s="12"/>
      <c r="L923" s="12"/>
      <c r="M923" s="12"/>
      <c r="N923" s="12"/>
      <c r="O923" s="12"/>
      <c r="P923" s="12"/>
      <c r="Q923" s="12"/>
      <c r="R923" s="12"/>
      <c r="S923" s="12"/>
      <c r="T923" s="12"/>
      <c r="U923" s="12"/>
      <c r="V923" s="12"/>
      <c r="W923" s="12"/>
      <c r="X923" s="12"/>
      <c r="Y923" s="12"/>
      <c r="Z923" s="12"/>
      <c r="AA923" s="12"/>
      <c r="AB923" s="12"/>
      <c r="AC923" s="12"/>
      <c r="AD923" s="12"/>
      <c r="AE923" s="12"/>
      <c r="AF923" s="12"/>
      <c r="AG923" s="12"/>
      <c r="AH923" s="12"/>
      <c r="AI923" s="12"/>
      <c r="AJ923" s="12"/>
      <c r="AK923" s="12"/>
      <c r="AL923" s="12"/>
      <c r="AM923" s="12"/>
      <c r="AN923" s="12"/>
      <c r="AO923" s="12"/>
      <c r="AP923" s="12"/>
      <c r="AQ923" s="12"/>
      <c r="AR923" s="12"/>
      <c r="AS923" s="12"/>
      <c r="AT923" s="12"/>
      <c r="AU923" s="12"/>
      <c r="AV923" s="12"/>
      <c r="AW923" s="12"/>
      <c r="AX923" s="12"/>
      <c r="AY923" s="12"/>
      <c r="AZ923" s="12"/>
      <c r="BA923" s="12"/>
      <c r="BB923" s="12"/>
      <c r="BC923" s="12"/>
      <c r="BD923" s="12"/>
      <c r="BE923" s="12"/>
      <c r="BF923" s="12"/>
      <c r="BG923" s="12"/>
      <c r="BH923" s="12"/>
      <c r="BI923" s="12"/>
      <c r="BJ923" s="12"/>
    </row>
    <row r="924" spans="1:62" ht="15.75" customHeight="1" x14ac:dyDescent="0.25">
      <c r="A924" s="48"/>
      <c r="B924" s="48"/>
      <c r="C924" s="48"/>
      <c r="D924" s="48"/>
      <c r="E924" s="12"/>
      <c r="F924" s="12"/>
      <c r="G924" s="12"/>
      <c r="H924" s="12"/>
      <c r="I924" s="12"/>
      <c r="J924" s="12"/>
      <c r="K924" s="12"/>
      <c r="L924" s="12"/>
      <c r="M924" s="12"/>
      <c r="N924" s="12"/>
      <c r="O924" s="12"/>
      <c r="P924" s="12"/>
      <c r="Q924" s="12"/>
      <c r="R924" s="12"/>
      <c r="S924" s="12"/>
      <c r="T924" s="12"/>
      <c r="U924" s="12"/>
      <c r="V924" s="12"/>
      <c r="W924" s="12"/>
      <c r="X924" s="12"/>
      <c r="Y924" s="12"/>
      <c r="Z924" s="12"/>
      <c r="AA924" s="12"/>
      <c r="AB924" s="12"/>
      <c r="AC924" s="12"/>
      <c r="AD924" s="12"/>
      <c r="AE924" s="12"/>
      <c r="AF924" s="12"/>
      <c r="AG924" s="12"/>
      <c r="AH924" s="12"/>
      <c r="AI924" s="12"/>
      <c r="AJ924" s="12"/>
      <c r="AK924" s="12"/>
      <c r="AL924" s="12"/>
      <c r="AM924" s="12"/>
      <c r="AN924" s="12"/>
      <c r="AO924" s="12"/>
      <c r="AP924" s="12"/>
      <c r="AQ924" s="12"/>
      <c r="AR924" s="12"/>
      <c r="AS924" s="12"/>
      <c r="AT924" s="12"/>
      <c r="AU924" s="12"/>
      <c r="AV924" s="12"/>
      <c r="AW924" s="12"/>
      <c r="AX924" s="12"/>
      <c r="AY924" s="12"/>
      <c r="AZ924" s="12"/>
      <c r="BA924" s="12"/>
      <c r="BB924" s="12"/>
      <c r="BC924" s="12"/>
      <c r="BD924" s="12"/>
      <c r="BE924" s="12"/>
      <c r="BF924" s="12"/>
      <c r="BG924" s="12"/>
      <c r="BH924" s="12"/>
      <c r="BI924" s="12"/>
      <c r="BJ924" s="12"/>
    </row>
    <row r="925" spans="1:62" ht="15.75" customHeight="1" x14ac:dyDescent="0.25">
      <c r="A925" s="48"/>
      <c r="B925" s="48"/>
      <c r="C925" s="48"/>
      <c r="D925" s="48"/>
      <c r="E925" s="12"/>
      <c r="F925" s="12"/>
      <c r="G925" s="12"/>
      <c r="H925" s="12"/>
      <c r="I925" s="12"/>
      <c r="J925" s="12"/>
      <c r="K925" s="12"/>
      <c r="L925" s="12"/>
      <c r="M925" s="12"/>
      <c r="N925" s="12"/>
      <c r="O925" s="12"/>
      <c r="P925" s="12"/>
      <c r="Q925" s="12"/>
      <c r="R925" s="12"/>
      <c r="S925" s="12"/>
      <c r="T925" s="12"/>
      <c r="U925" s="12"/>
      <c r="V925" s="12"/>
      <c r="W925" s="12"/>
      <c r="X925" s="12"/>
      <c r="Y925" s="12"/>
      <c r="Z925" s="12"/>
      <c r="AA925" s="12"/>
      <c r="AB925" s="12"/>
      <c r="AC925" s="12"/>
      <c r="AD925" s="12"/>
      <c r="AE925" s="12"/>
      <c r="AF925" s="12"/>
      <c r="AG925" s="12"/>
      <c r="AH925" s="12"/>
      <c r="AI925" s="12"/>
      <c r="AJ925" s="12"/>
      <c r="AK925" s="12"/>
      <c r="AL925" s="12"/>
      <c r="AM925" s="12"/>
      <c r="AN925" s="12"/>
      <c r="AO925" s="12"/>
      <c r="AP925" s="12"/>
      <c r="AQ925" s="12"/>
      <c r="AR925" s="12"/>
      <c r="AS925" s="12"/>
      <c r="AT925" s="12"/>
      <c r="AU925" s="12"/>
      <c r="AV925" s="12"/>
      <c r="AW925" s="12"/>
      <c r="AX925" s="12"/>
      <c r="AY925" s="12"/>
      <c r="AZ925" s="12"/>
      <c r="BA925" s="12"/>
      <c r="BB925" s="12"/>
      <c r="BC925" s="12"/>
      <c r="BD925" s="12"/>
      <c r="BE925" s="12"/>
      <c r="BF925" s="12"/>
      <c r="BG925" s="12"/>
      <c r="BH925" s="12"/>
      <c r="BI925" s="12"/>
      <c r="BJ925" s="12"/>
    </row>
    <row r="926" spans="1:62" ht="15.75" customHeight="1" x14ac:dyDescent="0.25">
      <c r="A926" s="48"/>
      <c r="B926" s="48"/>
      <c r="C926" s="48"/>
      <c r="D926" s="48"/>
      <c r="E926" s="12"/>
      <c r="F926" s="12"/>
      <c r="G926" s="12"/>
      <c r="H926" s="12"/>
      <c r="I926" s="12"/>
      <c r="J926" s="12"/>
      <c r="K926" s="12"/>
      <c r="L926" s="12"/>
      <c r="M926" s="12"/>
      <c r="N926" s="12"/>
      <c r="O926" s="12"/>
      <c r="P926" s="12"/>
      <c r="Q926" s="12"/>
      <c r="R926" s="12"/>
      <c r="S926" s="12"/>
      <c r="T926" s="12"/>
      <c r="U926" s="12"/>
      <c r="V926" s="12"/>
      <c r="W926" s="12"/>
      <c r="X926" s="12"/>
      <c r="Y926" s="12"/>
      <c r="Z926" s="12"/>
      <c r="AA926" s="12"/>
      <c r="AB926" s="12"/>
      <c r="AC926" s="12"/>
      <c r="AD926" s="12"/>
      <c r="AE926" s="12"/>
      <c r="AF926" s="12"/>
      <c r="AG926" s="12"/>
      <c r="AH926" s="12"/>
      <c r="AI926" s="12"/>
      <c r="AJ926" s="12"/>
      <c r="AK926" s="12"/>
      <c r="AL926" s="12"/>
      <c r="AM926" s="12"/>
      <c r="AN926" s="12"/>
      <c r="AO926" s="12"/>
      <c r="AP926" s="12"/>
      <c r="AQ926" s="12"/>
      <c r="AR926" s="12"/>
      <c r="AS926" s="12"/>
      <c r="AT926" s="12"/>
      <c r="AU926" s="12"/>
      <c r="AV926" s="12"/>
      <c r="AW926" s="12"/>
      <c r="AX926" s="12"/>
      <c r="AY926" s="12"/>
      <c r="AZ926" s="12"/>
      <c r="BA926" s="12"/>
      <c r="BB926" s="12"/>
      <c r="BC926" s="12"/>
      <c r="BD926" s="12"/>
      <c r="BE926" s="12"/>
      <c r="BF926" s="12"/>
      <c r="BG926" s="12"/>
      <c r="BH926" s="12"/>
      <c r="BI926" s="12"/>
      <c r="BJ926" s="12"/>
    </row>
    <row r="927" spans="1:62" ht="15.75" customHeight="1" x14ac:dyDescent="0.25">
      <c r="A927" s="48"/>
      <c r="B927" s="48"/>
      <c r="C927" s="48"/>
      <c r="D927" s="48"/>
      <c r="E927" s="12"/>
      <c r="F927" s="12"/>
      <c r="G927" s="12"/>
      <c r="H927" s="12"/>
      <c r="I927" s="12"/>
      <c r="J927" s="12"/>
      <c r="K927" s="12"/>
      <c r="L927" s="12"/>
      <c r="M927" s="12"/>
      <c r="N927" s="12"/>
      <c r="O927" s="12"/>
      <c r="P927" s="12"/>
      <c r="Q927" s="12"/>
      <c r="R927" s="12"/>
      <c r="S927" s="12"/>
      <c r="T927" s="12"/>
      <c r="U927" s="12"/>
      <c r="V927" s="12"/>
      <c r="W927" s="12"/>
      <c r="X927" s="12"/>
      <c r="Y927" s="12"/>
      <c r="Z927" s="12"/>
      <c r="AA927" s="12"/>
      <c r="AB927" s="12"/>
      <c r="AC927" s="12"/>
      <c r="AD927" s="12"/>
      <c r="AE927" s="12"/>
      <c r="AF927" s="12"/>
      <c r="AG927" s="12"/>
      <c r="AH927" s="12"/>
      <c r="AI927" s="12"/>
      <c r="AJ927" s="12"/>
      <c r="AK927" s="12"/>
      <c r="AL927" s="12"/>
      <c r="AM927" s="12"/>
      <c r="AN927" s="12"/>
      <c r="AO927" s="12"/>
      <c r="AP927" s="12"/>
      <c r="AQ927" s="12"/>
      <c r="AR927" s="12"/>
      <c r="AS927" s="12"/>
      <c r="AT927" s="12"/>
      <c r="AU927" s="12"/>
      <c r="AV927" s="12"/>
      <c r="AW927" s="12"/>
      <c r="AX927" s="12"/>
      <c r="AY927" s="12"/>
      <c r="AZ927" s="12"/>
      <c r="BA927" s="12"/>
      <c r="BB927" s="12"/>
      <c r="BC927" s="12"/>
      <c r="BD927" s="12"/>
      <c r="BE927" s="12"/>
      <c r="BF927" s="12"/>
      <c r="BG927" s="12"/>
      <c r="BH927" s="12"/>
      <c r="BI927" s="12"/>
      <c r="BJ927" s="12"/>
    </row>
    <row r="928" spans="1:62" ht="15.75" customHeight="1" x14ac:dyDescent="0.25">
      <c r="A928" s="48"/>
      <c r="B928" s="48"/>
      <c r="C928" s="48"/>
      <c r="D928" s="48"/>
      <c r="E928" s="12"/>
      <c r="F928" s="12"/>
      <c r="G928" s="12"/>
      <c r="H928" s="12"/>
      <c r="I928" s="12"/>
      <c r="J928" s="12"/>
      <c r="K928" s="12"/>
      <c r="L928" s="12"/>
      <c r="M928" s="12"/>
      <c r="N928" s="12"/>
      <c r="O928" s="12"/>
      <c r="P928" s="12"/>
      <c r="Q928" s="12"/>
      <c r="R928" s="12"/>
      <c r="S928" s="12"/>
      <c r="T928" s="12"/>
      <c r="U928" s="12"/>
      <c r="V928" s="12"/>
      <c r="W928" s="12"/>
      <c r="X928" s="12"/>
      <c r="Y928" s="12"/>
      <c r="Z928" s="12"/>
      <c r="AA928" s="12"/>
      <c r="AB928" s="12"/>
      <c r="AC928" s="12"/>
      <c r="AD928" s="12"/>
      <c r="AE928" s="12"/>
      <c r="AF928" s="12"/>
      <c r="AG928" s="12"/>
      <c r="AH928" s="12"/>
      <c r="AI928" s="12"/>
      <c r="AJ928" s="12"/>
      <c r="AK928" s="12"/>
      <c r="AL928" s="12"/>
      <c r="AM928" s="12"/>
      <c r="AN928" s="12"/>
      <c r="AO928" s="12"/>
      <c r="AP928" s="12"/>
      <c r="AQ928" s="12"/>
      <c r="AR928" s="12"/>
      <c r="AS928" s="12"/>
      <c r="AT928" s="12"/>
      <c r="AU928" s="12"/>
      <c r="AV928" s="12"/>
      <c r="AW928" s="12"/>
      <c r="AX928" s="12"/>
      <c r="AY928" s="12"/>
      <c r="AZ928" s="12"/>
      <c r="BA928" s="12"/>
      <c r="BB928" s="12"/>
      <c r="BC928" s="12"/>
      <c r="BD928" s="12"/>
      <c r="BE928" s="12"/>
      <c r="BF928" s="12"/>
      <c r="BG928" s="12"/>
      <c r="BH928" s="12"/>
      <c r="BI928" s="12"/>
      <c r="BJ928" s="12"/>
    </row>
    <row r="929" spans="1:62" ht="15.75" customHeight="1" x14ac:dyDescent="0.25">
      <c r="A929" s="48"/>
      <c r="B929" s="48"/>
      <c r="C929" s="48"/>
      <c r="D929" s="48"/>
      <c r="E929" s="12"/>
      <c r="F929" s="12"/>
      <c r="G929" s="12"/>
      <c r="H929" s="12"/>
      <c r="I929" s="12"/>
      <c r="J929" s="12"/>
      <c r="K929" s="12"/>
      <c r="L929" s="12"/>
      <c r="M929" s="12"/>
      <c r="N929" s="12"/>
      <c r="O929" s="12"/>
      <c r="P929" s="12"/>
      <c r="Q929" s="12"/>
      <c r="R929" s="12"/>
      <c r="S929" s="12"/>
      <c r="T929" s="12"/>
      <c r="U929" s="12"/>
      <c r="V929" s="12"/>
      <c r="W929" s="12"/>
      <c r="X929" s="12"/>
      <c r="Y929" s="12"/>
      <c r="Z929" s="12"/>
      <c r="AA929" s="12"/>
      <c r="AB929" s="12"/>
      <c r="AC929" s="12"/>
      <c r="AD929" s="12"/>
      <c r="AE929" s="12"/>
      <c r="AF929" s="12"/>
      <c r="AG929" s="12"/>
      <c r="AH929" s="12"/>
      <c r="AI929" s="12"/>
      <c r="AJ929" s="12"/>
      <c r="AK929" s="12"/>
      <c r="AL929" s="12"/>
      <c r="AM929" s="12"/>
      <c r="AN929" s="12"/>
      <c r="AO929" s="12"/>
      <c r="AP929" s="12"/>
      <c r="AQ929" s="12"/>
      <c r="AR929" s="12"/>
      <c r="AS929" s="12"/>
      <c r="AT929" s="12"/>
      <c r="AU929" s="12"/>
      <c r="AV929" s="12"/>
      <c r="AW929" s="12"/>
      <c r="AX929" s="12"/>
      <c r="AY929" s="12"/>
      <c r="AZ929" s="12"/>
      <c r="BA929" s="12"/>
      <c r="BB929" s="12"/>
      <c r="BC929" s="12"/>
      <c r="BD929" s="12"/>
      <c r="BE929" s="12"/>
      <c r="BF929" s="12"/>
      <c r="BG929" s="12"/>
      <c r="BH929" s="12"/>
      <c r="BI929" s="12"/>
      <c r="BJ929" s="12"/>
    </row>
    <row r="930" spans="1:62" ht="15.75" customHeight="1" x14ac:dyDescent="0.25">
      <c r="A930" s="48"/>
      <c r="B930" s="48"/>
      <c r="C930" s="48"/>
      <c r="D930" s="48"/>
      <c r="E930" s="12"/>
      <c r="F930" s="12"/>
      <c r="G930" s="12"/>
      <c r="H930" s="12"/>
      <c r="I930" s="12"/>
      <c r="J930" s="12"/>
      <c r="K930" s="12"/>
      <c r="L930" s="12"/>
      <c r="M930" s="12"/>
      <c r="N930" s="12"/>
      <c r="O930" s="12"/>
      <c r="P930" s="12"/>
      <c r="Q930" s="12"/>
      <c r="R930" s="12"/>
      <c r="S930" s="12"/>
      <c r="T930" s="12"/>
      <c r="U930" s="12"/>
      <c r="V930" s="12"/>
      <c r="W930" s="12"/>
      <c r="X930" s="12"/>
      <c r="Y930" s="12"/>
      <c r="Z930" s="12"/>
      <c r="AA930" s="12"/>
      <c r="AB930" s="12"/>
      <c r="AC930" s="12"/>
      <c r="AD930" s="12"/>
      <c r="AE930" s="12"/>
      <c r="AF930" s="12"/>
      <c r="AG930" s="12"/>
      <c r="AH930" s="12"/>
      <c r="AI930" s="12"/>
      <c r="AJ930" s="12"/>
      <c r="AK930" s="12"/>
      <c r="AL930" s="12"/>
      <c r="AM930" s="12"/>
      <c r="AN930" s="12"/>
      <c r="AO930" s="12"/>
      <c r="AP930" s="12"/>
      <c r="AQ930" s="12"/>
      <c r="AR930" s="12"/>
      <c r="AS930" s="12"/>
      <c r="AT930" s="12"/>
      <c r="AU930" s="12"/>
      <c r="AV930" s="12"/>
      <c r="AW930" s="12"/>
      <c r="AX930" s="12"/>
      <c r="AY930" s="12"/>
      <c r="AZ930" s="12"/>
      <c r="BA930" s="12"/>
      <c r="BB930" s="12"/>
      <c r="BC930" s="12"/>
      <c r="BD930" s="12"/>
      <c r="BE930" s="12"/>
      <c r="BF930" s="12"/>
      <c r="BG930" s="12"/>
      <c r="BH930" s="12"/>
      <c r="BI930" s="12"/>
      <c r="BJ930" s="12"/>
    </row>
    <row r="931" spans="1:62" ht="15.75" customHeight="1" x14ac:dyDescent="0.25">
      <c r="A931" s="48"/>
      <c r="B931" s="48"/>
      <c r="C931" s="48"/>
      <c r="D931" s="48"/>
      <c r="E931" s="12"/>
      <c r="F931" s="12"/>
      <c r="G931" s="12"/>
      <c r="H931" s="12"/>
      <c r="I931" s="12"/>
      <c r="J931" s="12"/>
      <c r="K931" s="12"/>
      <c r="L931" s="12"/>
      <c r="M931" s="12"/>
      <c r="N931" s="12"/>
      <c r="O931" s="12"/>
      <c r="P931" s="12"/>
      <c r="Q931" s="12"/>
      <c r="R931" s="12"/>
      <c r="S931" s="12"/>
      <c r="T931" s="12"/>
      <c r="U931" s="12"/>
      <c r="V931" s="12"/>
      <c r="W931" s="12"/>
      <c r="X931" s="12"/>
      <c r="Y931" s="12"/>
      <c r="Z931" s="12"/>
      <c r="AA931" s="12"/>
      <c r="AB931" s="12"/>
      <c r="AC931" s="12"/>
      <c r="AD931" s="12"/>
      <c r="AE931" s="12"/>
      <c r="AF931" s="12"/>
      <c r="AG931" s="12"/>
      <c r="AH931" s="12"/>
      <c r="AI931" s="12"/>
      <c r="AJ931" s="12"/>
      <c r="AK931" s="12"/>
      <c r="AL931" s="12"/>
      <c r="AM931" s="12"/>
      <c r="AN931" s="12"/>
      <c r="AO931" s="12"/>
      <c r="AP931" s="12"/>
      <c r="AQ931" s="12"/>
      <c r="AR931" s="12"/>
      <c r="AS931" s="12"/>
      <c r="AT931" s="12"/>
      <c r="AU931" s="12"/>
      <c r="AV931" s="12"/>
      <c r="AW931" s="12"/>
      <c r="AX931" s="12"/>
      <c r="AY931" s="12"/>
      <c r="AZ931" s="12"/>
      <c r="BA931" s="12"/>
      <c r="BB931" s="12"/>
      <c r="BC931" s="12"/>
      <c r="BD931" s="12"/>
      <c r="BE931" s="12"/>
      <c r="BF931" s="12"/>
      <c r="BG931" s="12"/>
      <c r="BH931" s="12"/>
      <c r="BI931" s="12"/>
      <c r="BJ931" s="12"/>
    </row>
    <row r="932" spans="1:62" ht="15.75" customHeight="1" x14ac:dyDescent="0.25">
      <c r="A932" s="48"/>
      <c r="B932" s="48"/>
      <c r="C932" s="48"/>
      <c r="D932" s="48"/>
      <c r="E932" s="12"/>
      <c r="F932" s="12"/>
      <c r="G932" s="12"/>
      <c r="H932" s="12"/>
      <c r="I932" s="12"/>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2"/>
      <c r="BB932" s="12"/>
      <c r="BC932" s="12"/>
      <c r="BD932" s="12"/>
      <c r="BE932" s="12"/>
      <c r="BF932" s="12"/>
      <c r="BG932" s="12"/>
      <c r="BH932" s="12"/>
      <c r="BI932" s="12"/>
      <c r="BJ932" s="12"/>
    </row>
    <row r="933" spans="1:62" ht="15.75" customHeight="1" x14ac:dyDescent="0.25">
      <c r="A933" s="48"/>
      <c r="B933" s="48"/>
      <c r="C933" s="48"/>
      <c r="D933" s="48"/>
      <c r="E933" s="12"/>
      <c r="F933" s="12"/>
      <c r="G933" s="12"/>
      <c r="H933" s="12"/>
      <c r="I933" s="12"/>
      <c r="J933" s="12"/>
      <c r="K933" s="12"/>
      <c r="L933" s="12"/>
      <c r="M933" s="12"/>
      <c r="N933" s="12"/>
      <c r="O933" s="12"/>
      <c r="P933" s="12"/>
      <c r="Q933" s="12"/>
      <c r="R933" s="12"/>
      <c r="S933" s="12"/>
      <c r="T933" s="12"/>
      <c r="U933" s="12"/>
      <c r="V933" s="12"/>
      <c r="W933" s="12"/>
      <c r="X933" s="12"/>
      <c r="Y933" s="12"/>
      <c r="Z933" s="12"/>
      <c r="AA933" s="12"/>
      <c r="AB933" s="12"/>
      <c r="AC933" s="12"/>
      <c r="AD933" s="12"/>
      <c r="AE933" s="12"/>
      <c r="AF933" s="12"/>
      <c r="AG933" s="12"/>
      <c r="AH933" s="12"/>
      <c r="AI933" s="12"/>
      <c r="AJ933" s="12"/>
      <c r="AK933" s="12"/>
      <c r="AL933" s="12"/>
      <c r="AM933" s="12"/>
      <c r="AN933" s="12"/>
      <c r="AO933" s="12"/>
      <c r="AP933" s="12"/>
      <c r="AQ933" s="12"/>
      <c r="AR933" s="12"/>
      <c r="AS933" s="12"/>
      <c r="AT933" s="12"/>
      <c r="AU933" s="12"/>
      <c r="AV933" s="12"/>
      <c r="AW933" s="12"/>
      <c r="AX933" s="12"/>
      <c r="AY933" s="12"/>
      <c r="AZ933" s="12"/>
      <c r="BA933" s="12"/>
      <c r="BB933" s="12"/>
      <c r="BC933" s="12"/>
      <c r="BD933" s="12"/>
      <c r="BE933" s="12"/>
      <c r="BF933" s="12"/>
      <c r="BG933" s="12"/>
      <c r="BH933" s="12"/>
      <c r="BI933" s="12"/>
      <c r="BJ933" s="12"/>
    </row>
    <row r="934" spans="1:62" ht="15.75" customHeight="1" x14ac:dyDescent="0.25">
      <c r="A934" s="48"/>
      <c r="B934" s="48"/>
      <c r="C934" s="48"/>
      <c r="D934" s="48"/>
      <c r="E934" s="12"/>
      <c r="F934" s="12"/>
      <c r="G934" s="12"/>
      <c r="H934" s="12"/>
      <c r="I934" s="12"/>
      <c r="J934" s="12"/>
      <c r="K934" s="12"/>
      <c r="L934" s="12"/>
      <c r="M934" s="12"/>
      <c r="N934" s="12"/>
      <c r="O934" s="12"/>
      <c r="P934" s="12"/>
      <c r="Q934" s="12"/>
      <c r="R934" s="12"/>
      <c r="S934" s="12"/>
      <c r="T934" s="12"/>
      <c r="U934" s="12"/>
      <c r="V934" s="12"/>
      <c r="W934" s="12"/>
      <c r="X934" s="12"/>
      <c r="Y934" s="12"/>
      <c r="Z934" s="12"/>
      <c r="AA934" s="12"/>
      <c r="AB934" s="12"/>
      <c r="AC934" s="12"/>
      <c r="AD934" s="12"/>
      <c r="AE934" s="12"/>
      <c r="AF934" s="12"/>
      <c r="AG934" s="12"/>
      <c r="AH934" s="12"/>
      <c r="AI934" s="12"/>
      <c r="AJ934" s="12"/>
      <c r="AK934" s="12"/>
      <c r="AL934" s="12"/>
      <c r="AM934" s="12"/>
      <c r="AN934" s="12"/>
      <c r="AO934" s="12"/>
      <c r="AP934" s="12"/>
      <c r="AQ934" s="12"/>
      <c r="AR934" s="12"/>
      <c r="AS934" s="12"/>
      <c r="AT934" s="12"/>
      <c r="AU934" s="12"/>
      <c r="AV934" s="12"/>
      <c r="AW934" s="12"/>
      <c r="AX934" s="12"/>
      <c r="AY934" s="12"/>
      <c r="AZ934" s="12"/>
      <c r="BA934" s="12"/>
      <c r="BB934" s="12"/>
      <c r="BC934" s="12"/>
      <c r="BD934" s="12"/>
      <c r="BE934" s="12"/>
      <c r="BF934" s="12"/>
      <c r="BG934" s="12"/>
      <c r="BH934" s="12"/>
      <c r="BI934" s="12"/>
      <c r="BJ934" s="12"/>
    </row>
    <row r="935" spans="1:62" ht="15.75" customHeight="1" x14ac:dyDescent="0.25">
      <c r="A935" s="48"/>
      <c r="B935" s="48"/>
      <c r="C935" s="48"/>
      <c r="D935" s="48"/>
      <c r="E935" s="12"/>
      <c r="F935" s="12"/>
      <c r="G935" s="12"/>
      <c r="H935" s="12"/>
      <c r="I935" s="12"/>
      <c r="J935" s="12"/>
      <c r="K935" s="12"/>
      <c r="L935" s="12"/>
      <c r="M935" s="12"/>
      <c r="N935" s="12"/>
      <c r="O935" s="12"/>
      <c r="P935" s="12"/>
      <c r="Q935" s="12"/>
      <c r="R935" s="12"/>
      <c r="S935" s="12"/>
      <c r="T935" s="12"/>
      <c r="U935" s="12"/>
      <c r="V935" s="12"/>
      <c r="W935" s="12"/>
      <c r="X935" s="12"/>
      <c r="Y935" s="12"/>
      <c r="Z935" s="12"/>
      <c r="AA935" s="12"/>
      <c r="AB935" s="12"/>
      <c r="AC935" s="12"/>
      <c r="AD935" s="12"/>
      <c r="AE935" s="12"/>
      <c r="AF935" s="12"/>
      <c r="AG935" s="12"/>
      <c r="AH935" s="12"/>
      <c r="AI935" s="12"/>
      <c r="AJ935" s="12"/>
      <c r="AK935" s="12"/>
      <c r="AL935" s="12"/>
      <c r="AM935" s="12"/>
      <c r="AN935" s="12"/>
      <c r="AO935" s="12"/>
      <c r="AP935" s="12"/>
      <c r="AQ935" s="12"/>
      <c r="AR935" s="12"/>
      <c r="AS935" s="12"/>
      <c r="AT935" s="12"/>
      <c r="AU935" s="12"/>
      <c r="AV935" s="12"/>
      <c r="AW935" s="12"/>
      <c r="AX935" s="12"/>
      <c r="AY935" s="12"/>
      <c r="AZ935" s="12"/>
      <c r="BA935" s="12"/>
      <c r="BB935" s="12"/>
      <c r="BC935" s="12"/>
      <c r="BD935" s="12"/>
      <c r="BE935" s="12"/>
      <c r="BF935" s="12"/>
      <c r="BG935" s="12"/>
      <c r="BH935" s="12"/>
      <c r="BI935" s="12"/>
      <c r="BJ935" s="12"/>
    </row>
    <row r="936" spans="1:62" ht="15.75" customHeight="1" x14ac:dyDescent="0.25">
      <c r="A936" s="48"/>
      <c r="B936" s="48"/>
      <c r="C936" s="48"/>
      <c r="D936" s="48"/>
      <c r="E936" s="12"/>
      <c r="F936" s="12"/>
      <c r="G936" s="12"/>
      <c r="H936" s="12"/>
      <c r="I936" s="12"/>
      <c r="J936" s="12"/>
      <c r="K936" s="12"/>
      <c r="L936" s="12"/>
      <c r="M936" s="12"/>
      <c r="N936" s="12"/>
      <c r="O936" s="12"/>
      <c r="P936" s="12"/>
      <c r="Q936" s="12"/>
      <c r="R936" s="12"/>
      <c r="S936" s="12"/>
      <c r="T936" s="12"/>
      <c r="U936" s="12"/>
      <c r="V936" s="12"/>
      <c r="W936" s="12"/>
      <c r="X936" s="12"/>
      <c r="Y936" s="12"/>
      <c r="Z936" s="12"/>
      <c r="AA936" s="12"/>
      <c r="AB936" s="12"/>
      <c r="AC936" s="12"/>
      <c r="AD936" s="12"/>
      <c r="AE936" s="12"/>
      <c r="AF936" s="12"/>
      <c r="AG936" s="12"/>
      <c r="AH936" s="12"/>
      <c r="AI936" s="12"/>
      <c r="AJ936" s="12"/>
      <c r="AK936" s="12"/>
      <c r="AL936" s="12"/>
      <c r="AM936" s="12"/>
      <c r="AN936" s="12"/>
      <c r="AO936" s="12"/>
      <c r="AP936" s="12"/>
      <c r="AQ936" s="12"/>
      <c r="AR936" s="12"/>
      <c r="AS936" s="12"/>
      <c r="AT936" s="12"/>
      <c r="AU936" s="12"/>
      <c r="AV936" s="12"/>
      <c r="AW936" s="12"/>
      <c r="AX936" s="12"/>
      <c r="AY936" s="12"/>
      <c r="AZ936" s="12"/>
      <c r="BA936" s="12"/>
      <c r="BB936" s="12"/>
      <c r="BC936" s="12"/>
      <c r="BD936" s="12"/>
      <c r="BE936" s="12"/>
      <c r="BF936" s="12"/>
      <c r="BG936" s="12"/>
      <c r="BH936" s="12"/>
      <c r="BI936" s="12"/>
      <c r="BJ936" s="12"/>
    </row>
    <row r="937" spans="1:62" ht="15.75" customHeight="1" x14ac:dyDescent="0.25">
      <c r="A937" s="48"/>
      <c r="B937" s="48"/>
      <c r="C937" s="48"/>
      <c r="D937" s="48"/>
      <c r="E937" s="12"/>
      <c r="F937" s="12"/>
      <c r="G937" s="12"/>
      <c r="H937" s="12"/>
      <c r="I937" s="12"/>
      <c r="J937" s="12"/>
      <c r="K937" s="12"/>
      <c r="L937" s="12"/>
      <c r="M937" s="12"/>
      <c r="N937" s="12"/>
      <c r="O937" s="12"/>
      <c r="P937" s="12"/>
      <c r="Q937" s="12"/>
      <c r="R937" s="12"/>
      <c r="S937" s="12"/>
      <c r="T937" s="12"/>
      <c r="U937" s="12"/>
      <c r="V937" s="12"/>
      <c r="W937" s="12"/>
      <c r="X937" s="12"/>
      <c r="Y937" s="12"/>
      <c r="Z937" s="12"/>
      <c r="AA937" s="12"/>
      <c r="AB937" s="12"/>
      <c r="AC937" s="12"/>
      <c r="AD937" s="12"/>
      <c r="AE937" s="12"/>
      <c r="AF937" s="12"/>
      <c r="AG937" s="12"/>
      <c r="AH937" s="12"/>
      <c r="AI937" s="12"/>
      <c r="AJ937" s="12"/>
      <c r="AK937" s="12"/>
      <c r="AL937" s="12"/>
      <c r="AM937" s="12"/>
      <c r="AN937" s="12"/>
      <c r="AO937" s="12"/>
      <c r="AP937" s="12"/>
      <c r="AQ937" s="12"/>
      <c r="AR937" s="12"/>
      <c r="AS937" s="12"/>
      <c r="AT937" s="12"/>
      <c r="AU937" s="12"/>
      <c r="AV937" s="12"/>
      <c r="AW937" s="12"/>
      <c r="AX937" s="12"/>
      <c r="AY937" s="12"/>
      <c r="AZ937" s="12"/>
      <c r="BA937" s="12"/>
      <c r="BB937" s="12"/>
      <c r="BC937" s="12"/>
      <c r="BD937" s="12"/>
      <c r="BE937" s="12"/>
      <c r="BF937" s="12"/>
      <c r="BG937" s="12"/>
      <c r="BH937" s="12"/>
      <c r="BI937" s="12"/>
      <c r="BJ937" s="12"/>
    </row>
    <row r="938" spans="1:62" ht="15.75" customHeight="1" x14ac:dyDescent="0.25">
      <c r="A938" s="48"/>
      <c r="B938" s="48"/>
      <c r="C938" s="48"/>
      <c r="D938" s="48"/>
      <c r="E938" s="12"/>
      <c r="F938" s="12"/>
      <c r="G938" s="12"/>
      <c r="H938" s="12"/>
      <c r="I938" s="12"/>
      <c r="J938" s="12"/>
      <c r="K938" s="12"/>
      <c r="L938" s="12"/>
      <c r="M938" s="12"/>
      <c r="N938" s="12"/>
      <c r="O938" s="12"/>
      <c r="P938" s="12"/>
      <c r="Q938" s="12"/>
      <c r="R938" s="12"/>
      <c r="S938" s="12"/>
      <c r="T938" s="12"/>
      <c r="U938" s="12"/>
      <c r="V938" s="12"/>
      <c r="W938" s="12"/>
      <c r="X938" s="12"/>
      <c r="Y938" s="12"/>
      <c r="Z938" s="12"/>
      <c r="AA938" s="12"/>
      <c r="AB938" s="12"/>
      <c r="AC938" s="12"/>
      <c r="AD938" s="12"/>
      <c r="AE938" s="12"/>
      <c r="AF938" s="12"/>
      <c r="AG938" s="12"/>
      <c r="AH938" s="12"/>
      <c r="AI938" s="12"/>
      <c r="AJ938" s="12"/>
      <c r="AK938" s="12"/>
      <c r="AL938" s="12"/>
      <c r="AM938" s="12"/>
      <c r="AN938" s="12"/>
      <c r="AO938" s="12"/>
      <c r="AP938" s="12"/>
      <c r="AQ938" s="12"/>
      <c r="AR938" s="12"/>
      <c r="AS938" s="12"/>
      <c r="AT938" s="12"/>
      <c r="AU938" s="12"/>
      <c r="AV938" s="12"/>
      <c r="AW938" s="12"/>
      <c r="AX938" s="12"/>
      <c r="AY938" s="12"/>
      <c r="AZ938" s="12"/>
      <c r="BA938" s="12"/>
      <c r="BB938" s="12"/>
      <c r="BC938" s="12"/>
      <c r="BD938" s="12"/>
      <c r="BE938" s="12"/>
      <c r="BF938" s="12"/>
      <c r="BG938" s="12"/>
      <c r="BH938" s="12"/>
      <c r="BI938" s="12"/>
      <c r="BJ938" s="12"/>
    </row>
    <row r="939" spans="1:62" ht="15.75" customHeight="1" x14ac:dyDescent="0.25">
      <c r="A939" s="48"/>
      <c r="B939" s="48"/>
      <c r="C939" s="48"/>
      <c r="D939" s="48"/>
      <c r="E939" s="12"/>
      <c r="F939" s="12"/>
      <c r="G939" s="12"/>
      <c r="H939" s="12"/>
      <c r="I939" s="12"/>
      <c r="J939" s="12"/>
      <c r="K939" s="12"/>
      <c r="L939" s="12"/>
      <c r="M939" s="12"/>
      <c r="N939" s="12"/>
      <c r="O939" s="12"/>
      <c r="P939" s="12"/>
      <c r="Q939" s="12"/>
      <c r="R939" s="12"/>
      <c r="S939" s="12"/>
      <c r="T939" s="12"/>
      <c r="U939" s="12"/>
      <c r="V939" s="12"/>
      <c r="W939" s="12"/>
      <c r="X939" s="12"/>
      <c r="Y939" s="12"/>
      <c r="Z939" s="12"/>
      <c r="AA939" s="12"/>
      <c r="AB939" s="12"/>
      <c r="AC939" s="12"/>
      <c r="AD939" s="12"/>
      <c r="AE939" s="12"/>
      <c r="AF939" s="12"/>
      <c r="AG939" s="12"/>
      <c r="AH939" s="12"/>
      <c r="AI939" s="12"/>
      <c r="AJ939" s="12"/>
      <c r="AK939" s="12"/>
      <c r="AL939" s="12"/>
      <c r="AM939" s="12"/>
      <c r="AN939" s="12"/>
      <c r="AO939" s="12"/>
      <c r="AP939" s="12"/>
      <c r="AQ939" s="12"/>
      <c r="AR939" s="12"/>
      <c r="AS939" s="12"/>
      <c r="AT939" s="12"/>
      <c r="AU939" s="12"/>
      <c r="AV939" s="12"/>
      <c r="AW939" s="12"/>
      <c r="AX939" s="12"/>
      <c r="AY939" s="12"/>
      <c r="AZ939" s="12"/>
      <c r="BA939" s="12"/>
      <c r="BB939" s="12"/>
      <c r="BC939" s="12"/>
      <c r="BD939" s="12"/>
      <c r="BE939" s="12"/>
      <c r="BF939" s="12"/>
      <c r="BG939" s="12"/>
      <c r="BH939" s="12"/>
      <c r="BI939" s="12"/>
      <c r="BJ939" s="12"/>
    </row>
    <row r="940" spans="1:62" ht="15.75" customHeight="1" x14ac:dyDescent="0.25">
      <c r="A940" s="48"/>
      <c r="B940" s="48"/>
      <c r="C940" s="48"/>
      <c r="D940" s="48"/>
      <c r="E940" s="12"/>
      <c r="F940" s="12"/>
      <c r="G940" s="12"/>
      <c r="H940" s="12"/>
      <c r="I940" s="12"/>
      <c r="J940" s="12"/>
      <c r="K940" s="12"/>
      <c r="L940" s="12"/>
      <c r="M940" s="12"/>
      <c r="N940" s="12"/>
      <c r="O940" s="12"/>
      <c r="P940" s="12"/>
      <c r="Q940" s="12"/>
      <c r="R940" s="12"/>
      <c r="S940" s="12"/>
      <c r="T940" s="12"/>
      <c r="U940" s="12"/>
      <c r="V940" s="12"/>
      <c r="W940" s="12"/>
      <c r="X940" s="12"/>
      <c r="Y940" s="12"/>
      <c r="Z940" s="12"/>
      <c r="AA940" s="12"/>
      <c r="AB940" s="12"/>
      <c r="AC940" s="12"/>
      <c r="AD940" s="12"/>
      <c r="AE940" s="12"/>
      <c r="AF940" s="12"/>
      <c r="AG940" s="12"/>
      <c r="AH940" s="12"/>
      <c r="AI940" s="12"/>
      <c r="AJ940" s="12"/>
      <c r="AK940" s="12"/>
      <c r="AL940" s="12"/>
      <c r="AM940" s="12"/>
      <c r="AN940" s="12"/>
      <c r="AO940" s="12"/>
      <c r="AP940" s="12"/>
      <c r="AQ940" s="12"/>
      <c r="AR940" s="12"/>
      <c r="AS940" s="12"/>
      <c r="AT940" s="12"/>
      <c r="AU940" s="12"/>
      <c r="AV940" s="12"/>
      <c r="AW940" s="12"/>
      <c r="AX940" s="12"/>
      <c r="AY940" s="12"/>
      <c r="AZ940" s="12"/>
      <c r="BA940" s="12"/>
      <c r="BB940" s="12"/>
      <c r="BC940" s="12"/>
      <c r="BD940" s="12"/>
      <c r="BE940" s="12"/>
      <c r="BF940" s="12"/>
      <c r="BG940" s="12"/>
      <c r="BH940" s="12"/>
      <c r="BI940" s="12"/>
      <c r="BJ940" s="12"/>
    </row>
    <row r="941" spans="1:62" ht="15.75" customHeight="1" x14ac:dyDescent="0.25">
      <c r="A941" s="48"/>
      <c r="B941" s="48"/>
      <c r="C941" s="48"/>
      <c r="D941" s="48"/>
      <c r="E941" s="12"/>
      <c r="F941" s="12"/>
      <c r="G941" s="12"/>
      <c r="H941" s="12"/>
      <c r="I941" s="12"/>
      <c r="J941" s="12"/>
      <c r="K941" s="12"/>
      <c r="L941" s="12"/>
      <c r="M941" s="12"/>
      <c r="N941" s="12"/>
      <c r="O941" s="12"/>
      <c r="P941" s="12"/>
      <c r="Q941" s="12"/>
      <c r="R941" s="12"/>
      <c r="S941" s="12"/>
      <c r="T941" s="12"/>
      <c r="U941" s="12"/>
      <c r="V941" s="12"/>
      <c r="W941" s="12"/>
      <c r="X941" s="12"/>
      <c r="Y941" s="12"/>
      <c r="Z941" s="12"/>
      <c r="AA941" s="12"/>
      <c r="AB941" s="12"/>
      <c r="AC941" s="12"/>
      <c r="AD941" s="12"/>
      <c r="AE941" s="12"/>
      <c r="AF941" s="12"/>
      <c r="AG941" s="12"/>
      <c r="AH941" s="12"/>
      <c r="AI941" s="12"/>
      <c r="AJ941" s="12"/>
      <c r="AK941" s="12"/>
      <c r="AL941" s="12"/>
      <c r="AM941" s="12"/>
      <c r="AN941" s="12"/>
      <c r="AO941" s="12"/>
      <c r="AP941" s="12"/>
      <c r="AQ941" s="12"/>
      <c r="AR941" s="12"/>
      <c r="AS941" s="12"/>
      <c r="AT941" s="12"/>
      <c r="AU941" s="12"/>
      <c r="AV941" s="12"/>
      <c r="AW941" s="12"/>
      <c r="AX941" s="12"/>
      <c r="AY941" s="12"/>
      <c r="AZ941" s="12"/>
      <c r="BA941" s="12"/>
      <c r="BB941" s="12"/>
      <c r="BC941" s="12"/>
      <c r="BD941" s="12"/>
      <c r="BE941" s="12"/>
      <c r="BF941" s="12"/>
      <c r="BG941" s="12"/>
      <c r="BH941" s="12"/>
      <c r="BI941" s="12"/>
      <c r="BJ941" s="12"/>
    </row>
    <row r="942" spans="1:62" ht="15.75" customHeight="1" x14ac:dyDescent="0.25">
      <c r="A942" s="48"/>
      <c r="B942" s="48"/>
      <c r="C942" s="48"/>
      <c r="D942" s="48"/>
      <c r="E942" s="12"/>
      <c r="F942" s="12"/>
      <c r="G942" s="12"/>
      <c r="H942" s="12"/>
      <c r="I942" s="12"/>
      <c r="J942" s="12"/>
      <c r="K942" s="12"/>
      <c r="L942" s="12"/>
      <c r="M942" s="12"/>
      <c r="N942" s="12"/>
      <c r="O942" s="12"/>
      <c r="P942" s="12"/>
      <c r="Q942" s="12"/>
      <c r="R942" s="12"/>
      <c r="S942" s="12"/>
      <c r="T942" s="12"/>
      <c r="U942" s="12"/>
      <c r="V942" s="12"/>
      <c r="W942" s="12"/>
      <c r="X942" s="12"/>
      <c r="Y942" s="12"/>
      <c r="Z942" s="12"/>
      <c r="AA942" s="12"/>
      <c r="AB942" s="12"/>
      <c r="AC942" s="12"/>
      <c r="AD942" s="12"/>
      <c r="AE942" s="12"/>
      <c r="AF942" s="12"/>
      <c r="AG942" s="12"/>
      <c r="AH942" s="12"/>
      <c r="AI942" s="12"/>
      <c r="AJ942" s="12"/>
      <c r="AK942" s="12"/>
      <c r="AL942" s="12"/>
      <c r="AM942" s="12"/>
      <c r="AN942" s="12"/>
      <c r="AO942" s="12"/>
      <c r="AP942" s="12"/>
      <c r="AQ942" s="12"/>
      <c r="AR942" s="12"/>
      <c r="AS942" s="12"/>
      <c r="AT942" s="12"/>
      <c r="AU942" s="12"/>
      <c r="AV942" s="12"/>
      <c r="AW942" s="12"/>
      <c r="AX942" s="12"/>
      <c r="AY942" s="12"/>
      <c r="AZ942" s="12"/>
      <c r="BA942" s="12"/>
      <c r="BB942" s="12"/>
      <c r="BC942" s="12"/>
      <c r="BD942" s="12"/>
      <c r="BE942" s="12"/>
      <c r="BF942" s="12"/>
      <c r="BG942" s="12"/>
      <c r="BH942" s="12"/>
      <c r="BI942" s="12"/>
      <c r="BJ942" s="12"/>
    </row>
    <row r="943" spans="1:62" ht="15.75" customHeight="1" x14ac:dyDescent="0.25">
      <c r="A943" s="48"/>
      <c r="B943" s="48"/>
      <c r="C943" s="48"/>
      <c r="D943" s="48"/>
      <c r="E943" s="12"/>
      <c r="F943" s="12"/>
      <c r="G943" s="12"/>
      <c r="H943" s="12"/>
      <c r="I943" s="12"/>
      <c r="J943" s="12"/>
      <c r="K943" s="12"/>
      <c r="L943" s="12"/>
      <c r="M943" s="12"/>
      <c r="N943" s="12"/>
      <c r="O943" s="12"/>
      <c r="P943" s="12"/>
      <c r="Q943" s="12"/>
      <c r="R943" s="12"/>
      <c r="S943" s="12"/>
      <c r="T943" s="12"/>
      <c r="U943" s="12"/>
      <c r="V943" s="12"/>
      <c r="W943" s="12"/>
      <c r="X943" s="12"/>
      <c r="Y943" s="12"/>
      <c r="Z943" s="12"/>
      <c r="AA943" s="12"/>
      <c r="AB943" s="12"/>
      <c r="AC943" s="12"/>
      <c r="AD943" s="12"/>
      <c r="AE943" s="12"/>
      <c r="AF943" s="12"/>
      <c r="AG943" s="12"/>
      <c r="AH943" s="12"/>
      <c r="AI943" s="12"/>
      <c r="AJ943" s="12"/>
      <c r="AK943" s="12"/>
      <c r="AL943" s="12"/>
      <c r="AM943" s="12"/>
      <c r="AN943" s="12"/>
      <c r="AO943" s="12"/>
      <c r="AP943" s="12"/>
      <c r="AQ943" s="12"/>
      <c r="AR943" s="12"/>
      <c r="AS943" s="12"/>
      <c r="AT943" s="12"/>
      <c r="AU943" s="12"/>
      <c r="AV943" s="12"/>
      <c r="AW943" s="12"/>
      <c r="AX943" s="12"/>
      <c r="AY943" s="12"/>
      <c r="AZ943" s="12"/>
      <c r="BA943" s="12"/>
      <c r="BB943" s="12"/>
      <c r="BC943" s="12"/>
      <c r="BD943" s="12"/>
      <c r="BE943" s="12"/>
      <c r="BF943" s="12"/>
      <c r="BG943" s="12"/>
      <c r="BH943" s="12"/>
      <c r="BI943" s="12"/>
      <c r="BJ943" s="12"/>
    </row>
    <row r="944" spans="1:62" ht="15.75" customHeight="1" x14ac:dyDescent="0.25">
      <c r="A944" s="48"/>
      <c r="B944" s="48"/>
      <c r="C944" s="48"/>
      <c r="D944" s="48"/>
      <c r="E944" s="12"/>
      <c r="F944" s="12"/>
      <c r="G944" s="12"/>
      <c r="H944" s="12"/>
      <c r="I944" s="12"/>
      <c r="J944" s="12"/>
      <c r="K944" s="12"/>
      <c r="L944" s="12"/>
      <c r="M944" s="12"/>
      <c r="N944" s="12"/>
      <c r="O944" s="12"/>
      <c r="P944" s="12"/>
      <c r="Q944" s="12"/>
      <c r="R944" s="12"/>
      <c r="S944" s="12"/>
      <c r="T944" s="12"/>
      <c r="U944" s="12"/>
      <c r="V944" s="12"/>
      <c r="W944" s="12"/>
      <c r="X944" s="12"/>
      <c r="Y944" s="12"/>
      <c r="Z944" s="12"/>
      <c r="AA944" s="12"/>
      <c r="AB944" s="12"/>
      <c r="AC944" s="12"/>
      <c r="AD944" s="12"/>
      <c r="AE944" s="12"/>
      <c r="AF944" s="12"/>
      <c r="AG944" s="12"/>
      <c r="AH944" s="12"/>
      <c r="AI944" s="12"/>
      <c r="AJ944" s="12"/>
      <c r="AK944" s="12"/>
      <c r="AL944" s="12"/>
      <c r="AM944" s="12"/>
      <c r="AN944" s="12"/>
      <c r="AO944" s="12"/>
      <c r="AP944" s="12"/>
      <c r="AQ944" s="12"/>
      <c r="AR944" s="12"/>
      <c r="AS944" s="12"/>
      <c r="AT944" s="12"/>
      <c r="AU944" s="12"/>
      <c r="AV944" s="12"/>
      <c r="AW944" s="12"/>
      <c r="AX944" s="12"/>
      <c r="AY944" s="12"/>
      <c r="AZ944" s="12"/>
      <c r="BA944" s="12"/>
      <c r="BB944" s="12"/>
      <c r="BC944" s="12"/>
      <c r="BD944" s="12"/>
      <c r="BE944" s="12"/>
      <c r="BF944" s="12"/>
      <c r="BG944" s="12"/>
      <c r="BH944" s="12"/>
      <c r="BI944" s="12"/>
      <c r="BJ944" s="12"/>
    </row>
    <row r="945" spans="1:62" ht="15.75" customHeight="1" x14ac:dyDescent="0.25">
      <c r="A945" s="48"/>
      <c r="B945" s="48"/>
      <c r="C945" s="48"/>
      <c r="D945" s="48"/>
      <c r="E945" s="12"/>
      <c r="F945" s="12"/>
      <c r="G945" s="12"/>
      <c r="H945" s="12"/>
      <c r="I945" s="12"/>
      <c r="J945" s="12"/>
      <c r="K945" s="12"/>
      <c r="L945" s="12"/>
      <c r="M945" s="12"/>
      <c r="N945" s="12"/>
      <c r="O945" s="12"/>
      <c r="P945" s="12"/>
      <c r="Q945" s="12"/>
      <c r="R945" s="12"/>
      <c r="S945" s="12"/>
      <c r="T945" s="12"/>
      <c r="U945" s="12"/>
      <c r="V945" s="12"/>
      <c r="W945" s="12"/>
      <c r="X945" s="12"/>
      <c r="Y945" s="12"/>
      <c r="Z945" s="12"/>
      <c r="AA945" s="12"/>
      <c r="AB945" s="12"/>
      <c r="AC945" s="12"/>
      <c r="AD945" s="12"/>
      <c r="AE945" s="12"/>
      <c r="AF945" s="12"/>
      <c r="AG945" s="12"/>
      <c r="AH945" s="12"/>
      <c r="AI945" s="12"/>
      <c r="AJ945" s="12"/>
      <c r="AK945" s="12"/>
      <c r="AL945" s="12"/>
      <c r="AM945" s="12"/>
      <c r="AN945" s="12"/>
      <c r="AO945" s="12"/>
      <c r="AP945" s="12"/>
      <c r="AQ945" s="12"/>
      <c r="AR945" s="12"/>
      <c r="AS945" s="12"/>
      <c r="AT945" s="12"/>
      <c r="AU945" s="12"/>
      <c r="AV945" s="12"/>
      <c r="AW945" s="12"/>
      <c r="AX945" s="12"/>
      <c r="AY945" s="12"/>
      <c r="AZ945" s="12"/>
      <c r="BA945" s="12"/>
      <c r="BB945" s="12"/>
      <c r="BC945" s="12"/>
      <c r="BD945" s="12"/>
      <c r="BE945" s="12"/>
      <c r="BF945" s="12"/>
      <c r="BG945" s="12"/>
      <c r="BH945" s="12"/>
      <c r="BI945" s="12"/>
      <c r="BJ945" s="12"/>
    </row>
    <row r="946" spans="1:62" ht="15.75" customHeight="1" x14ac:dyDescent="0.25">
      <c r="A946" s="48"/>
      <c r="B946" s="48"/>
      <c r="C946" s="48"/>
      <c r="D946" s="48"/>
      <c r="E946" s="12"/>
      <c r="F946" s="12"/>
      <c r="G946" s="12"/>
      <c r="H946" s="12"/>
      <c r="I946" s="12"/>
      <c r="J946" s="12"/>
      <c r="K946" s="12"/>
      <c r="L946" s="12"/>
      <c r="M946" s="12"/>
      <c r="N946" s="12"/>
      <c r="O946" s="12"/>
      <c r="P946" s="12"/>
      <c r="Q946" s="12"/>
      <c r="R946" s="12"/>
      <c r="S946" s="12"/>
      <c r="T946" s="12"/>
      <c r="U946" s="12"/>
      <c r="V946" s="12"/>
      <c r="W946" s="12"/>
      <c r="X946" s="12"/>
      <c r="Y946" s="12"/>
      <c r="Z946" s="12"/>
      <c r="AA946" s="12"/>
      <c r="AB946" s="12"/>
      <c r="AC946" s="12"/>
      <c r="AD946" s="12"/>
      <c r="AE946" s="12"/>
      <c r="AF946" s="12"/>
      <c r="AG946" s="12"/>
      <c r="AH946" s="12"/>
      <c r="AI946" s="12"/>
      <c r="AJ946" s="12"/>
      <c r="AK946" s="12"/>
      <c r="AL946" s="12"/>
      <c r="AM946" s="12"/>
      <c r="AN946" s="12"/>
      <c r="AO946" s="12"/>
      <c r="AP946" s="12"/>
      <c r="AQ946" s="12"/>
      <c r="AR946" s="12"/>
      <c r="AS946" s="12"/>
      <c r="AT946" s="12"/>
      <c r="AU946" s="12"/>
      <c r="AV946" s="12"/>
      <c r="AW946" s="12"/>
      <c r="AX946" s="12"/>
      <c r="AY946" s="12"/>
      <c r="AZ946" s="12"/>
      <c r="BA946" s="12"/>
      <c r="BB946" s="12"/>
      <c r="BC946" s="12"/>
      <c r="BD946" s="12"/>
      <c r="BE946" s="12"/>
      <c r="BF946" s="12"/>
      <c r="BG946" s="12"/>
      <c r="BH946" s="12"/>
      <c r="BI946" s="12"/>
      <c r="BJ946" s="12"/>
    </row>
    <row r="947" spans="1:62" ht="15.75" customHeight="1" x14ac:dyDescent="0.25">
      <c r="A947" s="48"/>
      <c r="B947" s="48"/>
      <c r="C947" s="48"/>
      <c r="D947" s="48"/>
      <c r="E947" s="12"/>
      <c r="F947" s="12"/>
      <c r="G947" s="12"/>
      <c r="H947" s="12"/>
      <c r="I947" s="12"/>
      <c r="J947" s="12"/>
      <c r="K947" s="12"/>
      <c r="L947" s="12"/>
      <c r="M947" s="12"/>
      <c r="N947" s="12"/>
      <c r="O947" s="12"/>
      <c r="P947" s="12"/>
      <c r="Q947" s="12"/>
      <c r="R947" s="12"/>
      <c r="S947" s="12"/>
      <c r="T947" s="12"/>
      <c r="U947" s="12"/>
      <c r="V947" s="12"/>
      <c r="W947" s="12"/>
      <c r="X947" s="12"/>
      <c r="Y947" s="12"/>
      <c r="Z947" s="12"/>
      <c r="AA947" s="12"/>
      <c r="AB947" s="12"/>
      <c r="AC947" s="12"/>
      <c r="AD947" s="12"/>
      <c r="AE947" s="12"/>
      <c r="AF947" s="12"/>
      <c r="AG947" s="12"/>
      <c r="AH947" s="12"/>
      <c r="AI947" s="12"/>
      <c r="AJ947" s="12"/>
      <c r="AK947" s="12"/>
      <c r="AL947" s="12"/>
      <c r="AM947" s="12"/>
      <c r="AN947" s="12"/>
      <c r="AO947" s="12"/>
      <c r="AP947" s="12"/>
      <c r="AQ947" s="12"/>
      <c r="AR947" s="12"/>
      <c r="AS947" s="12"/>
      <c r="AT947" s="12"/>
      <c r="AU947" s="12"/>
      <c r="AV947" s="12"/>
      <c r="AW947" s="12"/>
      <c r="AX947" s="12"/>
      <c r="AY947" s="12"/>
      <c r="AZ947" s="12"/>
      <c r="BA947" s="12"/>
      <c r="BB947" s="12"/>
      <c r="BC947" s="12"/>
      <c r="BD947" s="12"/>
      <c r="BE947" s="12"/>
      <c r="BF947" s="12"/>
      <c r="BG947" s="12"/>
      <c r="BH947" s="12"/>
      <c r="BI947" s="12"/>
      <c r="BJ947" s="12"/>
    </row>
    <row r="948" spans="1:62" ht="15.75" customHeight="1" x14ac:dyDescent="0.25">
      <c r="A948" s="48"/>
      <c r="B948" s="48"/>
      <c r="C948" s="48"/>
      <c r="D948" s="48"/>
      <c r="E948" s="12"/>
      <c r="F948" s="12"/>
      <c r="G948" s="12"/>
      <c r="H948" s="12"/>
      <c r="I948" s="12"/>
      <c r="J948" s="12"/>
      <c r="K948" s="12"/>
      <c r="L948" s="12"/>
      <c r="M948" s="12"/>
      <c r="N948" s="12"/>
      <c r="O948" s="12"/>
      <c r="P948" s="12"/>
      <c r="Q948" s="12"/>
      <c r="R948" s="12"/>
      <c r="S948" s="12"/>
      <c r="T948" s="12"/>
      <c r="U948" s="12"/>
      <c r="V948" s="12"/>
      <c r="W948" s="12"/>
      <c r="X948" s="12"/>
      <c r="Y948" s="12"/>
      <c r="Z948" s="12"/>
      <c r="AA948" s="12"/>
      <c r="AB948" s="12"/>
      <c r="AC948" s="12"/>
      <c r="AD948" s="12"/>
      <c r="AE948" s="12"/>
      <c r="AF948" s="12"/>
      <c r="AG948" s="12"/>
      <c r="AH948" s="12"/>
      <c r="AI948" s="12"/>
      <c r="AJ948" s="12"/>
      <c r="AK948" s="12"/>
      <c r="AL948" s="12"/>
      <c r="AM948" s="12"/>
      <c r="AN948" s="12"/>
      <c r="AO948" s="12"/>
      <c r="AP948" s="12"/>
      <c r="AQ948" s="12"/>
      <c r="AR948" s="12"/>
      <c r="AS948" s="12"/>
      <c r="AT948" s="12"/>
      <c r="AU948" s="12"/>
      <c r="AV948" s="12"/>
      <c r="AW948" s="12"/>
      <c r="AX948" s="12"/>
      <c r="AY948" s="12"/>
      <c r="AZ948" s="12"/>
      <c r="BA948" s="12"/>
      <c r="BB948" s="12"/>
      <c r="BC948" s="12"/>
      <c r="BD948" s="12"/>
      <c r="BE948" s="12"/>
      <c r="BF948" s="12"/>
      <c r="BG948" s="12"/>
      <c r="BH948" s="12"/>
      <c r="BI948" s="12"/>
      <c r="BJ948" s="12"/>
    </row>
    <row r="949" spans="1:62" ht="15.75" customHeight="1" x14ac:dyDescent="0.25">
      <c r="A949" s="48"/>
      <c r="B949" s="48"/>
      <c r="C949" s="48"/>
      <c r="D949" s="48"/>
      <c r="E949" s="12"/>
      <c r="F949" s="12"/>
      <c r="G949" s="12"/>
      <c r="H949" s="12"/>
      <c r="I949" s="12"/>
      <c r="J949" s="12"/>
      <c r="K949" s="12"/>
      <c r="L949" s="12"/>
      <c r="M949" s="12"/>
      <c r="N949" s="12"/>
      <c r="O949" s="12"/>
      <c r="P949" s="12"/>
      <c r="Q949" s="12"/>
      <c r="R949" s="12"/>
      <c r="S949" s="12"/>
      <c r="T949" s="12"/>
      <c r="U949" s="12"/>
      <c r="V949" s="12"/>
      <c r="W949" s="12"/>
      <c r="X949" s="12"/>
      <c r="Y949" s="12"/>
      <c r="Z949" s="12"/>
      <c r="AA949" s="12"/>
      <c r="AB949" s="12"/>
      <c r="AC949" s="12"/>
      <c r="AD949" s="12"/>
      <c r="AE949" s="12"/>
      <c r="AF949" s="12"/>
      <c r="AG949" s="12"/>
      <c r="AH949" s="12"/>
      <c r="AI949" s="12"/>
      <c r="AJ949" s="12"/>
      <c r="AK949" s="12"/>
      <c r="AL949" s="12"/>
      <c r="AM949" s="12"/>
      <c r="AN949" s="12"/>
      <c r="AO949" s="12"/>
      <c r="AP949" s="12"/>
      <c r="AQ949" s="12"/>
      <c r="AR949" s="12"/>
      <c r="AS949" s="12"/>
      <c r="AT949" s="12"/>
      <c r="AU949" s="12"/>
      <c r="AV949" s="12"/>
      <c r="AW949" s="12"/>
      <c r="AX949" s="12"/>
      <c r="AY949" s="12"/>
      <c r="AZ949" s="12"/>
      <c r="BA949" s="12"/>
      <c r="BB949" s="12"/>
      <c r="BC949" s="12"/>
      <c r="BD949" s="12"/>
      <c r="BE949" s="12"/>
      <c r="BF949" s="12"/>
      <c r="BG949" s="12"/>
      <c r="BH949" s="12"/>
      <c r="BI949" s="12"/>
      <c r="BJ949" s="12"/>
    </row>
    <row r="950" spans="1:62" ht="15.75" customHeight="1" x14ac:dyDescent="0.25">
      <c r="A950" s="48"/>
      <c r="B950" s="48"/>
      <c r="C950" s="48"/>
      <c r="D950" s="48"/>
      <c r="E950" s="12"/>
      <c r="F950" s="12"/>
      <c r="G950" s="12"/>
      <c r="H950" s="12"/>
      <c r="I950" s="12"/>
      <c r="J950" s="12"/>
      <c r="K950" s="12"/>
      <c r="L950" s="12"/>
      <c r="M950" s="12"/>
      <c r="N950" s="12"/>
      <c r="O950" s="12"/>
      <c r="P950" s="12"/>
      <c r="Q950" s="12"/>
      <c r="R950" s="12"/>
      <c r="S950" s="12"/>
      <c r="T950" s="12"/>
      <c r="U950" s="12"/>
      <c r="V950" s="12"/>
      <c r="W950" s="12"/>
      <c r="X950" s="12"/>
      <c r="Y950" s="12"/>
      <c r="Z950" s="12"/>
      <c r="AA950" s="12"/>
      <c r="AB950" s="12"/>
      <c r="AC950" s="12"/>
      <c r="AD950" s="12"/>
      <c r="AE950" s="12"/>
      <c r="AF950" s="12"/>
      <c r="AG950" s="12"/>
      <c r="AH950" s="12"/>
      <c r="AI950" s="12"/>
      <c r="AJ950" s="12"/>
      <c r="AK950" s="12"/>
      <c r="AL950" s="12"/>
      <c r="AM950" s="12"/>
      <c r="AN950" s="12"/>
      <c r="AO950" s="12"/>
      <c r="AP950" s="12"/>
      <c r="AQ950" s="12"/>
      <c r="AR950" s="12"/>
      <c r="AS950" s="12"/>
      <c r="AT950" s="12"/>
      <c r="AU950" s="12"/>
      <c r="AV950" s="12"/>
      <c r="AW950" s="12"/>
      <c r="AX950" s="12"/>
      <c r="AY950" s="12"/>
      <c r="AZ950" s="12"/>
      <c r="BA950" s="12"/>
      <c r="BB950" s="12"/>
      <c r="BC950" s="12"/>
      <c r="BD950" s="12"/>
      <c r="BE950" s="12"/>
      <c r="BF950" s="12"/>
      <c r="BG950" s="12"/>
      <c r="BH950" s="12"/>
      <c r="BI950" s="12"/>
      <c r="BJ950" s="12"/>
    </row>
    <row r="951" spans="1:62" ht="15.75" customHeight="1" x14ac:dyDescent="0.25">
      <c r="A951" s="48"/>
      <c r="B951" s="48"/>
      <c r="C951" s="48"/>
      <c r="D951" s="48"/>
      <c r="E951" s="12"/>
      <c r="F951" s="12"/>
      <c r="G951" s="12"/>
      <c r="H951" s="12"/>
      <c r="I951" s="12"/>
      <c r="J951" s="12"/>
      <c r="K951" s="12"/>
      <c r="L951" s="12"/>
      <c r="M951" s="12"/>
      <c r="N951" s="12"/>
      <c r="O951" s="12"/>
      <c r="P951" s="12"/>
      <c r="Q951" s="12"/>
      <c r="R951" s="12"/>
      <c r="S951" s="12"/>
      <c r="T951" s="12"/>
      <c r="U951" s="12"/>
      <c r="V951" s="12"/>
      <c r="W951" s="12"/>
      <c r="X951" s="12"/>
      <c r="Y951" s="12"/>
      <c r="Z951" s="12"/>
      <c r="AA951" s="12"/>
      <c r="AB951" s="12"/>
      <c r="AC951" s="12"/>
      <c r="AD951" s="12"/>
      <c r="AE951" s="12"/>
      <c r="AF951" s="12"/>
      <c r="AG951" s="12"/>
      <c r="AH951" s="12"/>
      <c r="AI951" s="12"/>
      <c r="AJ951" s="12"/>
      <c r="AK951" s="12"/>
      <c r="AL951" s="12"/>
      <c r="AM951" s="12"/>
      <c r="AN951" s="12"/>
      <c r="AO951" s="12"/>
      <c r="AP951" s="12"/>
      <c r="AQ951" s="12"/>
      <c r="AR951" s="12"/>
      <c r="AS951" s="12"/>
      <c r="AT951" s="12"/>
      <c r="AU951" s="12"/>
      <c r="AV951" s="12"/>
      <c r="AW951" s="12"/>
      <c r="AX951" s="12"/>
      <c r="AY951" s="12"/>
      <c r="AZ951" s="12"/>
      <c r="BA951" s="12"/>
      <c r="BB951" s="12"/>
      <c r="BC951" s="12"/>
      <c r="BD951" s="12"/>
      <c r="BE951" s="12"/>
      <c r="BF951" s="12"/>
      <c r="BG951" s="12"/>
      <c r="BH951" s="12"/>
      <c r="BI951" s="12"/>
      <c r="BJ951" s="12"/>
    </row>
    <row r="952" spans="1:62" ht="15.75" customHeight="1" x14ac:dyDescent="0.25">
      <c r="A952" s="48"/>
      <c r="B952" s="48"/>
      <c r="C952" s="48"/>
      <c r="D952" s="48"/>
      <c r="E952" s="12"/>
      <c r="F952" s="12"/>
      <c r="G952" s="12"/>
      <c r="H952" s="12"/>
      <c r="I952" s="12"/>
      <c r="J952" s="12"/>
      <c r="K952" s="12"/>
      <c r="L952" s="12"/>
      <c r="M952" s="12"/>
      <c r="N952" s="12"/>
      <c r="O952" s="12"/>
      <c r="P952" s="12"/>
      <c r="Q952" s="12"/>
      <c r="R952" s="12"/>
      <c r="S952" s="12"/>
      <c r="T952" s="12"/>
      <c r="U952" s="12"/>
      <c r="V952" s="12"/>
      <c r="W952" s="12"/>
      <c r="X952" s="12"/>
      <c r="Y952" s="12"/>
      <c r="Z952" s="12"/>
      <c r="AA952" s="12"/>
      <c r="AB952" s="12"/>
      <c r="AC952" s="12"/>
      <c r="AD952" s="12"/>
      <c r="AE952" s="12"/>
      <c r="AF952" s="12"/>
      <c r="AG952" s="12"/>
      <c r="AH952" s="12"/>
      <c r="AI952" s="12"/>
      <c r="AJ952" s="12"/>
      <c r="AK952" s="12"/>
      <c r="AL952" s="12"/>
      <c r="AM952" s="12"/>
      <c r="AN952" s="12"/>
      <c r="AO952" s="12"/>
      <c r="AP952" s="12"/>
      <c r="AQ952" s="12"/>
      <c r="AR952" s="12"/>
      <c r="AS952" s="12"/>
      <c r="AT952" s="12"/>
      <c r="AU952" s="12"/>
      <c r="AV952" s="12"/>
      <c r="AW952" s="12"/>
      <c r="AX952" s="12"/>
      <c r="AY952" s="12"/>
      <c r="AZ952" s="12"/>
      <c r="BA952" s="12"/>
      <c r="BB952" s="12"/>
      <c r="BC952" s="12"/>
      <c r="BD952" s="12"/>
      <c r="BE952" s="12"/>
      <c r="BF952" s="12"/>
      <c r="BG952" s="12"/>
      <c r="BH952" s="12"/>
      <c r="BI952" s="12"/>
      <c r="BJ952" s="12"/>
    </row>
    <row r="953" spans="1:62" ht="15.75" customHeight="1" x14ac:dyDescent="0.25">
      <c r="A953" s="48"/>
      <c r="B953" s="48"/>
      <c r="C953" s="48"/>
      <c r="D953" s="48"/>
      <c r="E953" s="12"/>
      <c r="F953" s="12"/>
      <c r="G953" s="12"/>
      <c r="H953" s="12"/>
      <c r="I953" s="12"/>
      <c r="J953" s="12"/>
      <c r="K953" s="12"/>
      <c r="L953" s="12"/>
      <c r="M953" s="12"/>
      <c r="N953" s="12"/>
      <c r="O953" s="12"/>
      <c r="P953" s="12"/>
      <c r="Q953" s="12"/>
      <c r="R953" s="12"/>
      <c r="S953" s="12"/>
      <c r="T953" s="12"/>
      <c r="U953" s="12"/>
      <c r="V953" s="12"/>
      <c r="W953" s="12"/>
      <c r="X953" s="12"/>
      <c r="Y953" s="12"/>
      <c r="Z953" s="12"/>
      <c r="AA953" s="12"/>
      <c r="AB953" s="12"/>
      <c r="AC953" s="12"/>
      <c r="AD953" s="12"/>
      <c r="AE953" s="12"/>
      <c r="AF953" s="12"/>
      <c r="AG953" s="12"/>
      <c r="AH953" s="12"/>
      <c r="AI953" s="12"/>
      <c r="AJ953" s="12"/>
      <c r="AK953" s="12"/>
      <c r="AL953" s="12"/>
      <c r="AM953" s="12"/>
      <c r="AN953" s="12"/>
      <c r="AO953" s="12"/>
      <c r="AP953" s="12"/>
      <c r="AQ953" s="12"/>
      <c r="AR953" s="12"/>
      <c r="AS953" s="12"/>
      <c r="AT953" s="12"/>
      <c r="AU953" s="12"/>
      <c r="AV953" s="12"/>
      <c r="AW953" s="12"/>
      <c r="AX953" s="12"/>
      <c r="AY953" s="12"/>
      <c r="AZ953" s="12"/>
      <c r="BA953" s="12"/>
      <c r="BB953" s="12"/>
      <c r="BC953" s="12"/>
      <c r="BD953" s="12"/>
      <c r="BE953" s="12"/>
      <c r="BF953" s="12"/>
      <c r="BG953" s="12"/>
      <c r="BH953" s="12"/>
      <c r="BI953" s="12"/>
      <c r="BJ953" s="12"/>
    </row>
    <row r="954" spans="1:62" ht="15.75" customHeight="1" x14ac:dyDescent="0.25">
      <c r="A954" s="48"/>
      <c r="B954" s="48"/>
      <c r="C954" s="48"/>
      <c r="D954" s="48"/>
      <c r="E954" s="12"/>
      <c r="F954" s="12"/>
      <c r="G954" s="12"/>
      <c r="H954" s="12"/>
      <c r="I954" s="12"/>
      <c r="J954" s="12"/>
      <c r="K954" s="12"/>
      <c r="L954" s="12"/>
      <c r="M954" s="12"/>
      <c r="N954" s="12"/>
      <c r="O954" s="12"/>
      <c r="P954" s="12"/>
      <c r="Q954" s="12"/>
      <c r="R954" s="12"/>
      <c r="S954" s="12"/>
      <c r="T954" s="12"/>
      <c r="U954" s="12"/>
      <c r="V954" s="12"/>
      <c r="W954" s="12"/>
      <c r="X954" s="12"/>
      <c r="Y954" s="12"/>
      <c r="Z954" s="12"/>
      <c r="AA954" s="12"/>
      <c r="AB954" s="12"/>
      <c r="AC954" s="12"/>
      <c r="AD954" s="12"/>
      <c r="AE954" s="12"/>
      <c r="AF954" s="12"/>
      <c r="AG954" s="12"/>
      <c r="AH954" s="12"/>
      <c r="AI954" s="12"/>
      <c r="AJ954" s="12"/>
      <c r="AK954" s="12"/>
      <c r="AL954" s="12"/>
      <c r="AM954" s="12"/>
      <c r="AN954" s="12"/>
      <c r="AO954" s="12"/>
      <c r="AP954" s="12"/>
      <c r="AQ954" s="12"/>
      <c r="AR954" s="12"/>
      <c r="AS954" s="12"/>
      <c r="AT954" s="12"/>
      <c r="AU954" s="12"/>
      <c r="AV954" s="12"/>
      <c r="AW954" s="12"/>
      <c r="AX954" s="12"/>
      <c r="AY954" s="12"/>
      <c r="AZ954" s="12"/>
      <c r="BA954" s="12"/>
      <c r="BB954" s="12"/>
      <c r="BC954" s="12"/>
      <c r="BD954" s="12"/>
      <c r="BE954" s="12"/>
      <c r="BF954" s="12"/>
      <c r="BG954" s="12"/>
      <c r="BH954" s="12"/>
      <c r="BI954" s="12"/>
      <c r="BJ954" s="12"/>
    </row>
    <row r="955" spans="1:62" ht="15.75" customHeight="1" x14ac:dyDescent="0.25">
      <c r="A955" s="48"/>
      <c r="B955" s="48"/>
      <c r="C955" s="48"/>
      <c r="D955" s="48"/>
      <c r="E955" s="12"/>
      <c r="F955" s="12"/>
      <c r="G955" s="12"/>
      <c r="H955" s="12"/>
      <c r="I955" s="12"/>
      <c r="J955" s="12"/>
      <c r="K955" s="12"/>
      <c r="L955" s="12"/>
      <c r="M955" s="12"/>
      <c r="N955" s="12"/>
      <c r="O955" s="12"/>
      <c r="P955" s="12"/>
      <c r="Q955" s="12"/>
      <c r="R955" s="12"/>
      <c r="S955" s="12"/>
      <c r="T955" s="12"/>
      <c r="U955" s="12"/>
      <c r="V955" s="12"/>
      <c r="W955" s="12"/>
      <c r="X955" s="12"/>
      <c r="Y955" s="12"/>
      <c r="Z955" s="12"/>
      <c r="AA955" s="12"/>
      <c r="AB955" s="12"/>
      <c r="AC955" s="12"/>
      <c r="AD955" s="12"/>
      <c r="AE955" s="12"/>
      <c r="AF955" s="12"/>
      <c r="AG955" s="12"/>
      <c r="AH955" s="12"/>
      <c r="AI955" s="12"/>
      <c r="AJ955" s="12"/>
      <c r="AK955" s="12"/>
      <c r="AL955" s="12"/>
      <c r="AM955" s="12"/>
      <c r="AN955" s="12"/>
      <c r="AO955" s="12"/>
      <c r="AP955" s="12"/>
      <c r="AQ955" s="12"/>
      <c r="AR955" s="12"/>
      <c r="AS955" s="12"/>
      <c r="AT955" s="12"/>
      <c r="AU955" s="12"/>
      <c r="AV955" s="12"/>
      <c r="AW955" s="12"/>
      <c r="AX955" s="12"/>
      <c r="AY955" s="12"/>
      <c r="AZ955" s="12"/>
      <c r="BA955" s="12"/>
      <c r="BB955" s="12"/>
      <c r="BC955" s="12"/>
      <c r="BD955" s="12"/>
      <c r="BE955" s="12"/>
      <c r="BF955" s="12"/>
      <c r="BG955" s="12"/>
      <c r="BH955" s="12"/>
      <c r="BI955" s="12"/>
      <c r="BJ955" s="12"/>
    </row>
    <row r="956" spans="1:62" ht="15.75" customHeight="1" x14ac:dyDescent="0.25">
      <c r="A956" s="48"/>
      <c r="B956" s="48"/>
      <c r="C956" s="48"/>
      <c r="D956" s="48"/>
      <c r="E956" s="12"/>
      <c r="F956" s="12"/>
      <c r="G956" s="12"/>
      <c r="H956" s="12"/>
      <c r="I956" s="12"/>
      <c r="J956" s="12"/>
      <c r="K956" s="12"/>
      <c r="L956" s="12"/>
      <c r="M956" s="12"/>
      <c r="N956" s="12"/>
      <c r="O956" s="12"/>
      <c r="P956" s="12"/>
      <c r="Q956" s="12"/>
      <c r="R956" s="12"/>
      <c r="S956" s="12"/>
      <c r="T956" s="12"/>
      <c r="U956" s="12"/>
      <c r="V956" s="12"/>
      <c r="W956" s="12"/>
      <c r="X956" s="12"/>
      <c r="Y956" s="12"/>
      <c r="Z956" s="12"/>
      <c r="AA956" s="12"/>
      <c r="AB956" s="12"/>
      <c r="AC956" s="12"/>
      <c r="AD956" s="12"/>
      <c r="AE956" s="12"/>
      <c r="AF956" s="12"/>
      <c r="AG956" s="12"/>
      <c r="AH956" s="12"/>
      <c r="AI956" s="12"/>
      <c r="AJ956" s="12"/>
      <c r="AK956" s="12"/>
      <c r="AL956" s="12"/>
      <c r="AM956" s="12"/>
      <c r="AN956" s="12"/>
      <c r="AO956" s="12"/>
      <c r="AP956" s="12"/>
      <c r="AQ956" s="12"/>
      <c r="AR956" s="12"/>
      <c r="AS956" s="12"/>
      <c r="AT956" s="12"/>
      <c r="AU956" s="12"/>
      <c r="AV956" s="12"/>
      <c r="AW956" s="12"/>
      <c r="AX956" s="12"/>
      <c r="AY956" s="12"/>
      <c r="AZ956" s="12"/>
      <c r="BA956" s="12"/>
      <c r="BB956" s="12"/>
      <c r="BC956" s="12"/>
      <c r="BD956" s="12"/>
      <c r="BE956" s="12"/>
      <c r="BF956" s="12"/>
      <c r="BG956" s="12"/>
      <c r="BH956" s="12"/>
      <c r="BI956" s="12"/>
      <c r="BJ956" s="12"/>
    </row>
    <row r="957" spans="1:62" ht="15.75" customHeight="1" x14ac:dyDescent="0.25">
      <c r="A957" s="48"/>
      <c r="B957" s="48"/>
      <c r="C957" s="48"/>
      <c r="D957" s="48"/>
      <c r="E957" s="12"/>
      <c r="F957" s="12"/>
      <c r="G957" s="12"/>
      <c r="H957" s="12"/>
      <c r="I957" s="12"/>
      <c r="J957" s="12"/>
      <c r="K957" s="12"/>
      <c r="L957" s="12"/>
      <c r="M957" s="12"/>
      <c r="N957" s="12"/>
      <c r="O957" s="12"/>
      <c r="P957" s="12"/>
      <c r="Q957" s="12"/>
      <c r="R957" s="12"/>
      <c r="S957" s="12"/>
      <c r="T957" s="12"/>
      <c r="U957" s="12"/>
      <c r="V957" s="12"/>
      <c r="W957" s="12"/>
      <c r="X957" s="12"/>
      <c r="Y957" s="12"/>
      <c r="Z957" s="12"/>
      <c r="AA957" s="12"/>
      <c r="AB957" s="12"/>
      <c r="AC957" s="12"/>
      <c r="AD957" s="12"/>
      <c r="AE957" s="12"/>
      <c r="AF957" s="12"/>
      <c r="AG957" s="12"/>
      <c r="AH957" s="12"/>
      <c r="AI957" s="12"/>
      <c r="AJ957" s="12"/>
      <c r="AK957" s="12"/>
      <c r="AL957" s="12"/>
      <c r="AM957" s="12"/>
      <c r="AN957" s="12"/>
      <c r="AO957" s="12"/>
      <c r="AP957" s="12"/>
      <c r="AQ957" s="12"/>
      <c r="AR957" s="12"/>
      <c r="AS957" s="12"/>
      <c r="AT957" s="12"/>
      <c r="AU957" s="12"/>
      <c r="AV957" s="12"/>
      <c r="AW957" s="12"/>
      <c r="AX957" s="12"/>
      <c r="AY957" s="12"/>
      <c r="AZ957" s="12"/>
      <c r="BA957" s="12"/>
      <c r="BB957" s="12"/>
      <c r="BC957" s="12"/>
      <c r="BD957" s="12"/>
      <c r="BE957" s="12"/>
      <c r="BF957" s="12"/>
      <c r="BG957" s="12"/>
      <c r="BH957" s="12"/>
      <c r="BI957" s="12"/>
      <c r="BJ957" s="12"/>
    </row>
    <row r="958" spans="1:62" ht="15.75" customHeight="1" x14ac:dyDescent="0.25">
      <c r="A958" s="48"/>
      <c r="B958" s="48"/>
      <c r="C958" s="48"/>
      <c r="D958" s="48"/>
      <c r="E958" s="12"/>
      <c r="F958" s="12"/>
      <c r="G958" s="12"/>
      <c r="H958" s="12"/>
      <c r="I958" s="12"/>
      <c r="J958" s="12"/>
      <c r="K958" s="12"/>
      <c r="L958" s="12"/>
      <c r="M958" s="12"/>
      <c r="N958" s="12"/>
      <c r="O958" s="12"/>
      <c r="P958" s="12"/>
      <c r="Q958" s="12"/>
      <c r="R958" s="12"/>
      <c r="S958" s="12"/>
      <c r="T958" s="12"/>
      <c r="U958" s="12"/>
      <c r="V958" s="12"/>
      <c r="W958" s="12"/>
      <c r="X958" s="12"/>
      <c r="Y958" s="12"/>
      <c r="Z958" s="12"/>
      <c r="AA958" s="12"/>
      <c r="AB958" s="12"/>
      <c r="AC958" s="12"/>
      <c r="AD958" s="12"/>
      <c r="AE958" s="12"/>
      <c r="AF958" s="12"/>
      <c r="AG958" s="12"/>
      <c r="AH958" s="12"/>
      <c r="AI958" s="12"/>
      <c r="AJ958" s="12"/>
      <c r="AK958" s="12"/>
      <c r="AL958" s="12"/>
      <c r="AM958" s="12"/>
      <c r="AN958" s="12"/>
      <c r="AO958" s="12"/>
      <c r="AP958" s="12"/>
      <c r="AQ958" s="12"/>
      <c r="AR958" s="12"/>
      <c r="AS958" s="12"/>
      <c r="AT958" s="12"/>
      <c r="AU958" s="12"/>
      <c r="AV958" s="12"/>
      <c r="AW958" s="12"/>
      <c r="AX958" s="12"/>
      <c r="AY958" s="12"/>
      <c r="AZ958" s="12"/>
      <c r="BA958" s="12"/>
      <c r="BB958" s="12"/>
      <c r="BC958" s="12"/>
      <c r="BD958" s="12"/>
      <c r="BE958" s="12"/>
      <c r="BF958" s="12"/>
      <c r="BG958" s="12"/>
      <c r="BH958" s="12"/>
      <c r="BI958" s="12"/>
      <c r="BJ958" s="12"/>
    </row>
    <row r="959" spans="1:62" ht="15.75" customHeight="1" x14ac:dyDescent="0.25">
      <c r="A959" s="48"/>
      <c r="B959" s="48"/>
      <c r="C959" s="48"/>
      <c r="D959" s="48"/>
      <c r="E959" s="12"/>
      <c r="F959" s="12"/>
      <c r="G959" s="12"/>
      <c r="H959" s="12"/>
      <c r="I959" s="12"/>
      <c r="J959" s="12"/>
      <c r="K959" s="12"/>
      <c r="L959" s="12"/>
      <c r="M959" s="12"/>
      <c r="N959" s="12"/>
      <c r="O959" s="12"/>
      <c r="P959" s="12"/>
      <c r="Q959" s="12"/>
      <c r="R959" s="12"/>
      <c r="S959" s="12"/>
      <c r="T959" s="12"/>
      <c r="U959" s="12"/>
      <c r="V959" s="12"/>
      <c r="W959" s="12"/>
      <c r="X959" s="12"/>
      <c r="Y959" s="12"/>
      <c r="Z959" s="12"/>
      <c r="AA959" s="12"/>
      <c r="AB959" s="12"/>
      <c r="AC959" s="12"/>
      <c r="AD959" s="12"/>
      <c r="AE959" s="12"/>
      <c r="AF959" s="12"/>
      <c r="AG959" s="12"/>
      <c r="AH959" s="12"/>
      <c r="AI959" s="12"/>
      <c r="AJ959" s="12"/>
      <c r="AK959" s="12"/>
      <c r="AL959" s="12"/>
      <c r="AM959" s="12"/>
      <c r="AN959" s="12"/>
      <c r="AO959" s="12"/>
      <c r="AP959" s="12"/>
      <c r="AQ959" s="12"/>
      <c r="AR959" s="12"/>
      <c r="AS959" s="12"/>
      <c r="AT959" s="12"/>
      <c r="AU959" s="12"/>
      <c r="AV959" s="12"/>
      <c r="AW959" s="12"/>
      <c r="AX959" s="12"/>
      <c r="AY959" s="12"/>
      <c r="AZ959" s="12"/>
      <c r="BA959" s="12"/>
      <c r="BB959" s="12"/>
      <c r="BC959" s="12"/>
      <c r="BD959" s="12"/>
      <c r="BE959" s="12"/>
      <c r="BF959" s="12"/>
      <c r="BG959" s="12"/>
      <c r="BH959" s="12"/>
      <c r="BI959" s="12"/>
      <c r="BJ959" s="12"/>
    </row>
    <row r="960" spans="1:62" ht="15.75" customHeight="1" x14ac:dyDescent="0.25">
      <c r="A960" s="48"/>
      <c r="B960" s="48"/>
      <c r="C960" s="48"/>
      <c r="D960" s="48"/>
      <c r="E960" s="12"/>
      <c r="F960" s="12"/>
      <c r="G960" s="12"/>
      <c r="H960" s="12"/>
      <c r="I960" s="12"/>
      <c r="J960" s="12"/>
      <c r="K960" s="12"/>
      <c r="L960" s="12"/>
      <c r="M960" s="12"/>
      <c r="N960" s="12"/>
      <c r="O960" s="12"/>
      <c r="P960" s="12"/>
      <c r="Q960" s="12"/>
      <c r="R960" s="12"/>
      <c r="S960" s="12"/>
      <c r="T960" s="12"/>
      <c r="U960" s="12"/>
      <c r="V960" s="12"/>
      <c r="W960" s="12"/>
      <c r="X960" s="12"/>
      <c r="Y960" s="12"/>
      <c r="Z960" s="12"/>
      <c r="AA960" s="12"/>
      <c r="AB960" s="12"/>
      <c r="AC960" s="12"/>
      <c r="AD960" s="12"/>
      <c r="AE960" s="12"/>
      <c r="AF960" s="12"/>
      <c r="AG960" s="12"/>
      <c r="AH960" s="12"/>
      <c r="AI960" s="12"/>
      <c r="AJ960" s="12"/>
      <c r="AK960" s="12"/>
      <c r="AL960" s="12"/>
      <c r="AM960" s="12"/>
      <c r="AN960" s="12"/>
      <c r="AO960" s="12"/>
      <c r="AP960" s="12"/>
      <c r="AQ960" s="12"/>
      <c r="AR960" s="12"/>
      <c r="AS960" s="12"/>
      <c r="AT960" s="12"/>
      <c r="AU960" s="12"/>
      <c r="AV960" s="12"/>
      <c r="AW960" s="12"/>
      <c r="AX960" s="12"/>
      <c r="AY960" s="12"/>
      <c r="AZ960" s="12"/>
      <c r="BA960" s="12"/>
      <c r="BB960" s="12"/>
      <c r="BC960" s="12"/>
      <c r="BD960" s="12"/>
      <c r="BE960" s="12"/>
      <c r="BF960" s="12"/>
      <c r="BG960" s="12"/>
      <c r="BH960" s="12"/>
      <c r="BI960" s="12"/>
      <c r="BJ960" s="12"/>
    </row>
    <row r="961" spans="1:62" ht="15.75" customHeight="1" x14ac:dyDescent="0.25">
      <c r="A961" s="48"/>
      <c r="B961" s="48"/>
      <c r="C961" s="48"/>
      <c r="D961" s="48"/>
      <c r="E961" s="12"/>
      <c r="F961" s="12"/>
      <c r="G961" s="12"/>
      <c r="H961" s="12"/>
      <c r="I961" s="12"/>
      <c r="J961" s="12"/>
      <c r="K961" s="12"/>
      <c r="L961" s="12"/>
      <c r="M961" s="12"/>
      <c r="N961" s="12"/>
      <c r="O961" s="12"/>
      <c r="P961" s="12"/>
      <c r="Q961" s="12"/>
      <c r="R961" s="12"/>
      <c r="S961" s="12"/>
      <c r="T961" s="12"/>
      <c r="U961" s="12"/>
      <c r="V961" s="12"/>
      <c r="W961" s="12"/>
      <c r="X961" s="12"/>
      <c r="Y961" s="12"/>
      <c r="Z961" s="12"/>
      <c r="AA961" s="12"/>
      <c r="AB961" s="12"/>
      <c r="AC961" s="12"/>
      <c r="AD961" s="12"/>
      <c r="AE961" s="12"/>
      <c r="AF961" s="12"/>
      <c r="AG961" s="12"/>
      <c r="AH961" s="12"/>
      <c r="AI961" s="12"/>
      <c r="AJ961" s="12"/>
      <c r="AK961" s="12"/>
      <c r="AL961" s="12"/>
      <c r="AM961" s="12"/>
      <c r="AN961" s="12"/>
      <c r="AO961" s="12"/>
      <c r="AP961" s="12"/>
      <c r="AQ961" s="12"/>
      <c r="AR961" s="12"/>
      <c r="AS961" s="12"/>
      <c r="AT961" s="12"/>
      <c r="AU961" s="12"/>
      <c r="AV961" s="12"/>
      <c r="AW961" s="12"/>
      <c r="AX961" s="12"/>
      <c r="AY961" s="12"/>
      <c r="AZ961" s="12"/>
      <c r="BA961" s="12"/>
      <c r="BB961" s="12"/>
      <c r="BC961" s="12"/>
      <c r="BD961" s="12"/>
      <c r="BE961" s="12"/>
      <c r="BF961" s="12"/>
      <c r="BG961" s="12"/>
      <c r="BH961" s="12"/>
      <c r="BI961" s="12"/>
      <c r="BJ961" s="12"/>
    </row>
    <row r="962" spans="1:62" ht="15.75" customHeight="1" x14ac:dyDescent="0.25">
      <c r="A962" s="48"/>
      <c r="B962" s="48"/>
      <c r="C962" s="48"/>
      <c r="D962" s="48"/>
      <c r="E962" s="12"/>
      <c r="F962" s="12"/>
      <c r="G962" s="12"/>
      <c r="H962" s="12"/>
      <c r="I962" s="12"/>
      <c r="J962" s="12"/>
      <c r="K962" s="12"/>
      <c r="L962" s="12"/>
      <c r="M962" s="12"/>
      <c r="N962" s="12"/>
      <c r="O962" s="12"/>
      <c r="P962" s="12"/>
      <c r="Q962" s="12"/>
      <c r="R962" s="12"/>
      <c r="S962" s="12"/>
      <c r="T962" s="12"/>
      <c r="U962" s="12"/>
      <c r="V962" s="12"/>
      <c r="W962" s="12"/>
      <c r="X962" s="12"/>
      <c r="Y962" s="12"/>
      <c r="Z962" s="12"/>
      <c r="AA962" s="12"/>
      <c r="AB962" s="12"/>
      <c r="AC962" s="12"/>
      <c r="AD962" s="12"/>
      <c r="AE962" s="12"/>
      <c r="AF962" s="12"/>
      <c r="AG962" s="12"/>
      <c r="AH962" s="12"/>
      <c r="AI962" s="12"/>
      <c r="AJ962" s="12"/>
      <c r="AK962" s="12"/>
      <c r="AL962" s="12"/>
      <c r="AM962" s="12"/>
      <c r="AN962" s="12"/>
      <c r="AO962" s="12"/>
      <c r="AP962" s="12"/>
      <c r="AQ962" s="12"/>
      <c r="AR962" s="12"/>
      <c r="AS962" s="12"/>
      <c r="AT962" s="12"/>
      <c r="AU962" s="12"/>
      <c r="AV962" s="12"/>
      <c r="AW962" s="12"/>
      <c r="AX962" s="12"/>
      <c r="AY962" s="12"/>
      <c r="AZ962" s="12"/>
      <c r="BA962" s="12"/>
      <c r="BB962" s="12"/>
      <c r="BC962" s="12"/>
      <c r="BD962" s="12"/>
      <c r="BE962" s="12"/>
      <c r="BF962" s="12"/>
      <c r="BG962" s="12"/>
      <c r="BH962" s="12"/>
      <c r="BI962" s="12"/>
      <c r="BJ962" s="12"/>
    </row>
    <row r="963" spans="1:62" ht="15.75" customHeight="1" x14ac:dyDescent="0.25">
      <c r="A963" s="48"/>
      <c r="B963" s="48"/>
      <c r="C963" s="48"/>
      <c r="D963" s="48"/>
      <c r="E963" s="12"/>
      <c r="F963" s="12"/>
      <c r="G963" s="12"/>
      <c r="H963" s="12"/>
      <c r="I963" s="12"/>
      <c r="J963" s="12"/>
      <c r="K963" s="12"/>
      <c r="L963" s="12"/>
      <c r="M963" s="12"/>
      <c r="N963" s="12"/>
      <c r="O963" s="12"/>
      <c r="P963" s="12"/>
      <c r="Q963" s="12"/>
      <c r="R963" s="12"/>
      <c r="S963" s="12"/>
      <c r="T963" s="12"/>
      <c r="U963" s="12"/>
      <c r="V963" s="12"/>
      <c r="W963" s="12"/>
      <c r="X963" s="12"/>
      <c r="Y963" s="12"/>
      <c r="Z963" s="12"/>
      <c r="AA963" s="12"/>
      <c r="AB963" s="12"/>
      <c r="AC963" s="12"/>
      <c r="AD963" s="12"/>
      <c r="AE963" s="12"/>
      <c r="AF963" s="12"/>
      <c r="AG963" s="12"/>
      <c r="AH963" s="12"/>
      <c r="AI963" s="12"/>
      <c r="AJ963" s="12"/>
      <c r="AK963" s="12"/>
      <c r="AL963" s="12"/>
      <c r="AM963" s="12"/>
      <c r="AN963" s="12"/>
      <c r="AO963" s="12"/>
      <c r="AP963" s="12"/>
      <c r="AQ963" s="12"/>
      <c r="AR963" s="12"/>
      <c r="AS963" s="12"/>
      <c r="AT963" s="12"/>
      <c r="AU963" s="12"/>
      <c r="AV963" s="12"/>
      <c r="AW963" s="12"/>
      <c r="AX963" s="12"/>
      <c r="AY963" s="12"/>
      <c r="AZ963" s="12"/>
      <c r="BA963" s="12"/>
      <c r="BB963" s="12"/>
      <c r="BC963" s="12"/>
      <c r="BD963" s="12"/>
      <c r="BE963" s="12"/>
      <c r="BF963" s="12"/>
      <c r="BG963" s="12"/>
      <c r="BH963" s="12"/>
      <c r="BI963" s="12"/>
      <c r="BJ963" s="12"/>
    </row>
    <row r="964" spans="1:62" ht="15.75" customHeight="1" x14ac:dyDescent="0.25">
      <c r="A964" s="48"/>
      <c r="B964" s="48"/>
      <c r="C964" s="48"/>
      <c r="D964" s="48"/>
      <c r="E964" s="12"/>
      <c r="F964" s="12"/>
      <c r="G964" s="12"/>
      <c r="H964" s="12"/>
      <c r="I964" s="12"/>
      <c r="J964" s="12"/>
      <c r="K964" s="12"/>
      <c r="L964" s="12"/>
      <c r="M964" s="12"/>
      <c r="N964" s="12"/>
      <c r="O964" s="12"/>
      <c r="P964" s="12"/>
      <c r="Q964" s="12"/>
      <c r="R964" s="12"/>
      <c r="S964" s="12"/>
      <c r="T964" s="12"/>
      <c r="U964" s="12"/>
      <c r="V964" s="12"/>
      <c r="W964" s="12"/>
      <c r="X964" s="12"/>
      <c r="Y964" s="12"/>
      <c r="Z964" s="12"/>
      <c r="AA964" s="12"/>
      <c r="AB964" s="12"/>
      <c r="AC964" s="12"/>
      <c r="AD964" s="12"/>
      <c r="AE964" s="12"/>
      <c r="AF964" s="12"/>
      <c r="AG964" s="12"/>
      <c r="AH964" s="12"/>
      <c r="AI964" s="12"/>
      <c r="AJ964" s="12"/>
      <c r="AK964" s="12"/>
      <c r="AL964" s="12"/>
      <c r="AM964" s="12"/>
      <c r="AN964" s="12"/>
      <c r="AO964" s="12"/>
      <c r="AP964" s="12"/>
      <c r="AQ964" s="12"/>
      <c r="AR964" s="12"/>
      <c r="AS964" s="12"/>
      <c r="AT964" s="12"/>
      <c r="AU964" s="12"/>
      <c r="AV964" s="12"/>
      <c r="AW964" s="12"/>
      <c r="AX964" s="12"/>
      <c r="AY964" s="12"/>
      <c r="AZ964" s="12"/>
      <c r="BA964" s="12"/>
      <c r="BB964" s="12"/>
      <c r="BC964" s="12"/>
      <c r="BD964" s="12"/>
      <c r="BE964" s="12"/>
      <c r="BF964" s="12"/>
      <c r="BG964" s="12"/>
      <c r="BH964" s="12"/>
      <c r="BI964" s="12"/>
      <c r="BJ964" s="12"/>
    </row>
    <row r="965" spans="1:62" ht="15.75" customHeight="1" x14ac:dyDescent="0.25">
      <c r="A965" s="48"/>
      <c r="B965" s="48"/>
      <c r="C965" s="48"/>
      <c r="D965" s="48"/>
      <c r="E965" s="12"/>
      <c r="F965" s="12"/>
      <c r="G965" s="12"/>
      <c r="H965" s="12"/>
      <c r="I965" s="12"/>
      <c r="J965" s="12"/>
      <c r="K965" s="12"/>
      <c r="L965" s="12"/>
      <c r="M965" s="12"/>
      <c r="N965" s="12"/>
      <c r="O965" s="12"/>
      <c r="P965" s="12"/>
      <c r="Q965" s="12"/>
      <c r="R965" s="12"/>
      <c r="S965" s="12"/>
      <c r="T965" s="12"/>
      <c r="U965" s="12"/>
      <c r="V965" s="12"/>
      <c r="W965" s="12"/>
      <c r="X965" s="12"/>
      <c r="Y965" s="12"/>
      <c r="Z965" s="12"/>
      <c r="AA965" s="12"/>
      <c r="AB965" s="12"/>
      <c r="AC965" s="12"/>
      <c r="AD965" s="12"/>
      <c r="AE965" s="12"/>
      <c r="AF965" s="12"/>
      <c r="AG965" s="12"/>
      <c r="AH965" s="12"/>
      <c r="AI965" s="12"/>
      <c r="AJ965" s="12"/>
      <c r="AK965" s="12"/>
      <c r="AL965" s="12"/>
      <c r="AM965" s="12"/>
      <c r="AN965" s="12"/>
      <c r="AO965" s="12"/>
      <c r="AP965" s="12"/>
      <c r="AQ965" s="12"/>
      <c r="AR965" s="12"/>
      <c r="AS965" s="12"/>
      <c r="AT965" s="12"/>
      <c r="AU965" s="12"/>
      <c r="AV965" s="12"/>
      <c r="AW965" s="12"/>
      <c r="AX965" s="12"/>
      <c r="AY965" s="12"/>
      <c r="AZ965" s="12"/>
      <c r="BA965" s="12"/>
      <c r="BB965" s="12"/>
      <c r="BC965" s="12"/>
      <c r="BD965" s="12"/>
      <c r="BE965" s="12"/>
      <c r="BF965" s="12"/>
      <c r="BG965" s="12"/>
      <c r="BH965" s="12"/>
      <c r="BI965" s="12"/>
      <c r="BJ965" s="12"/>
    </row>
    <row r="966" spans="1:62" ht="15.75" customHeight="1" x14ac:dyDescent="0.25">
      <c r="A966" s="48"/>
      <c r="B966" s="48"/>
      <c r="C966" s="48"/>
      <c r="D966" s="48"/>
      <c r="E966" s="12"/>
      <c r="F966" s="12"/>
      <c r="G966" s="12"/>
      <c r="H966" s="12"/>
      <c r="I966" s="12"/>
      <c r="J966" s="12"/>
      <c r="K966" s="12"/>
      <c r="L966" s="12"/>
      <c r="M966" s="12"/>
      <c r="N966" s="12"/>
      <c r="O966" s="12"/>
      <c r="P966" s="12"/>
      <c r="Q966" s="12"/>
      <c r="R966" s="12"/>
      <c r="S966" s="12"/>
      <c r="T966" s="12"/>
      <c r="U966" s="12"/>
      <c r="V966" s="12"/>
      <c r="W966" s="12"/>
      <c r="X966" s="12"/>
      <c r="Y966" s="12"/>
      <c r="Z966" s="12"/>
      <c r="AA966" s="12"/>
      <c r="AB966" s="12"/>
      <c r="AC966" s="12"/>
      <c r="AD966" s="12"/>
      <c r="AE966" s="12"/>
      <c r="AF966" s="12"/>
      <c r="AG966" s="12"/>
      <c r="AH966" s="12"/>
      <c r="AI966" s="12"/>
      <c r="AJ966" s="12"/>
      <c r="AK966" s="12"/>
      <c r="AL966" s="12"/>
      <c r="AM966" s="12"/>
      <c r="AN966" s="12"/>
      <c r="AO966" s="12"/>
      <c r="AP966" s="12"/>
      <c r="AQ966" s="12"/>
      <c r="AR966" s="12"/>
      <c r="AS966" s="12"/>
      <c r="AT966" s="12"/>
      <c r="AU966" s="12"/>
      <c r="AV966" s="12"/>
      <c r="AW966" s="12"/>
      <c r="AX966" s="12"/>
      <c r="AY966" s="12"/>
      <c r="AZ966" s="12"/>
      <c r="BA966" s="12"/>
      <c r="BB966" s="12"/>
      <c r="BC966" s="12"/>
      <c r="BD966" s="12"/>
      <c r="BE966" s="12"/>
      <c r="BF966" s="12"/>
      <c r="BG966" s="12"/>
      <c r="BH966" s="12"/>
      <c r="BI966" s="12"/>
      <c r="BJ966" s="12"/>
    </row>
    <row r="967" spans="1:62" ht="15.75" customHeight="1" x14ac:dyDescent="0.25">
      <c r="A967" s="48"/>
      <c r="B967" s="48"/>
      <c r="C967" s="48"/>
      <c r="D967" s="48"/>
      <c r="E967" s="12"/>
      <c r="F967" s="12"/>
      <c r="G967" s="12"/>
      <c r="H967" s="12"/>
      <c r="I967" s="12"/>
      <c r="J967" s="12"/>
      <c r="K967" s="12"/>
      <c r="L967" s="12"/>
      <c r="M967" s="12"/>
      <c r="N967" s="12"/>
      <c r="O967" s="12"/>
      <c r="P967" s="12"/>
      <c r="Q967" s="12"/>
      <c r="R967" s="12"/>
      <c r="S967" s="12"/>
      <c r="T967" s="12"/>
      <c r="U967" s="12"/>
      <c r="V967" s="12"/>
      <c r="W967" s="12"/>
      <c r="X967" s="12"/>
      <c r="Y967" s="12"/>
      <c r="Z967" s="12"/>
      <c r="AA967" s="12"/>
      <c r="AB967" s="12"/>
      <c r="AC967" s="12"/>
      <c r="AD967" s="12"/>
      <c r="AE967" s="12"/>
      <c r="AF967" s="12"/>
      <c r="AG967" s="12"/>
      <c r="AH967" s="12"/>
      <c r="AI967" s="12"/>
      <c r="AJ967" s="12"/>
      <c r="AK967" s="12"/>
      <c r="AL967" s="12"/>
      <c r="AM967" s="12"/>
      <c r="AN967" s="12"/>
      <c r="AO967" s="12"/>
      <c r="AP967" s="12"/>
      <c r="AQ967" s="12"/>
      <c r="AR967" s="12"/>
      <c r="AS967" s="12"/>
      <c r="AT967" s="12"/>
      <c r="AU967" s="12"/>
      <c r="AV967" s="12"/>
      <c r="AW967" s="12"/>
      <c r="AX967" s="12"/>
      <c r="AY967" s="12"/>
      <c r="AZ967" s="12"/>
      <c r="BA967" s="12"/>
      <c r="BB967" s="12"/>
      <c r="BC967" s="12"/>
      <c r="BD967" s="12"/>
      <c r="BE967" s="12"/>
      <c r="BF967" s="12"/>
      <c r="BG967" s="12"/>
      <c r="BH967" s="12"/>
      <c r="BI967" s="12"/>
      <c r="BJ967" s="12"/>
    </row>
    <row r="968" spans="1:62" ht="15.75" customHeight="1" x14ac:dyDescent="0.25">
      <c r="A968" s="48"/>
      <c r="B968" s="48"/>
      <c r="C968" s="48"/>
      <c r="D968" s="48"/>
      <c r="E968" s="12"/>
      <c r="F968" s="12"/>
      <c r="G968" s="12"/>
      <c r="H968" s="12"/>
      <c r="I968" s="12"/>
      <c r="J968" s="12"/>
      <c r="K968" s="12"/>
      <c r="L968" s="12"/>
      <c r="M968" s="12"/>
      <c r="N968" s="12"/>
      <c r="O968" s="12"/>
      <c r="P968" s="12"/>
      <c r="Q968" s="12"/>
      <c r="R968" s="12"/>
      <c r="S968" s="12"/>
      <c r="T968" s="12"/>
      <c r="U968" s="12"/>
      <c r="V968" s="12"/>
      <c r="W968" s="12"/>
      <c r="X968" s="12"/>
      <c r="Y968" s="12"/>
      <c r="Z968" s="12"/>
      <c r="AA968" s="12"/>
      <c r="AB968" s="12"/>
      <c r="AC968" s="12"/>
      <c r="AD968" s="12"/>
      <c r="AE968" s="12"/>
      <c r="AF968" s="12"/>
      <c r="AG968" s="12"/>
      <c r="AH968" s="12"/>
      <c r="AI968" s="12"/>
      <c r="AJ968" s="12"/>
      <c r="AK968" s="12"/>
      <c r="AL968" s="12"/>
      <c r="AM968" s="12"/>
      <c r="AN968" s="12"/>
      <c r="AO968" s="12"/>
      <c r="AP968" s="12"/>
      <c r="AQ968" s="12"/>
      <c r="AR968" s="12"/>
      <c r="AS968" s="12"/>
      <c r="AT968" s="12"/>
      <c r="AU968" s="12"/>
      <c r="AV968" s="12"/>
      <c r="AW968" s="12"/>
      <c r="AX968" s="12"/>
      <c r="AY968" s="12"/>
      <c r="AZ968" s="12"/>
      <c r="BA968" s="12"/>
      <c r="BB968" s="12"/>
      <c r="BC968" s="12"/>
      <c r="BD968" s="12"/>
      <c r="BE968" s="12"/>
      <c r="BF968" s="12"/>
      <c r="BG968" s="12"/>
      <c r="BH968" s="12"/>
      <c r="BI968" s="12"/>
      <c r="BJ968" s="12"/>
    </row>
    <row r="969" spans="1:62" ht="15.75" customHeight="1" x14ac:dyDescent="0.25">
      <c r="A969" s="48"/>
      <c r="B969" s="48"/>
      <c r="C969" s="48"/>
      <c r="D969" s="48"/>
      <c r="E969" s="12"/>
      <c r="F969" s="12"/>
      <c r="G969" s="12"/>
      <c r="H969" s="12"/>
      <c r="I969" s="12"/>
      <c r="J969" s="12"/>
      <c r="K969" s="12"/>
      <c r="L969" s="12"/>
      <c r="M969" s="12"/>
      <c r="N969" s="12"/>
      <c r="O969" s="12"/>
      <c r="P969" s="12"/>
      <c r="Q969" s="12"/>
      <c r="R969" s="12"/>
      <c r="S969" s="12"/>
      <c r="T969" s="12"/>
      <c r="U969" s="12"/>
      <c r="V969" s="12"/>
      <c r="W969" s="12"/>
      <c r="X969" s="12"/>
      <c r="Y969" s="12"/>
      <c r="Z969" s="12"/>
      <c r="AA969" s="12"/>
      <c r="AB969" s="12"/>
      <c r="AC969" s="12"/>
      <c r="AD969" s="12"/>
      <c r="AE969" s="12"/>
      <c r="AF969" s="12"/>
      <c r="AG969" s="12"/>
      <c r="AH969" s="12"/>
      <c r="AI969" s="12"/>
      <c r="AJ969" s="12"/>
      <c r="AK969" s="12"/>
      <c r="AL969" s="12"/>
      <c r="AM969" s="12"/>
      <c r="AN969" s="12"/>
      <c r="AO969" s="12"/>
      <c r="AP969" s="12"/>
      <c r="AQ969" s="12"/>
      <c r="AR969" s="12"/>
      <c r="AS969" s="12"/>
      <c r="AT969" s="12"/>
      <c r="AU969" s="12"/>
      <c r="AV969" s="12"/>
      <c r="AW969" s="12"/>
      <c r="AX969" s="12"/>
      <c r="AY969" s="12"/>
      <c r="AZ969" s="12"/>
      <c r="BA969" s="12"/>
      <c r="BB969" s="12"/>
      <c r="BC969" s="12"/>
      <c r="BD969" s="12"/>
      <c r="BE969" s="12"/>
      <c r="BF969" s="12"/>
      <c r="BG969" s="12"/>
      <c r="BH969" s="12"/>
      <c r="BI969" s="12"/>
      <c r="BJ969" s="12"/>
    </row>
    <row r="970" spans="1:62" ht="15.75" customHeight="1" x14ac:dyDescent="0.25">
      <c r="A970" s="48"/>
      <c r="B970" s="48"/>
      <c r="C970" s="48"/>
      <c r="D970" s="48"/>
      <c r="E970" s="12"/>
      <c r="F970" s="12"/>
      <c r="G970" s="12"/>
      <c r="H970" s="12"/>
      <c r="I970" s="12"/>
      <c r="J970" s="12"/>
      <c r="K970" s="12"/>
      <c r="L970" s="12"/>
      <c r="M970" s="12"/>
      <c r="N970" s="12"/>
      <c r="O970" s="12"/>
      <c r="P970" s="12"/>
      <c r="Q970" s="12"/>
      <c r="R970" s="12"/>
      <c r="S970" s="12"/>
      <c r="T970" s="12"/>
      <c r="U970" s="12"/>
      <c r="V970" s="12"/>
      <c r="W970" s="12"/>
      <c r="X970" s="12"/>
      <c r="Y970" s="12"/>
      <c r="Z970" s="12"/>
      <c r="AA970" s="12"/>
      <c r="AB970" s="12"/>
      <c r="AC970" s="12"/>
      <c r="AD970" s="12"/>
      <c r="AE970" s="12"/>
      <c r="AF970" s="12"/>
      <c r="AG970" s="12"/>
      <c r="AH970" s="12"/>
      <c r="AI970" s="12"/>
      <c r="AJ970" s="12"/>
      <c r="AK970" s="12"/>
      <c r="AL970" s="12"/>
      <c r="AM970" s="12"/>
      <c r="AN970" s="12"/>
      <c r="AO970" s="12"/>
      <c r="AP970" s="12"/>
      <c r="AQ970" s="12"/>
      <c r="AR970" s="12"/>
      <c r="AS970" s="12"/>
      <c r="AT970" s="12"/>
      <c r="AU970" s="12"/>
      <c r="AV970" s="12"/>
      <c r="AW970" s="12"/>
      <c r="AX970" s="12"/>
      <c r="AY970" s="12"/>
      <c r="AZ970" s="12"/>
      <c r="BA970" s="12"/>
      <c r="BB970" s="12"/>
      <c r="BC970" s="12"/>
      <c r="BD970" s="12"/>
      <c r="BE970" s="12"/>
      <c r="BF970" s="12"/>
      <c r="BG970" s="12"/>
      <c r="BH970" s="12"/>
      <c r="BI970" s="12"/>
      <c r="BJ970" s="12"/>
    </row>
    <row r="971" spans="1:62" ht="15.75" customHeight="1" x14ac:dyDescent="0.25">
      <c r="A971" s="48"/>
      <c r="B971" s="48"/>
      <c r="C971" s="48"/>
      <c r="D971" s="48"/>
      <c r="E971" s="12"/>
      <c r="F971" s="12"/>
      <c r="G971" s="12"/>
      <c r="H971" s="12"/>
      <c r="I971" s="12"/>
      <c r="J971" s="12"/>
      <c r="K971" s="12"/>
      <c r="L971" s="12"/>
      <c r="M971" s="12"/>
      <c r="N971" s="12"/>
      <c r="O971" s="12"/>
      <c r="P971" s="12"/>
      <c r="Q971" s="12"/>
      <c r="R971" s="12"/>
      <c r="S971" s="12"/>
      <c r="T971" s="12"/>
      <c r="U971" s="12"/>
      <c r="V971" s="12"/>
      <c r="W971" s="12"/>
      <c r="X971" s="12"/>
      <c r="Y971" s="12"/>
      <c r="Z971" s="12"/>
      <c r="AA971" s="12"/>
      <c r="AB971" s="12"/>
      <c r="AC971" s="12"/>
      <c r="AD971" s="12"/>
      <c r="AE971" s="12"/>
      <c r="AF971" s="12"/>
      <c r="AG971" s="12"/>
      <c r="AH971" s="12"/>
      <c r="AI971" s="12"/>
      <c r="AJ971" s="12"/>
      <c r="AK971" s="12"/>
      <c r="AL971" s="12"/>
      <c r="AM971" s="12"/>
      <c r="AN971" s="12"/>
      <c r="AO971" s="12"/>
      <c r="AP971" s="12"/>
      <c r="AQ971" s="12"/>
      <c r="AR971" s="12"/>
      <c r="AS971" s="12"/>
      <c r="AT971" s="12"/>
      <c r="AU971" s="12"/>
      <c r="AV971" s="12"/>
      <c r="AW971" s="12"/>
      <c r="AX971" s="12"/>
      <c r="AY971" s="12"/>
      <c r="AZ971" s="12"/>
      <c r="BA971" s="12"/>
      <c r="BB971" s="12"/>
      <c r="BC971" s="12"/>
      <c r="BD971" s="12"/>
      <c r="BE971" s="12"/>
      <c r="BF971" s="12"/>
      <c r="BG971" s="12"/>
      <c r="BH971" s="12"/>
      <c r="BI971" s="12"/>
      <c r="BJ971" s="12"/>
    </row>
    <row r="972" spans="1:62" ht="15.75" customHeight="1" x14ac:dyDescent="0.25">
      <c r="A972" s="48"/>
      <c r="B972" s="48"/>
      <c r="C972" s="48"/>
      <c r="D972" s="48"/>
      <c r="E972" s="12"/>
      <c r="F972" s="12"/>
      <c r="G972" s="12"/>
      <c r="H972" s="12"/>
      <c r="I972" s="12"/>
      <c r="J972" s="12"/>
      <c r="K972" s="12"/>
      <c r="L972" s="12"/>
      <c r="M972" s="12"/>
      <c r="N972" s="12"/>
      <c r="O972" s="12"/>
      <c r="P972" s="12"/>
      <c r="Q972" s="12"/>
      <c r="R972" s="12"/>
      <c r="S972" s="12"/>
      <c r="T972" s="12"/>
      <c r="U972" s="12"/>
      <c r="V972" s="12"/>
      <c r="W972" s="12"/>
      <c r="X972" s="12"/>
      <c r="Y972" s="12"/>
      <c r="Z972" s="12"/>
      <c r="AA972" s="12"/>
      <c r="AB972" s="12"/>
      <c r="AC972" s="12"/>
      <c r="AD972" s="12"/>
      <c r="AE972" s="12"/>
      <c r="AF972" s="12"/>
      <c r="AG972" s="12"/>
      <c r="AH972" s="12"/>
      <c r="AI972" s="12"/>
      <c r="AJ972" s="12"/>
      <c r="AK972" s="12"/>
      <c r="AL972" s="12"/>
      <c r="AM972" s="12"/>
      <c r="AN972" s="12"/>
      <c r="AO972" s="12"/>
      <c r="AP972" s="12"/>
      <c r="AQ972" s="12"/>
      <c r="AR972" s="12"/>
      <c r="AS972" s="12"/>
      <c r="AT972" s="12"/>
      <c r="AU972" s="12"/>
      <c r="AV972" s="12"/>
      <c r="AW972" s="12"/>
      <c r="AX972" s="12"/>
      <c r="AY972" s="12"/>
      <c r="AZ972" s="12"/>
      <c r="BA972" s="12"/>
      <c r="BB972" s="12"/>
      <c r="BC972" s="12"/>
      <c r="BD972" s="12"/>
      <c r="BE972" s="12"/>
      <c r="BF972" s="12"/>
      <c r="BG972" s="12"/>
      <c r="BH972" s="12"/>
      <c r="BI972" s="12"/>
      <c r="BJ972" s="12"/>
    </row>
    <row r="973" spans="1:62" ht="15.75" customHeight="1" x14ac:dyDescent="0.25">
      <c r="A973" s="48"/>
      <c r="B973" s="48"/>
      <c r="C973" s="48"/>
      <c r="D973" s="48"/>
      <c r="E973" s="12"/>
      <c r="F973" s="12"/>
      <c r="G973" s="12"/>
      <c r="H973" s="12"/>
      <c r="I973" s="12"/>
      <c r="J973" s="12"/>
      <c r="K973" s="12"/>
      <c r="L973" s="12"/>
      <c r="M973" s="12"/>
      <c r="N973" s="12"/>
      <c r="O973" s="12"/>
      <c r="P973" s="12"/>
      <c r="Q973" s="12"/>
      <c r="R973" s="12"/>
      <c r="S973" s="12"/>
      <c r="T973" s="12"/>
      <c r="U973" s="12"/>
      <c r="V973" s="12"/>
      <c r="W973" s="12"/>
      <c r="X973" s="12"/>
      <c r="Y973" s="12"/>
      <c r="Z973" s="12"/>
      <c r="AA973" s="12"/>
      <c r="AB973" s="12"/>
      <c r="AC973" s="12"/>
      <c r="AD973" s="12"/>
      <c r="AE973" s="12"/>
      <c r="AF973" s="12"/>
      <c r="AG973" s="12"/>
      <c r="AH973" s="12"/>
      <c r="AI973" s="12"/>
      <c r="AJ973" s="12"/>
      <c r="AK973" s="12"/>
      <c r="AL973" s="12"/>
      <c r="AM973" s="12"/>
      <c r="AN973" s="12"/>
      <c r="AO973" s="12"/>
      <c r="AP973" s="12"/>
      <c r="AQ973" s="12"/>
      <c r="AR973" s="12"/>
      <c r="AS973" s="12"/>
      <c r="AT973" s="12"/>
      <c r="AU973" s="12"/>
      <c r="AV973" s="12"/>
      <c r="AW973" s="12"/>
      <c r="AX973" s="12"/>
      <c r="AY973" s="12"/>
      <c r="AZ973" s="12"/>
      <c r="BA973" s="12"/>
      <c r="BB973" s="12"/>
      <c r="BC973" s="12"/>
      <c r="BD973" s="12"/>
      <c r="BE973" s="12"/>
      <c r="BF973" s="12"/>
      <c r="BG973" s="12"/>
      <c r="BH973" s="12"/>
      <c r="BI973" s="12"/>
      <c r="BJ973" s="12"/>
    </row>
    <row r="974" spans="1:62" ht="15.75" customHeight="1" x14ac:dyDescent="0.25">
      <c r="A974" s="48"/>
      <c r="B974" s="48"/>
      <c r="C974" s="48"/>
      <c r="D974" s="48"/>
      <c r="E974" s="12"/>
      <c r="F974" s="12"/>
      <c r="G974" s="12"/>
      <c r="H974" s="12"/>
      <c r="I974" s="12"/>
      <c r="J974" s="12"/>
      <c r="K974" s="12"/>
      <c r="L974" s="12"/>
      <c r="M974" s="12"/>
      <c r="N974" s="12"/>
      <c r="O974" s="12"/>
      <c r="P974" s="12"/>
      <c r="Q974" s="12"/>
      <c r="R974" s="12"/>
      <c r="S974" s="12"/>
      <c r="T974" s="12"/>
      <c r="U974" s="12"/>
      <c r="V974" s="12"/>
      <c r="W974" s="12"/>
      <c r="X974" s="12"/>
      <c r="Y974" s="12"/>
      <c r="Z974" s="12"/>
      <c r="AA974" s="12"/>
      <c r="AB974" s="12"/>
      <c r="AC974" s="12"/>
      <c r="AD974" s="12"/>
      <c r="AE974" s="12"/>
      <c r="AF974" s="12"/>
      <c r="AG974" s="12"/>
      <c r="AH974" s="12"/>
      <c r="AI974" s="12"/>
      <c r="AJ974" s="12"/>
      <c r="AK974" s="12"/>
      <c r="AL974" s="12"/>
      <c r="AM974" s="12"/>
      <c r="AN974" s="12"/>
      <c r="AO974" s="12"/>
      <c r="AP974" s="12"/>
      <c r="AQ974" s="12"/>
      <c r="AR974" s="12"/>
      <c r="AS974" s="12"/>
      <c r="AT974" s="12"/>
      <c r="AU974" s="12"/>
      <c r="AV974" s="12"/>
      <c r="AW974" s="12"/>
      <c r="AX974" s="12"/>
      <c r="AY974" s="12"/>
      <c r="AZ974" s="12"/>
      <c r="BA974" s="12"/>
      <c r="BB974" s="12"/>
      <c r="BC974" s="12"/>
      <c r="BD974" s="12"/>
      <c r="BE974" s="12"/>
      <c r="BF974" s="12"/>
      <c r="BG974" s="12"/>
      <c r="BH974" s="12"/>
      <c r="BI974" s="12"/>
      <c r="BJ974" s="12"/>
    </row>
    <row r="975" spans="1:62" ht="15.75" customHeight="1" x14ac:dyDescent="0.25">
      <c r="A975" s="48"/>
      <c r="B975" s="48"/>
      <c r="C975" s="48"/>
      <c r="D975" s="48"/>
      <c r="E975" s="12"/>
      <c r="F975" s="12"/>
      <c r="G975" s="12"/>
      <c r="H975" s="12"/>
      <c r="I975" s="12"/>
      <c r="J975" s="12"/>
      <c r="K975" s="12"/>
      <c r="L975" s="12"/>
      <c r="M975" s="12"/>
      <c r="N975" s="12"/>
      <c r="O975" s="12"/>
      <c r="P975" s="12"/>
      <c r="Q975" s="12"/>
      <c r="R975" s="12"/>
      <c r="S975" s="12"/>
      <c r="T975" s="12"/>
      <c r="U975" s="12"/>
      <c r="V975" s="12"/>
      <c r="W975" s="12"/>
      <c r="X975" s="12"/>
      <c r="Y975" s="12"/>
      <c r="Z975" s="12"/>
      <c r="AA975" s="12"/>
      <c r="AB975" s="12"/>
      <c r="AC975" s="12"/>
      <c r="AD975" s="12"/>
      <c r="AE975" s="12"/>
      <c r="AF975" s="12"/>
      <c r="AG975" s="12"/>
      <c r="AH975" s="12"/>
      <c r="AI975" s="12"/>
      <c r="AJ975" s="12"/>
      <c r="AK975" s="12"/>
      <c r="AL975" s="12"/>
      <c r="AM975" s="12"/>
      <c r="AN975" s="12"/>
      <c r="AO975" s="12"/>
      <c r="AP975" s="12"/>
      <c r="AQ975" s="12"/>
      <c r="AR975" s="12"/>
      <c r="AS975" s="12"/>
      <c r="AT975" s="12"/>
      <c r="AU975" s="12"/>
      <c r="AV975" s="12"/>
      <c r="AW975" s="12"/>
      <c r="AX975" s="12"/>
      <c r="AY975" s="12"/>
      <c r="AZ975" s="12"/>
      <c r="BA975" s="12"/>
      <c r="BB975" s="12"/>
      <c r="BC975" s="12"/>
      <c r="BD975" s="12"/>
      <c r="BE975" s="12"/>
      <c r="BF975" s="12"/>
      <c r="BG975" s="12"/>
      <c r="BH975" s="12"/>
      <c r="BI975" s="12"/>
      <c r="BJ975" s="12"/>
    </row>
    <row r="976" spans="1:62" ht="15.75" customHeight="1" x14ac:dyDescent="0.25">
      <c r="A976" s="48"/>
      <c r="B976" s="48"/>
      <c r="C976" s="48"/>
      <c r="D976" s="48"/>
      <c r="E976" s="12"/>
      <c r="F976" s="12"/>
      <c r="G976" s="12"/>
      <c r="H976" s="12"/>
      <c r="I976" s="12"/>
      <c r="J976" s="12"/>
      <c r="K976" s="12"/>
      <c r="L976" s="12"/>
      <c r="M976" s="12"/>
      <c r="N976" s="12"/>
      <c r="O976" s="12"/>
      <c r="P976" s="12"/>
      <c r="Q976" s="12"/>
      <c r="R976" s="12"/>
      <c r="S976" s="12"/>
      <c r="T976" s="12"/>
      <c r="U976" s="12"/>
      <c r="V976" s="12"/>
      <c r="W976" s="12"/>
      <c r="X976" s="12"/>
      <c r="Y976" s="12"/>
      <c r="Z976" s="12"/>
      <c r="AA976" s="12"/>
      <c r="AB976" s="12"/>
      <c r="AC976" s="12"/>
      <c r="AD976" s="12"/>
      <c r="AE976" s="12"/>
      <c r="AF976" s="12"/>
      <c r="AG976" s="12"/>
      <c r="AH976" s="12"/>
      <c r="AI976" s="12"/>
      <c r="AJ976" s="12"/>
      <c r="AK976" s="12"/>
      <c r="AL976" s="12"/>
      <c r="AM976" s="12"/>
      <c r="AN976" s="12"/>
      <c r="AO976" s="12"/>
      <c r="AP976" s="12"/>
      <c r="AQ976" s="12"/>
      <c r="AR976" s="12"/>
      <c r="AS976" s="12"/>
      <c r="AT976" s="12"/>
      <c r="AU976" s="12"/>
      <c r="AV976" s="12"/>
      <c r="AW976" s="12"/>
      <c r="AX976" s="12"/>
      <c r="AY976" s="12"/>
      <c r="AZ976" s="12"/>
      <c r="BA976" s="12"/>
      <c r="BB976" s="12"/>
      <c r="BC976" s="12"/>
      <c r="BD976" s="12"/>
      <c r="BE976" s="12"/>
      <c r="BF976" s="12"/>
      <c r="BG976" s="12"/>
      <c r="BH976" s="12"/>
      <c r="BI976" s="12"/>
      <c r="BJ976" s="12"/>
    </row>
    <row r="977" spans="1:62" ht="15.75" customHeight="1" x14ac:dyDescent="0.25">
      <c r="A977" s="48"/>
      <c r="B977" s="48"/>
      <c r="C977" s="48"/>
      <c r="D977" s="48"/>
      <c r="E977" s="12"/>
      <c r="F977" s="12"/>
      <c r="G977" s="12"/>
      <c r="H977" s="12"/>
      <c r="I977" s="12"/>
      <c r="J977" s="12"/>
      <c r="K977" s="12"/>
      <c r="L977" s="12"/>
      <c r="M977" s="12"/>
      <c r="N977" s="12"/>
      <c r="O977" s="12"/>
      <c r="P977" s="12"/>
      <c r="Q977" s="12"/>
      <c r="R977" s="12"/>
      <c r="S977" s="12"/>
      <c r="T977" s="12"/>
      <c r="U977" s="12"/>
      <c r="V977" s="12"/>
      <c r="W977" s="12"/>
      <c r="X977" s="12"/>
      <c r="Y977" s="12"/>
      <c r="Z977" s="12"/>
      <c r="AA977" s="12"/>
      <c r="AB977" s="12"/>
      <c r="AC977" s="12"/>
      <c r="AD977" s="12"/>
      <c r="AE977" s="12"/>
      <c r="AF977" s="12"/>
      <c r="AG977" s="12"/>
      <c r="AH977" s="12"/>
      <c r="AI977" s="12"/>
      <c r="AJ977" s="12"/>
      <c r="AK977" s="12"/>
      <c r="AL977" s="12"/>
      <c r="AM977" s="12"/>
      <c r="AN977" s="12"/>
      <c r="AO977" s="12"/>
      <c r="AP977" s="12"/>
      <c r="AQ977" s="12"/>
      <c r="AR977" s="12"/>
      <c r="AS977" s="12"/>
      <c r="AT977" s="12"/>
      <c r="AU977" s="12"/>
      <c r="AV977" s="12"/>
      <c r="AW977" s="12"/>
      <c r="AX977" s="12"/>
      <c r="AY977" s="12"/>
      <c r="AZ977" s="12"/>
      <c r="BA977" s="12"/>
      <c r="BB977" s="12"/>
      <c r="BC977" s="12"/>
      <c r="BD977" s="12"/>
      <c r="BE977" s="12"/>
      <c r="BF977" s="12"/>
      <c r="BG977" s="12"/>
      <c r="BH977" s="12"/>
      <c r="BI977" s="12"/>
      <c r="BJ977" s="12"/>
    </row>
    <row r="978" spans="1:62" ht="15.75" customHeight="1" x14ac:dyDescent="0.25">
      <c r="A978" s="48"/>
      <c r="B978" s="48"/>
      <c r="C978" s="48"/>
      <c r="D978" s="48"/>
      <c r="E978" s="12"/>
      <c r="F978" s="12"/>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2"/>
      <c r="BB978" s="12"/>
      <c r="BC978" s="12"/>
      <c r="BD978" s="12"/>
      <c r="BE978" s="12"/>
      <c r="BF978" s="12"/>
      <c r="BG978" s="12"/>
      <c r="BH978" s="12"/>
      <c r="BI978" s="12"/>
      <c r="BJ978" s="12"/>
    </row>
    <row r="979" spans="1:62" ht="15.75" customHeight="1" x14ac:dyDescent="0.25">
      <c r="A979" s="48"/>
      <c r="B979" s="48"/>
      <c r="C979" s="48"/>
      <c r="D979" s="48"/>
      <c r="E979" s="12"/>
      <c r="F979" s="12"/>
      <c r="G979" s="12"/>
      <c r="H979" s="12"/>
      <c r="I979" s="12"/>
      <c r="J979" s="12"/>
      <c r="K979" s="12"/>
      <c r="L979" s="12"/>
      <c r="M979" s="12"/>
      <c r="N979" s="12"/>
      <c r="O979" s="12"/>
      <c r="P979" s="12"/>
      <c r="Q979" s="12"/>
      <c r="R979" s="12"/>
      <c r="S979" s="12"/>
      <c r="T979" s="12"/>
      <c r="U979" s="12"/>
      <c r="V979" s="12"/>
      <c r="W979" s="12"/>
      <c r="X979" s="12"/>
      <c r="Y979" s="12"/>
      <c r="Z979" s="12"/>
      <c r="AA979" s="12"/>
      <c r="AB979" s="12"/>
      <c r="AC979" s="12"/>
      <c r="AD979" s="12"/>
      <c r="AE979" s="12"/>
      <c r="AF979" s="12"/>
      <c r="AG979" s="12"/>
      <c r="AH979" s="12"/>
      <c r="AI979" s="12"/>
      <c r="AJ979" s="12"/>
      <c r="AK979" s="12"/>
      <c r="AL979" s="12"/>
      <c r="AM979" s="12"/>
      <c r="AN979" s="12"/>
      <c r="AO979" s="12"/>
      <c r="AP979" s="12"/>
      <c r="AQ979" s="12"/>
      <c r="AR979" s="12"/>
      <c r="AS979" s="12"/>
      <c r="AT979" s="12"/>
      <c r="AU979" s="12"/>
      <c r="AV979" s="12"/>
      <c r="AW979" s="12"/>
      <c r="AX979" s="12"/>
      <c r="AY979" s="12"/>
      <c r="AZ979" s="12"/>
      <c r="BA979" s="12"/>
      <c r="BB979" s="12"/>
      <c r="BC979" s="12"/>
      <c r="BD979" s="12"/>
      <c r="BE979" s="12"/>
      <c r="BF979" s="12"/>
      <c r="BG979" s="12"/>
      <c r="BH979" s="12"/>
      <c r="BI979" s="12"/>
      <c r="BJ979" s="12"/>
    </row>
    <row r="980" spans="1:62" ht="15.75" customHeight="1" x14ac:dyDescent="0.25">
      <c r="A980" s="48"/>
      <c r="B980" s="48"/>
      <c r="C980" s="48"/>
      <c r="D980" s="48"/>
      <c r="E980" s="12"/>
      <c r="F980" s="12"/>
      <c r="G980" s="12"/>
      <c r="H980" s="12"/>
      <c r="I980" s="12"/>
      <c r="J980" s="12"/>
      <c r="K980" s="12"/>
      <c r="L980" s="12"/>
      <c r="M980" s="12"/>
      <c r="N980" s="12"/>
      <c r="O980" s="12"/>
      <c r="P980" s="12"/>
      <c r="Q980" s="12"/>
      <c r="R980" s="12"/>
      <c r="S980" s="12"/>
      <c r="T980" s="12"/>
      <c r="U980" s="12"/>
      <c r="V980" s="12"/>
      <c r="W980" s="12"/>
      <c r="X980" s="12"/>
      <c r="Y980" s="12"/>
      <c r="Z980" s="12"/>
      <c r="AA980" s="12"/>
      <c r="AB980" s="12"/>
      <c r="AC980" s="12"/>
      <c r="AD980" s="12"/>
      <c r="AE980" s="12"/>
      <c r="AF980" s="12"/>
      <c r="AG980" s="12"/>
      <c r="AH980" s="12"/>
      <c r="AI980" s="12"/>
      <c r="AJ980" s="12"/>
      <c r="AK980" s="12"/>
      <c r="AL980" s="12"/>
      <c r="AM980" s="12"/>
      <c r="AN980" s="12"/>
      <c r="AO980" s="12"/>
      <c r="AP980" s="12"/>
      <c r="AQ980" s="12"/>
      <c r="AR980" s="12"/>
      <c r="AS980" s="12"/>
      <c r="AT980" s="12"/>
      <c r="AU980" s="12"/>
      <c r="AV980" s="12"/>
      <c r="AW980" s="12"/>
      <c r="AX980" s="12"/>
      <c r="AY980" s="12"/>
      <c r="AZ980" s="12"/>
      <c r="BA980" s="12"/>
      <c r="BB980" s="12"/>
      <c r="BC980" s="12"/>
      <c r="BD980" s="12"/>
      <c r="BE980" s="12"/>
      <c r="BF980" s="12"/>
      <c r="BG980" s="12"/>
      <c r="BH980" s="12"/>
      <c r="BI980" s="12"/>
      <c r="BJ980" s="12"/>
    </row>
    <row r="981" spans="1:62" ht="15.75" customHeight="1" x14ac:dyDescent="0.25">
      <c r="A981" s="48"/>
      <c r="B981" s="48"/>
      <c r="C981" s="48"/>
      <c r="D981" s="48"/>
      <c r="E981" s="12"/>
      <c r="F981" s="12"/>
      <c r="G981" s="12"/>
      <c r="H981" s="12"/>
      <c r="I981" s="12"/>
      <c r="J981" s="12"/>
      <c r="K981" s="12"/>
      <c r="L981" s="12"/>
      <c r="M981" s="12"/>
      <c r="N981" s="12"/>
      <c r="O981" s="12"/>
      <c r="P981" s="12"/>
      <c r="Q981" s="12"/>
      <c r="R981" s="12"/>
      <c r="S981" s="12"/>
      <c r="T981" s="12"/>
      <c r="U981" s="12"/>
      <c r="V981" s="12"/>
      <c r="W981" s="12"/>
      <c r="X981" s="12"/>
      <c r="Y981" s="12"/>
      <c r="Z981" s="12"/>
      <c r="AA981" s="12"/>
      <c r="AB981" s="12"/>
      <c r="AC981" s="12"/>
      <c r="AD981" s="12"/>
      <c r="AE981" s="12"/>
      <c r="AF981" s="12"/>
      <c r="AG981" s="12"/>
      <c r="AH981" s="12"/>
      <c r="AI981" s="12"/>
      <c r="AJ981" s="12"/>
      <c r="AK981" s="12"/>
      <c r="AL981" s="12"/>
      <c r="AM981" s="12"/>
      <c r="AN981" s="12"/>
      <c r="AO981" s="12"/>
      <c r="AP981" s="12"/>
      <c r="AQ981" s="12"/>
      <c r="AR981" s="12"/>
      <c r="AS981" s="12"/>
      <c r="AT981" s="12"/>
      <c r="AU981" s="12"/>
      <c r="AV981" s="12"/>
      <c r="AW981" s="12"/>
      <c r="AX981" s="12"/>
      <c r="AY981" s="12"/>
      <c r="AZ981" s="12"/>
      <c r="BA981" s="12"/>
      <c r="BB981" s="12"/>
      <c r="BC981" s="12"/>
      <c r="BD981" s="12"/>
      <c r="BE981" s="12"/>
      <c r="BF981" s="12"/>
      <c r="BG981" s="12"/>
      <c r="BH981" s="12"/>
      <c r="BI981" s="12"/>
      <c r="BJ981" s="12"/>
    </row>
    <row r="982" spans="1:62" ht="15.75" customHeight="1" x14ac:dyDescent="0.25">
      <c r="A982" s="48"/>
      <c r="B982" s="48"/>
      <c r="C982" s="48"/>
      <c r="D982" s="48"/>
      <c r="E982" s="12"/>
      <c r="F982" s="12"/>
      <c r="G982" s="12"/>
      <c r="H982" s="12"/>
      <c r="I982" s="12"/>
      <c r="J982" s="12"/>
      <c r="K982" s="12"/>
      <c r="L982" s="12"/>
      <c r="M982" s="12"/>
      <c r="N982" s="12"/>
      <c r="O982" s="12"/>
      <c r="P982" s="12"/>
      <c r="Q982" s="12"/>
      <c r="R982" s="12"/>
      <c r="S982" s="12"/>
      <c r="T982" s="12"/>
      <c r="U982" s="12"/>
      <c r="V982" s="12"/>
      <c r="W982" s="12"/>
      <c r="X982" s="12"/>
      <c r="Y982" s="12"/>
      <c r="Z982" s="12"/>
      <c r="AA982" s="12"/>
      <c r="AB982" s="12"/>
      <c r="AC982" s="12"/>
      <c r="AD982" s="12"/>
      <c r="AE982" s="12"/>
      <c r="AF982" s="12"/>
      <c r="AG982" s="12"/>
      <c r="AH982" s="12"/>
      <c r="AI982" s="12"/>
      <c r="AJ982" s="12"/>
      <c r="AK982" s="12"/>
      <c r="AL982" s="12"/>
      <c r="AM982" s="12"/>
      <c r="AN982" s="12"/>
      <c r="AO982" s="12"/>
      <c r="AP982" s="12"/>
      <c r="AQ982" s="12"/>
      <c r="AR982" s="12"/>
      <c r="AS982" s="12"/>
      <c r="AT982" s="12"/>
      <c r="AU982" s="12"/>
      <c r="AV982" s="12"/>
      <c r="AW982" s="12"/>
      <c r="AX982" s="12"/>
      <c r="AY982" s="12"/>
      <c r="AZ982" s="12"/>
      <c r="BA982" s="12"/>
      <c r="BB982" s="12"/>
      <c r="BC982" s="12"/>
      <c r="BD982" s="12"/>
      <c r="BE982" s="12"/>
      <c r="BF982" s="12"/>
      <c r="BG982" s="12"/>
      <c r="BH982" s="12"/>
      <c r="BI982" s="12"/>
      <c r="BJ982" s="12"/>
    </row>
    <row r="983" spans="1:62" ht="15.75" customHeight="1" x14ac:dyDescent="0.25">
      <c r="A983" s="48"/>
      <c r="B983" s="48"/>
      <c r="C983" s="48"/>
      <c r="D983" s="48"/>
      <c r="E983" s="12"/>
      <c r="F983" s="12"/>
      <c r="G983" s="12"/>
      <c r="H983" s="12"/>
      <c r="I983" s="12"/>
      <c r="J983" s="12"/>
      <c r="K983" s="12"/>
      <c r="L983" s="12"/>
      <c r="M983" s="12"/>
      <c r="N983" s="12"/>
      <c r="O983" s="12"/>
      <c r="P983" s="12"/>
      <c r="Q983" s="12"/>
      <c r="R983" s="12"/>
      <c r="S983" s="12"/>
      <c r="T983" s="12"/>
      <c r="U983" s="12"/>
      <c r="V983" s="12"/>
      <c r="W983" s="12"/>
      <c r="X983" s="12"/>
      <c r="Y983" s="12"/>
      <c r="Z983" s="12"/>
      <c r="AA983" s="12"/>
      <c r="AB983" s="12"/>
      <c r="AC983" s="12"/>
      <c r="AD983" s="12"/>
      <c r="AE983" s="12"/>
      <c r="AF983" s="12"/>
      <c r="AG983" s="12"/>
      <c r="AH983" s="12"/>
      <c r="AI983" s="12"/>
      <c r="AJ983" s="12"/>
      <c r="AK983" s="12"/>
      <c r="AL983" s="12"/>
      <c r="AM983" s="12"/>
      <c r="AN983" s="12"/>
      <c r="AO983" s="12"/>
      <c r="AP983" s="12"/>
      <c r="AQ983" s="12"/>
      <c r="AR983" s="12"/>
      <c r="AS983" s="12"/>
      <c r="AT983" s="12"/>
      <c r="AU983" s="12"/>
      <c r="AV983" s="12"/>
      <c r="AW983" s="12"/>
      <c r="AX983" s="12"/>
      <c r="AY983" s="12"/>
      <c r="AZ983" s="12"/>
      <c r="BA983" s="12"/>
      <c r="BB983" s="12"/>
      <c r="BC983" s="12"/>
      <c r="BD983" s="12"/>
      <c r="BE983" s="12"/>
      <c r="BF983" s="12"/>
      <c r="BG983" s="12"/>
      <c r="BH983" s="12"/>
      <c r="BI983" s="12"/>
      <c r="BJ983" s="12"/>
    </row>
    <row r="984" spans="1:62" ht="15.75" customHeight="1" x14ac:dyDescent="0.25">
      <c r="A984" s="48"/>
      <c r="B984" s="48"/>
      <c r="C984" s="48"/>
      <c r="D984" s="48"/>
      <c r="E984" s="12"/>
      <c r="F984" s="12"/>
      <c r="G984" s="12"/>
      <c r="H984" s="12"/>
      <c r="I984" s="12"/>
      <c r="J984" s="12"/>
      <c r="K984" s="12"/>
      <c r="L984" s="12"/>
      <c r="M984" s="12"/>
      <c r="N984" s="12"/>
      <c r="O984" s="12"/>
      <c r="P984" s="12"/>
      <c r="Q984" s="12"/>
      <c r="R984" s="12"/>
      <c r="S984" s="12"/>
      <c r="T984" s="12"/>
      <c r="U984" s="12"/>
      <c r="V984" s="12"/>
      <c r="W984" s="12"/>
      <c r="X984" s="12"/>
      <c r="Y984" s="12"/>
      <c r="Z984" s="12"/>
      <c r="AA984" s="12"/>
      <c r="AB984" s="12"/>
      <c r="AC984" s="12"/>
      <c r="AD984" s="12"/>
      <c r="AE984" s="12"/>
      <c r="AF984" s="12"/>
      <c r="AG984" s="12"/>
      <c r="AH984" s="12"/>
      <c r="AI984" s="12"/>
      <c r="AJ984" s="12"/>
      <c r="AK984" s="12"/>
      <c r="AL984" s="12"/>
      <c r="AM984" s="12"/>
      <c r="AN984" s="12"/>
      <c r="AO984" s="12"/>
      <c r="AP984" s="12"/>
      <c r="AQ984" s="12"/>
      <c r="AR984" s="12"/>
      <c r="AS984" s="12"/>
      <c r="AT984" s="12"/>
      <c r="AU984" s="12"/>
      <c r="AV984" s="12"/>
      <c r="AW984" s="12"/>
      <c r="AX984" s="12"/>
      <c r="AY984" s="12"/>
      <c r="AZ984" s="12"/>
      <c r="BA984" s="12"/>
      <c r="BB984" s="12"/>
      <c r="BC984" s="12"/>
      <c r="BD984" s="12"/>
      <c r="BE984" s="12"/>
      <c r="BF984" s="12"/>
      <c r="BG984" s="12"/>
      <c r="BH984" s="12"/>
      <c r="BI984" s="12"/>
      <c r="BJ984" s="12"/>
    </row>
    <row r="985" spans="1:62" ht="15.75" customHeight="1" x14ac:dyDescent="0.25">
      <c r="A985" s="48"/>
      <c r="B985" s="48"/>
      <c r="C985" s="48"/>
      <c r="D985" s="48"/>
      <c r="E985" s="12"/>
      <c r="F985" s="12"/>
      <c r="G985" s="12"/>
      <c r="H985" s="12"/>
      <c r="I985" s="12"/>
      <c r="J985" s="12"/>
      <c r="K985" s="12"/>
      <c r="L985" s="12"/>
      <c r="M985" s="12"/>
      <c r="N985" s="12"/>
      <c r="O985" s="12"/>
      <c r="P985" s="12"/>
      <c r="Q985" s="12"/>
      <c r="R985" s="12"/>
      <c r="S985" s="12"/>
      <c r="T985" s="12"/>
      <c r="U985" s="12"/>
      <c r="V985" s="12"/>
      <c r="W985" s="12"/>
      <c r="X985" s="12"/>
      <c r="Y985" s="12"/>
      <c r="Z985" s="12"/>
      <c r="AA985" s="12"/>
      <c r="AB985" s="12"/>
      <c r="AC985" s="12"/>
      <c r="AD985" s="12"/>
      <c r="AE985" s="12"/>
      <c r="AF985" s="12"/>
      <c r="AG985" s="12"/>
      <c r="AH985" s="12"/>
      <c r="AI985" s="12"/>
      <c r="AJ985" s="12"/>
      <c r="AK985" s="12"/>
      <c r="AL985" s="12"/>
      <c r="AM985" s="12"/>
      <c r="AN985" s="12"/>
      <c r="AO985" s="12"/>
      <c r="AP985" s="12"/>
      <c r="AQ985" s="12"/>
      <c r="AR985" s="12"/>
      <c r="AS985" s="12"/>
      <c r="AT985" s="12"/>
      <c r="AU985" s="12"/>
      <c r="AV985" s="12"/>
      <c r="AW985" s="12"/>
      <c r="AX985" s="12"/>
      <c r="AY985" s="12"/>
      <c r="AZ985" s="12"/>
      <c r="BA985" s="12"/>
      <c r="BB985" s="12"/>
      <c r="BC985" s="12"/>
      <c r="BD985" s="12"/>
      <c r="BE985" s="12"/>
      <c r="BF985" s="12"/>
      <c r="BG985" s="12"/>
      <c r="BH985" s="12"/>
      <c r="BI985" s="12"/>
      <c r="BJ985" s="12"/>
    </row>
    <row r="986" spans="1:62" ht="15.75" customHeight="1" x14ac:dyDescent="0.25">
      <c r="A986" s="48"/>
      <c r="B986" s="48"/>
      <c r="C986" s="48"/>
      <c r="D986" s="48"/>
      <c r="E986" s="12"/>
      <c r="F986" s="12"/>
      <c r="G986" s="12"/>
      <c r="H986" s="12"/>
      <c r="I986" s="12"/>
      <c r="J986" s="12"/>
      <c r="K986" s="12"/>
      <c r="L986" s="12"/>
      <c r="M986" s="12"/>
      <c r="N986" s="12"/>
      <c r="O986" s="12"/>
      <c r="P986" s="12"/>
      <c r="Q986" s="12"/>
      <c r="R986" s="12"/>
      <c r="S986" s="12"/>
      <c r="T986" s="12"/>
      <c r="U986" s="12"/>
      <c r="V986" s="12"/>
      <c r="W986" s="12"/>
      <c r="X986" s="12"/>
      <c r="Y986" s="12"/>
      <c r="Z986" s="12"/>
      <c r="AA986" s="12"/>
      <c r="AB986" s="12"/>
      <c r="AC986" s="12"/>
      <c r="AD986" s="12"/>
      <c r="AE986" s="12"/>
      <c r="AF986" s="12"/>
      <c r="AG986" s="12"/>
      <c r="AH986" s="12"/>
      <c r="AI986" s="12"/>
      <c r="AJ986" s="12"/>
      <c r="AK986" s="12"/>
      <c r="AL986" s="12"/>
      <c r="AM986" s="12"/>
      <c r="AN986" s="12"/>
      <c r="AO986" s="12"/>
      <c r="AP986" s="12"/>
      <c r="AQ986" s="12"/>
      <c r="AR986" s="12"/>
      <c r="AS986" s="12"/>
      <c r="AT986" s="12"/>
      <c r="AU986" s="12"/>
      <c r="AV986" s="12"/>
      <c r="AW986" s="12"/>
      <c r="AX986" s="12"/>
      <c r="AY986" s="12"/>
      <c r="AZ986" s="12"/>
      <c r="BA986" s="12"/>
      <c r="BB986" s="12"/>
      <c r="BC986" s="12"/>
      <c r="BD986" s="12"/>
      <c r="BE986" s="12"/>
      <c r="BF986" s="12"/>
      <c r="BG986" s="12"/>
      <c r="BH986" s="12"/>
      <c r="BI986" s="12"/>
      <c r="BJ986" s="12"/>
    </row>
    <row r="987" spans="1:62" ht="15.75" customHeight="1" x14ac:dyDescent="0.25">
      <c r="A987" s="48"/>
      <c r="B987" s="48"/>
      <c r="C987" s="48"/>
      <c r="D987" s="48"/>
      <c r="E987" s="12"/>
      <c r="F987" s="12"/>
      <c r="G987" s="12"/>
      <c r="H987" s="12"/>
      <c r="I987" s="12"/>
      <c r="J987" s="12"/>
      <c r="K987" s="12"/>
      <c r="L987" s="12"/>
      <c r="M987" s="12"/>
      <c r="N987" s="12"/>
      <c r="O987" s="12"/>
      <c r="P987" s="12"/>
      <c r="Q987" s="12"/>
      <c r="R987" s="12"/>
      <c r="S987" s="12"/>
      <c r="T987" s="12"/>
      <c r="U987" s="12"/>
      <c r="V987" s="12"/>
      <c r="W987" s="12"/>
      <c r="X987" s="12"/>
      <c r="Y987" s="12"/>
      <c r="Z987" s="12"/>
      <c r="AA987" s="12"/>
      <c r="AB987" s="12"/>
      <c r="AC987" s="12"/>
      <c r="AD987" s="12"/>
      <c r="AE987" s="12"/>
      <c r="AF987" s="12"/>
      <c r="AG987" s="12"/>
      <c r="AH987" s="12"/>
      <c r="AI987" s="12"/>
      <c r="AJ987" s="12"/>
      <c r="AK987" s="12"/>
      <c r="AL987" s="12"/>
      <c r="AM987" s="12"/>
      <c r="AN987" s="12"/>
      <c r="AO987" s="12"/>
      <c r="AP987" s="12"/>
      <c r="AQ987" s="12"/>
      <c r="AR987" s="12"/>
      <c r="AS987" s="12"/>
      <c r="AT987" s="12"/>
      <c r="AU987" s="12"/>
      <c r="AV987" s="12"/>
      <c r="AW987" s="12"/>
      <c r="AX987" s="12"/>
      <c r="AY987" s="12"/>
      <c r="AZ987" s="12"/>
      <c r="BA987" s="12"/>
      <c r="BB987" s="12"/>
      <c r="BC987" s="12"/>
      <c r="BD987" s="12"/>
      <c r="BE987" s="12"/>
      <c r="BF987" s="12"/>
      <c r="BG987" s="12"/>
      <c r="BH987" s="12"/>
      <c r="BI987" s="12"/>
      <c r="BJ987" s="12"/>
    </row>
    <row r="988" spans="1:62" ht="15.75" customHeight="1" x14ac:dyDescent="0.25">
      <c r="A988" s="48"/>
      <c r="B988" s="48"/>
      <c r="C988" s="48"/>
      <c r="D988" s="48"/>
      <c r="E988" s="12"/>
      <c r="F988" s="12"/>
      <c r="G988" s="12"/>
      <c r="H988" s="12"/>
      <c r="I988" s="12"/>
      <c r="J988" s="12"/>
      <c r="K988" s="12"/>
      <c r="L988" s="12"/>
      <c r="M988" s="12"/>
      <c r="N988" s="12"/>
      <c r="O988" s="12"/>
      <c r="P988" s="12"/>
      <c r="Q988" s="12"/>
      <c r="R988" s="12"/>
      <c r="S988" s="12"/>
      <c r="T988" s="12"/>
      <c r="U988" s="12"/>
      <c r="V988" s="12"/>
      <c r="W988" s="12"/>
      <c r="X988" s="12"/>
      <c r="Y988" s="12"/>
      <c r="Z988" s="12"/>
      <c r="AA988" s="12"/>
      <c r="AB988" s="12"/>
      <c r="AC988" s="12"/>
      <c r="AD988" s="12"/>
      <c r="AE988" s="12"/>
      <c r="AF988" s="12"/>
      <c r="AG988" s="12"/>
      <c r="AH988" s="12"/>
      <c r="AI988" s="12"/>
      <c r="AJ988" s="12"/>
      <c r="AK988" s="12"/>
      <c r="AL988" s="12"/>
      <c r="AM988" s="12"/>
      <c r="AN988" s="12"/>
      <c r="AO988" s="12"/>
      <c r="AP988" s="12"/>
      <c r="AQ988" s="12"/>
      <c r="AR988" s="12"/>
      <c r="AS988" s="12"/>
      <c r="AT988" s="12"/>
      <c r="AU988" s="12"/>
      <c r="AV988" s="12"/>
      <c r="AW988" s="12"/>
      <c r="AX988" s="12"/>
      <c r="AY988" s="12"/>
      <c r="AZ988" s="12"/>
      <c r="BA988" s="12"/>
      <c r="BB988" s="12"/>
      <c r="BC988" s="12"/>
      <c r="BD988" s="12"/>
      <c r="BE988" s="12"/>
      <c r="BF988" s="12"/>
      <c r="BG988" s="12"/>
      <c r="BH988" s="12"/>
      <c r="BI988" s="12"/>
      <c r="BJ988" s="12"/>
    </row>
    <row r="989" spans="1:62" ht="15.75" customHeight="1" x14ac:dyDescent="0.25">
      <c r="A989" s="48"/>
      <c r="B989" s="48"/>
      <c r="C989" s="48"/>
      <c r="D989" s="48"/>
      <c r="E989" s="12"/>
      <c r="F989" s="12"/>
      <c r="G989" s="12"/>
      <c r="H989" s="12"/>
      <c r="I989" s="12"/>
      <c r="J989" s="12"/>
      <c r="K989" s="12"/>
      <c r="L989" s="12"/>
      <c r="M989" s="12"/>
      <c r="N989" s="12"/>
      <c r="O989" s="12"/>
      <c r="P989" s="12"/>
      <c r="Q989" s="12"/>
      <c r="R989" s="12"/>
      <c r="S989" s="12"/>
      <c r="T989" s="12"/>
      <c r="U989" s="12"/>
      <c r="V989" s="12"/>
      <c r="W989" s="12"/>
      <c r="X989" s="12"/>
      <c r="Y989" s="12"/>
      <c r="Z989" s="12"/>
      <c r="AA989" s="12"/>
      <c r="AB989" s="12"/>
      <c r="AC989" s="12"/>
      <c r="AD989" s="12"/>
      <c r="AE989" s="12"/>
      <c r="AF989" s="12"/>
      <c r="AG989" s="12"/>
      <c r="AH989" s="12"/>
      <c r="AI989" s="12"/>
      <c r="AJ989" s="12"/>
      <c r="AK989" s="12"/>
      <c r="AL989" s="12"/>
      <c r="AM989" s="12"/>
      <c r="AN989" s="12"/>
      <c r="AO989" s="12"/>
      <c r="AP989" s="12"/>
      <c r="AQ989" s="12"/>
      <c r="AR989" s="12"/>
      <c r="AS989" s="12"/>
      <c r="AT989" s="12"/>
      <c r="AU989" s="12"/>
      <c r="AV989" s="12"/>
      <c r="AW989" s="12"/>
      <c r="AX989" s="12"/>
      <c r="AY989" s="12"/>
      <c r="AZ989" s="12"/>
      <c r="BA989" s="12"/>
      <c r="BB989" s="12"/>
      <c r="BC989" s="12"/>
      <c r="BD989" s="12"/>
      <c r="BE989" s="12"/>
      <c r="BF989" s="12"/>
      <c r="BG989" s="12"/>
      <c r="BH989" s="12"/>
      <c r="BI989" s="12"/>
      <c r="BJ989" s="12"/>
    </row>
    <row r="990" spans="1:62" ht="15.75" customHeight="1" x14ac:dyDescent="0.25">
      <c r="A990" s="48"/>
      <c r="B990" s="48"/>
      <c r="C990" s="48"/>
      <c r="D990" s="48"/>
      <c r="E990" s="12"/>
      <c r="F990" s="12"/>
      <c r="G990" s="12"/>
      <c r="H990" s="12"/>
      <c r="I990" s="12"/>
      <c r="J990" s="12"/>
      <c r="K990" s="12"/>
      <c r="L990" s="12"/>
      <c r="M990" s="12"/>
      <c r="N990" s="12"/>
      <c r="O990" s="12"/>
      <c r="P990" s="12"/>
      <c r="Q990" s="12"/>
      <c r="R990" s="12"/>
      <c r="S990" s="12"/>
      <c r="T990" s="12"/>
      <c r="U990" s="12"/>
      <c r="V990" s="12"/>
      <c r="W990" s="12"/>
      <c r="X990" s="12"/>
      <c r="Y990" s="12"/>
      <c r="Z990" s="12"/>
      <c r="AA990" s="12"/>
      <c r="AB990" s="12"/>
      <c r="AC990" s="12"/>
      <c r="AD990" s="12"/>
      <c r="AE990" s="12"/>
      <c r="AF990" s="12"/>
      <c r="AG990" s="12"/>
      <c r="AH990" s="12"/>
      <c r="AI990" s="12"/>
      <c r="AJ990" s="12"/>
      <c r="AK990" s="12"/>
      <c r="AL990" s="12"/>
      <c r="AM990" s="12"/>
      <c r="AN990" s="12"/>
      <c r="AO990" s="12"/>
      <c r="AP990" s="12"/>
      <c r="AQ990" s="12"/>
      <c r="AR990" s="12"/>
      <c r="AS990" s="12"/>
      <c r="AT990" s="12"/>
      <c r="AU990" s="12"/>
      <c r="AV990" s="12"/>
      <c r="AW990" s="12"/>
      <c r="AX990" s="12"/>
      <c r="AY990" s="12"/>
      <c r="AZ990" s="12"/>
      <c r="BA990" s="12"/>
      <c r="BB990" s="12"/>
      <c r="BC990" s="12"/>
      <c r="BD990" s="12"/>
      <c r="BE990" s="12"/>
      <c r="BF990" s="12"/>
      <c r="BG990" s="12"/>
      <c r="BH990" s="12"/>
      <c r="BI990" s="12"/>
      <c r="BJ990" s="12"/>
    </row>
    <row r="991" spans="1:62" ht="15.75" customHeight="1" x14ac:dyDescent="0.25">
      <c r="A991" s="48"/>
      <c r="B991" s="48"/>
      <c r="C991" s="48"/>
      <c r="D991" s="48"/>
      <c r="E991" s="12"/>
      <c r="F991" s="12"/>
      <c r="G991" s="12"/>
      <c r="H991" s="12"/>
      <c r="I991" s="12"/>
      <c r="J991" s="12"/>
      <c r="K991" s="12"/>
      <c r="L991" s="12"/>
      <c r="M991" s="12"/>
      <c r="N991" s="12"/>
      <c r="O991" s="12"/>
      <c r="P991" s="12"/>
      <c r="Q991" s="12"/>
      <c r="R991" s="12"/>
      <c r="S991" s="12"/>
      <c r="T991" s="12"/>
      <c r="U991" s="12"/>
      <c r="V991" s="12"/>
      <c r="W991" s="12"/>
      <c r="X991" s="12"/>
      <c r="Y991" s="12"/>
      <c r="Z991" s="12"/>
      <c r="AA991" s="12"/>
      <c r="AB991" s="12"/>
      <c r="AC991" s="12"/>
      <c r="AD991" s="12"/>
      <c r="AE991" s="12"/>
      <c r="AF991" s="12"/>
      <c r="AG991" s="12"/>
      <c r="AH991" s="12"/>
      <c r="AI991" s="12"/>
      <c r="AJ991" s="12"/>
      <c r="AK991" s="12"/>
      <c r="AL991" s="12"/>
      <c r="AM991" s="12"/>
      <c r="AN991" s="12"/>
      <c r="AO991" s="12"/>
      <c r="AP991" s="12"/>
      <c r="AQ991" s="12"/>
      <c r="AR991" s="12"/>
      <c r="AS991" s="12"/>
      <c r="AT991" s="12"/>
      <c r="AU991" s="12"/>
      <c r="AV991" s="12"/>
      <c r="AW991" s="12"/>
      <c r="AX991" s="12"/>
      <c r="AY991" s="12"/>
      <c r="AZ991" s="12"/>
      <c r="BA991" s="12"/>
      <c r="BB991" s="12"/>
      <c r="BC991" s="12"/>
      <c r="BD991" s="12"/>
      <c r="BE991" s="12"/>
      <c r="BF991" s="12"/>
      <c r="BG991" s="12"/>
      <c r="BH991" s="12"/>
      <c r="BI991" s="12"/>
      <c r="BJ991" s="12"/>
    </row>
    <row r="992" spans="1:62" ht="15.75" customHeight="1" x14ac:dyDescent="0.25">
      <c r="A992" s="48"/>
      <c r="B992" s="48"/>
      <c r="C992" s="48"/>
      <c r="D992" s="48"/>
      <c r="E992" s="12"/>
      <c r="F992" s="12"/>
      <c r="G992" s="12"/>
      <c r="H992" s="12"/>
      <c r="I992" s="12"/>
      <c r="J992" s="12"/>
      <c r="K992" s="12"/>
      <c r="L992" s="12"/>
      <c r="M992" s="12"/>
      <c r="N992" s="12"/>
      <c r="O992" s="12"/>
      <c r="P992" s="12"/>
      <c r="Q992" s="12"/>
      <c r="R992" s="12"/>
      <c r="S992" s="12"/>
      <c r="T992" s="12"/>
      <c r="U992" s="12"/>
      <c r="V992" s="12"/>
      <c r="W992" s="12"/>
      <c r="X992" s="12"/>
      <c r="Y992" s="12"/>
      <c r="Z992" s="12"/>
      <c r="AA992" s="12"/>
      <c r="AB992" s="12"/>
      <c r="AC992" s="12"/>
      <c r="AD992" s="12"/>
      <c r="AE992" s="12"/>
      <c r="AF992" s="12"/>
      <c r="AG992" s="12"/>
      <c r="AH992" s="12"/>
      <c r="AI992" s="12"/>
      <c r="AJ992" s="12"/>
      <c r="AK992" s="12"/>
      <c r="AL992" s="12"/>
      <c r="AM992" s="12"/>
      <c r="AN992" s="12"/>
      <c r="AO992" s="12"/>
      <c r="AP992" s="12"/>
      <c r="AQ992" s="12"/>
      <c r="AR992" s="12"/>
      <c r="AS992" s="12"/>
      <c r="AT992" s="12"/>
      <c r="AU992" s="12"/>
      <c r="AV992" s="12"/>
      <c r="AW992" s="12"/>
      <c r="AX992" s="12"/>
      <c r="AY992" s="12"/>
      <c r="AZ992" s="12"/>
      <c r="BA992" s="12"/>
      <c r="BB992" s="12"/>
      <c r="BC992" s="12"/>
      <c r="BD992" s="12"/>
      <c r="BE992" s="12"/>
      <c r="BF992" s="12"/>
      <c r="BG992" s="12"/>
      <c r="BH992" s="12"/>
      <c r="BI992" s="12"/>
      <c r="BJ992" s="12"/>
    </row>
    <row r="993" spans="1:62" ht="15.75" customHeight="1" x14ac:dyDescent="0.25">
      <c r="A993" s="48"/>
      <c r="B993" s="48"/>
      <c r="C993" s="48"/>
      <c r="D993" s="48"/>
      <c r="E993" s="12"/>
      <c r="F993" s="12"/>
      <c r="G993" s="12"/>
      <c r="H993" s="12"/>
      <c r="I993" s="12"/>
      <c r="J993" s="12"/>
      <c r="K993" s="12"/>
      <c r="L993" s="12"/>
      <c r="M993" s="12"/>
      <c r="N993" s="12"/>
      <c r="O993" s="12"/>
      <c r="P993" s="12"/>
      <c r="Q993" s="12"/>
      <c r="R993" s="12"/>
      <c r="S993" s="12"/>
      <c r="T993" s="12"/>
      <c r="U993" s="12"/>
      <c r="V993" s="12"/>
      <c r="W993" s="12"/>
      <c r="X993" s="12"/>
      <c r="Y993" s="12"/>
      <c r="Z993" s="12"/>
      <c r="AA993" s="12"/>
      <c r="AB993" s="12"/>
      <c r="AC993" s="12"/>
      <c r="AD993" s="12"/>
      <c r="AE993" s="12"/>
      <c r="AF993" s="12"/>
      <c r="AG993" s="12"/>
      <c r="AH993" s="12"/>
      <c r="AI993" s="12"/>
      <c r="AJ993" s="12"/>
      <c r="AK993" s="12"/>
      <c r="AL993" s="12"/>
      <c r="AM993" s="12"/>
      <c r="AN993" s="12"/>
      <c r="AO993" s="12"/>
      <c r="AP993" s="12"/>
      <c r="AQ993" s="12"/>
      <c r="AR993" s="12"/>
      <c r="AS993" s="12"/>
      <c r="AT993" s="12"/>
      <c r="AU993" s="12"/>
      <c r="AV993" s="12"/>
      <c r="AW993" s="12"/>
      <c r="AX993" s="12"/>
      <c r="AY993" s="12"/>
      <c r="AZ993" s="12"/>
      <c r="BA993" s="12"/>
      <c r="BB993" s="12"/>
      <c r="BC993" s="12"/>
      <c r="BD993" s="12"/>
      <c r="BE993" s="12"/>
      <c r="BF993" s="12"/>
      <c r="BG993" s="12"/>
      <c r="BH993" s="12"/>
      <c r="BI993" s="12"/>
      <c r="BJ993" s="12"/>
    </row>
    <row r="994" spans="1:62" ht="15.75" customHeight="1" x14ac:dyDescent="0.25">
      <c r="A994" s="48"/>
      <c r="B994" s="48"/>
      <c r="C994" s="48"/>
      <c r="D994" s="48"/>
      <c r="E994" s="12"/>
      <c r="F994" s="12"/>
      <c r="G994" s="12"/>
      <c r="H994" s="12"/>
      <c r="I994" s="12"/>
      <c r="J994" s="12"/>
      <c r="K994" s="12"/>
      <c r="L994" s="12"/>
      <c r="M994" s="12"/>
      <c r="N994" s="12"/>
      <c r="O994" s="12"/>
      <c r="P994" s="12"/>
      <c r="Q994" s="12"/>
      <c r="R994" s="12"/>
      <c r="S994" s="12"/>
      <c r="T994" s="12"/>
      <c r="U994" s="12"/>
      <c r="V994" s="12"/>
      <c r="W994" s="12"/>
      <c r="X994" s="12"/>
      <c r="Y994" s="12"/>
      <c r="Z994" s="12"/>
      <c r="AA994" s="12"/>
      <c r="AB994" s="12"/>
      <c r="AC994" s="12"/>
      <c r="AD994" s="12"/>
      <c r="AE994" s="12"/>
      <c r="AF994" s="12"/>
      <c r="AG994" s="12"/>
      <c r="AH994" s="12"/>
      <c r="AI994" s="12"/>
      <c r="AJ994" s="12"/>
      <c r="AK994" s="12"/>
      <c r="AL994" s="12"/>
      <c r="AM994" s="12"/>
      <c r="AN994" s="12"/>
      <c r="AO994" s="12"/>
      <c r="AP994" s="12"/>
      <c r="AQ994" s="12"/>
      <c r="AR994" s="12"/>
      <c r="AS994" s="12"/>
      <c r="AT994" s="12"/>
      <c r="AU994" s="12"/>
      <c r="AV994" s="12"/>
      <c r="AW994" s="12"/>
      <c r="AX994" s="12"/>
      <c r="AY994" s="12"/>
      <c r="AZ994" s="12"/>
      <c r="BA994" s="12"/>
      <c r="BB994" s="12"/>
      <c r="BC994" s="12"/>
      <c r="BD994" s="12"/>
      <c r="BE994" s="12"/>
      <c r="BF994" s="12"/>
      <c r="BG994" s="12"/>
      <c r="BH994" s="12"/>
      <c r="BI994" s="12"/>
      <c r="BJ994" s="12"/>
    </row>
    <row r="995" spans="1:62" ht="15.75" customHeight="1" x14ac:dyDescent="0.25">
      <c r="A995" s="48"/>
      <c r="B995" s="48"/>
      <c r="C995" s="48"/>
      <c r="D995" s="48"/>
      <c r="E995" s="12"/>
      <c r="F995" s="12"/>
      <c r="G995" s="12"/>
      <c r="H995" s="12"/>
      <c r="I995" s="12"/>
      <c r="J995" s="12"/>
      <c r="K995" s="12"/>
      <c r="L995" s="12"/>
      <c r="M995" s="12"/>
      <c r="N995" s="12"/>
      <c r="O995" s="12"/>
      <c r="P995" s="12"/>
      <c r="Q995" s="12"/>
      <c r="R995" s="12"/>
      <c r="S995" s="12"/>
      <c r="T995" s="12"/>
      <c r="U995" s="12"/>
      <c r="V995" s="12"/>
      <c r="W995" s="12"/>
      <c r="X995" s="12"/>
      <c r="Y995" s="12"/>
      <c r="Z995" s="12"/>
      <c r="AA995" s="12"/>
      <c r="AB995" s="12"/>
      <c r="AC995" s="12"/>
      <c r="AD995" s="12"/>
      <c r="AE995" s="12"/>
      <c r="AF995" s="12"/>
      <c r="AG995" s="12"/>
      <c r="AH995" s="12"/>
      <c r="AI995" s="12"/>
      <c r="AJ995" s="12"/>
      <c r="AK995" s="12"/>
      <c r="AL995" s="12"/>
      <c r="AM995" s="12"/>
      <c r="AN995" s="12"/>
      <c r="AO995" s="12"/>
      <c r="AP995" s="12"/>
      <c r="AQ995" s="12"/>
      <c r="AR995" s="12"/>
      <c r="AS995" s="12"/>
      <c r="AT995" s="12"/>
      <c r="AU995" s="12"/>
      <c r="AV995" s="12"/>
      <c r="AW995" s="12"/>
      <c r="AX995" s="12"/>
      <c r="AY995" s="12"/>
      <c r="AZ995" s="12"/>
      <c r="BA995" s="12"/>
      <c r="BB995" s="12"/>
      <c r="BC995" s="12"/>
      <c r="BD995" s="12"/>
      <c r="BE995" s="12"/>
      <c r="BF995" s="12"/>
      <c r="BG995" s="12"/>
      <c r="BH995" s="12"/>
      <c r="BI995" s="12"/>
      <c r="BJ995" s="12"/>
    </row>
    <row r="996" spans="1:62" ht="15.75" customHeight="1" x14ac:dyDescent="0.25">
      <c r="A996" s="48"/>
      <c r="B996" s="48"/>
      <c r="C996" s="48"/>
      <c r="D996" s="48"/>
      <c r="E996" s="12"/>
      <c r="F996" s="12"/>
      <c r="G996" s="12"/>
      <c r="H996" s="12"/>
      <c r="I996" s="12"/>
      <c r="J996" s="12"/>
      <c r="K996" s="12"/>
      <c r="L996" s="12"/>
      <c r="M996" s="12"/>
      <c r="N996" s="12"/>
      <c r="O996" s="12"/>
      <c r="P996" s="12"/>
      <c r="Q996" s="12"/>
      <c r="R996" s="12"/>
      <c r="S996" s="12"/>
      <c r="T996" s="12"/>
      <c r="U996" s="12"/>
      <c r="V996" s="12"/>
      <c r="W996" s="12"/>
      <c r="X996" s="12"/>
      <c r="Y996" s="12"/>
      <c r="Z996" s="12"/>
      <c r="AA996" s="12"/>
      <c r="AB996" s="12"/>
      <c r="AC996" s="12"/>
      <c r="AD996" s="12"/>
      <c r="AE996" s="12"/>
      <c r="AF996" s="12"/>
      <c r="AG996" s="12"/>
      <c r="AH996" s="12"/>
      <c r="AI996" s="12"/>
      <c r="AJ996" s="12"/>
      <c r="AK996" s="12"/>
      <c r="AL996" s="12"/>
      <c r="AM996" s="12"/>
      <c r="AN996" s="12"/>
      <c r="AO996" s="12"/>
      <c r="AP996" s="12"/>
      <c r="AQ996" s="12"/>
      <c r="AR996" s="12"/>
      <c r="AS996" s="12"/>
      <c r="AT996" s="12"/>
      <c r="AU996" s="12"/>
      <c r="AV996" s="12"/>
      <c r="AW996" s="12"/>
      <c r="AX996" s="12"/>
      <c r="AY996" s="12"/>
      <c r="AZ996" s="12"/>
      <c r="BA996" s="12"/>
      <c r="BB996" s="12"/>
      <c r="BC996" s="12"/>
      <c r="BD996" s="12"/>
      <c r="BE996" s="12"/>
      <c r="BF996" s="12"/>
      <c r="BG996" s="12"/>
      <c r="BH996" s="12"/>
      <c r="BI996" s="12"/>
      <c r="BJ996" s="12"/>
    </row>
    <row r="997" spans="1:62" ht="15.75" customHeight="1" x14ac:dyDescent="0.25">
      <c r="A997" s="48"/>
      <c r="B997" s="48"/>
      <c r="C997" s="48"/>
      <c r="D997" s="48"/>
      <c r="E997" s="12"/>
      <c r="F997" s="12"/>
      <c r="G997" s="12"/>
      <c r="H997" s="12"/>
      <c r="I997" s="12"/>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2"/>
      <c r="BB997" s="12"/>
      <c r="BC997" s="12"/>
      <c r="BD997" s="12"/>
      <c r="BE997" s="12"/>
      <c r="BF997" s="12"/>
      <c r="BG997" s="12"/>
      <c r="BH997" s="12"/>
      <c r="BI997" s="12"/>
      <c r="BJ997" s="12"/>
    </row>
    <row r="998" spans="1:62" ht="15.75" customHeight="1" x14ac:dyDescent="0.25">
      <c r="A998" s="48"/>
      <c r="B998" s="48"/>
      <c r="C998" s="48"/>
      <c r="D998" s="48"/>
      <c r="E998" s="12"/>
      <c r="F998" s="12"/>
      <c r="G998" s="12"/>
      <c r="H998" s="12"/>
      <c r="I998" s="12"/>
      <c r="J998" s="12"/>
      <c r="K998" s="12"/>
      <c r="L998" s="12"/>
      <c r="M998" s="12"/>
      <c r="N998" s="12"/>
      <c r="O998" s="12"/>
      <c r="P998" s="12"/>
      <c r="Q998" s="12"/>
      <c r="R998" s="12"/>
      <c r="S998" s="12"/>
      <c r="T998" s="12"/>
      <c r="U998" s="12"/>
      <c r="V998" s="12"/>
      <c r="W998" s="12"/>
      <c r="X998" s="12"/>
      <c r="Y998" s="12"/>
      <c r="Z998" s="12"/>
      <c r="AA998" s="12"/>
      <c r="AB998" s="12"/>
      <c r="AC998" s="12"/>
      <c r="AD998" s="12"/>
      <c r="AE998" s="12"/>
      <c r="AF998" s="12"/>
      <c r="AG998" s="12"/>
      <c r="AH998" s="12"/>
      <c r="AI998" s="12"/>
      <c r="AJ998" s="12"/>
      <c r="AK998" s="12"/>
      <c r="AL998" s="12"/>
      <c r="AM998" s="12"/>
      <c r="AN998" s="12"/>
      <c r="AO998" s="12"/>
      <c r="AP998" s="12"/>
      <c r="AQ998" s="12"/>
      <c r="AR998" s="12"/>
      <c r="AS998" s="12"/>
      <c r="AT998" s="12"/>
      <c r="AU998" s="12"/>
      <c r="AV998" s="12"/>
      <c r="AW998" s="12"/>
      <c r="AX998" s="12"/>
      <c r="AY998" s="12"/>
      <c r="AZ998" s="12"/>
      <c r="BA998" s="12"/>
      <c r="BB998" s="12"/>
      <c r="BC998" s="12"/>
      <c r="BD998" s="12"/>
      <c r="BE998" s="12"/>
      <c r="BF998" s="12"/>
      <c r="BG998" s="12"/>
      <c r="BH998" s="12"/>
      <c r="BI998" s="12"/>
      <c r="BJ998" s="12"/>
    </row>
    <row r="999" spans="1:62" ht="15.75" customHeight="1" x14ac:dyDescent="0.25">
      <c r="A999" s="48"/>
      <c r="B999" s="48"/>
      <c r="C999" s="48"/>
      <c r="D999" s="48"/>
      <c r="E999" s="12"/>
      <c r="F999" s="12"/>
      <c r="G999" s="12"/>
      <c r="H999" s="12"/>
      <c r="I999" s="12"/>
      <c r="J999" s="12"/>
      <c r="K999" s="12"/>
      <c r="L999" s="12"/>
      <c r="M999" s="12"/>
      <c r="N999" s="12"/>
      <c r="O999" s="12"/>
      <c r="P999" s="12"/>
      <c r="Q999" s="12"/>
      <c r="R999" s="12"/>
      <c r="S999" s="12"/>
      <c r="T999" s="12"/>
      <c r="U999" s="12"/>
      <c r="V999" s="12"/>
      <c r="W999" s="12"/>
      <c r="X999" s="12"/>
      <c r="Y999" s="12"/>
      <c r="Z999" s="12"/>
      <c r="AA999" s="12"/>
      <c r="AB999" s="12"/>
      <c r="AC999" s="12"/>
      <c r="AD999" s="12"/>
      <c r="AE999" s="12"/>
      <c r="AF999" s="12"/>
      <c r="AG999" s="12"/>
      <c r="AH999" s="12"/>
      <c r="AI999" s="12"/>
      <c r="AJ999" s="12"/>
      <c r="AK999" s="12"/>
      <c r="AL999" s="12"/>
      <c r="AM999" s="12"/>
      <c r="AN999" s="12"/>
      <c r="AO999" s="12"/>
      <c r="AP999" s="12"/>
      <c r="AQ999" s="12"/>
      <c r="AR999" s="12"/>
      <c r="AS999" s="12"/>
      <c r="AT999" s="12"/>
      <c r="AU999" s="12"/>
      <c r="AV999" s="12"/>
      <c r="AW999" s="12"/>
      <c r="AX999" s="12"/>
      <c r="AY999" s="12"/>
      <c r="AZ999" s="12"/>
      <c r="BA999" s="12"/>
      <c r="BB999" s="12"/>
      <c r="BC999" s="12"/>
      <c r="BD999" s="12"/>
      <c r="BE999" s="12"/>
      <c r="BF999" s="12"/>
      <c r="BG999" s="12"/>
      <c r="BH999" s="12"/>
      <c r="BI999" s="12"/>
      <c r="BJ999" s="12"/>
    </row>
    <row r="1000" spans="1:62" ht="15.75" customHeight="1" x14ac:dyDescent="0.25">
      <c r="A1000" s="48"/>
      <c r="B1000" s="48"/>
      <c r="C1000" s="48"/>
      <c r="D1000" s="48"/>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c r="AA1000" s="12"/>
      <c r="AB1000" s="12"/>
      <c r="AC1000" s="12"/>
      <c r="AD1000" s="12"/>
      <c r="AE1000" s="12"/>
      <c r="AF1000" s="12"/>
      <c r="AG1000" s="12"/>
      <c r="AH1000" s="12"/>
      <c r="AI1000" s="12"/>
      <c r="AJ1000" s="12"/>
      <c r="AK1000" s="12"/>
      <c r="AL1000" s="12"/>
      <c r="AM1000" s="12"/>
      <c r="AN1000" s="12"/>
      <c r="AO1000" s="12"/>
      <c r="AP1000" s="12"/>
      <c r="AQ1000" s="12"/>
      <c r="AR1000" s="12"/>
      <c r="AS1000" s="12"/>
      <c r="AT1000" s="12"/>
      <c r="AU1000" s="12"/>
      <c r="AV1000" s="12"/>
      <c r="AW1000" s="12"/>
      <c r="AX1000" s="12"/>
      <c r="AY1000" s="12"/>
      <c r="AZ1000" s="12"/>
      <c r="BA1000" s="12"/>
      <c r="BB1000" s="12"/>
      <c r="BC1000" s="12"/>
      <c r="BD1000" s="12"/>
      <c r="BE1000" s="12"/>
      <c r="BF1000" s="12"/>
      <c r="BG1000" s="12"/>
      <c r="BH1000" s="12"/>
      <c r="BI1000" s="12"/>
      <c r="BJ1000" s="12"/>
    </row>
  </sheetData>
  <mergeCells count="8">
    <mergeCell ref="AQ1:AT1"/>
    <mergeCell ref="AX1:BA1"/>
    <mergeCell ref="BE1:BH1"/>
    <mergeCell ref="H1:K1"/>
    <mergeCell ref="O1:R1"/>
    <mergeCell ref="V1:Y1"/>
    <mergeCell ref="AC1:AF1"/>
    <mergeCell ref="AJ1:AM1"/>
  </mergeCells>
  <pageMargins left="0.7" right="0.7" top="0.75" bottom="0.75" header="0" footer="0"/>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Z1000"/>
  <sheetViews>
    <sheetView workbookViewId="0"/>
  </sheetViews>
  <sheetFormatPr defaultColWidth="12.59765625" defaultRowHeight="15" customHeight="1" x14ac:dyDescent="0.25"/>
  <cols>
    <col min="1" max="1" width="11.5" customWidth="1"/>
    <col min="2" max="2" width="6.5" customWidth="1"/>
    <col min="3" max="3" width="9.09765625" customWidth="1"/>
    <col min="4" max="4" width="6.5" customWidth="1"/>
    <col min="5" max="5" width="9.09765625" customWidth="1"/>
    <col min="6" max="7" width="8" customWidth="1"/>
    <col min="8" max="8" width="11.8984375" customWidth="1"/>
    <col min="9" max="14" width="8" customWidth="1"/>
    <col min="15" max="15" width="11.59765625" customWidth="1"/>
    <col min="16" max="16" width="14.09765625" customWidth="1"/>
    <col min="17" max="18" width="7.19921875" customWidth="1"/>
    <col min="19" max="26" width="7.59765625" customWidth="1"/>
  </cols>
  <sheetData>
    <row r="1" spans="1:26" ht="14.4" x14ac:dyDescent="0.25">
      <c r="A1" s="48"/>
      <c r="B1" s="48"/>
      <c r="C1" s="48"/>
      <c r="D1" s="48"/>
      <c r="E1" s="48"/>
      <c r="F1" s="48"/>
      <c r="G1" s="48"/>
      <c r="H1" s="98" t="s">
        <v>81</v>
      </c>
      <c r="I1" s="83"/>
      <c r="J1" s="83"/>
      <c r="K1" s="83"/>
      <c r="L1" s="48"/>
      <c r="M1" s="48"/>
      <c r="N1" s="48"/>
      <c r="O1" s="98" t="s">
        <v>82</v>
      </c>
      <c r="P1" s="83"/>
      <c r="Q1" s="83"/>
      <c r="R1" s="83"/>
      <c r="S1" s="48"/>
      <c r="T1" s="48"/>
      <c r="U1" s="48"/>
      <c r="V1" s="48"/>
      <c r="W1" s="48"/>
      <c r="X1" s="48"/>
      <c r="Y1" s="48"/>
      <c r="Z1" s="48"/>
    </row>
    <row r="2" spans="1:26" ht="43.5" customHeight="1" x14ac:dyDescent="0.25">
      <c r="A2" s="99" t="s">
        <v>83</v>
      </c>
      <c r="B2" s="75"/>
      <c r="C2" s="52" t="s">
        <v>84</v>
      </c>
      <c r="D2" s="48"/>
      <c r="E2" s="48"/>
      <c r="F2" s="50" t="s">
        <v>74</v>
      </c>
      <c r="G2" s="50" t="s">
        <v>76</v>
      </c>
      <c r="H2" s="50" t="s">
        <v>77</v>
      </c>
      <c r="I2" s="50" t="s">
        <v>73</v>
      </c>
      <c r="J2" s="50" t="s">
        <v>42</v>
      </c>
      <c r="K2" s="50" t="s">
        <v>75</v>
      </c>
      <c r="L2" s="48"/>
      <c r="M2" s="50" t="s">
        <v>74</v>
      </c>
      <c r="N2" s="50" t="s">
        <v>75</v>
      </c>
      <c r="O2" s="50" t="s">
        <v>76</v>
      </c>
      <c r="P2" s="50" t="s">
        <v>77</v>
      </c>
      <c r="Q2" s="50" t="s">
        <v>73</v>
      </c>
      <c r="R2" s="50" t="s">
        <v>42</v>
      </c>
      <c r="S2" s="48"/>
      <c r="T2" s="48"/>
      <c r="U2" s="48"/>
      <c r="V2" s="48"/>
      <c r="W2" s="48"/>
      <c r="X2" s="48"/>
      <c r="Y2" s="48"/>
      <c r="Z2" s="48"/>
    </row>
    <row r="3" spans="1:26" ht="14.4" x14ac:dyDescent="0.25">
      <c r="A3" s="48"/>
      <c r="B3" s="48"/>
      <c r="C3" s="48"/>
      <c r="D3" s="48"/>
      <c r="E3" s="12"/>
      <c r="F3" s="12">
        <v>1</v>
      </c>
      <c r="G3" s="12" t="str">
        <f ca="1">IFERROR(VLOOKUP($C$2&amp;"_"&amp;$F3,DATA1,COLUMNS($G$1:H$1),0),"")</f>
        <v/>
      </c>
      <c r="H3" s="12" t="str">
        <f ca="1">IFERROR(VLOOKUP($C$2&amp;"_"&amp;$F3,DATA1,COLUMNS($G$1:I$1),0),"")</f>
        <v/>
      </c>
      <c r="I3" s="12" t="str">
        <f ca="1">IFERROR(VLOOKUP($C$2&amp;"_"&amp;$F3,DATA1,COLUMNS($G$1:J$1),0),"")</f>
        <v/>
      </c>
      <c r="J3" s="12" t="str">
        <f ca="1">IFERROR(VLOOKUP($C$2&amp;"_"&amp;$F3,DATA1,COLUMNS($G$1:K$1),0),"")</f>
        <v/>
      </c>
      <c r="K3" s="12" t="str">
        <f ca="1">IFERROR(VLOOKUP($C$2&amp;"_"&amp;$F3,DATA1,COLUMNS($G$1:L$1),0),"")</f>
        <v/>
      </c>
      <c r="L3" s="12"/>
      <c r="M3" s="12">
        <v>1</v>
      </c>
      <c r="N3" s="12" t="str">
        <f ca="1">IFERROR(VLOOKUP($C$2&amp;"_"&amp;$M3,DATA2,COLUMNS($M$1:N$1),0),"")</f>
        <v>CE</v>
      </c>
      <c r="O3" s="12" t="str">
        <f ca="1">IFERROR(VLOOKUP($C$2&amp;"_"&amp;$M3,DATA2,COLUMNS($M$1:O$1),0),"")</f>
        <v xml:space="preserve"> CE474</v>
      </c>
      <c r="P3" s="12" t="str">
        <f ca="1">IFERROR(VLOOKUP($C$2&amp;"_"&amp;$M3,DATA2,COLUMNS($M$1:P$1),0),"")</f>
        <v>KMC18CE013</v>
      </c>
      <c r="Q3" s="12" t="str">
        <f ca="1">IFERROR(VLOOKUP($C$2&amp;"_"&amp;$M3,DATA2,COLUMNS($M$1:Q$1),0),"")</f>
        <v>1 A</v>
      </c>
      <c r="R3" s="12" t="str">
        <f ca="1">IFERROR(VLOOKUP($C$2&amp;"_"&amp;$M3,DATA2,COLUMNS($M$1:R$1),0),"")</f>
        <v>R207 A</v>
      </c>
      <c r="S3" s="12"/>
      <c r="T3" s="12"/>
      <c r="U3" s="12"/>
      <c r="V3" s="12"/>
      <c r="W3" s="12"/>
      <c r="X3" s="12"/>
      <c r="Y3" s="12"/>
      <c r="Z3" s="12"/>
    </row>
    <row r="4" spans="1:26" ht="14.4" x14ac:dyDescent="0.25">
      <c r="A4" s="51" t="s">
        <v>78</v>
      </c>
      <c r="B4" s="51" t="s">
        <v>79</v>
      </c>
      <c r="C4" s="51" t="s">
        <v>75</v>
      </c>
      <c r="D4" s="51" t="s">
        <v>79</v>
      </c>
      <c r="E4" s="12"/>
      <c r="F4" s="12">
        <v>2</v>
      </c>
      <c r="G4" s="12" t="str">
        <f ca="1">IFERROR(VLOOKUP($C$2&amp;"_"&amp;$F4,DATA1,COLUMNS($G$1:H$1),0),"")</f>
        <v/>
      </c>
      <c r="H4" s="12" t="str">
        <f ca="1">IFERROR(VLOOKUP($C$2&amp;"_"&amp;$F4,DATA1,COLUMNS($G$1:I$1),0),"")</f>
        <v/>
      </c>
      <c r="I4" s="12" t="str">
        <f ca="1">IFERROR(VLOOKUP($C$2&amp;"_"&amp;$F4,DATA1,COLUMNS($G$1:J$1),0),"")</f>
        <v/>
      </c>
      <c r="J4" s="12" t="str">
        <f ca="1">IFERROR(VLOOKUP($C$2&amp;"_"&amp;$F4,DATA1,COLUMNS($G$1:K$1),0),"")</f>
        <v/>
      </c>
      <c r="K4" s="12" t="str">
        <f ca="1">IFERROR(VLOOKUP($C$2&amp;"_"&amp;$F4,DATA1,COLUMNS($G$1:L$1),0),"")</f>
        <v/>
      </c>
      <c r="L4" s="12"/>
      <c r="M4" s="12">
        <v>2</v>
      </c>
      <c r="N4" s="12" t="str">
        <f ca="1">IFERROR(VLOOKUP($C$2&amp;"_"&amp;$M4,DATA2,COLUMNS($M$1:N$1),0),"")</f>
        <v>CE</v>
      </c>
      <c r="O4" s="12" t="str">
        <f ca="1">IFERROR(VLOOKUP($C$2&amp;"_"&amp;$M4,DATA2,COLUMNS($M$1:O$1),0),"")</f>
        <v xml:space="preserve"> CE474</v>
      </c>
      <c r="P4" s="12" t="str">
        <f ca="1">IFERROR(VLOOKUP($C$2&amp;"_"&amp;$M4,DATA2,COLUMNS($M$1:P$1),0),"")</f>
        <v>KMC18CE016</v>
      </c>
      <c r="Q4" s="12" t="str">
        <f ca="1">IFERROR(VLOOKUP($C$2&amp;"_"&amp;$M4,DATA2,COLUMNS($M$1:Q$1),0),"")</f>
        <v>2 A</v>
      </c>
      <c r="R4" s="12" t="str">
        <f ca="1">IFERROR(VLOOKUP($C$2&amp;"_"&amp;$M4,DATA2,COLUMNS($M$1:R$1),0),"")</f>
        <v>R207 A</v>
      </c>
      <c r="S4" s="12"/>
      <c r="T4" s="12"/>
      <c r="U4" s="12"/>
      <c r="V4" s="12"/>
      <c r="W4" s="12"/>
      <c r="X4" s="12"/>
      <c r="Y4" s="12"/>
      <c r="Z4" s="12"/>
    </row>
    <row r="5" spans="1:26" ht="14.4" x14ac:dyDescent="0.25">
      <c r="A5" s="51">
        <f>SORT!M2</f>
        <v>0</v>
      </c>
      <c r="B5" s="51">
        <f>COUNTIF(SORT!$D$2:$D$325,A5)</f>
        <v>0</v>
      </c>
      <c r="C5" s="51">
        <f>SORT!L2</f>
        <v>0</v>
      </c>
      <c r="D5" s="51">
        <f>COUNTIF(SORT!$E$2:$E$325,C5)</f>
        <v>0</v>
      </c>
      <c r="E5" s="12"/>
      <c r="F5" s="12">
        <v>3</v>
      </c>
      <c r="G5" s="12" t="str">
        <f ca="1">IFERROR(VLOOKUP($C$2&amp;"_"&amp;$F5,DATA1,COLUMNS($G$1:H$1),0),"")</f>
        <v/>
      </c>
      <c r="H5" s="12" t="str">
        <f ca="1">IFERROR(VLOOKUP($C$2&amp;"_"&amp;$F5,DATA1,COLUMNS($G$1:I$1),0),"")</f>
        <v/>
      </c>
      <c r="I5" s="12" t="str">
        <f ca="1">IFERROR(VLOOKUP($C$2&amp;"_"&amp;$F5,DATA1,COLUMNS($G$1:J$1),0),"")</f>
        <v/>
      </c>
      <c r="J5" s="12" t="str">
        <f ca="1">IFERROR(VLOOKUP($C$2&amp;"_"&amp;$F5,DATA1,COLUMNS($G$1:K$1),0),"")</f>
        <v/>
      </c>
      <c r="K5" s="12" t="str">
        <f ca="1">IFERROR(VLOOKUP($C$2&amp;"_"&amp;$F5,DATA1,COLUMNS($G$1:L$1),0),"")</f>
        <v/>
      </c>
      <c r="L5" s="12"/>
      <c r="M5" s="12">
        <v>3</v>
      </c>
      <c r="N5" s="12" t="str">
        <f ca="1">IFERROR(VLOOKUP($C$2&amp;"_"&amp;$M5,DATA2,COLUMNS($M$1:N$1),0),"")</f>
        <v>CE</v>
      </c>
      <c r="O5" s="12" t="str">
        <f ca="1">IFERROR(VLOOKUP($C$2&amp;"_"&amp;$M5,DATA2,COLUMNS($M$1:O$1),0),"")</f>
        <v xml:space="preserve"> CE474</v>
      </c>
      <c r="P5" s="12" t="str">
        <f ca="1">IFERROR(VLOOKUP($C$2&amp;"_"&amp;$M5,DATA2,COLUMNS($M$1:P$1),0),"")</f>
        <v>KMC18CE012</v>
      </c>
      <c r="Q5" s="12" t="str">
        <f ca="1">IFERROR(VLOOKUP($C$2&amp;"_"&amp;$M5,DATA2,COLUMNS($M$1:Q$1),0),"")</f>
        <v>5 A</v>
      </c>
      <c r="R5" s="12" t="str">
        <f ca="1">IFERROR(VLOOKUP($C$2&amp;"_"&amp;$M5,DATA2,COLUMNS($M$1:R$1),0),"")</f>
        <v>R207 A</v>
      </c>
      <c r="S5" s="12"/>
      <c r="T5" s="12"/>
      <c r="U5" s="12"/>
      <c r="V5" s="12"/>
      <c r="W5" s="12"/>
      <c r="X5" s="12"/>
      <c r="Y5" s="12"/>
      <c r="Z5" s="12"/>
    </row>
    <row r="6" spans="1:26" ht="14.4" x14ac:dyDescent="0.25">
      <c r="A6" s="51">
        <f>SORT!M3</f>
        <v>0</v>
      </c>
      <c r="B6" s="51">
        <f>COUNTIF(SORT!$D$2:$D$325,A6)</f>
        <v>0</v>
      </c>
      <c r="C6" s="51">
        <f>SORT!L3</f>
        <v>0</v>
      </c>
      <c r="D6" s="51">
        <f>COUNTIF(SORT!$E$2:$E$325,C6)</f>
        <v>0</v>
      </c>
      <c r="E6" s="12"/>
      <c r="F6" s="12">
        <v>4</v>
      </c>
      <c r="G6" s="12" t="str">
        <f ca="1">IFERROR(VLOOKUP($C$2&amp;"_"&amp;$F6,DATA1,COLUMNS($G$1:H$1),0),"")</f>
        <v/>
      </c>
      <c r="H6" s="12" t="str">
        <f ca="1">IFERROR(VLOOKUP($C$2&amp;"_"&amp;$F6,DATA1,COLUMNS($G$1:I$1),0),"")</f>
        <v/>
      </c>
      <c r="I6" s="12" t="str">
        <f ca="1">IFERROR(VLOOKUP($C$2&amp;"_"&amp;$F6,DATA1,COLUMNS($G$1:J$1),0),"")</f>
        <v/>
      </c>
      <c r="J6" s="12" t="str">
        <f ca="1">IFERROR(VLOOKUP($C$2&amp;"_"&amp;$F6,DATA1,COLUMNS($G$1:K$1),0),"")</f>
        <v/>
      </c>
      <c r="K6" s="12" t="str">
        <f ca="1">IFERROR(VLOOKUP($C$2&amp;"_"&amp;$F6,DATA1,COLUMNS($G$1:L$1),0),"")</f>
        <v/>
      </c>
      <c r="L6" s="12"/>
      <c r="M6" s="12">
        <v>4</v>
      </c>
      <c r="N6" s="12" t="str">
        <f ca="1">IFERROR(VLOOKUP($C$2&amp;"_"&amp;$M6,DATA2,COLUMNS($M$1:N$1),0),"")</f>
        <v>CE</v>
      </c>
      <c r="O6" s="12" t="str">
        <f ca="1">IFERROR(VLOOKUP($C$2&amp;"_"&amp;$M6,DATA2,COLUMNS($M$1:O$1),0),"")</f>
        <v xml:space="preserve"> CE474</v>
      </c>
      <c r="P6" s="12" t="str">
        <f ca="1">IFERROR(VLOOKUP($C$2&amp;"_"&amp;$M6,DATA2,COLUMNS($M$1:P$1),0),"")</f>
        <v>KMC18CE024</v>
      </c>
      <c r="Q6" s="12" t="str">
        <f ca="1">IFERROR(VLOOKUP($C$2&amp;"_"&amp;$M6,DATA2,COLUMNS($M$1:Q$1),0),"")</f>
        <v>8 A</v>
      </c>
      <c r="R6" s="12" t="str">
        <f ca="1">IFERROR(VLOOKUP($C$2&amp;"_"&amp;$M6,DATA2,COLUMNS($M$1:R$1),0),"")</f>
        <v>R207 A</v>
      </c>
      <c r="S6" s="12"/>
      <c r="T6" s="12"/>
      <c r="U6" s="12"/>
      <c r="V6" s="12"/>
      <c r="W6" s="12"/>
      <c r="X6" s="12"/>
      <c r="Y6" s="12"/>
      <c r="Z6" s="12"/>
    </row>
    <row r="7" spans="1:26" ht="14.4" x14ac:dyDescent="0.25">
      <c r="A7" s="51">
        <f>SORT!M4</f>
        <v>0</v>
      </c>
      <c r="B7" s="51">
        <f>COUNTIF(SORT!$D$2:$D$325,A7)</f>
        <v>0</v>
      </c>
      <c r="C7" s="51">
        <f>SORT!L4</f>
        <v>0</v>
      </c>
      <c r="D7" s="51">
        <f>COUNTIF(SORT!$E$2:$E$325,C7)</f>
        <v>0</v>
      </c>
      <c r="E7" s="12"/>
      <c r="F7" s="12">
        <v>5</v>
      </c>
      <c r="G7" s="12" t="str">
        <f ca="1">IFERROR(VLOOKUP($C$2&amp;"_"&amp;$F7,DATA1,COLUMNS($G$1:H$1),0),"")</f>
        <v/>
      </c>
      <c r="H7" s="12" t="str">
        <f ca="1">IFERROR(VLOOKUP($C$2&amp;"_"&amp;$F7,DATA1,COLUMNS($G$1:I$1),0),"")</f>
        <v/>
      </c>
      <c r="I7" s="12" t="str">
        <f ca="1">IFERROR(VLOOKUP($C$2&amp;"_"&amp;$F7,DATA1,COLUMNS($G$1:J$1),0),"")</f>
        <v/>
      </c>
      <c r="J7" s="12" t="str">
        <f ca="1">IFERROR(VLOOKUP($C$2&amp;"_"&amp;$F7,DATA1,COLUMNS($G$1:K$1),0),"")</f>
        <v/>
      </c>
      <c r="K7" s="12" t="str">
        <f ca="1">IFERROR(VLOOKUP($C$2&amp;"_"&amp;$F7,DATA1,COLUMNS($G$1:L$1),0),"")</f>
        <v/>
      </c>
      <c r="L7" s="12"/>
      <c r="M7" s="12">
        <v>5</v>
      </c>
      <c r="N7" s="12" t="str">
        <f ca="1">IFERROR(VLOOKUP($C$2&amp;"_"&amp;$M7,DATA2,COLUMNS($M$1:N$1),0),"")</f>
        <v>CE</v>
      </c>
      <c r="O7" s="12" t="str">
        <f ca="1">IFERROR(VLOOKUP($C$2&amp;"_"&amp;$M7,DATA2,COLUMNS($M$1:O$1),0),"")</f>
        <v xml:space="preserve"> CE474</v>
      </c>
      <c r="P7" s="12" t="str">
        <f ca="1">IFERROR(VLOOKUP($C$2&amp;"_"&amp;$M7,DATA2,COLUMNS($M$1:P$1),0),"")</f>
        <v>LKMC18CE038</v>
      </c>
      <c r="Q7" s="12" t="str">
        <f ca="1">IFERROR(VLOOKUP($C$2&amp;"_"&amp;$M7,DATA2,COLUMNS($M$1:Q$1),0),"")</f>
        <v>11 A</v>
      </c>
      <c r="R7" s="12" t="str">
        <f ca="1">IFERROR(VLOOKUP($C$2&amp;"_"&amp;$M7,DATA2,COLUMNS($M$1:R$1),0),"")</f>
        <v>R207 A</v>
      </c>
      <c r="S7" s="12"/>
      <c r="T7" s="12"/>
      <c r="U7" s="12"/>
      <c r="V7" s="12"/>
      <c r="W7" s="12"/>
      <c r="X7" s="12"/>
      <c r="Y7" s="12"/>
      <c r="Z7" s="12"/>
    </row>
    <row r="8" spans="1:26" ht="14.4" x14ac:dyDescent="0.25">
      <c r="A8" s="51">
        <f>SORT!M5</f>
        <v>0</v>
      </c>
      <c r="B8" s="51">
        <f>COUNTIF(SORT!$D$2:$D$325,A8)</f>
        <v>0</v>
      </c>
      <c r="C8" s="51">
        <f>SORT!L5</f>
        <v>0</v>
      </c>
      <c r="D8" s="51">
        <f>COUNTIF(SORT!$E$2:$E$325,C8)</f>
        <v>0</v>
      </c>
      <c r="E8" s="12"/>
      <c r="F8" s="12">
        <v>6</v>
      </c>
      <c r="G8" s="12" t="str">
        <f ca="1">IFERROR(VLOOKUP($C$2&amp;"_"&amp;$F8,DATA1,COLUMNS($G$1:H$1),0),"")</f>
        <v/>
      </c>
      <c r="H8" s="12" t="str">
        <f ca="1">IFERROR(VLOOKUP($C$2&amp;"_"&amp;$F8,DATA1,COLUMNS($G$1:I$1),0),"")</f>
        <v/>
      </c>
      <c r="I8" s="12" t="str">
        <f ca="1">IFERROR(VLOOKUP($C$2&amp;"_"&amp;$F8,DATA1,COLUMNS($G$1:J$1),0),"")</f>
        <v/>
      </c>
      <c r="J8" s="12" t="str">
        <f ca="1">IFERROR(VLOOKUP($C$2&amp;"_"&amp;$F8,DATA1,COLUMNS($G$1:K$1),0),"")</f>
        <v/>
      </c>
      <c r="K8" s="12" t="str">
        <f ca="1">IFERROR(VLOOKUP($C$2&amp;"_"&amp;$F8,DATA1,COLUMNS($G$1:L$1),0),"")</f>
        <v/>
      </c>
      <c r="L8" s="12"/>
      <c r="M8" s="12">
        <v>6</v>
      </c>
      <c r="N8" s="12" t="str">
        <f ca="1">IFERROR(VLOOKUP($C$2&amp;"_"&amp;$M8,DATA2,COLUMNS($M$1:N$1),0),"")</f>
        <v>CE</v>
      </c>
      <c r="O8" s="12" t="str">
        <f ca="1">IFERROR(VLOOKUP($C$2&amp;"_"&amp;$M8,DATA2,COLUMNS($M$1:O$1),0),"")</f>
        <v xml:space="preserve"> CE474</v>
      </c>
      <c r="P8" s="12" t="str">
        <f ca="1">IFERROR(VLOOKUP($C$2&amp;"_"&amp;$M8,DATA2,COLUMNS($M$1:P$1),0),"")</f>
        <v>KMC18CE025</v>
      </c>
      <c r="Q8" s="12" t="str">
        <f ca="1">IFERROR(VLOOKUP($C$2&amp;"_"&amp;$M8,DATA2,COLUMNS($M$1:Q$1),0),"")</f>
        <v>6 A</v>
      </c>
      <c r="R8" s="12" t="str">
        <f ca="1">IFERROR(VLOOKUP($C$2&amp;"_"&amp;$M8,DATA2,COLUMNS($M$1:R$1),0),"")</f>
        <v>R 107 A</v>
      </c>
      <c r="S8" s="12"/>
      <c r="T8" s="12"/>
      <c r="U8" s="12"/>
      <c r="V8" s="12"/>
      <c r="W8" s="12"/>
      <c r="X8" s="12"/>
      <c r="Y8" s="12"/>
      <c r="Z8" s="12"/>
    </row>
    <row r="9" spans="1:26" ht="14.4" x14ac:dyDescent="0.25">
      <c r="A9" s="51">
        <f>SORT!M6</f>
        <v>0</v>
      </c>
      <c r="B9" s="51">
        <f>COUNTIF(SORT!$D$2:$D$325,A9)</f>
        <v>0</v>
      </c>
      <c r="C9" s="51">
        <f>SORT!L6</f>
        <v>0</v>
      </c>
      <c r="D9" s="51">
        <f>COUNTIF(SORT!$E$2:$E$325,C9)</f>
        <v>0</v>
      </c>
      <c r="E9" s="12"/>
      <c r="F9" s="12">
        <v>7</v>
      </c>
      <c r="G9" s="12" t="str">
        <f ca="1">IFERROR(VLOOKUP($C$2&amp;"_"&amp;$F9,DATA1,COLUMNS($G$1:H$1),0),"")</f>
        <v/>
      </c>
      <c r="H9" s="12" t="str">
        <f ca="1">IFERROR(VLOOKUP($C$2&amp;"_"&amp;$F9,DATA1,COLUMNS($G$1:I$1),0),"")</f>
        <v/>
      </c>
      <c r="I9" s="12" t="str">
        <f ca="1">IFERROR(VLOOKUP($C$2&amp;"_"&amp;$F9,DATA1,COLUMNS($G$1:J$1),0),"")</f>
        <v/>
      </c>
      <c r="J9" s="12" t="str">
        <f ca="1">IFERROR(VLOOKUP($C$2&amp;"_"&amp;$F9,DATA1,COLUMNS($G$1:K$1),0),"")</f>
        <v/>
      </c>
      <c r="K9" s="12" t="str">
        <f ca="1">IFERROR(VLOOKUP($C$2&amp;"_"&amp;$F9,DATA1,COLUMNS($G$1:L$1),0),"")</f>
        <v/>
      </c>
      <c r="L9" s="12"/>
      <c r="M9" s="12">
        <v>7</v>
      </c>
      <c r="N9" s="12" t="str">
        <f ca="1">IFERROR(VLOOKUP($C$2&amp;"_"&amp;$M9,DATA2,COLUMNS($M$1:N$1),0),"")</f>
        <v>CE</v>
      </c>
      <c r="O9" s="12" t="str">
        <f ca="1">IFERROR(VLOOKUP($C$2&amp;"_"&amp;$M9,DATA2,COLUMNS($M$1:O$1),0),"")</f>
        <v xml:space="preserve"> CE474</v>
      </c>
      <c r="P9" s="12" t="str">
        <f ca="1">IFERROR(VLOOKUP($C$2&amp;"_"&amp;$M9,DATA2,COLUMNS($M$1:P$1),0),"")</f>
        <v>KMC18CE006</v>
      </c>
      <c r="Q9" s="12" t="str">
        <f ca="1">IFERROR(VLOOKUP($C$2&amp;"_"&amp;$M9,DATA2,COLUMNS($M$1:Q$1),0),"")</f>
        <v>9 A</v>
      </c>
      <c r="R9" s="12" t="str">
        <f ca="1">IFERROR(VLOOKUP($C$2&amp;"_"&amp;$M9,DATA2,COLUMNS($M$1:R$1),0),"")</f>
        <v>R 107 A</v>
      </c>
      <c r="S9" s="12"/>
      <c r="T9" s="12"/>
      <c r="U9" s="12"/>
      <c r="V9" s="12"/>
      <c r="W9" s="12"/>
      <c r="X9" s="12"/>
      <c r="Y9" s="12"/>
      <c r="Z9" s="12"/>
    </row>
    <row r="10" spans="1:26" ht="14.4" x14ac:dyDescent="0.25">
      <c r="A10" s="51">
        <f>SORT!M7</f>
        <v>0</v>
      </c>
      <c r="B10" s="51">
        <f>COUNTIF(SORT!$D$2:$D$325,A10)</f>
        <v>0</v>
      </c>
      <c r="C10" s="51">
        <f>SORT!L7</f>
        <v>0</v>
      </c>
      <c r="D10" s="51">
        <f>COUNTIF(SORT!$E$2:$E$325,C10)</f>
        <v>0</v>
      </c>
      <c r="E10" s="12"/>
      <c r="F10" s="12">
        <v>8</v>
      </c>
      <c r="G10" s="12" t="str">
        <f ca="1">IFERROR(VLOOKUP($C$2&amp;"_"&amp;$F10,DATA1,COLUMNS($G$1:H$1),0),"")</f>
        <v/>
      </c>
      <c r="H10" s="12" t="str">
        <f ca="1">IFERROR(VLOOKUP($C$2&amp;"_"&amp;$F10,DATA1,COLUMNS($G$1:I$1),0),"")</f>
        <v/>
      </c>
      <c r="I10" s="12" t="str">
        <f ca="1">IFERROR(VLOOKUP($C$2&amp;"_"&amp;$F10,DATA1,COLUMNS($G$1:J$1),0),"")</f>
        <v/>
      </c>
      <c r="J10" s="12" t="str">
        <f ca="1">IFERROR(VLOOKUP($C$2&amp;"_"&amp;$F10,DATA1,COLUMNS($G$1:K$1),0),"")</f>
        <v/>
      </c>
      <c r="K10" s="12" t="str">
        <f ca="1">IFERROR(VLOOKUP($C$2&amp;"_"&amp;$F10,DATA1,COLUMNS($G$1:L$1),0),"")</f>
        <v/>
      </c>
      <c r="L10" s="12"/>
      <c r="M10" s="12">
        <v>8</v>
      </c>
      <c r="N10" s="12" t="str">
        <f ca="1">IFERROR(VLOOKUP($C$2&amp;"_"&amp;$M10,DATA2,COLUMNS($M$1:N$1),0),"")</f>
        <v>CE</v>
      </c>
      <c r="O10" s="12" t="str">
        <f ca="1">IFERROR(VLOOKUP($C$2&amp;"_"&amp;$M10,DATA2,COLUMNS($M$1:O$1),0),"")</f>
        <v xml:space="preserve"> CE474</v>
      </c>
      <c r="P10" s="12" t="str">
        <f ca="1">IFERROR(VLOOKUP($C$2&amp;"_"&amp;$M10,DATA2,COLUMNS($M$1:P$1),0),"")</f>
        <v>KMC18CE028</v>
      </c>
      <c r="Q10" s="12" t="str">
        <f ca="1">IFERROR(VLOOKUP($C$2&amp;"_"&amp;$M10,DATA2,COLUMNS($M$1:Q$1),0),"")</f>
        <v>12 A</v>
      </c>
      <c r="R10" s="12" t="str">
        <f ca="1">IFERROR(VLOOKUP($C$2&amp;"_"&amp;$M10,DATA2,COLUMNS($M$1:R$1),0),"")</f>
        <v>R 107 A</v>
      </c>
      <c r="S10" s="12"/>
      <c r="T10" s="12"/>
      <c r="U10" s="12"/>
      <c r="V10" s="12"/>
      <c r="W10" s="12"/>
      <c r="X10" s="12"/>
      <c r="Y10" s="12"/>
      <c r="Z10" s="12"/>
    </row>
    <row r="11" spans="1:26" ht="14.4" x14ac:dyDescent="0.25">
      <c r="A11" s="51">
        <f>SORT!M8</f>
        <v>0</v>
      </c>
      <c r="B11" s="51">
        <f>COUNTIF(SORT!$D$2:$D$325,A11)</f>
        <v>0</v>
      </c>
      <c r="C11" s="51">
        <f>SORT!L8</f>
        <v>0</v>
      </c>
      <c r="D11" s="51">
        <f>COUNTIF(SORT!$E$2:$E$325,C11)</f>
        <v>0</v>
      </c>
      <c r="E11" s="12"/>
      <c r="F11" s="12">
        <v>9</v>
      </c>
      <c r="G11" s="12" t="str">
        <f ca="1">IFERROR(VLOOKUP($C$2&amp;"_"&amp;$F11,DATA1,COLUMNS($G$1:H$1),0),"")</f>
        <v/>
      </c>
      <c r="H11" s="12" t="str">
        <f ca="1">IFERROR(VLOOKUP($C$2&amp;"_"&amp;$F11,DATA1,COLUMNS($G$1:I$1),0),"")</f>
        <v/>
      </c>
      <c r="I11" s="12" t="str">
        <f ca="1">IFERROR(VLOOKUP($C$2&amp;"_"&amp;$F11,DATA1,COLUMNS($G$1:J$1),0),"")</f>
        <v/>
      </c>
      <c r="J11" s="12" t="str">
        <f ca="1">IFERROR(VLOOKUP($C$2&amp;"_"&amp;$F11,DATA1,COLUMNS($G$1:K$1),0),"")</f>
        <v/>
      </c>
      <c r="K11" s="12" t="str">
        <f ca="1">IFERROR(VLOOKUP($C$2&amp;"_"&amp;$F11,DATA1,COLUMNS($G$1:L$1),0),"")</f>
        <v/>
      </c>
      <c r="L11" s="12"/>
      <c r="M11" s="12">
        <v>9</v>
      </c>
      <c r="N11" s="12" t="str">
        <f ca="1">IFERROR(VLOOKUP($C$2&amp;"_"&amp;$M11,DATA2,COLUMNS($M$1:N$1),0),"")</f>
        <v>CE</v>
      </c>
      <c r="O11" s="12" t="str">
        <f ca="1">IFERROR(VLOOKUP($C$2&amp;"_"&amp;$M11,DATA2,COLUMNS($M$1:O$1),0),"")</f>
        <v xml:space="preserve"> CE474</v>
      </c>
      <c r="P11" s="12" t="str">
        <f ca="1">IFERROR(VLOOKUP($C$2&amp;"_"&amp;$M11,DATA2,COLUMNS($M$1:P$1),0),"")</f>
        <v>KMC18CE005</v>
      </c>
      <c r="Q11" s="12" t="str">
        <f ca="1">IFERROR(VLOOKUP($C$2&amp;"_"&amp;$M11,DATA2,COLUMNS($M$1:Q$1),0),"")</f>
        <v>1 A</v>
      </c>
      <c r="R11" s="12" t="str">
        <f ca="1">IFERROR(VLOOKUP($C$2&amp;"_"&amp;$M11,DATA2,COLUMNS($M$1:R$1),0),"")</f>
        <v>L106 A</v>
      </c>
      <c r="S11" s="12"/>
      <c r="T11" s="12"/>
      <c r="U11" s="12"/>
      <c r="V11" s="12"/>
      <c r="W11" s="12"/>
      <c r="X11" s="12"/>
      <c r="Y11" s="12"/>
      <c r="Z11" s="12"/>
    </row>
    <row r="12" spans="1:26" ht="14.4" x14ac:dyDescent="0.25">
      <c r="A12" s="51">
        <f>SORT!M9</f>
        <v>0</v>
      </c>
      <c r="B12" s="51">
        <f>COUNTIF(SORT!$D$2:$D$325,A12)</f>
        <v>0</v>
      </c>
      <c r="C12" s="51">
        <f>SORT!L9</f>
        <v>0</v>
      </c>
      <c r="D12" s="51">
        <f>COUNTIF(SORT!$E$2:$E$325,C12)</f>
        <v>0</v>
      </c>
      <c r="E12" s="12"/>
      <c r="F12" s="12">
        <v>10</v>
      </c>
      <c r="G12" s="12" t="str">
        <f ca="1">IFERROR(VLOOKUP($C$2&amp;"_"&amp;$F12,DATA1,COLUMNS($G$1:H$1),0),"")</f>
        <v/>
      </c>
      <c r="H12" s="12" t="str">
        <f ca="1">IFERROR(VLOOKUP($C$2&amp;"_"&amp;$F12,DATA1,COLUMNS($G$1:I$1),0),"")</f>
        <v/>
      </c>
      <c r="I12" s="12" t="str">
        <f ca="1">IFERROR(VLOOKUP($C$2&amp;"_"&amp;$F12,DATA1,COLUMNS($G$1:J$1),0),"")</f>
        <v/>
      </c>
      <c r="J12" s="12" t="str">
        <f ca="1">IFERROR(VLOOKUP($C$2&amp;"_"&amp;$F12,DATA1,COLUMNS($G$1:K$1),0),"")</f>
        <v/>
      </c>
      <c r="K12" s="12" t="str">
        <f ca="1">IFERROR(VLOOKUP($C$2&amp;"_"&amp;$F12,DATA1,COLUMNS($G$1:L$1),0),"")</f>
        <v/>
      </c>
      <c r="L12" s="12"/>
      <c r="M12" s="12">
        <v>10</v>
      </c>
      <c r="N12" s="12" t="str">
        <f ca="1">IFERROR(VLOOKUP($C$2&amp;"_"&amp;$M12,DATA2,COLUMNS($M$1:N$1),0),"")</f>
        <v>CE</v>
      </c>
      <c r="O12" s="12" t="str">
        <f ca="1">IFERROR(VLOOKUP($C$2&amp;"_"&amp;$M12,DATA2,COLUMNS($M$1:O$1),0),"")</f>
        <v xml:space="preserve"> CE474</v>
      </c>
      <c r="P12" s="12" t="str">
        <f ca="1">IFERROR(VLOOKUP($C$2&amp;"_"&amp;$M12,DATA2,COLUMNS($M$1:P$1),0),"")</f>
        <v>LKMC18CE030</v>
      </c>
      <c r="Q12" s="12" t="str">
        <f ca="1">IFERROR(VLOOKUP($C$2&amp;"_"&amp;$M12,DATA2,COLUMNS($M$1:Q$1),0),"")</f>
        <v>7 A</v>
      </c>
      <c r="R12" s="12" t="str">
        <f ca="1">IFERROR(VLOOKUP($C$2&amp;"_"&amp;$M12,DATA2,COLUMNS($M$1:R$1),0),"")</f>
        <v>L106 A</v>
      </c>
      <c r="S12" s="12"/>
      <c r="T12" s="12"/>
      <c r="U12" s="12"/>
      <c r="V12" s="12"/>
      <c r="W12" s="12"/>
      <c r="X12" s="12"/>
      <c r="Y12" s="12"/>
      <c r="Z12" s="12"/>
    </row>
    <row r="13" spans="1:26" ht="14.4" x14ac:dyDescent="0.25">
      <c r="A13" s="51">
        <f>SORT!M10</f>
        <v>0</v>
      </c>
      <c r="B13" s="51">
        <f>COUNTIF(SORT!$D$2:$D$325,A13)</f>
        <v>0</v>
      </c>
      <c r="C13" s="51">
        <f>SORT!L10</f>
        <v>0</v>
      </c>
      <c r="D13" s="51">
        <f>COUNTIF(SORT!$E$2:$E$325,C13)</f>
        <v>0</v>
      </c>
      <c r="E13" s="12"/>
      <c r="F13" s="12">
        <v>11</v>
      </c>
      <c r="G13" s="12" t="str">
        <f ca="1">IFERROR(VLOOKUP($C$2&amp;"_"&amp;$F13,DATA1,COLUMNS($G$1:H$1),0),"")</f>
        <v/>
      </c>
      <c r="H13" s="12" t="str">
        <f ca="1">IFERROR(VLOOKUP($C$2&amp;"_"&amp;$F13,DATA1,COLUMNS($G$1:I$1),0),"")</f>
        <v/>
      </c>
      <c r="I13" s="12" t="str">
        <f ca="1">IFERROR(VLOOKUP($C$2&amp;"_"&amp;$F13,DATA1,COLUMNS($G$1:J$1),0),"")</f>
        <v/>
      </c>
      <c r="J13" s="12" t="str">
        <f ca="1">IFERROR(VLOOKUP($C$2&amp;"_"&amp;$F13,DATA1,COLUMNS($G$1:K$1),0),"")</f>
        <v/>
      </c>
      <c r="K13" s="12" t="str">
        <f ca="1">IFERROR(VLOOKUP($C$2&amp;"_"&amp;$F13,DATA1,COLUMNS($G$1:L$1),0),"")</f>
        <v/>
      </c>
      <c r="L13" s="12"/>
      <c r="M13" s="12">
        <v>11</v>
      </c>
      <c r="N13" s="12" t="str">
        <f ca="1">IFERROR(VLOOKUP($C$2&amp;"_"&amp;$M13,DATA2,COLUMNS($M$1:N$1),0),"")</f>
        <v>CE</v>
      </c>
      <c r="O13" s="12" t="str">
        <f ca="1">IFERROR(VLOOKUP($C$2&amp;"_"&amp;$M13,DATA2,COLUMNS($M$1:O$1),0),"")</f>
        <v xml:space="preserve"> CE474</v>
      </c>
      <c r="P13" s="12" t="str">
        <f ca="1">IFERROR(VLOOKUP($C$2&amp;"_"&amp;$M13,DATA2,COLUMNS($M$1:P$1),0),"")</f>
        <v>KMC18CE003</v>
      </c>
      <c r="Q13" s="12" t="str">
        <f ca="1">IFERROR(VLOOKUP($C$2&amp;"_"&amp;$M13,DATA2,COLUMNS($M$1:Q$1),0),"")</f>
        <v>8 A</v>
      </c>
      <c r="R13" s="12" t="str">
        <f ca="1">IFERROR(VLOOKUP($C$2&amp;"_"&amp;$M13,DATA2,COLUMNS($M$1:R$1),0),"")</f>
        <v>L106 A</v>
      </c>
      <c r="S13" s="12"/>
      <c r="T13" s="12"/>
      <c r="U13" s="12"/>
      <c r="V13" s="12"/>
      <c r="W13" s="12"/>
      <c r="X13" s="12"/>
      <c r="Y13" s="12"/>
      <c r="Z13" s="12"/>
    </row>
    <row r="14" spans="1:26" ht="14.4" x14ac:dyDescent="0.25">
      <c r="A14" s="51">
        <f>SORT!M11</f>
        <v>0</v>
      </c>
      <c r="B14" s="51">
        <f>COUNTIF(SORT!$D$2:$D$325,A14)</f>
        <v>0</v>
      </c>
      <c r="C14" s="51">
        <f>SORT!L11</f>
        <v>0</v>
      </c>
      <c r="D14" s="51">
        <f>COUNTIF(SORT!$E$2:$E$325,C14)</f>
        <v>0</v>
      </c>
      <c r="E14" s="12"/>
      <c r="F14" s="12">
        <v>12</v>
      </c>
      <c r="G14" s="12" t="str">
        <f ca="1">IFERROR(VLOOKUP($C$2&amp;"_"&amp;$F14,DATA1,COLUMNS($G$1:H$1),0),"")</f>
        <v/>
      </c>
      <c r="H14" s="12" t="str">
        <f ca="1">IFERROR(VLOOKUP($C$2&amp;"_"&amp;$F14,DATA1,COLUMNS($G$1:I$1),0),"")</f>
        <v/>
      </c>
      <c r="I14" s="12" t="str">
        <f ca="1">IFERROR(VLOOKUP($C$2&amp;"_"&amp;$F14,DATA1,COLUMNS($G$1:J$1),0),"")</f>
        <v/>
      </c>
      <c r="J14" s="12" t="str">
        <f ca="1">IFERROR(VLOOKUP($C$2&amp;"_"&amp;$F14,DATA1,COLUMNS($G$1:K$1),0),"")</f>
        <v/>
      </c>
      <c r="K14" s="12" t="str">
        <f ca="1">IFERROR(VLOOKUP($C$2&amp;"_"&amp;$F14,DATA1,COLUMNS($G$1:L$1),0),"")</f>
        <v/>
      </c>
      <c r="L14" s="12"/>
      <c r="M14" s="12">
        <v>12</v>
      </c>
      <c r="N14" s="12" t="str">
        <f ca="1">IFERROR(VLOOKUP($C$2&amp;"_"&amp;$M14,DATA2,COLUMNS($M$1:N$1),0),"")</f>
        <v>CE</v>
      </c>
      <c r="O14" s="12" t="str">
        <f ca="1">IFERROR(VLOOKUP($C$2&amp;"_"&amp;$M14,DATA2,COLUMNS($M$1:O$1),0),"")</f>
        <v xml:space="preserve"> CE474</v>
      </c>
      <c r="P14" s="12" t="str">
        <f ca="1">IFERROR(VLOOKUP($C$2&amp;"_"&amp;$M14,DATA2,COLUMNS($M$1:P$1),0),"")</f>
        <v>KMC18CE009</v>
      </c>
      <c r="Q14" s="12" t="str">
        <f ca="1">IFERROR(VLOOKUP($C$2&amp;"_"&amp;$M14,DATA2,COLUMNS($M$1:Q$1),0),"")</f>
        <v>11 A</v>
      </c>
      <c r="R14" s="12" t="str">
        <f ca="1">IFERROR(VLOOKUP($C$2&amp;"_"&amp;$M14,DATA2,COLUMNS($M$1:R$1),0),"")</f>
        <v>L106 A</v>
      </c>
      <c r="S14" s="12"/>
      <c r="T14" s="12"/>
      <c r="U14" s="12"/>
      <c r="V14" s="12"/>
      <c r="W14" s="12"/>
      <c r="X14" s="12"/>
      <c r="Y14" s="12"/>
      <c r="Z14" s="12"/>
    </row>
    <row r="15" spans="1:26" ht="14.4" x14ac:dyDescent="0.25">
      <c r="A15" s="51">
        <f>SORT!M12</f>
        <v>0</v>
      </c>
      <c r="B15" s="51">
        <f>COUNTIF(SORT!$D$2:$D$325,A15)</f>
        <v>0</v>
      </c>
      <c r="C15" s="51">
        <f>SORT!L12</f>
        <v>0</v>
      </c>
      <c r="D15" s="51">
        <f>COUNTIF(SORT!$E$2:$E$325,C15)</f>
        <v>0</v>
      </c>
      <c r="E15" s="12"/>
      <c r="F15" s="12">
        <v>13</v>
      </c>
      <c r="G15" s="12" t="str">
        <f ca="1">IFERROR(VLOOKUP($C$2&amp;"_"&amp;$F15,DATA1,COLUMNS($G$1:H$1),0),"")</f>
        <v/>
      </c>
      <c r="H15" s="12" t="str">
        <f ca="1">IFERROR(VLOOKUP($C$2&amp;"_"&amp;$F15,DATA1,COLUMNS($G$1:I$1),0),"")</f>
        <v/>
      </c>
      <c r="I15" s="12" t="str">
        <f ca="1">IFERROR(VLOOKUP($C$2&amp;"_"&amp;$F15,DATA1,COLUMNS($G$1:J$1),0),"")</f>
        <v/>
      </c>
      <c r="J15" s="12" t="str">
        <f ca="1">IFERROR(VLOOKUP($C$2&amp;"_"&amp;$F15,DATA1,COLUMNS($G$1:K$1),0),"")</f>
        <v/>
      </c>
      <c r="K15" s="12" t="str">
        <f ca="1">IFERROR(VLOOKUP($C$2&amp;"_"&amp;$F15,DATA1,COLUMNS($G$1:L$1),0),"")</f>
        <v/>
      </c>
      <c r="L15" s="12"/>
      <c r="M15" s="12">
        <v>13</v>
      </c>
      <c r="N15" s="12" t="str">
        <f ca="1">IFERROR(VLOOKUP($C$2&amp;"_"&amp;$M15,DATA2,COLUMNS($M$1:N$1),0),"")</f>
        <v>CE</v>
      </c>
      <c r="O15" s="12" t="str">
        <f ca="1">IFERROR(VLOOKUP($C$2&amp;"_"&amp;$M15,DATA2,COLUMNS($M$1:O$1),0),"")</f>
        <v xml:space="preserve"> CE474</v>
      </c>
      <c r="P15" s="12" t="str">
        <f ca="1">IFERROR(VLOOKUP($C$2&amp;"_"&amp;$M15,DATA2,COLUMNS($M$1:P$1),0),"")</f>
        <v>KMC18CE010</v>
      </c>
      <c r="Q15" s="12" t="str">
        <f ca="1">IFERROR(VLOOKUP($C$2&amp;"_"&amp;$M15,DATA2,COLUMNS($M$1:Q$1),0),"")</f>
        <v>12 A</v>
      </c>
      <c r="R15" s="12" t="str">
        <f ca="1">IFERROR(VLOOKUP($C$2&amp;"_"&amp;$M15,DATA2,COLUMNS($M$1:R$1),0),"")</f>
        <v>L106 A</v>
      </c>
      <c r="S15" s="12"/>
      <c r="T15" s="12"/>
      <c r="U15" s="12"/>
      <c r="V15" s="12"/>
      <c r="W15" s="12"/>
      <c r="X15" s="12"/>
      <c r="Y15" s="12"/>
      <c r="Z15" s="12"/>
    </row>
    <row r="16" spans="1:26" ht="14.4" x14ac:dyDescent="0.25">
      <c r="A16" s="48"/>
      <c r="B16" s="48"/>
      <c r="C16" s="48"/>
      <c r="D16" s="48"/>
      <c r="E16" s="12"/>
      <c r="F16" s="12">
        <v>14</v>
      </c>
      <c r="G16" s="12" t="str">
        <f ca="1">IFERROR(VLOOKUP($C$2&amp;"_"&amp;$F16,DATA1,COLUMNS($G$1:H$1),0),"")</f>
        <v/>
      </c>
      <c r="H16" s="12" t="str">
        <f ca="1">IFERROR(VLOOKUP($C$2&amp;"_"&amp;$F16,DATA1,COLUMNS($G$1:I$1),0),"")</f>
        <v/>
      </c>
      <c r="I16" s="12" t="str">
        <f ca="1">IFERROR(VLOOKUP($C$2&amp;"_"&amp;$F16,DATA1,COLUMNS($G$1:J$1),0),"")</f>
        <v/>
      </c>
      <c r="J16" s="12" t="str">
        <f ca="1">IFERROR(VLOOKUP($C$2&amp;"_"&amp;$F16,DATA1,COLUMNS($G$1:K$1),0),"")</f>
        <v/>
      </c>
      <c r="K16" s="12" t="str">
        <f ca="1">IFERROR(VLOOKUP($C$2&amp;"_"&amp;$F16,DATA1,COLUMNS($G$1:L$1),0),"")</f>
        <v/>
      </c>
      <c r="L16" s="12"/>
      <c r="M16" s="12">
        <v>14</v>
      </c>
      <c r="N16" s="12" t="str">
        <f ca="1">IFERROR(VLOOKUP($C$2&amp;"_"&amp;$M16,DATA2,COLUMNS($M$1:N$1),0),"")</f>
        <v>CE</v>
      </c>
      <c r="O16" s="12" t="str">
        <f ca="1">IFERROR(VLOOKUP($C$2&amp;"_"&amp;$M16,DATA2,COLUMNS($M$1:O$1),0),"")</f>
        <v xml:space="preserve"> CE474</v>
      </c>
      <c r="P16" s="12" t="str">
        <f ca="1">IFERROR(VLOOKUP($C$2&amp;"_"&amp;$M16,DATA2,COLUMNS($M$1:P$1),0),"")</f>
        <v>KMC18CE007</v>
      </c>
      <c r="Q16" s="12" t="str">
        <f ca="1">IFERROR(VLOOKUP($C$2&amp;"_"&amp;$M16,DATA2,COLUMNS($M$1:Q$1),0),"")</f>
        <v>5 A</v>
      </c>
      <c r="R16" s="12" t="str">
        <f ca="1">IFERROR(VLOOKUP($C$2&amp;"_"&amp;$M16,DATA2,COLUMNS($M$1:R$1),0),"")</f>
        <v>R206 A</v>
      </c>
      <c r="S16" s="12"/>
      <c r="T16" s="12"/>
      <c r="U16" s="12"/>
      <c r="V16" s="12"/>
      <c r="W16" s="12"/>
      <c r="X16" s="12"/>
      <c r="Y16" s="12"/>
      <c r="Z16" s="12"/>
    </row>
    <row r="17" spans="1:26" ht="14.4" x14ac:dyDescent="0.25">
      <c r="A17" s="51" t="s">
        <v>69</v>
      </c>
      <c r="B17" s="51">
        <f>SUM(B5:B15)</f>
        <v>0</v>
      </c>
      <c r="C17" s="48"/>
      <c r="D17" s="51">
        <f>SUM(D5:D15)</f>
        <v>0</v>
      </c>
      <c r="E17" s="12"/>
      <c r="F17" s="12">
        <v>15</v>
      </c>
      <c r="G17" s="12" t="str">
        <f ca="1">IFERROR(VLOOKUP($C$2&amp;"_"&amp;$F17,DATA1,COLUMNS($G$1:H$1),0),"")</f>
        <v/>
      </c>
      <c r="H17" s="12" t="str">
        <f ca="1">IFERROR(VLOOKUP($C$2&amp;"_"&amp;$F17,DATA1,COLUMNS($G$1:I$1),0),"")</f>
        <v/>
      </c>
      <c r="I17" s="12" t="str">
        <f ca="1">IFERROR(VLOOKUP($C$2&amp;"_"&amp;$F17,DATA1,COLUMNS($G$1:J$1),0),"")</f>
        <v/>
      </c>
      <c r="J17" s="12" t="str">
        <f ca="1">IFERROR(VLOOKUP($C$2&amp;"_"&amp;$F17,DATA1,COLUMNS($G$1:K$1),0),"")</f>
        <v/>
      </c>
      <c r="K17" s="12" t="str">
        <f ca="1">IFERROR(VLOOKUP($C$2&amp;"_"&amp;$F17,DATA1,COLUMNS($G$1:L$1),0),"")</f>
        <v/>
      </c>
      <c r="L17" s="12"/>
      <c r="M17" s="12">
        <v>15</v>
      </c>
      <c r="N17" s="12" t="str">
        <f ca="1">IFERROR(VLOOKUP($C$2&amp;"_"&amp;$M17,DATA2,COLUMNS($M$1:N$1),0),"")</f>
        <v>CE</v>
      </c>
      <c r="O17" s="12" t="str">
        <f ca="1">IFERROR(VLOOKUP($C$2&amp;"_"&amp;$M17,DATA2,COLUMNS($M$1:O$1),0),"")</f>
        <v xml:space="preserve"> CE474</v>
      </c>
      <c r="P17" s="12" t="str">
        <f ca="1">IFERROR(VLOOKUP($C$2&amp;"_"&amp;$M17,DATA2,COLUMNS($M$1:P$1),0),"")</f>
        <v>LKMC18CE033</v>
      </c>
      <c r="Q17" s="12" t="str">
        <f ca="1">IFERROR(VLOOKUP($C$2&amp;"_"&amp;$M17,DATA2,COLUMNS($M$1:Q$1),0),"")</f>
        <v>6 A</v>
      </c>
      <c r="R17" s="12" t="str">
        <f ca="1">IFERROR(VLOOKUP($C$2&amp;"_"&amp;$M17,DATA2,COLUMNS($M$1:R$1),0),"")</f>
        <v>R206 A</v>
      </c>
      <c r="S17" s="12"/>
      <c r="T17" s="12"/>
      <c r="U17" s="12"/>
      <c r="V17" s="12"/>
      <c r="W17" s="12"/>
      <c r="X17" s="12"/>
      <c r="Y17" s="12"/>
      <c r="Z17" s="12"/>
    </row>
    <row r="18" spans="1:26" ht="14.4" x14ac:dyDescent="0.25">
      <c r="A18" s="48"/>
      <c r="B18" s="48"/>
      <c r="C18" s="48"/>
      <c r="D18" s="48"/>
      <c r="E18" s="12"/>
      <c r="F18" s="12">
        <v>16</v>
      </c>
      <c r="G18" s="12" t="str">
        <f ca="1">IFERROR(VLOOKUP($C$2&amp;"_"&amp;$F18,DATA1,COLUMNS($G$1:H$1),0),"")</f>
        <v/>
      </c>
      <c r="H18" s="12" t="str">
        <f ca="1">IFERROR(VLOOKUP($C$2&amp;"_"&amp;$F18,DATA1,COLUMNS($G$1:I$1),0),"")</f>
        <v/>
      </c>
      <c r="I18" s="12" t="str">
        <f ca="1">IFERROR(VLOOKUP($C$2&amp;"_"&amp;$F18,DATA1,COLUMNS($G$1:J$1),0),"")</f>
        <v/>
      </c>
      <c r="J18" s="12" t="str">
        <f ca="1">IFERROR(VLOOKUP($C$2&amp;"_"&amp;$F18,DATA1,COLUMNS($G$1:K$1),0),"")</f>
        <v/>
      </c>
      <c r="K18" s="12" t="str">
        <f ca="1">IFERROR(VLOOKUP($C$2&amp;"_"&amp;$F18,DATA1,COLUMNS($G$1:L$1),0),"")</f>
        <v/>
      </c>
      <c r="L18" s="12"/>
      <c r="M18" s="12">
        <v>16</v>
      </c>
      <c r="N18" s="12" t="str">
        <f ca="1">IFERROR(VLOOKUP($C$2&amp;"_"&amp;$M18,DATA2,COLUMNS($M$1:N$1),0),"")</f>
        <v>CE</v>
      </c>
      <c r="O18" s="12" t="str">
        <f ca="1">IFERROR(VLOOKUP($C$2&amp;"_"&amp;$M18,DATA2,COLUMNS($M$1:O$1),0),"")</f>
        <v xml:space="preserve"> CE474</v>
      </c>
      <c r="P18" s="12" t="str">
        <f ca="1">IFERROR(VLOOKUP($C$2&amp;"_"&amp;$M18,DATA2,COLUMNS($M$1:P$1),0),"")</f>
        <v>KMC17CE001</v>
      </c>
      <c r="Q18" s="12" t="str">
        <f ca="1">IFERROR(VLOOKUP($C$2&amp;"_"&amp;$M18,DATA2,COLUMNS($M$1:Q$1),0),"")</f>
        <v>1 A</v>
      </c>
      <c r="R18" s="12" t="str">
        <f ca="1">IFERROR(VLOOKUP($C$2&amp;"_"&amp;$M18,DATA2,COLUMNS($M$1:R$1),0),"")</f>
        <v>R403 A</v>
      </c>
      <c r="S18" s="12"/>
      <c r="T18" s="12"/>
      <c r="U18" s="12"/>
      <c r="V18" s="12"/>
      <c r="W18" s="12"/>
      <c r="X18" s="12"/>
      <c r="Y18" s="12"/>
      <c r="Z18" s="12"/>
    </row>
    <row r="19" spans="1:26" ht="14.4" x14ac:dyDescent="0.25">
      <c r="A19" s="48"/>
      <c r="B19" s="48"/>
      <c r="C19" s="48"/>
      <c r="D19" s="48"/>
      <c r="E19" s="12"/>
      <c r="F19" s="12">
        <v>17</v>
      </c>
      <c r="G19" s="12" t="str">
        <f ca="1">IFERROR(VLOOKUP($C$2&amp;"_"&amp;$F19,DATA1,COLUMNS($G$1:H$1),0),"")</f>
        <v/>
      </c>
      <c r="H19" s="12" t="str">
        <f ca="1">IFERROR(VLOOKUP($C$2&amp;"_"&amp;$F19,DATA1,COLUMNS($G$1:I$1),0),"")</f>
        <v/>
      </c>
      <c r="I19" s="12" t="str">
        <f ca="1">IFERROR(VLOOKUP($C$2&amp;"_"&amp;$F19,DATA1,COLUMNS($G$1:J$1),0),"")</f>
        <v/>
      </c>
      <c r="J19" s="12" t="str">
        <f ca="1">IFERROR(VLOOKUP($C$2&amp;"_"&amp;$F19,DATA1,COLUMNS($G$1:K$1),0),"")</f>
        <v/>
      </c>
      <c r="K19" s="12" t="str">
        <f ca="1">IFERROR(VLOOKUP($C$2&amp;"_"&amp;$F19,DATA1,COLUMNS($G$1:L$1),0),"")</f>
        <v/>
      </c>
      <c r="L19" s="12"/>
      <c r="M19" s="12">
        <v>17</v>
      </c>
      <c r="N19" s="12" t="str">
        <f ca="1">IFERROR(VLOOKUP($C$2&amp;"_"&amp;$M19,DATA2,COLUMNS($M$1:N$1),0),"")</f>
        <v>CE</v>
      </c>
      <c r="O19" s="12" t="str">
        <f ca="1">IFERROR(VLOOKUP($C$2&amp;"_"&amp;$M19,DATA2,COLUMNS($M$1:O$1),0),"")</f>
        <v xml:space="preserve"> CE474</v>
      </c>
      <c r="P19" s="12" t="str">
        <f ca="1">IFERROR(VLOOKUP($C$2&amp;"_"&amp;$M19,DATA2,COLUMNS($M$1:P$1),0),"")</f>
        <v>KMC18CE029</v>
      </c>
      <c r="Q19" s="12" t="str">
        <f ca="1">IFERROR(VLOOKUP($C$2&amp;"_"&amp;$M19,DATA2,COLUMNS($M$1:Q$1),0),"")</f>
        <v>12 A</v>
      </c>
      <c r="R19" s="12" t="str">
        <f ca="1">IFERROR(VLOOKUP($C$2&amp;"_"&amp;$M19,DATA2,COLUMNS($M$1:R$1),0),"")</f>
        <v>R403 A</v>
      </c>
      <c r="S19" s="12"/>
      <c r="T19" s="12"/>
      <c r="U19" s="12"/>
      <c r="V19" s="12"/>
      <c r="W19" s="12"/>
      <c r="X19" s="12"/>
      <c r="Y19" s="12"/>
      <c r="Z19" s="12"/>
    </row>
    <row r="20" spans="1:26" ht="14.4" x14ac:dyDescent="0.25">
      <c r="A20" s="48"/>
      <c r="B20" s="48"/>
      <c r="C20" s="48"/>
      <c r="D20" s="48"/>
      <c r="E20" s="12"/>
      <c r="F20" s="12">
        <v>18</v>
      </c>
      <c r="G20" s="12" t="str">
        <f ca="1">IFERROR(VLOOKUP($C$2&amp;"_"&amp;$F20,DATA1,COLUMNS($G$1:H$1),0),"")</f>
        <v/>
      </c>
      <c r="H20" s="12" t="str">
        <f ca="1">IFERROR(VLOOKUP($C$2&amp;"_"&amp;$F20,DATA1,COLUMNS($G$1:I$1),0),"")</f>
        <v/>
      </c>
      <c r="I20" s="12" t="str">
        <f ca="1">IFERROR(VLOOKUP($C$2&amp;"_"&amp;$F20,DATA1,COLUMNS($G$1:J$1),0),"")</f>
        <v/>
      </c>
      <c r="J20" s="12" t="str">
        <f ca="1">IFERROR(VLOOKUP($C$2&amp;"_"&amp;$F20,DATA1,COLUMNS($G$1:K$1),0),"")</f>
        <v/>
      </c>
      <c r="K20" s="12" t="str">
        <f ca="1">IFERROR(VLOOKUP($C$2&amp;"_"&amp;$F20,DATA1,COLUMNS($G$1:L$1),0),"")</f>
        <v/>
      </c>
      <c r="L20" s="12"/>
      <c r="M20" s="12">
        <v>18</v>
      </c>
      <c r="N20" s="12" t="str">
        <f ca="1">IFERROR(VLOOKUP($C$2&amp;"_"&amp;$M20,DATA2,COLUMNS($M$1:N$1),0),"")</f>
        <v/>
      </c>
      <c r="O20" s="12" t="str">
        <f ca="1">IFERROR(VLOOKUP($C$2&amp;"_"&amp;$M20,DATA2,COLUMNS($M$1:O$1),0),"")</f>
        <v/>
      </c>
      <c r="P20" s="12" t="str">
        <f ca="1">IFERROR(VLOOKUP($C$2&amp;"_"&amp;$M20,DATA2,COLUMNS($M$1:P$1),0),"")</f>
        <v/>
      </c>
      <c r="Q20" s="12" t="str">
        <f ca="1">IFERROR(VLOOKUP($C$2&amp;"_"&amp;$M20,DATA2,COLUMNS($M$1:Q$1),0),"")</f>
        <v/>
      </c>
      <c r="R20" s="12" t="str">
        <f ca="1">IFERROR(VLOOKUP($C$2&amp;"_"&amp;$M20,DATA2,COLUMNS($M$1:R$1),0),"")</f>
        <v/>
      </c>
      <c r="S20" s="12"/>
      <c r="T20" s="12"/>
      <c r="U20" s="12"/>
      <c r="V20" s="12"/>
      <c r="W20" s="12"/>
      <c r="X20" s="12"/>
      <c r="Y20" s="12"/>
      <c r="Z20" s="12"/>
    </row>
    <row r="21" spans="1:26" ht="15.75" customHeight="1" x14ac:dyDescent="0.25">
      <c r="A21" s="48"/>
      <c r="B21" s="48"/>
      <c r="C21" s="48"/>
      <c r="D21" s="48"/>
      <c r="E21" s="12"/>
      <c r="F21" s="12">
        <v>19</v>
      </c>
      <c r="G21" s="12" t="str">
        <f ca="1">IFERROR(VLOOKUP($C$2&amp;"_"&amp;$F21,DATA1,COLUMNS($G$1:H$1),0),"")</f>
        <v/>
      </c>
      <c r="H21" s="12" t="str">
        <f ca="1">IFERROR(VLOOKUP($C$2&amp;"_"&amp;$F21,DATA1,COLUMNS($G$1:I$1),0),"")</f>
        <v/>
      </c>
      <c r="I21" s="12" t="str">
        <f ca="1">IFERROR(VLOOKUP($C$2&amp;"_"&amp;$F21,DATA1,COLUMNS($G$1:J$1),0),"")</f>
        <v/>
      </c>
      <c r="J21" s="12" t="str">
        <f ca="1">IFERROR(VLOOKUP($C$2&amp;"_"&amp;$F21,DATA1,COLUMNS($G$1:K$1),0),"")</f>
        <v/>
      </c>
      <c r="K21" s="12" t="str">
        <f ca="1">IFERROR(VLOOKUP($C$2&amp;"_"&amp;$F21,DATA1,COLUMNS($G$1:L$1),0),"")</f>
        <v/>
      </c>
      <c r="L21" s="12"/>
      <c r="M21" s="12">
        <v>19</v>
      </c>
      <c r="N21" s="12" t="str">
        <f ca="1">IFERROR(VLOOKUP($C$2&amp;"_"&amp;$M21,DATA2,COLUMNS($M$1:N$1),0),"")</f>
        <v/>
      </c>
      <c r="O21" s="12" t="str">
        <f ca="1">IFERROR(VLOOKUP($C$2&amp;"_"&amp;$M21,DATA2,COLUMNS($M$1:O$1),0),"")</f>
        <v/>
      </c>
      <c r="P21" s="12" t="str">
        <f ca="1">IFERROR(VLOOKUP($C$2&amp;"_"&amp;$M21,DATA2,COLUMNS($M$1:P$1),0),"")</f>
        <v/>
      </c>
      <c r="Q21" s="12" t="str">
        <f ca="1">IFERROR(VLOOKUP($C$2&amp;"_"&amp;$M21,DATA2,COLUMNS($M$1:Q$1),0),"")</f>
        <v/>
      </c>
      <c r="R21" s="12" t="str">
        <f ca="1">IFERROR(VLOOKUP($C$2&amp;"_"&amp;$M21,DATA2,COLUMNS($M$1:R$1),0),"")</f>
        <v/>
      </c>
      <c r="S21" s="12"/>
      <c r="T21" s="12"/>
      <c r="U21" s="12"/>
      <c r="V21" s="12"/>
      <c r="W21" s="12"/>
      <c r="X21" s="12"/>
      <c r="Y21" s="12"/>
      <c r="Z21" s="12"/>
    </row>
    <row r="22" spans="1:26" ht="15.75" customHeight="1" x14ac:dyDescent="0.25">
      <c r="A22" s="48"/>
      <c r="B22" s="48"/>
      <c r="C22" s="48"/>
      <c r="D22" s="48"/>
      <c r="E22" s="12"/>
      <c r="F22" s="12">
        <v>20</v>
      </c>
      <c r="G22" s="12" t="str">
        <f ca="1">IFERROR(VLOOKUP($C$2&amp;"_"&amp;$F22,DATA1,COLUMNS($G$1:H$1),0),"")</f>
        <v/>
      </c>
      <c r="H22" s="12" t="str">
        <f ca="1">IFERROR(VLOOKUP($C$2&amp;"_"&amp;$F22,DATA1,COLUMNS($G$1:I$1),0),"")</f>
        <v/>
      </c>
      <c r="I22" s="12" t="str">
        <f ca="1">IFERROR(VLOOKUP($C$2&amp;"_"&amp;$F22,DATA1,COLUMNS($G$1:J$1),0),"")</f>
        <v/>
      </c>
      <c r="J22" s="12" t="str">
        <f ca="1">IFERROR(VLOOKUP($C$2&amp;"_"&amp;$F22,DATA1,COLUMNS($G$1:K$1),0),"")</f>
        <v/>
      </c>
      <c r="K22" s="12" t="str">
        <f ca="1">IFERROR(VLOOKUP($C$2&amp;"_"&amp;$F22,DATA1,COLUMNS($G$1:L$1),0),"")</f>
        <v/>
      </c>
      <c r="L22" s="12"/>
      <c r="M22" s="12">
        <v>20</v>
      </c>
      <c r="N22" s="12" t="str">
        <f ca="1">IFERROR(VLOOKUP($C$2&amp;"_"&amp;$M22,DATA2,COLUMNS($M$1:N$1),0),"")</f>
        <v/>
      </c>
      <c r="O22" s="12" t="str">
        <f ca="1">IFERROR(VLOOKUP($C$2&amp;"_"&amp;$M22,DATA2,COLUMNS($M$1:O$1),0),"")</f>
        <v/>
      </c>
      <c r="P22" s="12" t="str">
        <f ca="1">IFERROR(VLOOKUP($C$2&amp;"_"&amp;$M22,DATA2,COLUMNS($M$1:P$1),0),"")</f>
        <v/>
      </c>
      <c r="Q22" s="12" t="str">
        <f ca="1">IFERROR(VLOOKUP($C$2&amp;"_"&amp;$M22,DATA2,COLUMNS($M$1:Q$1),0),"")</f>
        <v/>
      </c>
      <c r="R22" s="12" t="str">
        <f ca="1">IFERROR(VLOOKUP($C$2&amp;"_"&amp;$M22,DATA2,COLUMNS($M$1:R$1),0),"")</f>
        <v/>
      </c>
      <c r="S22" s="12"/>
      <c r="T22" s="12"/>
      <c r="U22" s="12"/>
      <c r="V22" s="12"/>
      <c r="W22" s="12"/>
      <c r="X22" s="12"/>
      <c r="Y22" s="12"/>
      <c r="Z22" s="12"/>
    </row>
    <row r="23" spans="1:26" ht="15.75" customHeight="1" x14ac:dyDescent="0.25">
      <c r="A23" s="48"/>
      <c r="B23" s="48"/>
      <c r="C23" s="48"/>
      <c r="D23" s="48"/>
      <c r="E23" s="12"/>
      <c r="F23" s="12">
        <v>21</v>
      </c>
      <c r="G23" s="12" t="str">
        <f ca="1">IFERROR(VLOOKUP($C$2&amp;"_"&amp;$F23,DATA1,COLUMNS($G$1:H$1),0),"")</f>
        <v/>
      </c>
      <c r="H23" s="12" t="str">
        <f ca="1">IFERROR(VLOOKUP($C$2&amp;"_"&amp;$F23,DATA1,COLUMNS($G$1:I$1),0),"")</f>
        <v/>
      </c>
      <c r="I23" s="12" t="str">
        <f ca="1">IFERROR(VLOOKUP($C$2&amp;"_"&amp;$F23,DATA1,COLUMNS($G$1:J$1),0),"")</f>
        <v/>
      </c>
      <c r="J23" s="12" t="str">
        <f ca="1">IFERROR(VLOOKUP($C$2&amp;"_"&amp;$F23,DATA1,COLUMNS($G$1:K$1),0),"")</f>
        <v/>
      </c>
      <c r="K23" s="12" t="str">
        <f ca="1">IFERROR(VLOOKUP($C$2&amp;"_"&amp;$F23,DATA1,COLUMNS($G$1:L$1),0),"")</f>
        <v/>
      </c>
      <c r="L23" s="12"/>
      <c r="M23" s="12">
        <v>21</v>
      </c>
      <c r="N23" s="12" t="str">
        <f ca="1">IFERROR(VLOOKUP($C$2&amp;"_"&amp;$M23,DATA2,COLUMNS($M$1:N$1),0),"")</f>
        <v/>
      </c>
      <c r="O23" s="12" t="str">
        <f ca="1">IFERROR(VLOOKUP($C$2&amp;"_"&amp;$M23,DATA2,COLUMNS($M$1:O$1),0),"")</f>
        <v/>
      </c>
      <c r="P23" s="12" t="str">
        <f ca="1">IFERROR(VLOOKUP($C$2&amp;"_"&amp;$M23,DATA2,COLUMNS($M$1:P$1),0),"")</f>
        <v/>
      </c>
      <c r="Q23" s="12" t="str">
        <f ca="1">IFERROR(VLOOKUP($C$2&amp;"_"&amp;$M23,DATA2,COLUMNS($M$1:Q$1),0),"")</f>
        <v/>
      </c>
      <c r="R23" s="12" t="str">
        <f ca="1">IFERROR(VLOOKUP($C$2&amp;"_"&amp;$M23,DATA2,COLUMNS($M$1:R$1),0),"")</f>
        <v/>
      </c>
      <c r="S23" s="12"/>
      <c r="T23" s="12"/>
      <c r="U23" s="12"/>
      <c r="V23" s="12"/>
      <c r="W23" s="12"/>
      <c r="X23" s="12"/>
      <c r="Y23" s="12"/>
      <c r="Z23" s="12"/>
    </row>
    <row r="24" spans="1:26" ht="15.75" customHeight="1" x14ac:dyDescent="0.25">
      <c r="A24" s="48"/>
      <c r="B24" s="48"/>
      <c r="C24" s="48"/>
      <c r="D24" s="48"/>
      <c r="E24" s="12"/>
      <c r="F24" s="12">
        <v>22</v>
      </c>
      <c r="G24" s="12" t="str">
        <f ca="1">IFERROR(VLOOKUP($C$2&amp;"_"&amp;$F24,DATA1,COLUMNS($G$1:H$1),0),"")</f>
        <v/>
      </c>
      <c r="H24" s="12" t="str">
        <f ca="1">IFERROR(VLOOKUP($C$2&amp;"_"&amp;$F24,DATA1,COLUMNS($G$1:I$1),0),"")</f>
        <v/>
      </c>
      <c r="I24" s="12" t="str">
        <f ca="1">IFERROR(VLOOKUP($C$2&amp;"_"&amp;$F24,DATA1,COLUMNS($G$1:J$1),0),"")</f>
        <v/>
      </c>
      <c r="J24" s="12" t="str">
        <f ca="1">IFERROR(VLOOKUP($C$2&amp;"_"&amp;$F24,DATA1,COLUMNS($G$1:K$1),0),"")</f>
        <v/>
      </c>
      <c r="K24" s="12" t="str">
        <f ca="1">IFERROR(VLOOKUP($C$2&amp;"_"&amp;$F24,DATA1,COLUMNS($G$1:L$1),0),"")</f>
        <v/>
      </c>
      <c r="L24" s="12"/>
      <c r="M24" s="12">
        <v>22</v>
      </c>
      <c r="N24" s="12" t="str">
        <f ca="1">IFERROR(VLOOKUP($C$2&amp;"_"&amp;$M24,DATA2,COLUMNS($M$1:N$1),0),"")</f>
        <v/>
      </c>
      <c r="O24" s="12" t="str">
        <f ca="1">IFERROR(VLOOKUP($C$2&amp;"_"&amp;$M24,DATA2,COLUMNS($M$1:O$1),0),"")</f>
        <v/>
      </c>
      <c r="P24" s="12" t="str">
        <f ca="1">IFERROR(VLOOKUP($C$2&amp;"_"&amp;$M24,DATA2,COLUMNS($M$1:P$1),0),"")</f>
        <v/>
      </c>
      <c r="Q24" s="12" t="str">
        <f ca="1">IFERROR(VLOOKUP($C$2&amp;"_"&amp;$M24,DATA2,COLUMNS($M$1:Q$1),0),"")</f>
        <v/>
      </c>
      <c r="R24" s="12" t="str">
        <f ca="1">IFERROR(VLOOKUP($C$2&amp;"_"&amp;$M24,DATA2,COLUMNS($M$1:R$1),0),"")</f>
        <v/>
      </c>
      <c r="S24" s="12"/>
      <c r="T24" s="12"/>
      <c r="U24" s="12"/>
      <c r="V24" s="12"/>
      <c r="W24" s="12"/>
      <c r="X24" s="12"/>
      <c r="Y24" s="12"/>
      <c r="Z24" s="12"/>
    </row>
    <row r="25" spans="1:26" ht="15.75" customHeight="1" x14ac:dyDescent="0.25">
      <c r="A25" s="48"/>
      <c r="B25" s="48"/>
      <c r="C25" s="48"/>
      <c r="D25" s="48"/>
      <c r="E25" s="12"/>
      <c r="F25" s="12">
        <v>23</v>
      </c>
      <c r="G25" s="12" t="str">
        <f ca="1">IFERROR(VLOOKUP($C$2&amp;"_"&amp;$F25,DATA1,COLUMNS($G$1:H$1),0),"")</f>
        <v/>
      </c>
      <c r="H25" s="12" t="str">
        <f ca="1">IFERROR(VLOOKUP($C$2&amp;"_"&amp;$F25,DATA1,COLUMNS($G$1:I$1),0),"")</f>
        <v/>
      </c>
      <c r="I25" s="12" t="str">
        <f ca="1">IFERROR(VLOOKUP($C$2&amp;"_"&amp;$F25,DATA1,COLUMNS($G$1:J$1),0),"")</f>
        <v/>
      </c>
      <c r="J25" s="12" t="str">
        <f ca="1">IFERROR(VLOOKUP($C$2&amp;"_"&amp;$F25,DATA1,COLUMNS($G$1:K$1),0),"")</f>
        <v/>
      </c>
      <c r="K25" s="12" t="str">
        <f ca="1">IFERROR(VLOOKUP($C$2&amp;"_"&amp;$F25,DATA1,COLUMNS($G$1:L$1),0),"")</f>
        <v/>
      </c>
      <c r="L25" s="12"/>
      <c r="M25" s="12">
        <v>23</v>
      </c>
      <c r="N25" s="12" t="str">
        <f ca="1">IFERROR(VLOOKUP($C$2&amp;"_"&amp;$M25,DATA2,COLUMNS($M$1:N$1),0),"")</f>
        <v/>
      </c>
      <c r="O25" s="12" t="str">
        <f ca="1">IFERROR(VLOOKUP($C$2&amp;"_"&amp;$M25,DATA2,COLUMNS($M$1:O$1),0),"")</f>
        <v/>
      </c>
      <c r="P25" s="12" t="str">
        <f ca="1">IFERROR(VLOOKUP($C$2&amp;"_"&amp;$M25,DATA2,COLUMNS($M$1:P$1),0),"")</f>
        <v/>
      </c>
      <c r="Q25" s="12" t="str">
        <f ca="1">IFERROR(VLOOKUP($C$2&amp;"_"&amp;$M25,DATA2,COLUMNS($M$1:Q$1),0),"")</f>
        <v/>
      </c>
      <c r="R25" s="12" t="str">
        <f ca="1">IFERROR(VLOOKUP($C$2&amp;"_"&amp;$M25,DATA2,COLUMNS($M$1:R$1),0),"")</f>
        <v/>
      </c>
      <c r="S25" s="12"/>
      <c r="T25" s="12"/>
      <c r="U25" s="12"/>
      <c r="V25" s="12"/>
      <c r="W25" s="12"/>
      <c r="X25" s="12"/>
      <c r="Y25" s="12"/>
      <c r="Z25" s="12"/>
    </row>
    <row r="26" spans="1:26" ht="15.75" customHeight="1" x14ac:dyDescent="0.25">
      <c r="A26" s="48"/>
      <c r="B26" s="48"/>
      <c r="C26" s="48"/>
      <c r="D26" s="48"/>
      <c r="E26" s="12"/>
      <c r="F26" s="12">
        <v>24</v>
      </c>
      <c r="G26" s="12" t="str">
        <f ca="1">IFERROR(VLOOKUP($C$2&amp;"_"&amp;$F26,DATA1,COLUMNS($G$1:H$1),0),"")</f>
        <v/>
      </c>
      <c r="H26" s="12" t="str">
        <f ca="1">IFERROR(VLOOKUP($C$2&amp;"_"&amp;$F26,DATA1,COLUMNS($G$1:I$1),0),"")</f>
        <v/>
      </c>
      <c r="I26" s="12" t="str">
        <f ca="1">IFERROR(VLOOKUP($C$2&amp;"_"&amp;$F26,DATA1,COLUMNS($G$1:J$1),0),"")</f>
        <v/>
      </c>
      <c r="J26" s="12" t="str">
        <f ca="1">IFERROR(VLOOKUP($C$2&amp;"_"&amp;$F26,DATA1,COLUMNS($G$1:K$1),0),"")</f>
        <v/>
      </c>
      <c r="K26" s="12" t="str">
        <f ca="1">IFERROR(VLOOKUP($C$2&amp;"_"&amp;$F26,DATA1,COLUMNS($G$1:L$1),0),"")</f>
        <v/>
      </c>
      <c r="L26" s="12"/>
      <c r="M26" s="12">
        <v>24</v>
      </c>
      <c r="N26" s="12" t="str">
        <f ca="1">IFERROR(VLOOKUP($C$2&amp;"_"&amp;$M26,DATA2,COLUMNS($M$1:N$1),0),"")</f>
        <v/>
      </c>
      <c r="O26" s="12" t="str">
        <f ca="1">IFERROR(VLOOKUP($C$2&amp;"_"&amp;$M26,DATA2,COLUMNS($M$1:O$1),0),"")</f>
        <v/>
      </c>
      <c r="P26" s="12" t="str">
        <f ca="1">IFERROR(VLOOKUP($C$2&amp;"_"&amp;$M26,DATA2,COLUMNS($M$1:P$1),0),"")</f>
        <v/>
      </c>
      <c r="Q26" s="12" t="str">
        <f ca="1">IFERROR(VLOOKUP($C$2&amp;"_"&amp;$M26,DATA2,COLUMNS($M$1:Q$1),0),"")</f>
        <v/>
      </c>
      <c r="R26" s="12" t="str">
        <f ca="1">IFERROR(VLOOKUP($C$2&amp;"_"&amp;$M26,DATA2,COLUMNS($M$1:R$1),0),"")</f>
        <v/>
      </c>
      <c r="S26" s="12"/>
      <c r="T26" s="12"/>
      <c r="U26" s="12"/>
      <c r="V26" s="12"/>
      <c r="W26" s="12"/>
      <c r="X26" s="12"/>
      <c r="Y26" s="12"/>
      <c r="Z26" s="12"/>
    </row>
    <row r="27" spans="1:26" ht="15.75" customHeight="1" x14ac:dyDescent="0.25">
      <c r="A27" s="48"/>
      <c r="B27" s="48"/>
      <c r="C27" s="48"/>
      <c r="D27" s="48"/>
      <c r="E27" s="12"/>
      <c r="F27" s="12">
        <v>25</v>
      </c>
      <c r="G27" s="12" t="str">
        <f ca="1">IFERROR(VLOOKUP($C$2&amp;"_"&amp;$F27,DATA1,COLUMNS($G$1:H$1),0),"")</f>
        <v/>
      </c>
      <c r="H27" s="12" t="str">
        <f ca="1">IFERROR(VLOOKUP($C$2&amp;"_"&amp;$F27,DATA1,COLUMNS($G$1:I$1),0),"")</f>
        <v/>
      </c>
      <c r="I27" s="12" t="str">
        <f ca="1">IFERROR(VLOOKUP($C$2&amp;"_"&amp;$F27,DATA1,COLUMNS($G$1:J$1),0),"")</f>
        <v/>
      </c>
      <c r="J27" s="12" t="str">
        <f ca="1">IFERROR(VLOOKUP($C$2&amp;"_"&amp;$F27,DATA1,COLUMNS($G$1:K$1),0),"")</f>
        <v/>
      </c>
      <c r="K27" s="12" t="str">
        <f ca="1">IFERROR(VLOOKUP($C$2&amp;"_"&amp;$F27,DATA1,COLUMNS($G$1:L$1),0),"")</f>
        <v/>
      </c>
      <c r="L27" s="12"/>
      <c r="M27" s="12">
        <v>25</v>
      </c>
      <c r="N27" s="12" t="str">
        <f ca="1">IFERROR(VLOOKUP($C$2&amp;"_"&amp;$M27,DATA2,COLUMNS($M$1:N$1),0),"")</f>
        <v/>
      </c>
      <c r="O27" s="12" t="str">
        <f ca="1">IFERROR(VLOOKUP($C$2&amp;"_"&amp;$M27,DATA2,COLUMNS($M$1:O$1),0),"")</f>
        <v/>
      </c>
      <c r="P27" s="12" t="str">
        <f ca="1">IFERROR(VLOOKUP($C$2&amp;"_"&amp;$M27,DATA2,COLUMNS($M$1:P$1),0),"")</f>
        <v/>
      </c>
      <c r="Q27" s="12" t="str">
        <f ca="1">IFERROR(VLOOKUP($C$2&amp;"_"&amp;$M27,DATA2,COLUMNS($M$1:Q$1),0),"")</f>
        <v/>
      </c>
      <c r="R27" s="12" t="str">
        <f ca="1">IFERROR(VLOOKUP($C$2&amp;"_"&amp;$M27,DATA2,COLUMNS($M$1:R$1),0),"")</f>
        <v/>
      </c>
      <c r="S27" s="12"/>
      <c r="T27" s="12"/>
      <c r="U27" s="12"/>
      <c r="V27" s="12"/>
      <c r="W27" s="12"/>
      <c r="X27" s="12"/>
      <c r="Y27" s="12"/>
      <c r="Z27" s="12"/>
    </row>
    <row r="28" spans="1:26" ht="15.75" customHeight="1" x14ac:dyDescent="0.25">
      <c r="A28" s="48"/>
      <c r="B28" s="48"/>
      <c r="C28" s="48"/>
      <c r="D28" s="48"/>
      <c r="E28" s="12"/>
      <c r="F28" s="12">
        <v>26</v>
      </c>
      <c r="G28" s="12" t="str">
        <f ca="1">IFERROR(VLOOKUP($C$2&amp;"_"&amp;$F28,DATA1,COLUMNS($G$1:H$1),0),"")</f>
        <v/>
      </c>
      <c r="H28" s="12" t="str">
        <f ca="1">IFERROR(VLOOKUP($C$2&amp;"_"&amp;$F28,DATA1,COLUMNS($G$1:I$1),0),"")</f>
        <v/>
      </c>
      <c r="I28" s="12" t="str">
        <f ca="1">IFERROR(VLOOKUP($C$2&amp;"_"&amp;$F28,DATA1,COLUMNS($G$1:J$1),0),"")</f>
        <v/>
      </c>
      <c r="J28" s="12" t="str">
        <f ca="1">IFERROR(VLOOKUP($C$2&amp;"_"&amp;$F28,DATA1,COLUMNS($G$1:K$1),0),"")</f>
        <v/>
      </c>
      <c r="K28" s="12" t="str">
        <f ca="1">IFERROR(VLOOKUP($C$2&amp;"_"&amp;$F28,DATA1,COLUMNS($G$1:L$1),0),"")</f>
        <v/>
      </c>
      <c r="L28" s="12"/>
      <c r="M28" s="12">
        <v>26</v>
      </c>
      <c r="N28" s="12" t="str">
        <f ca="1">IFERROR(VLOOKUP($C$2&amp;"_"&amp;$M28,DATA2,COLUMNS($M$1:N$1),0),"")</f>
        <v/>
      </c>
      <c r="O28" s="12" t="str">
        <f ca="1">IFERROR(VLOOKUP($C$2&amp;"_"&amp;$M28,DATA2,COLUMNS($M$1:O$1),0),"")</f>
        <v/>
      </c>
      <c r="P28" s="12" t="str">
        <f ca="1">IFERROR(VLOOKUP($C$2&amp;"_"&amp;$M28,DATA2,COLUMNS($M$1:P$1),0),"")</f>
        <v/>
      </c>
      <c r="Q28" s="12" t="str">
        <f ca="1">IFERROR(VLOOKUP($C$2&amp;"_"&amp;$M28,DATA2,COLUMNS($M$1:Q$1),0),"")</f>
        <v/>
      </c>
      <c r="R28" s="12" t="str">
        <f ca="1">IFERROR(VLOOKUP($C$2&amp;"_"&amp;$M28,DATA2,COLUMNS($M$1:R$1),0),"")</f>
        <v/>
      </c>
      <c r="S28" s="12"/>
      <c r="T28" s="12"/>
      <c r="U28" s="12"/>
      <c r="V28" s="12"/>
      <c r="W28" s="12"/>
      <c r="X28" s="12"/>
      <c r="Y28" s="12"/>
      <c r="Z28" s="12"/>
    </row>
    <row r="29" spans="1:26" ht="15.75" customHeight="1" x14ac:dyDescent="0.25">
      <c r="A29" s="48"/>
      <c r="B29" s="48"/>
      <c r="C29" s="48"/>
      <c r="D29" s="48"/>
      <c r="E29" s="12"/>
      <c r="F29" s="12">
        <v>27</v>
      </c>
      <c r="G29" s="12" t="str">
        <f ca="1">IFERROR(VLOOKUP($C$2&amp;"_"&amp;$F29,DATA1,COLUMNS($G$1:H$1),0),"")</f>
        <v/>
      </c>
      <c r="H29" s="12" t="str">
        <f ca="1">IFERROR(VLOOKUP($C$2&amp;"_"&amp;$F29,DATA1,COLUMNS($G$1:I$1),0),"")</f>
        <v/>
      </c>
      <c r="I29" s="12" t="str">
        <f ca="1">IFERROR(VLOOKUP($C$2&amp;"_"&amp;$F29,DATA1,COLUMNS($G$1:J$1),0),"")</f>
        <v/>
      </c>
      <c r="J29" s="12" t="str">
        <f ca="1">IFERROR(VLOOKUP($C$2&amp;"_"&amp;$F29,DATA1,COLUMNS($G$1:K$1),0),"")</f>
        <v/>
      </c>
      <c r="K29" s="12" t="str">
        <f ca="1">IFERROR(VLOOKUP($C$2&amp;"_"&amp;$F29,DATA1,COLUMNS($G$1:L$1),0),"")</f>
        <v/>
      </c>
      <c r="L29" s="12"/>
      <c r="M29" s="12">
        <v>27</v>
      </c>
      <c r="N29" s="12" t="str">
        <f ca="1">IFERROR(VLOOKUP($C$2&amp;"_"&amp;$M29,DATA2,COLUMNS($M$1:N$1),0),"")</f>
        <v/>
      </c>
      <c r="O29" s="12" t="str">
        <f ca="1">IFERROR(VLOOKUP($C$2&amp;"_"&amp;$M29,DATA2,COLUMNS($M$1:O$1),0),"")</f>
        <v/>
      </c>
      <c r="P29" s="12" t="str">
        <f ca="1">IFERROR(VLOOKUP($C$2&amp;"_"&amp;$M29,DATA2,COLUMNS($M$1:P$1),0),"")</f>
        <v/>
      </c>
      <c r="Q29" s="12" t="str">
        <f ca="1">IFERROR(VLOOKUP($C$2&amp;"_"&amp;$M29,DATA2,COLUMNS($M$1:Q$1),0),"")</f>
        <v/>
      </c>
      <c r="R29" s="12" t="str">
        <f ca="1">IFERROR(VLOOKUP($C$2&amp;"_"&amp;$M29,DATA2,COLUMNS($M$1:R$1),0),"")</f>
        <v/>
      </c>
      <c r="S29" s="12"/>
      <c r="T29" s="12"/>
      <c r="U29" s="12"/>
      <c r="V29" s="12"/>
      <c r="W29" s="12"/>
      <c r="X29" s="12"/>
      <c r="Y29" s="12"/>
      <c r="Z29" s="12"/>
    </row>
    <row r="30" spans="1:26" ht="15.75" customHeight="1" x14ac:dyDescent="0.25">
      <c r="A30" s="48"/>
      <c r="B30" s="48"/>
      <c r="C30" s="48"/>
      <c r="D30" s="48"/>
      <c r="E30" s="12"/>
      <c r="F30" s="12">
        <v>28</v>
      </c>
      <c r="G30" s="12" t="str">
        <f ca="1">IFERROR(VLOOKUP($C$2&amp;"_"&amp;$F30,DATA1,COLUMNS($G$1:H$1),0),"")</f>
        <v/>
      </c>
      <c r="H30" s="12" t="str">
        <f ca="1">IFERROR(VLOOKUP($C$2&amp;"_"&amp;$F30,DATA1,COLUMNS($G$1:I$1),0),"")</f>
        <v/>
      </c>
      <c r="I30" s="12" t="str">
        <f ca="1">IFERROR(VLOOKUP($C$2&amp;"_"&amp;$F30,DATA1,COLUMNS($G$1:J$1),0),"")</f>
        <v/>
      </c>
      <c r="J30" s="12" t="str">
        <f ca="1">IFERROR(VLOOKUP($C$2&amp;"_"&amp;$F30,DATA1,COLUMNS($G$1:K$1),0),"")</f>
        <v/>
      </c>
      <c r="K30" s="12" t="str">
        <f ca="1">IFERROR(VLOOKUP($C$2&amp;"_"&amp;$F30,DATA1,COLUMNS($G$1:L$1),0),"")</f>
        <v/>
      </c>
      <c r="L30" s="12"/>
      <c r="M30" s="12">
        <v>28</v>
      </c>
      <c r="N30" s="12" t="str">
        <f ca="1">IFERROR(VLOOKUP($C$2&amp;"_"&amp;$M30,DATA2,COLUMNS($M$1:N$1),0),"")</f>
        <v/>
      </c>
      <c r="O30" s="12" t="str">
        <f ca="1">IFERROR(VLOOKUP($C$2&amp;"_"&amp;$M30,DATA2,COLUMNS($M$1:O$1),0),"")</f>
        <v/>
      </c>
      <c r="P30" s="12" t="str">
        <f ca="1">IFERROR(VLOOKUP($C$2&amp;"_"&amp;$M30,DATA2,COLUMNS($M$1:P$1),0),"")</f>
        <v/>
      </c>
      <c r="Q30" s="12" t="str">
        <f ca="1">IFERROR(VLOOKUP($C$2&amp;"_"&amp;$M30,DATA2,COLUMNS($M$1:Q$1),0),"")</f>
        <v/>
      </c>
      <c r="R30" s="12" t="str">
        <f ca="1">IFERROR(VLOOKUP($C$2&amp;"_"&amp;$M30,DATA2,COLUMNS($M$1:R$1),0),"")</f>
        <v/>
      </c>
      <c r="S30" s="12"/>
      <c r="T30" s="12"/>
      <c r="U30" s="12"/>
      <c r="V30" s="12"/>
      <c r="W30" s="12"/>
      <c r="X30" s="12"/>
      <c r="Y30" s="12"/>
      <c r="Z30" s="12"/>
    </row>
    <row r="31" spans="1:26" ht="15.75" customHeight="1" x14ac:dyDescent="0.25">
      <c r="A31" s="48"/>
      <c r="B31" s="48"/>
      <c r="C31" s="48"/>
      <c r="D31" s="48"/>
      <c r="E31" s="12"/>
      <c r="F31" s="12">
        <v>29</v>
      </c>
      <c r="G31" s="12" t="str">
        <f ca="1">IFERROR(VLOOKUP($C$2&amp;"_"&amp;$F31,DATA1,COLUMNS($G$1:H$1),0),"")</f>
        <v/>
      </c>
      <c r="H31" s="12" t="str">
        <f ca="1">IFERROR(VLOOKUP($C$2&amp;"_"&amp;$F31,DATA1,COLUMNS($G$1:I$1),0),"")</f>
        <v/>
      </c>
      <c r="I31" s="12" t="str">
        <f ca="1">IFERROR(VLOOKUP($C$2&amp;"_"&amp;$F31,DATA1,COLUMNS($G$1:J$1),0),"")</f>
        <v/>
      </c>
      <c r="J31" s="12" t="str">
        <f ca="1">IFERROR(VLOOKUP($C$2&amp;"_"&amp;$F31,DATA1,COLUMNS($G$1:K$1),0),"")</f>
        <v/>
      </c>
      <c r="K31" s="12" t="str">
        <f ca="1">IFERROR(VLOOKUP($C$2&amp;"_"&amp;$F31,DATA1,COLUMNS($G$1:L$1),0),"")</f>
        <v/>
      </c>
      <c r="L31" s="12"/>
      <c r="M31" s="12">
        <v>29</v>
      </c>
      <c r="N31" s="12" t="str">
        <f ca="1">IFERROR(VLOOKUP($C$2&amp;"_"&amp;$M31,DATA2,COLUMNS($M$1:N$1),0),"")</f>
        <v/>
      </c>
      <c r="O31" s="12" t="str">
        <f ca="1">IFERROR(VLOOKUP($C$2&amp;"_"&amp;$M31,DATA2,COLUMNS($M$1:O$1),0),"")</f>
        <v/>
      </c>
      <c r="P31" s="12" t="str">
        <f ca="1">IFERROR(VLOOKUP($C$2&amp;"_"&amp;$M31,DATA2,COLUMNS($M$1:P$1),0),"")</f>
        <v/>
      </c>
      <c r="Q31" s="12" t="str">
        <f ca="1">IFERROR(VLOOKUP($C$2&amp;"_"&amp;$M31,DATA2,COLUMNS($M$1:Q$1),0),"")</f>
        <v/>
      </c>
      <c r="R31" s="12" t="str">
        <f ca="1">IFERROR(VLOOKUP($C$2&amp;"_"&amp;$M31,DATA2,COLUMNS($M$1:R$1),0),"")</f>
        <v/>
      </c>
      <c r="S31" s="12"/>
      <c r="T31" s="12"/>
      <c r="U31" s="12"/>
      <c r="V31" s="12"/>
      <c r="W31" s="12"/>
      <c r="X31" s="12"/>
      <c r="Y31" s="12"/>
      <c r="Z31" s="12"/>
    </row>
    <row r="32" spans="1:26" ht="15.75" customHeight="1" x14ac:dyDescent="0.25">
      <c r="A32" s="48"/>
      <c r="B32" s="48"/>
      <c r="C32" s="48"/>
      <c r="D32" s="48"/>
      <c r="E32" s="12"/>
      <c r="F32" s="12">
        <v>30</v>
      </c>
      <c r="G32" s="12" t="str">
        <f ca="1">IFERROR(VLOOKUP($C$2&amp;"_"&amp;$F32,DATA1,COLUMNS($G$1:H$1),0),"")</f>
        <v/>
      </c>
      <c r="H32" s="12" t="str">
        <f ca="1">IFERROR(VLOOKUP($C$2&amp;"_"&amp;$F32,DATA1,COLUMNS($G$1:I$1),0),"")</f>
        <v/>
      </c>
      <c r="I32" s="12" t="str">
        <f ca="1">IFERROR(VLOOKUP($C$2&amp;"_"&amp;$F32,DATA1,COLUMNS($G$1:J$1),0),"")</f>
        <v/>
      </c>
      <c r="J32" s="12" t="str">
        <f ca="1">IFERROR(VLOOKUP($C$2&amp;"_"&amp;$F32,DATA1,COLUMNS($G$1:K$1),0),"")</f>
        <v/>
      </c>
      <c r="K32" s="12" t="str">
        <f ca="1">IFERROR(VLOOKUP($C$2&amp;"_"&amp;$F32,DATA1,COLUMNS($G$1:L$1),0),"")</f>
        <v/>
      </c>
      <c r="L32" s="12"/>
      <c r="M32" s="12">
        <v>30</v>
      </c>
      <c r="N32" s="12" t="str">
        <f ca="1">IFERROR(VLOOKUP($C$2&amp;"_"&amp;$M32,DATA2,COLUMNS($M$1:N$1),0),"")</f>
        <v/>
      </c>
      <c r="O32" s="12" t="str">
        <f ca="1">IFERROR(VLOOKUP($C$2&amp;"_"&amp;$M32,DATA2,COLUMNS($M$1:O$1),0),"")</f>
        <v/>
      </c>
      <c r="P32" s="12" t="str">
        <f ca="1">IFERROR(VLOOKUP($C$2&amp;"_"&amp;$M32,DATA2,COLUMNS($M$1:P$1),0),"")</f>
        <v/>
      </c>
      <c r="Q32" s="12" t="str">
        <f ca="1">IFERROR(VLOOKUP($C$2&amp;"_"&amp;$M32,DATA2,COLUMNS($M$1:Q$1),0),"")</f>
        <v/>
      </c>
      <c r="R32" s="12" t="str">
        <f ca="1">IFERROR(VLOOKUP($C$2&amp;"_"&amp;$M32,DATA2,COLUMNS($M$1:R$1),0),"")</f>
        <v/>
      </c>
      <c r="S32" s="12"/>
      <c r="T32" s="12"/>
      <c r="U32" s="12"/>
      <c r="V32" s="12"/>
      <c r="W32" s="12"/>
      <c r="X32" s="12"/>
      <c r="Y32" s="12"/>
      <c r="Z32" s="12"/>
    </row>
    <row r="33" spans="1:26" ht="15.75" customHeight="1" x14ac:dyDescent="0.25">
      <c r="A33" s="48"/>
      <c r="B33" s="48"/>
      <c r="C33" s="48"/>
      <c r="D33" s="48"/>
      <c r="E33" s="12"/>
      <c r="F33" s="12">
        <v>31</v>
      </c>
      <c r="G33" s="12" t="str">
        <f ca="1">IFERROR(VLOOKUP($C$2&amp;"_"&amp;$F33,DATA1,COLUMNS($G$1:H$1),0),"")</f>
        <v/>
      </c>
      <c r="H33" s="12" t="str">
        <f ca="1">IFERROR(VLOOKUP($C$2&amp;"_"&amp;$F33,DATA1,COLUMNS($G$1:I$1),0),"")</f>
        <v/>
      </c>
      <c r="I33" s="12" t="str">
        <f ca="1">IFERROR(VLOOKUP($C$2&amp;"_"&amp;$F33,DATA1,COLUMNS($G$1:J$1),0),"")</f>
        <v/>
      </c>
      <c r="J33" s="12" t="str">
        <f ca="1">IFERROR(VLOOKUP($C$2&amp;"_"&amp;$F33,DATA1,COLUMNS($G$1:K$1),0),"")</f>
        <v/>
      </c>
      <c r="K33" s="12" t="str">
        <f ca="1">IFERROR(VLOOKUP($C$2&amp;"_"&amp;$F33,DATA1,COLUMNS($G$1:L$1),0),"")</f>
        <v/>
      </c>
      <c r="L33" s="12"/>
      <c r="M33" s="12">
        <v>31</v>
      </c>
      <c r="N33" s="12" t="str">
        <f ca="1">IFERROR(VLOOKUP($C$2&amp;"_"&amp;$M33,DATA2,COLUMNS($M$1:N$1),0),"")</f>
        <v/>
      </c>
      <c r="O33" s="12" t="str">
        <f ca="1">IFERROR(VLOOKUP($C$2&amp;"_"&amp;$M33,DATA2,COLUMNS($M$1:O$1),0),"")</f>
        <v/>
      </c>
      <c r="P33" s="12" t="str">
        <f ca="1">IFERROR(VLOOKUP($C$2&amp;"_"&amp;$M33,DATA2,COLUMNS($M$1:P$1),0),"")</f>
        <v/>
      </c>
      <c r="Q33" s="12" t="str">
        <f ca="1">IFERROR(VLOOKUP($C$2&amp;"_"&amp;$M33,DATA2,COLUMNS($M$1:Q$1),0),"")</f>
        <v/>
      </c>
      <c r="R33" s="12" t="str">
        <f ca="1">IFERROR(VLOOKUP($C$2&amp;"_"&amp;$M33,DATA2,COLUMNS($M$1:R$1),0),"")</f>
        <v/>
      </c>
      <c r="S33" s="12"/>
      <c r="T33" s="12"/>
      <c r="U33" s="12"/>
      <c r="V33" s="12"/>
      <c r="W33" s="12"/>
      <c r="X33" s="12"/>
      <c r="Y33" s="12"/>
      <c r="Z33" s="12"/>
    </row>
    <row r="34" spans="1:26" ht="15.75" customHeight="1" x14ac:dyDescent="0.25">
      <c r="A34" s="48"/>
      <c r="B34" s="48"/>
      <c r="C34" s="48"/>
      <c r="D34" s="48"/>
      <c r="E34" s="12"/>
      <c r="F34" s="12">
        <v>32</v>
      </c>
      <c r="G34" s="12" t="str">
        <f ca="1">IFERROR(VLOOKUP($C$2&amp;"_"&amp;$F34,DATA1,COLUMNS($G$1:H$1),0),"")</f>
        <v/>
      </c>
      <c r="H34" s="12" t="str">
        <f ca="1">IFERROR(VLOOKUP($C$2&amp;"_"&amp;$F34,DATA1,COLUMNS($G$1:I$1),0),"")</f>
        <v/>
      </c>
      <c r="I34" s="12" t="str">
        <f ca="1">IFERROR(VLOOKUP($C$2&amp;"_"&amp;$F34,DATA1,COLUMNS($G$1:J$1),0),"")</f>
        <v/>
      </c>
      <c r="J34" s="12" t="str">
        <f ca="1">IFERROR(VLOOKUP($C$2&amp;"_"&amp;$F34,DATA1,COLUMNS($G$1:K$1),0),"")</f>
        <v/>
      </c>
      <c r="K34" s="12" t="str">
        <f ca="1">IFERROR(VLOOKUP($C$2&amp;"_"&amp;$F34,DATA1,COLUMNS($G$1:L$1),0),"")</f>
        <v/>
      </c>
      <c r="L34" s="12"/>
      <c r="M34" s="12">
        <v>32</v>
      </c>
      <c r="N34" s="12" t="str">
        <f ca="1">IFERROR(VLOOKUP($C$2&amp;"_"&amp;$M34,DATA2,COLUMNS($M$1:N$1),0),"")</f>
        <v/>
      </c>
      <c r="O34" s="12" t="str">
        <f ca="1">IFERROR(VLOOKUP($C$2&amp;"_"&amp;$M34,DATA2,COLUMNS($M$1:O$1),0),"")</f>
        <v/>
      </c>
      <c r="P34" s="12" t="str">
        <f ca="1">IFERROR(VLOOKUP($C$2&amp;"_"&amp;$M34,DATA2,COLUMNS($M$1:P$1),0),"")</f>
        <v/>
      </c>
      <c r="Q34" s="12" t="str">
        <f ca="1">IFERROR(VLOOKUP($C$2&amp;"_"&amp;$M34,DATA2,COLUMNS($M$1:Q$1),0),"")</f>
        <v/>
      </c>
      <c r="R34" s="12" t="str">
        <f ca="1">IFERROR(VLOOKUP($C$2&amp;"_"&amp;$M34,DATA2,COLUMNS($M$1:R$1),0),"")</f>
        <v/>
      </c>
      <c r="S34" s="12"/>
      <c r="T34" s="12"/>
      <c r="U34" s="12"/>
      <c r="V34" s="12"/>
      <c r="W34" s="12"/>
      <c r="X34" s="12"/>
      <c r="Y34" s="12"/>
      <c r="Z34" s="12"/>
    </row>
    <row r="35" spans="1:26" ht="15.75" customHeight="1" x14ac:dyDescent="0.25">
      <c r="A35" s="48"/>
      <c r="B35" s="48"/>
      <c r="C35" s="48"/>
      <c r="D35" s="48"/>
      <c r="E35" s="12"/>
      <c r="F35" s="12">
        <v>33</v>
      </c>
      <c r="G35" s="12" t="str">
        <f ca="1">IFERROR(VLOOKUP($C$2&amp;"_"&amp;$F35,DATA1,COLUMNS($G$1:H$1),0),"")</f>
        <v/>
      </c>
      <c r="H35" s="12" t="str">
        <f ca="1">IFERROR(VLOOKUP($C$2&amp;"_"&amp;$F35,DATA1,COLUMNS($G$1:I$1),0),"")</f>
        <v/>
      </c>
      <c r="I35" s="12" t="str">
        <f ca="1">IFERROR(VLOOKUP($C$2&amp;"_"&amp;$F35,DATA1,COLUMNS($G$1:J$1),0),"")</f>
        <v/>
      </c>
      <c r="J35" s="12" t="str">
        <f ca="1">IFERROR(VLOOKUP($C$2&amp;"_"&amp;$F35,DATA1,COLUMNS($G$1:K$1),0),"")</f>
        <v/>
      </c>
      <c r="K35" s="12" t="str">
        <f ca="1">IFERROR(VLOOKUP($C$2&amp;"_"&amp;$F35,DATA1,COLUMNS($G$1:L$1),0),"")</f>
        <v/>
      </c>
      <c r="L35" s="12"/>
      <c r="M35" s="12">
        <v>33</v>
      </c>
      <c r="N35" s="12" t="str">
        <f ca="1">IFERROR(VLOOKUP($C$2&amp;"_"&amp;$M35,DATA2,COLUMNS($M$1:N$1),0),"")</f>
        <v/>
      </c>
      <c r="O35" s="12" t="str">
        <f ca="1">IFERROR(VLOOKUP($C$2&amp;"_"&amp;$M35,DATA2,COLUMNS($M$1:O$1),0),"")</f>
        <v/>
      </c>
      <c r="P35" s="12" t="str">
        <f ca="1">IFERROR(VLOOKUP($C$2&amp;"_"&amp;$M35,DATA2,COLUMNS($M$1:P$1),0),"")</f>
        <v/>
      </c>
      <c r="Q35" s="12" t="str">
        <f ca="1">IFERROR(VLOOKUP($C$2&amp;"_"&amp;$M35,DATA2,COLUMNS($M$1:Q$1),0),"")</f>
        <v/>
      </c>
      <c r="R35" s="12" t="str">
        <f ca="1">IFERROR(VLOOKUP($C$2&amp;"_"&amp;$M35,DATA2,COLUMNS($M$1:R$1),0),"")</f>
        <v/>
      </c>
      <c r="S35" s="12"/>
      <c r="T35" s="12"/>
      <c r="U35" s="12"/>
      <c r="V35" s="12"/>
      <c r="W35" s="12"/>
      <c r="X35" s="12"/>
      <c r="Y35" s="12"/>
      <c r="Z35" s="12"/>
    </row>
    <row r="36" spans="1:26" ht="15.75" customHeight="1" x14ac:dyDescent="0.25">
      <c r="A36" s="48"/>
      <c r="B36" s="48"/>
      <c r="C36" s="48"/>
      <c r="D36" s="48"/>
      <c r="E36" s="12"/>
      <c r="F36" s="12">
        <v>34</v>
      </c>
      <c r="G36" s="12" t="str">
        <f ca="1">IFERROR(VLOOKUP($C$2&amp;"_"&amp;$F36,DATA1,COLUMNS($G$1:H$1),0),"")</f>
        <v/>
      </c>
      <c r="H36" s="12" t="str">
        <f ca="1">IFERROR(VLOOKUP($C$2&amp;"_"&amp;$F36,DATA1,COLUMNS($G$1:I$1),0),"")</f>
        <v/>
      </c>
      <c r="I36" s="12" t="str">
        <f ca="1">IFERROR(VLOOKUP($C$2&amp;"_"&amp;$F36,DATA1,COLUMNS($G$1:J$1),0),"")</f>
        <v/>
      </c>
      <c r="J36" s="12" t="str">
        <f ca="1">IFERROR(VLOOKUP($C$2&amp;"_"&amp;$F36,DATA1,COLUMNS($G$1:K$1),0),"")</f>
        <v/>
      </c>
      <c r="K36" s="12" t="str">
        <f ca="1">IFERROR(VLOOKUP($C$2&amp;"_"&amp;$F36,DATA1,COLUMNS($G$1:L$1),0),"")</f>
        <v/>
      </c>
      <c r="L36" s="12"/>
      <c r="M36" s="12">
        <v>34</v>
      </c>
      <c r="N36" s="12" t="str">
        <f ca="1">IFERROR(VLOOKUP($C$2&amp;"_"&amp;$M36,DATA2,COLUMNS($M$1:N$1),0),"")</f>
        <v/>
      </c>
      <c r="O36" s="12" t="str">
        <f ca="1">IFERROR(VLOOKUP($C$2&amp;"_"&amp;$M36,DATA2,COLUMNS($M$1:O$1),0),"")</f>
        <v/>
      </c>
      <c r="P36" s="12" t="str">
        <f ca="1">IFERROR(VLOOKUP($C$2&amp;"_"&amp;$M36,DATA2,COLUMNS($M$1:P$1),0),"")</f>
        <v/>
      </c>
      <c r="Q36" s="12" t="str">
        <f ca="1">IFERROR(VLOOKUP($C$2&amp;"_"&amp;$M36,DATA2,COLUMNS($M$1:Q$1),0),"")</f>
        <v/>
      </c>
      <c r="R36" s="12" t="str">
        <f ca="1">IFERROR(VLOOKUP($C$2&amp;"_"&amp;$M36,DATA2,COLUMNS($M$1:R$1),0),"")</f>
        <v/>
      </c>
      <c r="S36" s="12"/>
      <c r="T36" s="12"/>
      <c r="U36" s="12"/>
      <c r="V36" s="12"/>
      <c r="W36" s="12"/>
      <c r="X36" s="12"/>
      <c r="Y36" s="12"/>
      <c r="Z36" s="12"/>
    </row>
    <row r="37" spans="1:26" ht="15.75" customHeight="1" x14ac:dyDescent="0.25">
      <c r="A37" s="48"/>
      <c r="B37" s="48"/>
      <c r="C37" s="48"/>
      <c r="D37" s="48"/>
      <c r="E37" s="12"/>
      <c r="F37" s="12">
        <v>35</v>
      </c>
      <c r="G37" s="12" t="str">
        <f ca="1">IFERROR(VLOOKUP($C$2&amp;"_"&amp;$F37,DATA1,COLUMNS($G$1:H$1),0),"")</f>
        <v/>
      </c>
      <c r="H37" s="12" t="str">
        <f ca="1">IFERROR(VLOOKUP($C$2&amp;"_"&amp;$F37,DATA1,COLUMNS($G$1:I$1),0),"")</f>
        <v/>
      </c>
      <c r="I37" s="12" t="str">
        <f ca="1">IFERROR(VLOOKUP($C$2&amp;"_"&amp;$F37,DATA1,COLUMNS($G$1:J$1),0),"")</f>
        <v/>
      </c>
      <c r="J37" s="12" t="str">
        <f ca="1">IFERROR(VLOOKUP($C$2&amp;"_"&amp;$F37,DATA1,COLUMNS($G$1:K$1),0),"")</f>
        <v/>
      </c>
      <c r="K37" s="12" t="str">
        <f ca="1">IFERROR(VLOOKUP($C$2&amp;"_"&amp;$F37,DATA1,COLUMNS($G$1:L$1),0),"")</f>
        <v/>
      </c>
      <c r="L37" s="12"/>
      <c r="M37" s="12">
        <v>35</v>
      </c>
      <c r="N37" s="12" t="str">
        <f ca="1">IFERROR(VLOOKUP($C$2&amp;"_"&amp;$M37,DATA2,COLUMNS($M$1:N$1),0),"")</f>
        <v/>
      </c>
      <c r="O37" s="12" t="str">
        <f ca="1">IFERROR(VLOOKUP($C$2&amp;"_"&amp;$M37,DATA2,COLUMNS($M$1:O$1),0),"")</f>
        <v/>
      </c>
      <c r="P37" s="12" t="str">
        <f ca="1">IFERROR(VLOOKUP($C$2&amp;"_"&amp;$M37,DATA2,COLUMNS($M$1:P$1),0),"")</f>
        <v/>
      </c>
      <c r="Q37" s="12" t="str">
        <f ca="1">IFERROR(VLOOKUP($C$2&amp;"_"&amp;$M37,DATA2,COLUMNS($M$1:Q$1),0),"")</f>
        <v/>
      </c>
      <c r="R37" s="12" t="str">
        <f ca="1">IFERROR(VLOOKUP($C$2&amp;"_"&amp;$M37,DATA2,COLUMNS($M$1:R$1),0),"")</f>
        <v/>
      </c>
      <c r="S37" s="12"/>
      <c r="T37" s="12"/>
      <c r="U37" s="12"/>
      <c r="V37" s="12"/>
      <c r="W37" s="12"/>
      <c r="X37" s="12"/>
      <c r="Y37" s="12"/>
      <c r="Z37" s="12"/>
    </row>
    <row r="38" spans="1:26" ht="15.75" customHeight="1" x14ac:dyDescent="0.25">
      <c r="A38" s="48"/>
      <c r="B38" s="48"/>
      <c r="C38" s="48"/>
      <c r="D38" s="48"/>
      <c r="E38" s="12"/>
      <c r="F38" s="12">
        <v>36</v>
      </c>
      <c r="G38" s="12" t="str">
        <f ca="1">IFERROR(VLOOKUP($C$2&amp;"_"&amp;$F38,DATA1,COLUMNS($G$1:H$1),0),"")</f>
        <v/>
      </c>
      <c r="H38" s="12" t="str">
        <f ca="1">IFERROR(VLOOKUP($C$2&amp;"_"&amp;$F38,DATA1,COLUMNS($G$1:I$1),0),"")</f>
        <v/>
      </c>
      <c r="I38" s="12" t="str">
        <f ca="1">IFERROR(VLOOKUP($C$2&amp;"_"&amp;$F38,DATA1,COLUMNS($G$1:J$1),0),"")</f>
        <v/>
      </c>
      <c r="J38" s="12" t="str">
        <f ca="1">IFERROR(VLOOKUP($C$2&amp;"_"&amp;$F38,DATA1,COLUMNS($G$1:K$1),0),"")</f>
        <v/>
      </c>
      <c r="K38" s="12" t="str">
        <f ca="1">IFERROR(VLOOKUP($C$2&amp;"_"&amp;$F38,DATA1,COLUMNS($G$1:L$1),0),"")</f>
        <v/>
      </c>
      <c r="L38" s="12"/>
      <c r="M38" s="12">
        <v>36</v>
      </c>
      <c r="N38" s="12" t="str">
        <f ca="1">IFERROR(VLOOKUP($C$2&amp;"_"&amp;$M38,DATA2,COLUMNS($M$1:N$1),0),"")</f>
        <v/>
      </c>
      <c r="O38" s="12" t="str">
        <f ca="1">IFERROR(VLOOKUP($C$2&amp;"_"&amp;$M38,DATA2,COLUMNS($M$1:O$1),0),"")</f>
        <v/>
      </c>
      <c r="P38" s="12" t="str">
        <f ca="1">IFERROR(VLOOKUP($C$2&amp;"_"&amp;$M38,DATA2,COLUMNS($M$1:P$1),0),"")</f>
        <v/>
      </c>
      <c r="Q38" s="12" t="str">
        <f ca="1">IFERROR(VLOOKUP($C$2&amp;"_"&amp;$M38,DATA2,COLUMNS($M$1:Q$1),0),"")</f>
        <v/>
      </c>
      <c r="R38" s="12" t="str">
        <f ca="1">IFERROR(VLOOKUP($C$2&amp;"_"&amp;$M38,DATA2,COLUMNS($M$1:R$1),0),"")</f>
        <v/>
      </c>
      <c r="S38" s="12"/>
      <c r="T38" s="12"/>
      <c r="U38" s="12"/>
      <c r="V38" s="12"/>
      <c r="W38" s="12"/>
      <c r="X38" s="12"/>
      <c r="Y38" s="12"/>
      <c r="Z38" s="12"/>
    </row>
    <row r="39" spans="1:26" ht="15.75" customHeight="1" x14ac:dyDescent="0.25">
      <c r="A39" s="48"/>
      <c r="B39" s="48"/>
      <c r="C39" s="48"/>
      <c r="D39" s="48"/>
      <c r="E39" s="12"/>
      <c r="F39" s="12">
        <v>37</v>
      </c>
      <c r="G39" s="12" t="str">
        <f ca="1">IFERROR(VLOOKUP($C$2&amp;"_"&amp;$F39,DATA1,COLUMNS($G$1:H$1),0),"")</f>
        <v/>
      </c>
      <c r="H39" s="12" t="str">
        <f ca="1">IFERROR(VLOOKUP($C$2&amp;"_"&amp;$F39,DATA1,COLUMNS($G$1:I$1),0),"")</f>
        <v/>
      </c>
      <c r="I39" s="12" t="str">
        <f ca="1">IFERROR(VLOOKUP($C$2&amp;"_"&amp;$F39,DATA1,COLUMNS($G$1:J$1),0),"")</f>
        <v/>
      </c>
      <c r="J39" s="12" t="str">
        <f ca="1">IFERROR(VLOOKUP($C$2&amp;"_"&amp;$F39,DATA1,COLUMNS($G$1:K$1),0),"")</f>
        <v/>
      </c>
      <c r="K39" s="12" t="str">
        <f ca="1">IFERROR(VLOOKUP($C$2&amp;"_"&amp;$F39,DATA1,COLUMNS($G$1:L$1),0),"")</f>
        <v/>
      </c>
      <c r="L39" s="12"/>
      <c r="M39" s="12">
        <v>37</v>
      </c>
      <c r="N39" s="12" t="str">
        <f ca="1">IFERROR(VLOOKUP($C$2&amp;"_"&amp;$M39,DATA2,COLUMNS($M$1:N$1),0),"")</f>
        <v/>
      </c>
      <c r="O39" s="12" t="str">
        <f ca="1">IFERROR(VLOOKUP($C$2&amp;"_"&amp;$M39,DATA2,COLUMNS($M$1:O$1),0),"")</f>
        <v/>
      </c>
      <c r="P39" s="12" t="str">
        <f ca="1">IFERROR(VLOOKUP($C$2&amp;"_"&amp;$M39,DATA2,COLUMNS($M$1:P$1),0),"")</f>
        <v/>
      </c>
      <c r="Q39" s="12" t="str">
        <f ca="1">IFERROR(VLOOKUP($C$2&amp;"_"&amp;$M39,DATA2,COLUMNS($M$1:Q$1),0),"")</f>
        <v/>
      </c>
      <c r="R39" s="12" t="str">
        <f ca="1">IFERROR(VLOOKUP($C$2&amp;"_"&amp;$M39,DATA2,COLUMNS($M$1:R$1),0),"")</f>
        <v/>
      </c>
      <c r="S39" s="12"/>
      <c r="T39" s="12"/>
      <c r="U39" s="12"/>
      <c r="V39" s="12"/>
      <c r="W39" s="12"/>
      <c r="X39" s="12"/>
      <c r="Y39" s="12"/>
      <c r="Z39" s="12"/>
    </row>
    <row r="40" spans="1:26" ht="15.75" customHeight="1" x14ac:dyDescent="0.25">
      <c r="A40" s="48"/>
      <c r="B40" s="48"/>
      <c r="C40" s="48"/>
      <c r="D40" s="48"/>
      <c r="E40" s="12"/>
      <c r="F40" s="12">
        <v>38</v>
      </c>
      <c r="G40" s="12" t="str">
        <f ca="1">IFERROR(VLOOKUP($C$2&amp;"_"&amp;$F40,DATA1,COLUMNS($G$1:H$1),0),"")</f>
        <v/>
      </c>
      <c r="H40" s="12" t="str">
        <f ca="1">IFERROR(VLOOKUP($C$2&amp;"_"&amp;$F40,DATA1,COLUMNS($G$1:I$1),0),"")</f>
        <v/>
      </c>
      <c r="I40" s="12" t="str">
        <f ca="1">IFERROR(VLOOKUP($C$2&amp;"_"&amp;$F40,DATA1,COLUMNS($G$1:J$1),0),"")</f>
        <v/>
      </c>
      <c r="J40" s="12" t="str">
        <f ca="1">IFERROR(VLOOKUP($C$2&amp;"_"&amp;$F40,DATA1,COLUMNS($G$1:K$1),0),"")</f>
        <v/>
      </c>
      <c r="K40" s="12" t="str">
        <f ca="1">IFERROR(VLOOKUP($C$2&amp;"_"&amp;$F40,DATA1,COLUMNS($G$1:L$1),0),"")</f>
        <v/>
      </c>
      <c r="L40" s="12"/>
      <c r="M40" s="12">
        <v>38</v>
      </c>
      <c r="N40" s="12" t="str">
        <f ca="1">IFERROR(VLOOKUP($C$2&amp;"_"&amp;$M40,DATA2,COLUMNS($M$1:N$1),0),"")</f>
        <v/>
      </c>
      <c r="O40" s="12" t="str">
        <f ca="1">IFERROR(VLOOKUP($C$2&amp;"_"&amp;$M40,DATA2,COLUMNS($M$1:O$1),0),"")</f>
        <v/>
      </c>
      <c r="P40" s="12" t="str">
        <f ca="1">IFERROR(VLOOKUP($C$2&amp;"_"&amp;$M40,DATA2,COLUMNS($M$1:P$1),0),"")</f>
        <v/>
      </c>
      <c r="Q40" s="12" t="str">
        <f ca="1">IFERROR(VLOOKUP($C$2&amp;"_"&amp;$M40,DATA2,COLUMNS($M$1:Q$1),0),"")</f>
        <v/>
      </c>
      <c r="R40" s="12" t="str">
        <f ca="1">IFERROR(VLOOKUP($C$2&amp;"_"&amp;$M40,DATA2,COLUMNS($M$1:R$1),0),"")</f>
        <v/>
      </c>
      <c r="S40" s="12"/>
      <c r="T40" s="12"/>
      <c r="U40" s="12"/>
      <c r="V40" s="12"/>
      <c r="W40" s="12"/>
      <c r="X40" s="12"/>
      <c r="Y40" s="12"/>
      <c r="Z40" s="12"/>
    </row>
    <row r="41" spans="1:26" ht="15.75" customHeight="1" x14ac:dyDescent="0.25">
      <c r="A41" s="48"/>
      <c r="B41" s="48"/>
      <c r="C41" s="48"/>
      <c r="D41" s="48"/>
      <c r="E41" s="12"/>
      <c r="F41" s="12">
        <v>39</v>
      </c>
      <c r="G41" s="12" t="str">
        <f ca="1">IFERROR(VLOOKUP($C$2&amp;"_"&amp;$F41,DATA1,COLUMNS($G$1:H$1),0),"")</f>
        <v/>
      </c>
      <c r="H41" s="12" t="str">
        <f ca="1">IFERROR(VLOOKUP($C$2&amp;"_"&amp;$F41,DATA1,COLUMNS($G$1:I$1),0),"")</f>
        <v/>
      </c>
      <c r="I41" s="12" t="str">
        <f ca="1">IFERROR(VLOOKUP($C$2&amp;"_"&amp;$F41,DATA1,COLUMNS($G$1:J$1),0),"")</f>
        <v/>
      </c>
      <c r="J41" s="12" t="str">
        <f ca="1">IFERROR(VLOOKUP($C$2&amp;"_"&amp;$F41,DATA1,COLUMNS($G$1:K$1),0),"")</f>
        <v/>
      </c>
      <c r="K41" s="12" t="str">
        <f ca="1">IFERROR(VLOOKUP($C$2&amp;"_"&amp;$F41,DATA1,COLUMNS($G$1:L$1),0),"")</f>
        <v/>
      </c>
      <c r="L41" s="12"/>
      <c r="M41" s="12">
        <v>39</v>
      </c>
      <c r="N41" s="12" t="str">
        <f ca="1">IFERROR(VLOOKUP($C$2&amp;"_"&amp;$M41,DATA2,COLUMNS($M$1:N$1),0),"")</f>
        <v/>
      </c>
      <c r="O41" s="12" t="str">
        <f ca="1">IFERROR(VLOOKUP($C$2&amp;"_"&amp;$M41,DATA2,COLUMNS($M$1:O$1),0),"")</f>
        <v/>
      </c>
      <c r="P41" s="12" t="str">
        <f ca="1">IFERROR(VLOOKUP($C$2&amp;"_"&amp;$M41,DATA2,COLUMNS($M$1:P$1),0),"")</f>
        <v/>
      </c>
      <c r="Q41" s="12" t="str">
        <f ca="1">IFERROR(VLOOKUP($C$2&amp;"_"&amp;$M41,DATA2,COLUMNS($M$1:Q$1),0),"")</f>
        <v/>
      </c>
      <c r="R41" s="12" t="str">
        <f ca="1">IFERROR(VLOOKUP($C$2&amp;"_"&amp;$M41,DATA2,COLUMNS($M$1:R$1),0),"")</f>
        <v/>
      </c>
      <c r="S41" s="12"/>
      <c r="T41" s="12"/>
      <c r="U41" s="12"/>
      <c r="V41" s="12"/>
      <c r="W41" s="12"/>
      <c r="X41" s="12"/>
      <c r="Y41" s="12"/>
      <c r="Z41" s="12"/>
    </row>
    <row r="42" spans="1:26" ht="15.75" customHeight="1" x14ac:dyDescent="0.25">
      <c r="A42" s="48"/>
      <c r="B42" s="48"/>
      <c r="C42" s="48"/>
      <c r="D42" s="48"/>
      <c r="E42" s="12"/>
      <c r="F42" s="12">
        <v>40</v>
      </c>
      <c r="G42" s="12" t="str">
        <f ca="1">IFERROR(VLOOKUP($C$2&amp;"_"&amp;$F42,DATA1,COLUMNS($G$1:H$1),0),"")</f>
        <v/>
      </c>
      <c r="H42" s="12" t="str">
        <f ca="1">IFERROR(VLOOKUP($C$2&amp;"_"&amp;$F42,DATA1,COLUMNS($G$1:I$1),0),"")</f>
        <v/>
      </c>
      <c r="I42" s="12" t="str">
        <f ca="1">IFERROR(VLOOKUP($C$2&amp;"_"&amp;$F42,DATA1,COLUMNS($G$1:J$1),0),"")</f>
        <v/>
      </c>
      <c r="J42" s="12" t="str">
        <f ca="1">IFERROR(VLOOKUP($C$2&amp;"_"&amp;$F42,DATA1,COLUMNS($G$1:K$1),0),"")</f>
        <v/>
      </c>
      <c r="K42" s="12" t="str">
        <f ca="1">IFERROR(VLOOKUP($C$2&amp;"_"&amp;$F42,DATA1,COLUMNS($G$1:L$1),0),"")</f>
        <v/>
      </c>
      <c r="L42" s="12"/>
      <c r="M42" s="12">
        <v>40</v>
      </c>
      <c r="N42" s="12" t="str">
        <f ca="1">IFERROR(VLOOKUP($C$2&amp;"_"&amp;$M42,DATA2,COLUMNS($M$1:N$1),0),"")</f>
        <v/>
      </c>
      <c r="O42" s="12" t="str">
        <f ca="1">IFERROR(VLOOKUP($C$2&amp;"_"&amp;$M42,DATA2,COLUMNS($M$1:O$1),0),"")</f>
        <v/>
      </c>
      <c r="P42" s="12" t="str">
        <f ca="1">IFERROR(VLOOKUP($C$2&amp;"_"&amp;$M42,DATA2,COLUMNS($M$1:P$1),0),"")</f>
        <v/>
      </c>
      <c r="Q42" s="12" t="str">
        <f ca="1">IFERROR(VLOOKUP($C$2&amp;"_"&amp;$M42,DATA2,COLUMNS($M$1:Q$1),0),"")</f>
        <v/>
      </c>
      <c r="R42" s="12" t="str">
        <f ca="1">IFERROR(VLOOKUP($C$2&amp;"_"&amp;$M42,DATA2,COLUMNS($M$1:R$1),0),"")</f>
        <v/>
      </c>
      <c r="S42" s="12"/>
      <c r="T42" s="12"/>
      <c r="U42" s="12"/>
      <c r="V42" s="12"/>
      <c r="W42" s="12"/>
      <c r="X42" s="12"/>
      <c r="Y42" s="12"/>
      <c r="Z42" s="12"/>
    </row>
    <row r="43" spans="1:26" ht="15.75" customHeight="1" x14ac:dyDescent="0.25">
      <c r="A43" s="48"/>
      <c r="B43" s="48"/>
      <c r="C43" s="48"/>
      <c r="D43" s="48"/>
      <c r="E43" s="12"/>
      <c r="F43" s="12">
        <v>41</v>
      </c>
      <c r="G43" s="12" t="str">
        <f ca="1">IFERROR(VLOOKUP($C$2&amp;"_"&amp;$F43,DATA1,COLUMNS($G$1:H$1),0),"")</f>
        <v/>
      </c>
      <c r="H43" s="12" t="str">
        <f ca="1">IFERROR(VLOOKUP($C$2&amp;"_"&amp;$F43,DATA1,COLUMNS($G$1:I$1),0),"")</f>
        <v/>
      </c>
      <c r="I43" s="12" t="str">
        <f ca="1">IFERROR(VLOOKUP($C$2&amp;"_"&amp;$F43,DATA1,COLUMNS($G$1:J$1),0),"")</f>
        <v/>
      </c>
      <c r="J43" s="12" t="str">
        <f ca="1">IFERROR(VLOOKUP($C$2&amp;"_"&amp;$F43,DATA1,COLUMNS($G$1:K$1),0),"")</f>
        <v/>
      </c>
      <c r="K43" s="12" t="str">
        <f ca="1">IFERROR(VLOOKUP($C$2&amp;"_"&amp;$F43,DATA1,COLUMNS($G$1:L$1),0),"")</f>
        <v/>
      </c>
      <c r="L43" s="12"/>
      <c r="M43" s="12">
        <v>41</v>
      </c>
      <c r="N43" s="12" t="str">
        <f ca="1">IFERROR(VLOOKUP($C$2&amp;"_"&amp;$M43,DATA2,COLUMNS($M$1:N$1),0),"")</f>
        <v/>
      </c>
      <c r="O43" s="12" t="str">
        <f ca="1">IFERROR(VLOOKUP($C$2&amp;"_"&amp;$M43,DATA2,COLUMNS($M$1:O$1),0),"")</f>
        <v/>
      </c>
      <c r="P43" s="12" t="str">
        <f ca="1">IFERROR(VLOOKUP($C$2&amp;"_"&amp;$M43,DATA2,COLUMNS($M$1:P$1),0),"")</f>
        <v/>
      </c>
      <c r="Q43" s="12" t="str">
        <f ca="1">IFERROR(VLOOKUP($C$2&amp;"_"&amp;$M43,DATA2,COLUMNS($M$1:Q$1),0),"")</f>
        <v/>
      </c>
      <c r="R43" s="12" t="str">
        <f ca="1">IFERROR(VLOOKUP($C$2&amp;"_"&amp;$M43,DATA2,COLUMNS($M$1:R$1),0),"")</f>
        <v/>
      </c>
      <c r="S43" s="12"/>
      <c r="T43" s="12"/>
      <c r="U43" s="12"/>
      <c r="V43" s="12"/>
      <c r="W43" s="12"/>
      <c r="X43" s="12"/>
      <c r="Y43" s="12"/>
      <c r="Z43" s="12"/>
    </row>
    <row r="44" spans="1:26" ht="15.75" customHeight="1" x14ac:dyDescent="0.25">
      <c r="A44" s="48"/>
      <c r="B44" s="48"/>
      <c r="C44" s="48"/>
      <c r="D44" s="48"/>
      <c r="E44" s="12"/>
      <c r="F44" s="12">
        <v>42</v>
      </c>
      <c r="G44" s="12" t="str">
        <f ca="1">IFERROR(VLOOKUP($C$2&amp;"_"&amp;$F44,DATA1,COLUMNS($G$1:H$1),0),"")</f>
        <v/>
      </c>
      <c r="H44" s="12" t="str">
        <f ca="1">IFERROR(VLOOKUP($C$2&amp;"_"&amp;$F44,DATA1,COLUMNS($G$1:I$1),0),"")</f>
        <v/>
      </c>
      <c r="I44" s="12" t="str">
        <f ca="1">IFERROR(VLOOKUP($C$2&amp;"_"&amp;$F44,DATA1,COLUMNS($G$1:J$1),0),"")</f>
        <v/>
      </c>
      <c r="J44" s="12" t="str">
        <f ca="1">IFERROR(VLOOKUP($C$2&amp;"_"&amp;$F44,DATA1,COLUMNS($G$1:K$1),0),"")</f>
        <v/>
      </c>
      <c r="K44" s="12" t="str">
        <f ca="1">IFERROR(VLOOKUP($C$2&amp;"_"&amp;$F44,DATA1,COLUMNS($G$1:L$1),0),"")</f>
        <v/>
      </c>
      <c r="L44" s="12"/>
      <c r="M44" s="12">
        <v>42</v>
      </c>
      <c r="N44" s="12" t="str">
        <f ca="1">IFERROR(VLOOKUP($C$2&amp;"_"&amp;$M44,DATA2,COLUMNS($M$1:N$1),0),"")</f>
        <v/>
      </c>
      <c r="O44" s="12" t="str">
        <f ca="1">IFERROR(VLOOKUP($C$2&amp;"_"&amp;$M44,DATA2,COLUMNS($M$1:O$1),0),"")</f>
        <v/>
      </c>
      <c r="P44" s="12" t="str">
        <f ca="1">IFERROR(VLOOKUP($C$2&amp;"_"&amp;$M44,DATA2,COLUMNS($M$1:P$1),0),"")</f>
        <v/>
      </c>
      <c r="Q44" s="12" t="str">
        <f ca="1">IFERROR(VLOOKUP($C$2&amp;"_"&amp;$M44,DATA2,COLUMNS($M$1:Q$1),0),"")</f>
        <v/>
      </c>
      <c r="R44" s="12" t="str">
        <f ca="1">IFERROR(VLOOKUP($C$2&amp;"_"&amp;$M44,DATA2,COLUMNS($M$1:R$1),0),"")</f>
        <v/>
      </c>
      <c r="S44" s="12"/>
      <c r="T44" s="12"/>
      <c r="U44" s="12"/>
      <c r="V44" s="12"/>
      <c r="W44" s="12"/>
      <c r="X44" s="12"/>
      <c r="Y44" s="12"/>
      <c r="Z44" s="12"/>
    </row>
    <row r="45" spans="1:26" ht="15.75" customHeight="1" x14ac:dyDescent="0.25">
      <c r="A45" s="48"/>
      <c r="B45" s="48"/>
      <c r="C45" s="48"/>
      <c r="D45" s="48"/>
      <c r="E45" s="12"/>
      <c r="F45" s="12">
        <v>43</v>
      </c>
      <c r="G45" s="12" t="str">
        <f ca="1">IFERROR(VLOOKUP($C$2&amp;"_"&amp;$F45,DATA1,COLUMNS($G$1:H$1),0),"")</f>
        <v/>
      </c>
      <c r="H45" s="12" t="str">
        <f ca="1">IFERROR(VLOOKUP($C$2&amp;"_"&amp;$F45,DATA1,COLUMNS($G$1:I$1),0),"")</f>
        <v/>
      </c>
      <c r="I45" s="12" t="str">
        <f ca="1">IFERROR(VLOOKUP($C$2&amp;"_"&amp;$F45,DATA1,COLUMNS($G$1:J$1),0),"")</f>
        <v/>
      </c>
      <c r="J45" s="12" t="str">
        <f ca="1">IFERROR(VLOOKUP($C$2&amp;"_"&amp;$F45,DATA1,COLUMNS($G$1:K$1),0),"")</f>
        <v/>
      </c>
      <c r="K45" s="12" t="str">
        <f ca="1">IFERROR(VLOOKUP($C$2&amp;"_"&amp;$F45,DATA1,COLUMNS($G$1:L$1),0),"")</f>
        <v/>
      </c>
      <c r="L45" s="12"/>
      <c r="M45" s="12">
        <v>43</v>
      </c>
      <c r="N45" s="12" t="str">
        <f ca="1">IFERROR(VLOOKUP($C$2&amp;"_"&amp;$M45,DATA2,COLUMNS($M$1:N$1),0),"")</f>
        <v/>
      </c>
      <c r="O45" s="12" t="str">
        <f ca="1">IFERROR(VLOOKUP($C$2&amp;"_"&amp;$M45,DATA2,COLUMNS($M$1:O$1),0),"")</f>
        <v/>
      </c>
      <c r="P45" s="12" t="str">
        <f ca="1">IFERROR(VLOOKUP($C$2&amp;"_"&amp;$M45,DATA2,COLUMNS($M$1:P$1),0),"")</f>
        <v/>
      </c>
      <c r="Q45" s="12" t="str">
        <f ca="1">IFERROR(VLOOKUP($C$2&amp;"_"&amp;$M45,DATA2,COLUMNS($M$1:Q$1),0),"")</f>
        <v/>
      </c>
      <c r="R45" s="12" t="str">
        <f ca="1">IFERROR(VLOOKUP($C$2&amp;"_"&amp;$M45,DATA2,COLUMNS($M$1:R$1),0),"")</f>
        <v/>
      </c>
      <c r="S45" s="12"/>
      <c r="T45" s="12"/>
      <c r="U45" s="12"/>
      <c r="V45" s="12"/>
      <c r="W45" s="12"/>
      <c r="X45" s="12"/>
      <c r="Y45" s="12"/>
      <c r="Z45" s="12"/>
    </row>
    <row r="46" spans="1:26" ht="15.75" customHeight="1" x14ac:dyDescent="0.25">
      <c r="A46" s="48"/>
      <c r="B46" s="48"/>
      <c r="C46" s="48"/>
      <c r="D46" s="48"/>
      <c r="E46" s="12"/>
      <c r="F46" s="12">
        <v>44</v>
      </c>
      <c r="G46" s="12" t="str">
        <f ca="1">IFERROR(VLOOKUP($C$2&amp;"_"&amp;$F46,DATA1,COLUMNS($G$1:H$1),0),"")</f>
        <v/>
      </c>
      <c r="H46" s="12" t="str">
        <f ca="1">IFERROR(VLOOKUP($C$2&amp;"_"&amp;$F46,DATA1,COLUMNS($G$1:I$1),0),"")</f>
        <v/>
      </c>
      <c r="I46" s="12" t="str">
        <f ca="1">IFERROR(VLOOKUP($C$2&amp;"_"&amp;$F46,DATA1,COLUMNS($G$1:J$1),0),"")</f>
        <v/>
      </c>
      <c r="J46" s="12" t="str">
        <f ca="1">IFERROR(VLOOKUP($C$2&amp;"_"&amp;$F46,DATA1,COLUMNS($G$1:K$1),0),"")</f>
        <v/>
      </c>
      <c r="K46" s="12" t="str">
        <f ca="1">IFERROR(VLOOKUP($C$2&amp;"_"&amp;$F46,DATA1,COLUMNS($G$1:L$1),0),"")</f>
        <v/>
      </c>
      <c r="L46" s="12"/>
      <c r="M46" s="12">
        <v>44</v>
      </c>
      <c r="N46" s="12" t="str">
        <f ca="1">IFERROR(VLOOKUP($C$2&amp;"_"&amp;$M46,DATA2,COLUMNS($M$1:N$1),0),"")</f>
        <v/>
      </c>
      <c r="O46" s="12" t="str">
        <f ca="1">IFERROR(VLOOKUP($C$2&amp;"_"&amp;$M46,DATA2,COLUMNS($M$1:O$1),0),"")</f>
        <v/>
      </c>
      <c r="P46" s="12" t="str">
        <f ca="1">IFERROR(VLOOKUP($C$2&amp;"_"&amp;$M46,DATA2,COLUMNS($M$1:P$1),0),"")</f>
        <v/>
      </c>
      <c r="Q46" s="12" t="str">
        <f ca="1">IFERROR(VLOOKUP($C$2&amp;"_"&amp;$M46,DATA2,COLUMNS($M$1:Q$1),0),"")</f>
        <v/>
      </c>
      <c r="R46" s="12" t="str">
        <f ca="1">IFERROR(VLOOKUP($C$2&amp;"_"&amp;$M46,DATA2,COLUMNS($M$1:R$1),0),"")</f>
        <v/>
      </c>
      <c r="S46" s="12"/>
      <c r="T46" s="12"/>
      <c r="U46" s="12"/>
      <c r="V46" s="12"/>
      <c r="W46" s="12"/>
      <c r="X46" s="12"/>
      <c r="Y46" s="12"/>
      <c r="Z46" s="12"/>
    </row>
    <row r="47" spans="1:26" ht="15.75" customHeight="1" x14ac:dyDescent="0.25">
      <c r="A47" s="48"/>
      <c r="B47" s="48"/>
      <c r="C47" s="48"/>
      <c r="D47" s="48"/>
      <c r="E47" s="12"/>
      <c r="F47" s="12">
        <v>45</v>
      </c>
      <c r="G47" s="12" t="str">
        <f ca="1">IFERROR(VLOOKUP($C$2&amp;"_"&amp;$F47,DATA1,COLUMNS($G$1:H$1),0),"")</f>
        <v/>
      </c>
      <c r="H47" s="12" t="str">
        <f ca="1">IFERROR(VLOOKUP($C$2&amp;"_"&amp;$F47,DATA1,COLUMNS($G$1:I$1),0),"")</f>
        <v/>
      </c>
      <c r="I47" s="12" t="str">
        <f ca="1">IFERROR(VLOOKUP($C$2&amp;"_"&amp;$F47,DATA1,COLUMNS($G$1:J$1),0),"")</f>
        <v/>
      </c>
      <c r="J47" s="12" t="str">
        <f ca="1">IFERROR(VLOOKUP($C$2&amp;"_"&amp;$F47,DATA1,COLUMNS($G$1:K$1),0),"")</f>
        <v/>
      </c>
      <c r="K47" s="12" t="str">
        <f ca="1">IFERROR(VLOOKUP($C$2&amp;"_"&amp;$F47,DATA1,COLUMNS($G$1:L$1),0),"")</f>
        <v/>
      </c>
      <c r="L47" s="12"/>
      <c r="M47" s="12">
        <v>45</v>
      </c>
      <c r="N47" s="12" t="str">
        <f ca="1">IFERROR(VLOOKUP($C$2&amp;"_"&amp;$M47,DATA2,COLUMNS($M$1:N$1),0),"")</f>
        <v/>
      </c>
      <c r="O47" s="12" t="str">
        <f ca="1">IFERROR(VLOOKUP($C$2&amp;"_"&amp;$M47,DATA2,COLUMNS($M$1:O$1),0),"")</f>
        <v/>
      </c>
      <c r="P47" s="12" t="str">
        <f ca="1">IFERROR(VLOOKUP($C$2&amp;"_"&amp;$M47,DATA2,COLUMNS($M$1:P$1),0),"")</f>
        <v/>
      </c>
      <c r="Q47" s="12" t="str">
        <f ca="1">IFERROR(VLOOKUP($C$2&amp;"_"&amp;$M47,DATA2,COLUMNS($M$1:Q$1),0),"")</f>
        <v/>
      </c>
      <c r="R47" s="12" t="str">
        <f ca="1">IFERROR(VLOOKUP($C$2&amp;"_"&amp;$M47,DATA2,COLUMNS($M$1:R$1),0),"")</f>
        <v/>
      </c>
      <c r="S47" s="12"/>
      <c r="T47" s="12"/>
      <c r="U47" s="12"/>
      <c r="V47" s="12"/>
      <c r="W47" s="12"/>
      <c r="X47" s="12"/>
      <c r="Y47" s="12"/>
      <c r="Z47" s="12"/>
    </row>
    <row r="48" spans="1:26" ht="15.75" customHeight="1" x14ac:dyDescent="0.25">
      <c r="A48" s="48"/>
      <c r="B48" s="48"/>
      <c r="C48" s="48"/>
      <c r="D48" s="48"/>
      <c r="E48" s="12"/>
      <c r="F48" s="12">
        <v>46</v>
      </c>
      <c r="G48" s="12" t="str">
        <f ca="1">IFERROR(VLOOKUP($C$2&amp;"_"&amp;$F48,DATA1,COLUMNS($G$1:H$1),0),"")</f>
        <v/>
      </c>
      <c r="H48" s="12" t="str">
        <f ca="1">IFERROR(VLOOKUP($C$2&amp;"_"&amp;$F48,DATA1,COLUMNS($G$1:I$1),0),"")</f>
        <v/>
      </c>
      <c r="I48" s="12" t="str">
        <f ca="1">IFERROR(VLOOKUP($C$2&amp;"_"&amp;$F48,DATA1,COLUMNS($G$1:J$1),0),"")</f>
        <v/>
      </c>
      <c r="J48" s="12" t="str">
        <f ca="1">IFERROR(VLOOKUP($C$2&amp;"_"&amp;$F48,DATA1,COLUMNS($G$1:K$1),0),"")</f>
        <v/>
      </c>
      <c r="K48" s="12" t="str">
        <f ca="1">IFERROR(VLOOKUP($C$2&amp;"_"&amp;$F48,DATA1,COLUMNS($G$1:L$1),0),"")</f>
        <v/>
      </c>
      <c r="L48" s="12"/>
      <c r="M48" s="12">
        <v>46</v>
      </c>
      <c r="N48" s="12" t="str">
        <f ca="1">IFERROR(VLOOKUP($C$2&amp;"_"&amp;$M48,DATA2,COLUMNS($M$1:N$1),0),"")</f>
        <v/>
      </c>
      <c r="O48" s="12" t="str">
        <f ca="1">IFERROR(VLOOKUP($C$2&amp;"_"&amp;$M48,DATA2,COLUMNS($M$1:O$1),0),"")</f>
        <v/>
      </c>
      <c r="P48" s="12" t="str">
        <f ca="1">IFERROR(VLOOKUP($C$2&amp;"_"&amp;$M48,DATA2,COLUMNS($M$1:P$1),0),"")</f>
        <v/>
      </c>
      <c r="Q48" s="12" t="str">
        <f ca="1">IFERROR(VLOOKUP($C$2&amp;"_"&amp;$M48,DATA2,COLUMNS($M$1:Q$1),0),"")</f>
        <v/>
      </c>
      <c r="R48" s="12" t="str">
        <f ca="1">IFERROR(VLOOKUP($C$2&amp;"_"&amp;$M48,DATA2,COLUMNS($M$1:R$1),0),"")</f>
        <v/>
      </c>
      <c r="S48" s="12"/>
      <c r="T48" s="12"/>
      <c r="U48" s="12"/>
      <c r="V48" s="12"/>
      <c r="W48" s="12"/>
      <c r="X48" s="12"/>
      <c r="Y48" s="12"/>
      <c r="Z48" s="12"/>
    </row>
    <row r="49" spans="1:26" ht="15.75" customHeight="1" x14ac:dyDescent="0.25">
      <c r="A49" s="48"/>
      <c r="B49" s="48"/>
      <c r="C49" s="48"/>
      <c r="D49" s="48"/>
      <c r="E49" s="12"/>
      <c r="F49" s="12">
        <v>47</v>
      </c>
      <c r="G49" s="12" t="str">
        <f ca="1">IFERROR(VLOOKUP($C$2&amp;"_"&amp;$F49,DATA1,COLUMNS($G$1:H$1),0),"")</f>
        <v/>
      </c>
      <c r="H49" s="12" t="str">
        <f ca="1">IFERROR(VLOOKUP($C$2&amp;"_"&amp;$F49,DATA1,COLUMNS($G$1:I$1),0),"")</f>
        <v/>
      </c>
      <c r="I49" s="12" t="str">
        <f ca="1">IFERROR(VLOOKUP($C$2&amp;"_"&amp;$F49,DATA1,COLUMNS($G$1:J$1),0),"")</f>
        <v/>
      </c>
      <c r="J49" s="12" t="str">
        <f ca="1">IFERROR(VLOOKUP($C$2&amp;"_"&amp;$F49,DATA1,COLUMNS($G$1:K$1),0),"")</f>
        <v/>
      </c>
      <c r="K49" s="12" t="str">
        <f ca="1">IFERROR(VLOOKUP($C$2&amp;"_"&amp;$F49,DATA1,COLUMNS($G$1:L$1),0),"")</f>
        <v/>
      </c>
      <c r="L49" s="12"/>
      <c r="M49" s="12">
        <v>47</v>
      </c>
      <c r="N49" s="12" t="str">
        <f ca="1">IFERROR(VLOOKUP($C$2&amp;"_"&amp;$M49,DATA2,COLUMNS($M$1:N$1),0),"")</f>
        <v/>
      </c>
      <c r="O49" s="12" t="str">
        <f ca="1">IFERROR(VLOOKUP($C$2&amp;"_"&amp;$M49,DATA2,COLUMNS($M$1:O$1),0),"")</f>
        <v/>
      </c>
      <c r="P49" s="12" t="str">
        <f ca="1">IFERROR(VLOOKUP($C$2&amp;"_"&amp;$M49,DATA2,COLUMNS($M$1:P$1),0),"")</f>
        <v/>
      </c>
      <c r="Q49" s="12" t="str">
        <f ca="1">IFERROR(VLOOKUP($C$2&amp;"_"&amp;$M49,DATA2,COLUMNS($M$1:Q$1),0),"")</f>
        <v/>
      </c>
      <c r="R49" s="12" t="str">
        <f ca="1">IFERROR(VLOOKUP($C$2&amp;"_"&amp;$M49,DATA2,COLUMNS($M$1:R$1),0),"")</f>
        <v/>
      </c>
      <c r="S49" s="12"/>
      <c r="T49" s="12"/>
      <c r="U49" s="12"/>
      <c r="V49" s="12"/>
      <c r="W49" s="12"/>
      <c r="X49" s="12"/>
      <c r="Y49" s="12"/>
      <c r="Z49" s="12"/>
    </row>
    <row r="50" spans="1:26" ht="15.75" customHeight="1" x14ac:dyDescent="0.25">
      <c r="A50" s="48"/>
      <c r="B50" s="48"/>
      <c r="C50" s="48"/>
      <c r="D50" s="48"/>
      <c r="E50" s="12"/>
      <c r="F50" s="12">
        <v>48</v>
      </c>
      <c r="G50" s="12" t="str">
        <f ca="1">IFERROR(VLOOKUP($C$2&amp;"_"&amp;$F50,DATA1,COLUMNS($G$1:H$1),0),"")</f>
        <v/>
      </c>
      <c r="H50" s="12" t="str">
        <f ca="1">IFERROR(VLOOKUP($C$2&amp;"_"&amp;$F50,DATA1,COLUMNS($G$1:I$1),0),"")</f>
        <v/>
      </c>
      <c r="I50" s="12" t="str">
        <f ca="1">IFERROR(VLOOKUP($C$2&amp;"_"&amp;$F50,DATA1,COLUMNS($G$1:J$1),0),"")</f>
        <v/>
      </c>
      <c r="J50" s="12" t="str">
        <f ca="1">IFERROR(VLOOKUP($C$2&amp;"_"&amp;$F50,DATA1,COLUMNS($G$1:K$1),0),"")</f>
        <v/>
      </c>
      <c r="K50" s="12" t="str">
        <f ca="1">IFERROR(VLOOKUP($C$2&amp;"_"&amp;$F50,DATA1,COLUMNS($G$1:L$1),0),"")</f>
        <v/>
      </c>
      <c r="L50" s="12"/>
      <c r="M50" s="12">
        <v>48</v>
      </c>
      <c r="N50" s="12" t="str">
        <f ca="1">IFERROR(VLOOKUP($C$2&amp;"_"&amp;$M50,DATA2,COLUMNS($M$1:N$1),0),"")</f>
        <v/>
      </c>
      <c r="O50" s="12" t="str">
        <f ca="1">IFERROR(VLOOKUP($C$2&amp;"_"&amp;$M50,DATA2,COLUMNS($M$1:O$1),0),"")</f>
        <v/>
      </c>
      <c r="P50" s="12" t="str">
        <f ca="1">IFERROR(VLOOKUP($C$2&amp;"_"&amp;$M50,DATA2,COLUMNS($M$1:P$1),0),"")</f>
        <v/>
      </c>
      <c r="Q50" s="12" t="str">
        <f ca="1">IFERROR(VLOOKUP($C$2&amp;"_"&amp;$M50,DATA2,COLUMNS($M$1:Q$1),0),"")</f>
        <v/>
      </c>
      <c r="R50" s="12" t="str">
        <f ca="1">IFERROR(VLOOKUP($C$2&amp;"_"&amp;$M50,DATA2,COLUMNS($M$1:R$1),0),"")</f>
        <v/>
      </c>
      <c r="S50" s="12"/>
      <c r="T50" s="12"/>
      <c r="U50" s="12"/>
      <c r="V50" s="12"/>
      <c r="W50" s="12"/>
      <c r="X50" s="12"/>
      <c r="Y50" s="12"/>
      <c r="Z50" s="12"/>
    </row>
    <row r="51" spans="1:26" ht="15.75" customHeight="1" x14ac:dyDescent="0.25">
      <c r="A51" s="48"/>
      <c r="B51" s="48"/>
      <c r="C51" s="48"/>
      <c r="D51" s="48"/>
      <c r="E51" s="12"/>
      <c r="F51" s="12">
        <v>49</v>
      </c>
      <c r="G51" s="12" t="str">
        <f ca="1">IFERROR(VLOOKUP($C$2&amp;"_"&amp;$F51,DATA1,COLUMNS($G$1:H$1),0),"")</f>
        <v/>
      </c>
      <c r="H51" s="12" t="str">
        <f ca="1">IFERROR(VLOOKUP($C$2&amp;"_"&amp;$F51,DATA1,COLUMNS($G$1:I$1),0),"")</f>
        <v/>
      </c>
      <c r="I51" s="12" t="str">
        <f ca="1">IFERROR(VLOOKUP($C$2&amp;"_"&amp;$F51,DATA1,COLUMNS($G$1:J$1),0),"")</f>
        <v/>
      </c>
      <c r="J51" s="12" t="str">
        <f ca="1">IFERROR(VLOOKUP($C$2&amp;"_"&amp;$F51,DATA1,COLUMNS($G$1:K$1),0),"")</f>
        <v/>
      </c>
      <c r="K51" s="12" t="str">
        <f ca="1">IFERROR(VLOOKUP($C$2&amp;"_"&amp;$F51,DATA1,COLUMNS($G$1:L$1),0),"")</f>
        <v/>
      </c>
      <c r="L51" s="12"/>
      <c r="M51" s="12">
        <v>49</v>
      </c>
      <c r="N51" s="12" t="str">
        <f ca="1">IFERROR(VLOOKUP($C$2&amp;"_"&amp;$M51,DATA2,COLUMNS($M$1:N$1),0),"")</f>
        <v/>
      </c>
      <c r="O51" s="12" t="str">
        <f ca="1">IFERROR(VLOOKUP($C$2&amp;"_"&amp;$M51,DATA2,COLUMNS($M$1:O$1),0),"")</f>
        <v/>
      </c>
      <c r="P51" s="12" t="str">
        <f ca="1">IFERROR(VLOOKUP($C$2&amp;"_"&amp;$M51,DATA2,COLUMNS($M$1:P$1),0),"")</f>
        <v/>
      </c>
      <c r="Q51" s="12" t="str">
        <f ca="1">IFERROR(VLOOKUP($C$2&amp;"_"&amp;$M51,DATA2,COLUMNS($M$1:Q$1),0),"")</f>
        <v/>
      </c>
      <c r="R51" s="12" t="str">
        <f ca="1">IFERROR(VLOOKUP($C$2&amp;"_"&amp;$M51,DATA2,COLUMNS($M$1:R$1),0),"")</f>
        <v/>
      </c>
      <c r="S51" s="12"/>
      <c r="T51" s="12"/>
      <c r="U51" s="12"/>
      <c r="V51" s="12"/>
      <c r="W51" s="12"/>
      <c r="X51" s="12"/>
      <c r="Y51" s="12"/>
      <c r="Z51" s="12"/>
    </row>
    <row r="52" spans="1:26" ht="15.75" customHeight="1" x14ac:dyDescent="0.25">
      <c r="A52" s="48"/>
      <c r="B52" s="48"/>
      <c r="C52" s="48"/>
      <c r="D52" s="48"/>
      <c r="E52" s="12"/>
      <c r="F52" s="12">
        <v>50</v>
      </c>
      <c r="G52" s="12" t="str">
        <f ca="1">IFERROR(VLOOKUP($C$2&amp;"_"&amp;$F52,DATA1,COLUMNS($G$1:H$1),0),"")</f>
        <v/>
      </c>
      <c r="H52" s="12" t="str">
        <f ca="1">IFERROR(VLOOKUP($C$2&amp;"_"&amp;$F52,DATA1,COLUMNS($G$1:I$1),0),"")</f>
        <v/>
      </c>
      <c r="I52" s="12" t="str">
        <f ca="1">IFERROR(VLOOKUP($C$2&amp;"_"&amp;$F52,DATA1,COLUMNS($G$1:J$1),0),"")</f>
        <v/>
      </c>
      <c r="J52" s="12" t="str">
        <f ca="1">IFERROR(VLOOKUP($C$2&amp;"_"&amp;$F52,DATA1,COLUMNS($G$1:K$1),0),"")</f>
        <v/>
      </c>
      <c r="K52" s="12" t="str">
        <f ca="1">IFERROR(VLOOKUP($C$2&amp;"_"&amp;$F52,DATA1,COLUMNS($G$1:L$1),0),"")</f>
        <v/>
      </c>
      <c r="L52" s="12"/>
      <c r="M52" s="12">
        <v>50</v>
      </c>
      <c r="N52" s="12" t="str">
        <f ca="1">IFERROR(VLOOKUP($C$2&amp;"_"&amp;$M52,DATA2,COLUMNS($M$1:N$1),0),"")</f>
        <v/>
      </c>
      <c r="O52" s="12" t="str">
        <f ca="1">IFERROR(VLOOKUP($C$2&amp;"_"&amp;$M52,DATA2,COLUMNS($M$1:O$1),0),"")</f>
        <v/>
      </c>
      <c r="P52" s="12" t="str">
        <f ca="1">IFERROR(VLOOKUP($C$2&amp;"_"&amp;$M52,DATA2,COLUMNS($M$1:P$1),0),"")</f>
        <v/>
      </c>
      <c r="Q52" s="12" t="str">
        <f ca="1">IFERROR(VLOOKUP($C$2&amp;"_"&amp;$M52,DATA2,COLUMNS($M$1:Q$1),0),"")</f>
        <v/>
      </c>
      <c r="R52" s="12" t="str">
        <f ca="1">IFERROR(VLOOKUP($C$2&amp;"_"&amp;$M52,DATA2,COLUMNS($M$1:R$1),0),"")</f>
        <v/>
      </c>
      <c r="S52" s="12"/>
      <c r="T52" s="12"/>
      <c r="U52" s="12"/>
      <c r="V52" s="12"/>
      <c r="W52" s="12"/>
      <c r="X52" s="12"/>
      <c r="Y52" s="12"/>
      <c r="Z52" s="12"/>
    </row>
    <row r="53" spans="1:26" ht="15.75" customHeight="1" x14ac:dyDescent="0.25">
      <c r="A53" s="48"/>
      <c r="B53" s="48"/>
      <c r="C53" s="48"/>
      <c r="D53" s="48"/>
      <c r="E53" s="12"/>
      <c r="F53" s="12">
        <v>51</v>
      </c>
      <c r="G53" s="12" t="str">
        <f ca="1">IFERROR(VLOOKUP($C$2&amp;"_"&amp;$F53,DATA1,COLUMNS($G$1:H$1),0),"")</f>
        <v/>
      </c>
      <c r="H53" s="12" t="str">
        <f ca="1">IFERROR(VLOOKUP($C$2&amp;"_"&amp;$F53,DATA1,COLUMNS($G$1:I$1),0),"")</f>
        <v/>
      </c>
      <c r="I53" s="12" t="str">
        <f ca="1">IFERROR(VLOOKUP($C$2&amp;"_"&amp;$F53,DATA1,COLUMNS($G$1:J$1),0),"")</f>
        <v/>
      </c>
      <c r="J53" s="12" t="str">
        <f ca="1">IFERROR(VLOOKUP($C$2&amp;"_"&amp;$F53,DATA1,COLUMNS($G$1:K$1),0),"")</f>
        <v/>
      </c>
      <c r="K53" s="12" t="str">
        <f ca="1">IFERROR(VLOOKUP($C$2&amp;"_"&amp;$F53,DATA1,COLUMNS($G$1:L$1),0),"")</f>
        <v/>
      </c>
      <c r="L53" s="12"/>
      <c r="M53" s="12">
        <v>51</v>
      </c>
      <c r="N53" s="12" t="str">
        <f ca="1">IFERROR(VLOOKUP($C$2&amp;"_"&amp;$M53,DATA2,COLUMNS($M$1:N$1),0),"")</f>
        <v/>
      </c>
      <c r="O53" s="12" t="str">
        <f ca="1">IFERROR(VLOOKUP($C$2&amp;"_"&amp;$M53,DATA2,COLUMNS($M$1:O$1),0),"")</f>
        <v/>
      </c>
      <c r="P53" s="12" t="str">
        <f ca="1">IFERROR(VLOOKUP($C$2&amp;"_"&amp;$M53,DATA2,COLUMNS($M$1:P$1),0),"")</f>
        <v/>
      </c>
      <c r="Q53" s="12" t="str">
        <f ca="1">IFERROR(VLOOKUP($C$2&amp;"_"&amp;$M53,DATA2,COLUMNS($M$1:Q$1),0),"")</f>
        <v/>
      </c>
      <c r="R53" s="12" t="str">
        <f ca="1">IFERROR(VLOOKUP($C$2&amp;"_"&amp;$M53,DATA2,COLUMNS($M$1:R$1),0),"")</f>
        <v/>
      </c>
      <c r="S53" s="12"/>
      <c r="T53" s="12"/>
      <c r="U53" s="12"/>
      <c r="V53" s="12"/>
      <c r="W53" s="12"/>
      <c r="X53" s="12"/>
      <c r="Y53" s="12"/>
      <c r="Z53" s="12"/>
    </row>
    <row r="54" spans="1:26" ht="15.75" customHeight="1" x14ac:dyDescent="0.25">
      <c r="A54" s="48"/>
      <c r="B54" s="48"/>
      <c r="C54" s="48"/>
      <c r="D54" s="48"/>
      <c r="E54" s="12"/>
      <c r="F54" s="12">
        <v>52</v>
      </c>
      <c r="G54" s="12" t="str">
        <f ca="1">IFERROR(VLOOKUP($C$2&amp;"_"&amp;$F54,DATA1,COLUMNS($G$1:H$1),0),"")</f>
        <v/>
      </c>
      <c r="H54" s="12" t="str">
        <f ca="1">IFERROR(VLOOKUP($C$2&amp;"_"&amp;$F54,DATA1,COLUMNS($G$1:I$1),0),"")</f>
        <v/>
      </c>
      <c r="I54" s="12" t="str">
        <f ca="1">IFERROR(VLOOKUP($C$2&amp;"_"&amp;$F54,DATA1,COLUMNS($G$1:J$1),0),"")</f>
        <v/>
      </c>
      <c r="J54" s="12" t="str">
        <f ca="1">IFERROR(VLOOKUP($C$2&amp;"_"&amp;$F54,DATA1,COLUMNS($G$1:K$1),0),"")</f>
        <v/>
      </c>
      <c r="K54" s="12" t="str">
        <f ca="1">IFERROR(VLOOKUP($C$2&amp;"_"&amp;$F54,DATA1,COLUMNS($G$1:L$1),0),"")</f>
        <v/>
      </c>
      <c r="L54" s="12"/>
      <c r="M54" s="12">
        <v>52</v>
      </c>
      <c r="N54" s="12" t="str">
        <f ca="1">IFERROR(VLOOKUP($C$2&amp;"_"&amp;$M54,DATA2,COLUMNS($M$1:N$1),0),"")</f>
        <v/>
      </c>
      <c r="O54" s="12" t="str">
        <f ca="1">IFERROR(VLOOKUP($C$2&amp;"_"&amp;$M54,DATA2,COLUMNS($M$1:O$1),0),"")</f>
        <v/>
      </c>
      <c r="P54" s="12" t="str">
        <f ca="1">IFERROR(VLOOKUP($C$2&amp;"_"&amp;$M54,DATA2,COLUMNS($M$1:P$1),0),"")</f>
        <v/>
      </c>
      <c r="Q54" s="12" t="str">
        <f ca="1">IFERROR(VLOOKUP($C$2&amp;"_"&amp;$M54,DATA2,COLUMNS($M$1:Q$1),0),"")</f>
        <v/>
      </c>
      <c r="R54" s="12" t="str">
        <f ca="1">IFERROR(VLOOKUP($C$2&amp;"_"&amp;$M54,DATA2,COLUMNS($M$1:R$1),0),"")</f>
        <v/>
      </c>
      <c r="S54" s="12"/>
      <c r="T54" s="12"/>
      <c r="U54" s="12"/>
      <c r="V54" s="12"/>
      <c r="W54" s="12"/>
      <c r="X54" s="12"/>
      <c r="Y54" s="12"/>
      <c r="Z54" s="12"/>
    </row>
    <row r="55" spans="1:26" ht="15.75" customHeight="1" x14ac:dyDescent="0.25">
      <c r="A55" s="48"/>
      <c r="B55" s="48"/>
      <c r="C55" s="48"/>
      <c r="D55" s="48"/>
      <c r="E55" s="12"/>
      <c r="F55" s="12">
        <v>53</v>
      </c>
      <c r="G55" s="12" t="str">
        <f ca="1">IFERROR(VLOOKUP($C$2&amp;"_"&amp;$F55,DATA1,COLUMNS($G$1:H$1),0),"")</f>
        <v/>
      </c>
      <c r="H55" s="12" t="str">
        <f ca="1">IFERROR(VLOOKUP($C$2&amp;"_"&amp;$F55,DATA1,COLUMNS($G$1:I$1),0),"")</f>
        <v/>
      </c>
      <c r="I55" s="12" t="str">
        <f ca="1">IFERROR(VLOOKUP($C$2&amp;"_"&amp;$F55,DATA1,COLUMNS($G$1:J$1),0),"")</f>
        <v/>
      </c>
      <c r="J55" s="12" t="str">
        <f ca="1">IFERROR(VLOOKUP($C$2&amp;"_"&amp;$F55,DATA1,COLUMNS($G$1:K$1),0),"")</f>
        <v/>
      </c>
      <c r="K55" s="12" t="str">
        <f ca="1">IFERROR(VLOOKUP($C$2&amp;"_"&amp;$F55,DATA1,COLUMNS($G$1:L$1),0),"")</f>
        <v/>
      </c>
      <c r="L55" s="12"/>
      <c r="M55" s="12">
        <v>53</v>
      </c>
      <c r="N55" s="12" t="str">
        <f ca="1">IFERROR(VLOOKUP($C$2&amp;"_"&amp;$M55,DATA2,COLUMNS($M$1:N$1),0),"")</f>
        <v/>
      </c>
      <c r="O55" s="12" t="str">
        <f ca="1">IFERROR(VLOOKUP($C$2&amp;"_"&amp;$M55,DATA2,COLUMNS($M$1:O$1),0),"")</f>
        <v/>
      </c>
      <c r="P55" s="12" t="str">
        <f ca="1">IFERROR(VLOOKUP($C$2&amp;"_"&amp;$M55,DATA2,COLUMNS($M$1:P$1),0),"")</f>
        <v/>
      </c>
      <c r="Q55" s="12" t="str">
        <f ca="1">IFERROR(VLOOKUP($C$2&amp;"_"&amp;$M55,DATA2,COLUMNS($M$1:Q$1),0),"")</f>
        <v/>
      </c>
      <c r="R55" s="12" t="str">
        <f ca="1">IFERROR(VLOOKUP($C$2&amp;"_"&amp;$M55,DATA2,COLUMNS($M$1:R$1),0),"")</f>
        <v/>
      </c>
      <c r="S55" s="12"/>
      <c r="T55" s="12"/>
      <c r="U55" s="12"/>
      <c r="V55" s="12"/>
      <c r="W55" s="12"/>
      <c r="X55" s="12"/>
      <c r="Y55" s="12"/>
      <c r="Z55" s="12"/>
    </row>
    <row r="56" spans="1:26" ht="15.75" customHeight="1" x14ac:dyDescent="0.25">
      <c r="A56" s="48"/>
      <c r="B56" s="48"/>
      <c r="C56" s="48"/>
      <c r="D56" s="48"/>
      <c r="E56" s="12"/>
      <c r="F56" s="12">
        <v>54</v>
      </c>
      <c r="G56" s="12" t="str">
        <f ca="1">IFERROR(VLOOKUP($C$2&amp;"_"&amp;$F56,DATA1,COLUMNS($G$1:H$1),0),"")</f>
        <v/>
      </c>
      <c r="H56" s="12" t="str">
        <f ca="1">IFERROR(VLOOKUP($C$2&amp;"_"&amp;$F56,DATA1,COLUMNS($G$1:I$1),0),"")</f>
        <v/>
      </c>
      <c r="I56" s="12" t="str">
        <f ca="1">IFERROR(VLOOKUP($C$2&amp;"_"&amp;$F56,DATA1,COLUMNS($G$1:J$1),0),"")</f>
        <v/>
      </c>
      <c r="J56" s="12" t="str">
        <f ca="1">IFERROR(VLOOKUP($C$2&amp;"_"&amp;$F56,DATA1,COLUMNS($G$1:K$1),0),"")</f>
        <v/>
      </c>
      <c r="K56" s="12" t="str">
        <f ca="1">IFERROR(VLOOKUP($C$2&amp;"_"&amp;$F56,DATA1,COLUMNS($G$1:L$1),0),"")</f>
        <v/>
      </c>
      <c r="L56" s="12"/>
      <c r="M56" s="12">
        <v>54</v>
      </c>
      <c r="N56" s="12" t="str">
        <f ca="1">IFERROR(VLOOKUP($C$2&amp;"_"&amp;$M56,DATA2,COLUMNS($M$1:N$1),0),"")</f>
        <v/>
      </c>
      <c r="O56" s="12" t="str">
        <f ca="1">IFERROR(VLOOKUP($C$2&amp;"_"&amp;$M56,DATA2,COLUMNS($M$1:O$1),0),"")</f>
        <v/>
      </c>
      <c r="P56" s="12" t="str">
        <f ca="1">IFERROR(VLOOKUP($C$2&amp;"_"&amp;$M56,DATA2,COLUMNS($M$1:P$1),0),"")</f>
        <v/>
      </c>
      <c r="Q56" s="12" t="str">
        <f ca="1">IFERROR(VLOOKUP($C$2&amp;"_"&amp;$M56,DATA2,COLUMNS($M$1:Q$1),0),"")</f>
        <v/>
      </c>
      <c r="R56" s="12" t="str">
        <f ca="1">IFERROR(VLOOKUP($C$2&amp;"_"&amp;$M56,DATA2,COLUMNS($M$1:R$1),0),"")</f>
        <v/>
      </c>
      <c r="S56" s="12"/>
      <c r="T56" s="12"/>
      <c r="U56" s="12"/>
      <c r="V56" s="12"/>
      <c r="W56" s="12"/>
      <c r="X56" s="12"/>
      <c r="Y56" s="12"/>
      <c r="Z56" s="12"/>
    </row>
    <row r="57" spans="1:26" ht="15.75" customHeight="1" x14ac:dyDescent="0.25">
      <c r="A57" s="48"/>
      <c r="B57" s="48"/>
      <c r="C57" s="48"/>
      <c r="D57" s="48"/>
      <c r="E57" s="12"/>
      <c r="F57" s="12">
        <v>55</v>
      </c>
      <c r="G57" s="12" t="str">
        <f ca="1">IFERROR(VLOOKUP($C$2&amp;"_"&amp;$F57,DATA1,COLUMNS($G$1:H$1),0),"")</f>
        <v/>
      </c>
      <c r="H57" s="12" t="str">
        <f ca="1">IFERROR(VLOOKUP($C$2&amp;"_"&amp;$F57,DATA1,COLUMNS($G$1:I$1),0),"")</f>
        <v/>
      </c>
      <c r="I57" s="12" t="str">
        <f ca="1">IFERROR(VLOOKUP($C$2&amp;"_"&amp;$F57,DATA1,COLUMNS($G$1:J$1),0),"")</f>
        <v/>
      </c>
      <c r="J57" s="12" t="str">
        <f ca="1">IFERROR(VLOOKUP($C$2&amp;"_"&amp;$F57,DATA1,COLUMNS($G$1:K$1),0),"")</f>
        <v/>
      </c>
      <c r="K57" s="12" t="str">
        <f ca="1">IFERROR(VLOOKUP($C$2&amp;"_"&amp;$F57,DATA1,COLUMNS($G$1:L$1),0),"")</f>
        <v/>
      </c>
      <c r="L57" s="12"/>
      <c r="M57" s="12">
        <v>55</v>
      </c>
      <c r="N57" s="12" t="str">
        <f ca="1">IFERROR(VLOOKUP($C$2&amp;"_"&amp;$M57,DATA2,COLUMNS($M$1:N$1),0),"")</f>
        <v/>
      </c>
      <c r="O57" s="12" t="str">
        <f ca="1">IFERROR(VLOOKUP($C$2&amp;"_"&amp;$M57,DATA2,COLUMNS($M$1:O$1),0),"")</f>
        <v/>
      </c>
      <c r="P57" s="12" t="str">
        <f ca="1">IFERROR(VLOOKUP($C$2&amp;"_"&amp;$M57,DATA2,COLUMNS($M$1:P$1),0),"")</f>
        <v/>
      </c>
      <c r="Q57" s="12" t="str">
        <f ca="1">IFERROR(VLOOKUP($C$2&amp;"_"&amp;$M57,DATA2,COLUMNS($M$1:Q$1),0),"")</f>
        <v/>
      </c>
      <c r="R57" s="12" t="str">
        <f ca="1">IFERROR(VLOOKUP($C$2&amp;"_"&amp;$M57,DATA2,COLUMNS($M$1:R$1),0),"")</f>
        <v/>
      </c>
      <c r="S57" s="12"/>
      <c r="T57" s="12"/>
      <c r="U57" s="12"/>
      <c r="V57" s="12"/>
      <c r="W57" s="12"/>
      <c r="X57" s="12"/>
      <c r="Y57" s="12"/>
      <c r="Z57" s="12"/>
    </row>
    <row r="58" spans="1:26" ht="15.75" customHeight="1" x14ac:dyDescent="0.25">
      <c r="A58" s="48"/>
      <c r="B58" s="48"/>
      <c r="C58" s="48"/>
      <c r="D58" s="48"/>
      <c r="E58" s="12"/>
      <c r="F58" s="12">
        <v>56</v>
      </c>
      <c r="G58" s="12" t="str">
        <f ca="1">IFERROR(VLOOKUP($C$2&amp;"_"&amp;$F58,DATA1,COLUMNS($G$1:H$1),0),"")</f>
        <v/>
      </c>
      <c r="H58" s="12" t="str">
        <f ca="1">IFERROR(VLOOKUP($C$2&amp;"_"&amp;$F58,DATA1,COLUMNS($G$1:I$1),0),"")</f>
        <v/>
      </c>
      <c r="I58" s="12" t="str">
        <f ca="1">IFERROR(VLOOKUP($C$2&amp;"_"&amp;$F58,DATA1,COLUMNS($G$1:J$1),0),"")</f>
        <v/>
      </c>
      <c r="J58" s="12" t="str">
        <f ca="1">IFERROR(VLOOKUP($C$2&amp;"_"&amp;$F58,DATA1,COLUMNS($G$1:K$1),0),"")</f>
        <v/>
      </c>
      <c r="K58" s="12" t="str">
        <f ca="1">IFERROR(VLOOKUP($C$2&amp;"_"&amp;$F58,DATA1,COLUMNS($G$1:L$1),0),"")</f>
        <v/>
      </c>
      <c r="L58" s="12"/>
      <c r="M58" s="12">
        <v>56</v>
      </c>
      <c r="N58" s="12" t="str">
        <f ca="1">IFERROR(VLOOKUP($C$2&amp;"_"&amp;$M58,DATA2,COLUMNS($M$1:N$1),0),"")</f>
        <v/>
      </c>
      <c r="O58" s="12" t="str">
        <f ca="1">IFERROR(VLOOKUP($C$2&amp;"_"&amp;$M58,DATA2,COLUMNS($M$1:O$1),0),"")</f>
        <v/>
      </c>
      <c r="P58" s="12" t="str">
        <f ca="1">IFERROR(VLOOKUP($C$2&amp;"_"&amp;$M58,DATA2,COLUMNS($M$1:P$1),0),"")</f>
        <v/>
      </c>
      <c r="Q58" s="12" t="str">
        <f ca="1">IFERROR(VLOOKUP($C$2&amp;"_"&amp;$M58,DATA2,COLUMNS($M$1:Q$1),0),"")</f>
        <v/>
      </c>
      <c r="R58" s="12" t="str">
        <f ca="1">IFERROR(VLOOKUP($C$2&amp;"_"&amp;$M58,DATA2,COLUMNS($M$1:R$1),0),"")</f>
        <v/>
      </c>
      <c r="S58" s="12"/>
      <c r="T58" s="12"/>
      <c r="U58" s="12"/>
      <c r="V58" s="12"/>
      <c r="W58" s="12"/>
      <c r="X58" s="12"/>
      <c r="Y58" s="12"/>
      <c r="Z58" s="12"/>
    </row>
    <row r="59" spans="1:26" ht="15.75" customHeight="1" x14ac:dyDescent="0.25">
      <c r="A59" s="48"/>
      <c r="B59" s="48"/>
      <c r="C59" s="48"/>
      <c r="D59" s="48"/>
      <c r="E59" s="12"/>
      <c r="F59" s="12">
        <v>57</v>
      </c>
      <c r="G59" s="12" t="str">
        <f ca="1">IFERROR(VLOOKUP($C$2&amp;"_"&amp;$F59,DATA1,COLUMNS($G$1:H$1),0),"")</f>
        <v/>
      </c>
      <c r="H59" s="12" t="str">
        <f ca="1">IFERROR(VLOOKUP($C$2&amp;"_"&amp;$F59,DATA1,COLUMNS($G$1:I$1),0),"")</f>
        <v/>
      </c>
      <c r="I59" s="12" t="str">
        <f ca="1">IFERROR(VLOOKUP($C$2&amp;"_"&amp;$F59,DATA1,COLUMNS($G$1:J$1),0),"")</f>
        <v/>
      </c>
      <c r="J59" s="12" t="str">
        <f ca="1">IFERROR(VLOOKUP($C$2&amp;"_"&amp;$F59,DATA1,COLUMNS($G$1:K$1),0),"")</f>
        <v/>
      </c>
      <c r="K59" s="12" t="str">
        <f ca="1">IFERROR(VLOOKUP($C$2&amp;"_"&amp;$F59,DATA1,COLUMNS($G$1:L$1),0),"")</f>
        <v/>
      </c>
      <c r="L59" s="12"/>
      <c r="M59" s="12">
        <v>57</v>
      </c>
      <c r="N59" s="12" t="str">
        <f ca="1">IFERROR(VLOOKUP($C$2&amp;"_"&amp;$M59,DATA2,COLUMNS($M$1:N$1),0),"")</f>
        <v/>
      </c>
      <c r="O59" s="12" t="str">
        <f ca="1">IFERROR(VLOOKUP($C$2&amp;"_"&amp;$M59,DATA2,COLUMNS($M$1:O$1),0),"")</f>
        <v/>
      </c>
      <c r="P59" s="12" t="str">
        <f ca="1">IFERROR(VLOOKUP($C$2&amp;"_"&amp;$M59,DATA2,COLUMNS($M$1:P$1),0),"")</f>
        <v/>
      </c>
      <c r="Q59" s="12" t="str">
        <f ca="1">IFERROR(VLOOKUP($C$2&amp;"_"&amp;$M59,DATA2,COLUMNS($M$1:Q$1),0),"")</f>
        <v/>
      </c>
      <c r="R59" s="12" t="str">
        <f ca="1">IFERROR(VLOOKUP($C$2&amp;"_"&amp;$M59,DATA2,COLUMNS($M$1:R$1),0),"")</f>
        <v/>
      </c>
      <c r="S59" s="12"/>
      <c r="T59" s="12"/>
      <c r="U59" s="12"/>
      <c r="V59" s="12"/>
      <c r="W59" s="12"/>
      <c r="X59" s="12"/>
      <c r="Y59" s="12"/>
      <c r="Z59" s="12"/>
    </row>
    <row r="60" spans="1:26" ht="15.75" customHeight="1" x14ac:dyDescent="0.25">
      <c r="A60" s="48"/>
      <c r="B60" s="48"/>
      <c r="C60" s="48"/>
      <c r="D60" s="48"/>
      <c r="E60" s="12"/>
      <c r="F60" s="12">
        <v>58</v>
      </c>
      <c r="G60" s="12" t="str">
        <f ca="1">IFERROR(VLOOKUP($C$2&amp;"_"&amp;$F60,DATA1,COLUMNS($G$1:H$1),0),"")</f>
        <v/>
      </c>
      <c r="H60" s="12" t="str">
        <f ca="1">IFERROR(VLOOKUP($C$2&amp;"_"&amp;$F60,DATA1,COLUMNS($G$1:I$1),0),"")</f>
        <v/>
      </c>
      <c r="I60" s="12" t="str">
        <f ca="1">IFERROR(VLOOKUP($C$2&amp;"_"&amp;$F60,DATA1,COLUMNS($G$1:J$1),0),"")</f>
        <v/>
      </c>
      <c r="J60" s="12" t="str">
        <f ca="1">IFERROR(VLOOKUP($C$2&amp;"_"&amp;$F60,DATA1,COLUMNS($G$1:K$1),0),"")</f>
        <v/>
      </c>
      <c r="K60" s="12" t="str">
        <f ca="1">IFERROR(VLOOKUP($C$2&amp;"_"&amp;$F60,DATA1,COLUMNS($G$1:L$1),0),"")</f>
        <v/>
      </c>
      <c r="L60" s="12"/>
      <c r="M60" s="12">
        <v>58</v>
      </c>
      <c r="N60" s="12" t="str">
        <f ca="1">IFERROR(VLOOKUP($C$2&amp;"_"&amp;$M60,DATA2,COLUMNS($M$1:N$1),0),"")</f>
        <v/>
      </c>
      <c r="O60" s="12" t="str">
        <f ca="1">IFERROR(VLOOKUP($C$2&amp;"_"&amp;$M60,DATA2,COLUMNS($M$1:O$1),0),"")</f>
        <v/>
      </c>
      <c r="P60" s="12" t="str">
        <f ca="1">IFERROR(VLOOKUP($C$2&amp;"_"&amp;$M60,DATA2,COLUMNS($M$1:P$1),0),"")</f>
        <v/>
      </c>
      <c r="Q60" s="12" t="str">
        <f ca="1">IFERROR(VLOOKUP($C$2&amp;"_"&amp;$M60,DATA2,COLUMNS($M$1:Q$1),0),"")</f>
        <v/>
      </c>
      <c r="R60" s="12" t="str">
        <f ca="1">IFERROR(VLOOKUP($C$2&amp;"_"&amp;$M60,DATA2,COLUMNS($M$1:R$1),0),"")</f>
        <v/>
      </c>
      <c r="S60" s="12"/>
      <c r="T60" s="12"/>
      <c r="U60" s="12"/>
      <c r="V60" s="12"/>
      <c r="W60" s="12"/>
      <c r="X60" s="12"/>
      <c r="Y60" s="12"/>
      <c r="Z60" s="12"/>
    </row>
    <row r="61" spans="1:26" ht="15.75" customHeight="1" x14ac:dyDescent="0.25">
      <c r="A61" s="48"/>
      <c r="B61" s="48"/>
      <c r="C61" s="48"/>
      <c r="D61" s="48"/>
      <c r="E61" s="12"/>
      <c r="F61" s="12">
        <v>59</v>
      </c>
      <c r="G61" s="12" t="str">
        <f ca="1">IFERROR(VLOOKUP($C$2&amp;"_"&amp;$F61,DATA1,COLUMNS($G$1:H$1),0),"")</f>
        <v/>
      </c>
      <c r="H61" s="12" t="str">
        <f ca="1">IFERROR(VLOOKUP($C$2&amp;"_"&amp;$F61,DATA1,COLUMNS($G$1:I$1),0),"")</f>
        <v/>
      </c>
      <c r="I61" s="12" t="str">
        <f ca="1">IFERROR(VLOOKUP($C$2&amp;"_"&amp;$F61,DATA1,COLUMNS($G$1:J$1),0),"")</f>
        <v/>
      </c>
      <c r="J61" s="12" t="str">
        <f ca="1">IFERROR(VLOOKUP($C$2&amp;"_"&amp;$F61,DATA1,COLUMNS($G$1:K$1),0),"")</f>
        <v/>
      </c>
      <c r="K61" s="12" t="str">
        <f ca="1">IFERROR(VLOOKUP($C$2&amp;"_"&amp;$F61,DATA1,COLUMNS($G$1:L$1),0),"")</f>
        <v/>
      </c>
      <c r="L61" s="12"/>
      <c r="M61" s="12">
        <v>59</v>
      </c>
      <c r="N61" s="12" t="str">
        <f ca="1">IFERROR(VLOOKUP($C$2&amp;"_"&amp;$M61,DATA2,COLUMNS($M$1:N$1),0),"")</f>
        <v/>
      </c>
      <c r="O61" s="12" t="str">
        <f ca="1">IFERROR(VLOOKUP($C$2&amp;"_"&amp;$M61,DATA2,COLUMNS($M$1:O$1),0),"")</f>
        <v/>
      </c>
      <c r="P61" s="12" t="str">
        <f ca="1">IFERROR(VLOOKUP($C$2&amp;"_"&amp;$M61,DATA2,COLUMNS($M$1:P$1),0),"")</f>
        <v/>
      </c>
      <c r="Q61" s="12" t="str">
        <f ca="1">IFERROR(VLOOKUP($C$2&amp;"_"&amp;$M61,DATA2,COLUMNS($M$1:Q$1),0),"")</f>
        <v/>
      </c>
      <c r="R61" s="12" t="str">
        <f ca="1">IFERROR(VLOOKUP($C$2&amp;"_"&amp;$M61,DATA2,COLUMNS($M$1:R$1),0),"")</f>
        <v/>
      </c>
      <c r="S61" s="12"/>
      <c r="T61" s="12"/>
      <c r="U61" s="12"/>
      <c r="V61" s="12"/>
      <c r="W61" s="12"/>
      <c r="X61" s="12"/>
      <c r="Y61" s="12"/>
      <c r="Z61" s="12"/>
    </row>
    <row r="62" spans="1:26" ht="15.75" customHeight="1" x14ac:dyDescent="0.25">
      <c r="A62" s="48"/>
      <c r="B62" s="48"/>
      <c r="C62" s="48"/>
      <c r="D62" s="48"/>
      <c r="E62" s="12"/>
      <c r="F62" s="12">
        <v>60</v>
      </c>
      <c r="G62" s="12" t="str">
        <f ca="1">IFERROR(VLOOKUP($C$2&amp;"_"&amp;$F62,DATA1,COLUMNS($G$1:H$1),0),"")</f>
        <v/>
      </c>
      <c r="H62" s="12" t="str">
        <f ca="1">IFERROR(VLOOKUP($C$2&amp;"_"&amp;$F62,DATA1,COLUMNS($G$1:I$1),0),"")</f>
        <v/>
      </c>
      <c r="I62" s="12" t="str">
        <f ca="1">IFERROR(VLOOKUP($C$2&amp;"_"&amp;$F62,DATA1,COLUMNS($G$1:J$1),0),"")</f>
        <v/>
      </c>
      <c r="J62" s="12" t="str">
        <f ca="1">IFERROR(VLOOKUP($C$2&amp;"_"&amp;$F62,DATA1,COLUMNS($G$1:K$1),0),"")</f>
        <v/>
      </c>
      <c r="K62" s="12" t="str">
        <f ca="1">IFERROR(VLOOKUP($C$2&amp;"_"&amp;$F62,DATA1,COLUMNS($G$1:L$1),0),"")</f>
        <v/>
      </c>
      <c r="L62" s="12"/>
      <c r="M62" s="12">
        <v>60</v>
      </c>
      <c r="N62" s="12" t="str">
        <f ca="1">IFERROR(VLOOKUP($C$2&amp;"_"&amp;$M62,DATA2,COLUMNS($M$1:N$1),0),"")</f>
        <v/>
      </c>
      <c r="O62" s="12" t="str">
        <f ca="1">IFERROR(VLOOKUP($C$2&amp;"_"&amp;$M62,DATA2,COLUMNS($M$1:O$1),0),"")</f>
        <v/>
      </c>
      <c r="P62" s="12" t="str">
        <f ca="1">IFERROR(VLOOKUP($C$2&amp;"_"&amp;$M62,DATA2,COLUMNS($M$1:P$1),0),"")</f>
        <v/>
      </c>
      <c r="Q62" s="12" t="str">
        <f ca="1">IFERROR(VLOOKUP($C$2&amp;"_"&amp;$M62,DATA2,COLUMNS($M$1:Q$1),0),"")</f>
        <v/>
      </c>
      <c r="R62" s="12" t="str">
        <f ca="1">IFERROR(VLOOKUP($C$2&amp;"_"&amp;$M62,DATA2,COLUMNS($M$1:R$1),0),"")</f>
        <v/>
      </c>
      <c r="S62" s="12"/>
      <c r="T62" s="12"/>
      <c r="U62" s="12"/>
      <c r="V62" s="12"/>
      <c r="W62" s="12"/>
      <c r="X62" s="12"/>
      <c r="Y62" s="12"/>
      <c r="Z62" s="12"/>
    </row>
    <row r="63" spans="1:26" ht="15.75" customHeight="1" x14ac:dyDescent="0.25">
      <c r="A63" s="48"/>
      <c r="B63" s="48"/>
      <c r="C63" s="48"/>
      <c r="D63" s="48"/>
      <c r="E63" s="12"/>
      <c r="F63" s="12">
        <v>61</v>
      </c>
      <c r="G63" s="12" t="str">
        <f ca="1">IFERROR(VLOOKUP($C$2&amp;"_"&amp;$F63,DATA1,COLUMNS($G$1:H$1),0),"")</f>
        <v/>
      </c>
      <c r="H63" s="12" t="str">
        <f ca="1">IFERROR(VLOOKUP($C$2&amp;"_"&amp;$F63,DATA1,COLUMNS($G$1:I$1),0),"")</f>
        <v/>
      </c>
      <c r="I63" s="12" t="str">
        <f ca="1">IFERROR(VLOOKUP($C$2&amp;"_"&amp;$F63,DATA1,COLUMNS($G$1:J$1),0),"")</f>
        <v/>
      </c>
      <c r="J63" s="12" t="str">
        <f ca="1">IFERROR(VLOOKUP($C$2&amp;"_"&amp;$F63,DATA1,COLUMNS($G$1:K$1),0),"")</f>
        <v/>
      </c>
      <c r="K63" s="12" t="str">
        <f ca="1">IFERROR(VLOOKUP($C$2&amp;"_"&amp;$F63,DATA1,COLUMNS($G$1:L$1),0),"")</f>
        <v/>
      </c>
      <c r="L63" s="12"/>
      <c r="M63" s="12">
        <v>61</v>
      </c>
      <c r="N63" s="12" t="str">
        <f ca="1">IFERROR(VLOOKUP($C$2&amp;"_"&amp;$M63,DATA2,COLUMNS($M$1:N$1),0),"")</f>
        <v/>
      </c>
      <c r="O63" s="12" t="str">
        <f ca="1">IFERROR(VLOOKUP($C$2&amp;"_"&amp;$M63,DATA2,COLUMNS($M$1:O$1),0),"")</f>
        <v/>
      </c>
      <c r="P63" s="12" t="str">
        <f ca="1">IFERROR(VLOOKUP($C$2&amp;"_"&amp;$M63,DATA2,COLUMNS($M$1:P$1),0),"")</f>
        <v/>
      </c>
      <c r="Q63" s="12" t="str">
        <f ca="1">IFERROR(VLOOKUP($C$2&amp;"_"&amp;$M63,DATA2,COLUMNS($M$1:Q$1),0),"")</f>
        <v/>
      </c>
      <c r="R63" s="12" t="str">
        <f ca="1">IFERROR(VLOOKUP($C$2&amp;"_"&amp;$M63,DATA2,COLUMNS($M$1:R$1),0),"")</f>
        <v/>
      </c>
      <c r="S63" s="12"/>
      <c r="T63" s="12"/>
      <c r="U63" s="12"/>
      <c r="V63" s="12"/>
      <c r="W63" s="12"/>
      <c r="X63" s="12"/>
      <c r="Y63" s="12"/>
      <c r="Z63" s="12"/>
    </row>
    <row r="64" spans="1:26" ht="15.75" customHeight="1" x14ac:dyDescent="0.25">
      <c r="A64" s="48"/>
      <c r="B64" s="48"/>
      <c r="C64" s="48"/>
      <c r="D64" s="48"/>
      <c r="E64" s="12"/>
      <c r="F64" s="12">
        <v>62</v>
      </c>
      <c r="G64" s="12" t="str">
        <f ca="1">IFERROR(VLOOKUP($C$2&amp;"_"&amp;$F64,DATA1,COLUMNS($G$1:H$1),0),"")</f>
        <v/>
      </c>
      <c r="H64" s="12" t="str">
        <f ca="1">IFERROR(VLOOKUP($C$2&amp;"_"&amp;$F64,DATA1,COLUMNS($G$1:I$1),0),"")</f>
        <v/>
      </c>
      <c r="I64" s="12" t="str">
        <f ca="1">IFERROR(VLOOKUP($C$2&amp;"_"&amp;$F64,DATA1,COLUMNS($G$1:J$1),0),"")</f>
        <v/>
      </c>
      <c r="J64" s="12" t="str">
        <f ca="1">IFERROR(VLOOKUP($C$2&amp;"_"&amp;$F64,DATA1,COLUMNS($G$1:K$1),0),"")</f>
        <v/>
      </c>
      <c r="K64" s="12" t="str">
        <f ca="1">IFERROR(VLOOKUP($C$2&amp;"_"&amp;$F64,DATA1,COLUMNS($G$1:L$1),0),"")</f>
        <v/>
      </c>
      <c r="L64" s="12"/>
      <c r="M64" s="12">
        <v>62</v>
      </c>
      <c r="N64" s="12" t="str">
        <f ca="1">IFERROR(VLOOKUP($C$2&amp;"_"&amp;$M64,DATA2,COLUMNS($M$1:N$1),0),"")</f>
        <v/>
      </c>
      <c r="O64" s="12" t="str">
        <f ca="1">IFERROR(VLOOKUP($C$2&amp;"_"&amp;$M64,DATA2,COLUMNS($M$1:O$1),0),"")</f>
        <v/>
      </c>
      <c r="P64" s="12" t="str">
        <f ca="1">IFERROR(VLOOKUP($C$2&amp;"_"&amp;$M64,DATA2,COLUMNS($M$1:P$1),0),"")</f>
        <v/>
      </c>
      <c r="Q64" s="12" t="str">
        <f ca="1">IFERROR(VLOOKUP($C$2&amp;"_"&amp;$M64,DATA2,COLUMNS($M$1:Q$1),0),"")</f>
        <v/>
      </c>
      <c r="R64" s="12" t="str">
        <f ca="1">IFERROR(VLOOKUP($C$2&amp;"_"&amp;$M64,DATA2,COLUMNS($M$1:R$1),0),"")</f>
        <v/>
      </c>
      <c r="S64" s="12"/>
      <c r="T64" s="12"/>
      <c r="U64" s="12"/>
      <c r="V64" s="12"/>
      <c r="W64" s="12"/>
      <c r="X64" s="12"/>
      <c r="Y64" s="12"/>
      <c r="Z64" s="12"/>
    </row>
    <row r="65" spans="1:26" ht="15.75" customHeight="1" x14ac:dyDescent="0.25">
      <c r="A65" s="48"/>
      <c r="B65" s="48"/>
      <c r="C65" s="48"/>
      <c r="D65" s="48"/>
      <c r="E65" s="12"/>
      <c r="F65" s="12">
        <v>63</v>
      </c>
      <c r="G65" s="12" t="str">
        <f ca="1">IFERROR(VLOOKUP($C$2&amp;"_"&amp;$F65,DATA1,COLUMNS($G$1:H$1),0),"")</f>
        <v/>
      </c>
      <c r="H65" s="12" t="str">
        <f ca="1">IFERROR(VLOOKUP($C$2&amp;"_"&amp;$F65,DATA1,COLUMNS($G$1:I$1),0),"")</f>
        <v/>
      </c>
      <c r="I65" s="12" t="str">
        <f ca="1">IFERROR(VLOOKUP($C$2&amp;"_"&amp;$F65,DATA1,COLUMNS($G$1:J$1),0),"")</f>
        <v/>
      </c>
      <c r="J65" s="12" t="str">
        <f ca="1">IFERROR(VLOOKUP($C$2&amp;"_"&amp;$F65,DATA1,COLUMNS($G$1:K$1),0),"")</f>
        <v/>
      </c>
      <c r="K65" s="12" t="str">
        <f ca="1">IFERROR(VLOOKUP($C$2&amp;"_"&amp;$F65,DATA1,COLUMNS($G$1:L$1),0),"")</f>
        <v/>
      </c>
      <c r="L65" s="12"/>
      <c r="M65" s="12">
        <v>63</v>
      </c>
      <c r="N65" s="12" t="str">
        <f ca="1">IFERROR(VLOOKUP($C$2&amp;"_"&amp;$M65,DATA2,COLUMNS($M$1:N$1),0),"")</f>
        <v/>
      </c>
      <c r="O65" s="12" t="str">
        <f ca="1">IFERROR(VLOOKUP($C$2&amp;"_"&amp;$M65,DATA2,COLUMNS($M$1:O$1),0),"")</f>
        <v/>
      </c>
      <c r="P65" s="12" t="str">
        <f ca="1">IFERROR(VLOOKUP($C$2&amp;"_"&amp;$M65,DATA2,COLUMNS($M$1:P$1),0),"")</f>
        <v/>
      </c>
      <c r="Q65" s="12" t="str">
        <f ca="1">IFERROR(VLOOKUP($C$2&amp;"_"&amp;$M65,DATA2,COLUMNS($M$1:Q$1),0),"")</f>
        <v/>
      </c>
      <c r="R65" s="12" t="str">
        <f ca="1">IFERROR(VLOOKUP($C$2&amp;"_"&amp;$M65,DATA2,COLUMNS($M$1:R$1),0),"")</f>
        <v/>
      </c>
      <c r="S65" s="12"/>
      <c r="T65" s="12"/>
      <c r="U65" s="12"/>
      <c r="V65" s="12"/>
      <c r="W65" s="12"/>
      <c r="X65" s="12"/>
      <c r="Y65" s="12"/>
      <c r="Z65" s="12"/>
    </row>
    <row r="66" spans="1:26" ht="15.75" customHeight="1" x14ac:dyDescent="0.25">
      <c r="A66" s="48"/>
      <c r="B66" s="48"/>
      <c r="C66" s="48"/>
      <c r="D66" s="48"/>
      <c r="E66" s="12"/>
      <c r="F66" s="12">
        <v>64</v>
      </c>
      <c r="G66" s="12" t="str">
        <f ca="1">IFERROR(VLOOKUP($C$2&amp;"_"&amp;$F66,DATA1,COLUMNS($G$1:H$1),0),"")</f>
        <v/>
      </c>
      <c r="H66" s="12" t="str">
        <f ca="1">IFERROR(VLOOKUP($C$2&amp;"_"&amp;$F66,DATA1,COLUMNS($G$1:I$1),0),"")</f>
        <v/>
      </c>
      <c r="I66" s="12" t="str">
        <f ca="1">IFERROR(VLOOKUP($C$2&amp;"_"&amp;$F66,DATA1,COLUMNS($G$1:J$1),0),"")</f>
        <v/>
      </c>
      <c r="J66" s="12" t="str">
        <f ca="1">IFERROR(VLOOKUP($C$2&amp;"_"&amp;$F66,DATA1,COLUMNS($G$1:K$1),0),"")</f>
        <v/>
      </c>
      <c r="K66" s="12" t="str">
        <f ca="1">IFERROR(VLOOKUP($C$2&amp;"_"&amp;$F66,DATA1,COLUMNS($G$1:L$1),0),"")</f>
        <v/>
      </c>
      <c r="L66" s="12"/>
      <c r="M66" s="12">
        <v>64</v>
      </c>
      <c r="N66" s="12" t="str">
        <f ca="1">IFERROR(VLOOKUP($C$2&amp;"_"&amp;$M66,DATA2,COLUMNS($M$1:N$1),0),"")</f>
        <v/>
      </c>
      <c r="O66" s="12" t="str">
        <f ca="1">IFERROR(VLOOKUP($C$2&amp;"_"&amp;$M66,DATA2,COLUMNS($M$1:O$1),0),"")</f>
        <v/>
      </c>
      <c r="P66" s="12" t="str">
        <f ca="1">IFERROR(VLOOKUP($C$2&amp;"_"&amp;$M66,DATA2,COLUMNS($M$1:P$1),0),"")</f>
        <v/>
      </c>
      <c r="Q66" s="12" t="str">
        <f ca="1">IFERROR(VLOOKUP($C$2&amp;"_"&amp;$M66,DATA2,COLUMNS($M$1:Q$1),0),"")</f>
        <v/>
      </c>
      <c r="R66" s="12" t="str">
        <f ca="1">IFERROR(VLOOKUP($C$2&amp;"_"&amp;$M66,DATA2,COLUMNS($M$1:R$1),0),"")</f>
        <v/>
      </c>
      <c r="S66" s="12"/>
      <c r="T66" s="12"/>
      <c r="U66" s="12"/>
      <c r="V66" s="12"/>
      <c r="W66" s="12"/>
      <c r="X66" s="12"/>
      <c r="Y66" s="12"/>
      <c r="Z66" s="12"/>
    </row>
    <row r="67" spans="1:26" ht="15.75" customHeight="1" x14ac:dyDescent="0.25">
      <c r="A67" s="48"/>
      <c r="B67" s="48"/>
      <c r="C67" s="48"/>
      <c r="D67" s="48"/>
      <c r="E67" s="12"/>
      <c r="F67" s="12">
        <v>65</v>
      </c>
      <c r="G67" s="12" t="str">
        <f ca="1">IFERROR(VLOOKUP($C$2&amp;"_"&amp;$F67,DATA1,COLUMNS($G$1:H$1),0),"")</f>
        <v/>
      </c>
      <c r="H67" s="12" t="str">
        <f ca="1">IFERROR(VLOOKUP($C$2&amp;"_"&amp;$F67,DATA1,COLUMNS($G$1:I$1),0),"")</f>
        <v/>
      </c>
      <c r="I67" s="12" t="str">
        <f ca="1">IFERROR(VLOOKUP($C$2&amp;"_"&amp;$F67,DATA1,COLUMNS($G$1:J$1),0),"")</f>
        <v/>
      </c>
      <c r="J67" s="12" t="str">
        <f ca="1">IFERROR(VLOOKUP($C$2&amp;"_"&amp;$F67,DATA1,COLUMNS($G$1:K$1),0),"")</f>
        <v/>
      </c>
      <c r="K67" s="12" t="str">
        <f ca="1">IFERROR(VLOOKUP($C$2&amp;"_"&amp;$F67,DATA1,COLUMNS($G$1:L$1),0),"")</f>
        <v/>
      </c>
      <c r="L67" s="12"/>
      <c r="M67" s="12">
        <v>65</v>
      </c>
      <c r="N67" s="12" t="str">
        <f ca="1">IFERROR(VLOOKUP($C$2&amp;"_"&amp;$M67,DATA2,COLUMNS($M$1:N$1),0),"")</f>
        <v/>
      </c>
      <c r="O67" s="12" t="str">
        <f ca="1">IFERROR(VLOOKUP($C$2&amp;"_"&amp;$M67,DATA2,COLUMNS($M$1:O$1),0),"")</f>
        <v/>
      </c>
      <c r="P67" s="12" t="str">
        <f ca="1">IFERROR(VLOOKUP($C$2&amp;"_"&amp;$M67,DATA2,COLUMNS($M$1:P$1),0),"")</f>
        <v/>
      </c>
      <c r="Q67" s="12" t="str">
        <f ca="1">IFERROR(VLOOKUP($C$2&amp;"_"&amp;$M67,DATA2,COLUMNS($M$1:Q$1),0),"")</f>
        <v/>
      </c>
      <c r="R67" s="12" t="str">
        <f ca="1">IFERROR(VLOOKUP($C$2&amp;"_"&amp;$M67,DATA2,COLUMNS($M$1:R$1),0),"")</f>
        <v/>
      </c>
      <c r="S67" s="12"/>
      <c r="T67" s="12"/>
      <c r="U67" s="12"/>
      <c r="V67" s="12"/>
      <c r="W67" s="12"/>
      <c r="X67" s="12"/>
      <c r="Y67" s="12"/>
      <c r="Z67" s="12"/>
    </row>
    <row r="68" spans="1:26" ht="15.75" customHeight="1" x14ac:dyDescent="0.25">
      <c r="A68" s="48"/>
      <c r="B68" s="48"/>
      <c r="C68" s="48"/>
      <c r="D68" s="48"/>
      <c r="E68" s="12"/>
      <c r="F68" s="12">
        <v>66</v>
      </c>
      <c r="G68" s="12" t="str">
        <f ca="1">IFERROR(VLOOKUP($C$2&amp;"_"&amp;$F68,DATA1,COLUMNS($G$1:H$1),0),"")</f>
        <v/>
      </c>
      <c r="H68" s="12" t="str">
        <f ca="1">IFERROR(VLOOKUP($C$2&amp;"_"&amp;$F68,DATA1,COLUMNS($G$1:I$1),0),"")</f>
        <v/>
      </c>
      <c r="I68" s="12" t="str">
        <f ca="1">IFERROR(VLOOKUP($C$2&amp;"_"&amp;$F68,DATA1,COLUMNS($G$1:J$1),0),"")</f>
        <v/>
      </c>
      <c r="J68" s="12" t="str">
        <f ca="1">IFERROR(VLOOKUP($C$2&amp;"_"&amp;$F68,DATA1,COLUMNS($G$1:K$1),0),"")</f>
        <v/>
      </c>
      <c r="K68" s="12" t="str">
        <f ca="1">IFERROR(VLOOKUP($C$2&amp;"_"&amp;$F68,DATA1,COLUMNS($G$1:L$1),0),"")</f>
        <v/>
      </c>
      <c r="L68" s="12"/>
      <c r="M68" s="12">
        <v>66</v>
      </c>
      <c r="N68" s="12" t="str">
        <f ca="1">IFERROR(VLOOKUP($C$2&amp;"_"&amp;$M68,DATA2,COLUMNS($M$1:N$1),0),"")</f>
        <v/>
      </c>
      <c r="O68" s="12" t="str">
        <f ca="1">IFERROR(VLOOKUP($C$2&amp;"_"&amp;$M68,DATA2,COLUMNS($M$1:O$1),0),"")</f>
        <v/>
      </c>
      <c r="P68" s="12" t="str">
        <f ca="1">IFERROR(VLOOKUP($C$2&amp;"_"&amp;$M68,DATA2,COLUMNS($M$1:P$1),0),"")</f>
        <v/>
      </c>
      <c r="Q68" s="12" t="str">
        <f ca="1">IFERROR(VLOOKUP($C$2&amp;"_"&amp;$M68,DATA2,COLUMNS($M$1:Q$1),0),"")</f>
        <v/>
      </c>
      <c r="R68" s="12" t="str">
        <f ca="1">IFERROR(VLOOKUP($C$2&amp;"_"&amp;$M68,DATA2,COLUMNS($M$1:R$1),0),"")</f>
        <v/>
      </c>
      <c r="S68" s="12"/>
      <c r="T68" s="12"/>
      <c r="U68" s="12"/>
      <c r="V68" s="12"/>
      <c r="W68" s="12"/>
      <c r="X68" s="12"/>
      <c r="Y68" s="12"/>
      <c r="Z68" s="12"/>
    </row>
    <row r="69" spans="1:26" ht="15.75" customHeight="1" x14ac:dyDescent="0.25">
      <c r="A69" s="48"/>
      <c r="B69" s="48"/>
      <c r="C69" s="48"/>
      <c r="D69" s="48"/>
      <c r="E69" s="12"/>
      <c r="F69" s="12">
        <v>67</v>
      </c>
      <c r="G69" s="12" t="str">
        <f ca="1">IFERROR(VLOOKUP($C$2&amp;"_"&amp;$F69,DATA1,COLUMNS($G$1:H$1),0),"")</f>
        <v/>
      </c>
      <c r="H69" s="12" t="str">
        <f ca="1">IFERROR(VLOOKUP($C$2&amp;"_"&amp;$F69,DATA1,COLUMNS($G$1:I$1),0),"")</f>
        <v/>
      </c>
      <c r="I69" s="12" t="str">
        <f ca="1">IFERROR(VLOOKUP($C$2&amp;"_"&amp;$F69,DATA1,COLUMNS($G$1:J$1),0),"")</f>
        <v/>
      </c>
      <c r="J69" s="12" t="str">
        <f ca="1">IFERROR(VLOOKUP($C$2&amp;"_"&amp;$F69,DATA1,COLUMNS($G$1:K$1),0),"")</f>
        <v/>
      </c>
      <c r="K69" s="12" t="str">
        <f ca="1">IFERROR(VLOOKUP($C$2&amp;"_"&amp;$F69,DATA1,COLUMNS($G$1:L$1),0),"")</f>
        <v/>
      </c>
      <c r="L69" s="12"/>
      <c r="M69" s="12">
        <v>67</v>
      </c>
      <c r="N69" s="12" t="str">
        <f ca="1">IFERROR(VLOOKUP($C$2&amp;"_"&amp;$M69,DATA2,COLUMNS($M$1:N$1),0),"")</f>
        <v/>
      </c>
      <c r="O69" s="12" t="str">
        <f ca="1">IFERROR(VLOOKUP($C$2&amp;"_"&amp;$M69,DATA2,COLUMNS($M$1:O$1),0),"")</f>
        <v/>
      </c>
      <c r="P69" s="12" t="str">
        <f ca="1">IFERROR(VLOOKUP($C$2&amp;"_"&amp;$M69,DATA2,COLUMNS($M$1:P$1),0),"")</f>
        <v/>
      </c>
      <c r="Q69" s="12" t="str">
        <f ca="1">IFERROR(VLOOKUP($C$2&amp;"_"&amp;$M69,DATA2,COLUMNS($M$1:Q$1),0),"")</f>
        <v/>
      </c>
      <c r="R69" s="12" t="str">
        <f ca="1">IFERROR(VLOOKUP($C$2&amp;"_"&amp;$M69,DATA2,COLUMNS($M$1:R$1),0),"")</f>
        <v/>
      </c>
      <c r="S69" s="12"/>
      <c r="T69" s="12"/>
      <c r="U69" s="12"/>
      <c r="V69" s="12"/>
      <c r="W69" s="12"/>
      <c r="X69" s="12"/>
      <c r="Y69" s="12"/>
      <c r="Z69" s="12"/>
    </row>
    <row r="70" spans="1:26" ht="15.75" customHeight="1" x14ac:dyDescent="0.25">
      <c r="A70" s="48"/>
      <c r="B70" s="48"/>
      <c r="C70" s="48"/>
      <c r="D70" s="48"/>
      <c r="E70" s="12"/>
      <c r="F70" s="12">
        <v>68</v>
      </c>
      <c r="G70" s="12" t="str">
        <f ca="1">IFERROR(VLOOKUP($C$2&amp;"_"&amp;$F70,DATA1,COLUMNS($G$1:H$1),0),"")</f>
        <v/>
      </c>
      <c r="H70" s="12" t="str">
        <f ca="1">IFERROR(VLOOKUP($C$2&amp;"_"&amp;$F70,DATA1,COLUMNS($G$1:I$1),0),"")</f>
        <v/>
      </c>
      <c r="I70" s="12" t="str">
        <f ca="1">IFERROR(VLOOKUP($C$2&amp;"_"&amp;$F70,DATA1,COLUMNS($G$1:J$1),0),"")</f>
        <v/>
      </c>
      <c r="J70" s="12" t="str">
        <f ca="1">IFERROR(VLOOKUP($C$2&amp;"_"&amp;$F70,DATA1,COLUMNS($G$1:K$1),0),"")</f>
        <v/>
      </c>
      <c r="K70" s="12" t="str">
        <f ca="1">IFERROR(VLOOKUP($C$2&amp;"_"&amp;$F70,DATA1,COLUMNS($G$1:L$1),0),"")</f>
        <v/>
      </c>
      <c r="L70" s="12"/>
      <c r="M70" s="12">
        <v>68</v>
      </c>
      <c r="N70" s="12" t="str">
        <f ca="1">IFERROR(VLOOKUP($C$2&amp;"_"&amp;$M70,DATA2,COLUMNS($M$1:N$1),0),"")</f>
        <v/>
      </c>
      <c r="O70" s="12" t="str">
        <f ca="1">IFERROR(VLOOKUP($C$2&amp;"_"&amp;$M70,DATA2,COLUMNS($M$1:O$1),0),"")</f>
        <v/>
      </c>
      <c r="P70" s="12" t="str">
        <f ca="1">IFERROR(VLOOKUP($C$2&amp;"_"&amp;$M70,DATA2,COLUMNS($M$1:P$1),0),"")</f>
        <v/>
      </c>
      <c r="Q70" s="12" t="str">
        <f ca="1">IFERROR(VLOOKUP($C$2&amp;"_"&amp;$M70,DATA2,COLUMNS($M$1:Q$1),0),"")</f>
        <v/>
      </c>
      <c r="R70" s="12" t="str">
        <f ca="1">IFERROR(VLOOKUP($C$2&amp;"_"&amp;$M70,DATA2,COLUMNS($M$1:R$1),0),"")</f>
        <v/>
      </c>
      <c r="S70" s="12"/>
      <c r="T70" s="12"/>
      <c r="U70" s="12"/>
      <c r="V70" s="12"/>
      <c r="W70" s="12"/>
      <c r="X70" s="12"/>
      <c r="Y70" s="12"/>
      <c r="Z70" s="12"/>
    </row>
    <row r="71" spans="1:26" ht="15.75" customHeight="1" x14ac:dyDescent="0.25">
      <c r="A71" s="48"/>
      <c r="B71" s="48"/>
      <c r="C71" s="48"/>
      <c r="D71" s="48"/>
      <c r="E71" s="12"/>
      <c r="F71" s="12">
        <v>69</v>
      </c>
      <c r="G71" s="12" t="str">
        <f ca="1">IFERROR(VLOOKUP($C$2&amp;"_"&amp;$F71,DATA1,COLUMNS($G$1:H$1),0),"")</f>
        <v/>
      </c>
      <c r="H71" s="12" t="str">
        <f ca="1">IFERROR(VLOOKUP($C$2&amp;"_"&amp;$F71,DATA1,COLUMNS($G$1:I$1),0),"")</f>
        <v/>
      </c>
      <c r="I71" s="12" t="str">
        <f ca="1">IFERROR(VLOOKUP($C$2&amp;"_"&amp;$F71,DATA1,COLUMNS($G$1:J$1),0),"")</f>
        <v/>
      </c>
      <c r="J71" s="12" t="str">
        <f ca="1">IFERROR(VLOOKUP($C$2&amp;"_"&amp;$F71,DATA1,COLUMNS($G$1:K$1),0),"")</f>
        <v/>
      </c>
      <c r="K71" s="12" t="str">
        <f ca="1">IFERROR(VLOOKUP($C$2&amp;"_"&amp;$F71,DATA1,COLUMNS($G$1:L$1),0),"")</f>
        <v/>
      </c>
      <c r="L71" s="12"/>
      <c r="M71" s="12">
        <v>69</v>
      </c>
      <c r="N71" s="12" t="str">
        <f ca="1">IFERROR(VLOOKUP($C$2&amp;"_"&amp;$M71,DATA2,COLUMNS($M$1:N$1),0),"")</f>
        <v/>
      </c>
      <c r="O71" s="12" t="str">
        <f ca="1">IFERROR(VLOOKUP($C$2&amp;"_"&amp;$M71,DATA2,COLUMNS($M$1:O$1),0),"")</f>
        <v/>
      </c>
      <c r="P71" s="12" t="str">
        <f ca="1">IFERROR(VLOOKUP($C$2&amp;"_"&amp;$M71,DATA2,COLUMNS($M$1:P$1),0),"")</f>
        <v/>
      </c>
      <c r="Q71" s="12" t="str">
        <f ca="1">IFERROR(VLOOKUP($C$2&amp;"_"&amp;$M71,DATA2,COLUMNS($M$1:Q$1),0),"")</f>
        <v/>
      </c>
      <c r="R71" s="12" t="str">
        <f ca="1">IFERROR(VLOOKUP($C$2&amp;"_"&amp;$M71,DATA2,COLUMNS($M$1:R$1),0),"")</f>
        <v/>
      </c>
      <c r="S71" s="12"/>
      <c r="T71" s="12"/>
      <c r="U71" s="12"/>
      <c r="V71" s="12"/>
      <c r="W71" s="12"/>
      <c r="X71" s="12"/>
      <c r="Y71" s="12"/>
      <c r="Z71" s="12"/>
    </row>
    <row r="72" spans="1:26" ht="15.75" customHeight="1" x14ac:dyDescent="0.25">
      <c r="A72" s="48"/>
      <c r="B72" s="48"/>
      <c r="C72" s="48"/>
      <c r="D72" s="48"/>
      <c r="E72" s="12"/>
      <c r="F72" s="12">
        <v>70</v>
      </c>
      <c r="G72" s="12" t="str">
        <f ca="1">IFERROR(VLOOKUP($C$2&amp;"_"&amp;$F72,DATA1,COLUMNS($G$1:H$1),0),"")</f>
        <v/>
      </c>
      <c r="H72" s="12" t="str">
        <f ca="1">IFERROR(VLOOKUP($C$2&amp;"_"&amp;$F72,DATA1,COLUMNS($G$1:I$1),0),"")</f>
        <v/>
      </c>
      <c r="I72" s="12" t="str">
        <f ca="1">IFERROR(VLOOKUP($C$2&amp;"_"&amp;$F72,DATA1,COLUMNS($G$1:J$1),0),"")</f>
        <v/>
      </c>
      <c r="J72" s="12" t="str">
        <f ca="1">IFERROR(VLOOKUP($C$2&amp;"_"&amp;$F72,DATA1,COLUMNS($G$1:K$1),0),"")</f>
        <v/>
      </c>
      <c r="K72" s="12" t="str">
        <f ca="1">IFERROR(VLOOKUP($C$2&amp;"_"&amp;$F72,DATA1,COLUMNS($G$1:L$1),0),"")</f>
        <v/>
      </c>
      <c r="L72" s="12"/>
      <c r="M72" s="12">
        <v>70</v>
      </c>
      <c r="N72" s="12" t="str">
        <f ca="1">IFERROR(VLOOKUP($C$2&amp;"_"&amp;$M72,DATA2,COLUMNS($M$1:N$1),0),"")</f>
        <v/>
      </c>
      <c r="O72" s="12" t="str">
        <f ca="1">IFERROR(VLOOKUP($C$2&amp;"_"&amp;$M72,DATA2,COLUMNS($M$1:O$1),0),"")</f>
        <v/>
      </c>
      <c r="P72" s="12" t="str">
        <f ca="1">IFERROR(VLOOKUP($C$2&amp;"_"&amp;$M72,DATA2,COLUMNS($M$1:P$1),0),"")</f>
        <v/>
      </c>
      <c r="Q72" s="12" t="str">
        <f ca="1">IFERROR(VLOOKUP($C$2&amp;"_"&amp;$M72,DATA2,COLUMNS($M$1:Q$1),0),"")</f>
        <v/>
      </c>
      <c r="R72" s="12" t="str">
        <f ca="1">IFERROR(VLOOKUP($C$2&amp;"_"&amp;$M72,DATA2,COLUMNS($M$1:R$1),0),"")</f>
        <v/>
      </c>
      <c r="S72" s="12"/>
      <c r="T72" s="12"/>
      <c r="U72" s="12"/>
      <c r="V72" s="12"/>
      <c r="W72" s="12"/>
      <c r="X72" s="12"/>
      <c r="Y72" s="12"/>
      <c r="Z72" s="12"/>
    </row>
    <row r="73" spans="1:26" ht="15.75" customHeight="1" x14ac:dyDescent="0.25">
      <c r="A73" s="48"/>
      <c r="B73" s="48"/>
      <c r="C73" s="48"/>
      <c r="D73" s="48"/>
      <c r="E73" s="12"/>
      <c r="F73" s="12">
        <v>71</v>
      </c>
      <c r="G73" s="12" t="str">
        <f ca="1">IFERROR(VLOOKUP($C$2&amp;"_"&amp;$F73,DATA1,COLUMNS($G$1:H$1),0),"")</f>
        <v/>
      </c>
      <c r="H73" s="12" t="str">
        <f ca="1">IFERROR(VLOOKUP($C$2&amp;"_"&amp;$F73,DATA1,COLUMNS($G$1:I$1),0),"")</f>
        <v/>
      </c>
      <c r="I73" s="12" t="str">
        <f ca="1">IFERROR(VLOOKUP($C$2&amp;"_"&amp;$F73,DATA1,COLUMNS($G$1:J$1),0),"")</f>
        <v/>
      </c>
      <c r="J73" s="12" t="str">
        <f ca="1">IFERROR(VLOOKUP($C$2&amp;"_"&amp;$F73,DATA1,COLUMNS($G$1:K$1),0),"")</f>
        <v/>
      </c>
      <c r="K73" s="12" t="str">
        <f ca="1">IFERROR(VLOOKUP($C$2&amp;"_"&amp;$F73,DATA1,COLUMNS($G$1:L$1),0),"")</f>
        <v/>
      </c>
      <c r="L73" s="12"/>
      <c r="M73" s="12">
        <v>71</v>
      </c>
      <c r="N73" s="12" t="str">
        <f ca="1">IFERROR(VLOOKUP($C$2&amp;"_"&amp;$M73,DATA2,COLUMNS($M$1:N$1),0),"")</f>
        <v/>
      </c>
      <c r="O73" s="12" t="str">
        <f ca="1">IFERROR(VLOOKUP($C$2&amp;"_"&amp;$M73,DATA2,COLUMNS($M$1:O$1),0),"")</f>
        <v/>
      </c>
      <c r="P73" s="12" t="str">
        <f ca="1">IFERROR(VLOOKUP($C$2&amp;"_"&amp;$M73,DATA2,COLUMNS($M$1:P$1),0),"")</f>
        <v/>
      </c>
      <c r="Q73" s="12" t="str">
        <f ca="1">IFERROR(VLOOKUP($C$2&amp;"_"&amp;$M73,DATA2,COLUMNS($M$1:Q$1),0),"")</f>
        <v/>
      </c>
      <c r="R73" s="12" t="str">
        <f ca="1">IFERROR(VLOOKUP($C$2&amp;"_"&amp;$M73,DATA2,COLUMNS($M$1:R$1),0),"")</f>
        <v/>
      </c>
      <c r="S73" s="12"/>
      <c r="T73" s="12"/>
      <c r="U73" s="12"/>
      <c r="V73" s="12"/>
      <c r="W73" s="12"/>
      <c r="X73" s="12"/>
      <c r="Y73" s="12"/>
      <c r="Z73" s="12"/>
    </row>
    <row r="74" spans="1:26" ht="15.75" customHeight="1" x14ac:dyDescent="0.25">
      <c r="A74" s="48"/>
      <c r="B74" s="48"/>
      <c r="C74" s="48"/>
      <c r="D74" s="48"/>
      <c r="E74" s="12"/>
      <c r="F74" s="12">
        <v>72</v>
      </c>
      <c r="G74" s="12" t="str">
        <f ca="1">IFERROR(VLOOKUP($C$2&amp;"_"&amp;$F74,DATA1,COLUMNS($G$1:H$1),0),"")</f>
        <v/>
      </c>
      <c r="H74" s="12" t="str">
        <f ca="1">IFERROR(VLOOKUP($C$2&amp;"_"&amp;$F74,DATA1,COLUMNS($G$1:I$1),0),"")</f>
        <v/>
      </c>
      <c r="I74" s="12" t="str">
        <f ca="1">IFERROR(VLOOKUP($C$2&amp;"_"&amp;$F74,DATA1,COLUMNS($G$1:J$1),0),"")</f>
        <v/>
      </c>
      <c r="J74" s="12" t="str">
        <f ca="1">IFERROR(VLOOKUP($C$2&amp;"_"&amp;$F74,DATA1,COLUMNS($G$1:K$1),0),"")</f>
        <v/>
      </c>
      <c r="K74" s="12" t="str">
        <f ca="1">IFERROR(VLOOKUP($C$2&amp;"_"&amp;$F74,DATA1,COLUMNS($G$1:L$1),0),"")</f>
        <v/>
      </c>
      <c r="L74" s="12"/>
      <c r="M74" s="12">
        <v>72</v>
      </c>
      <c r="N74" s="12" t="str">
        <f ca="1">IFERROR(VLOOKUP($C$2&amp;"_"&amp;$M74,DATA2,COLUMNS($M$1:N$1),0),"")</f>
        <v/>
      </c>
      <c r="O74" s="12" t="str">
        <f ca="1">IFERROR(VLOOKUP($C$2&amp;"_"&amp;$M74,DATA2,COLUMNS($M$1:O$1),0),"")</f>
        <v/>
      </c>
      <c r="P74" s="12" t="str">
        <f ca="1">IFERROR(VLOOKUP($C$2&amp;"_"&amp;$M74,DATA2,COLUMNS($M$1:P$1),0),"")</f>
        <v/>
      </c>
      <c r="Q74" s="12" t="str">
        <f ca="1">IFERROR(VLOOKUP($C$2&amp;"_"&amp;$M74,DATA2,COLUMNS($M$1:Q$1),0),"")</f>
        <v/>
      </c>
      <c r="R74" s="12" t="str">
        <f ca="1">IFERROR(VLOOKUP($C$2&amp;"_"&amp;$M74,DATA2,COLUMNS($M$1:R$1),0),"")</f>
        <v/>
      </c>
      <c r="S74" s="12"/>
      <c r="T74" s="12"/>
      <c r="U74" s="12"/>
      <c r="V74" s="12"/>
      <c r="W74" s="12"/>
      <c r="X74" s="12"/>
      <c r="Y74" s="12"/>
      <c r="Z74" s="12"/>
    </row>
    <row r="75" spans="1:26" ht="15.75" customHeight="1" x14ac:dyDescent="0.25">
      <c r="A75" s="48"/>
      <c r="B75" s="48"/>
      <c r="C75" s="48"/>
      <c r="D75" s="48"/>
      <c r="E75" s="12"/>
      <c r="F75" s="12">
        <v>73</v>
      </c>
      <c r="G75" s="12" t="str">
        <f ca="1">IFERROR(VLOOKUP($C$2&amp;"_"&amp;$F75,DATA1,COLUMNS($G$1:H$1),0),"")</f>
        <v/>
      </c>
      <c r="H75" s="12" t="str">
        <f ca="1">IFERROR(VLOOKUP($C$2&amp;"_"&amp;$F75,DATA1,COLUMNS($G$1:I$1),0),"")</f>
        <v/>
      </c>
      <c r="I75" s="12" t="str">
        <f ca="1">IFERROR(VLOOKUP($C$2&amp;"_"&amp;$F75,DATA1,COLUMNS($G$1:J$1),0),"")</f>
        <v/>
      </c>
      <c r="J75" s="12" t="str">
        <f ca="1">IFERROR(VLOOKUP($C$2&amp;"_"&amp;$F75,DATA1,COLUMNS($G$1:K$1),0),"")</f>
        <v/>
      </c>
      <c r="K75" s="12" t="str">
        <f ca="1">IFERROR(VLOOKUP($C$2&amp;"_"&amp;$F75,DATA1,COLUMNS($G$1:L$1),0),"")</f>
        <v/>
      </c>
      <c r="L75" s="12"/>
      <c r="M75" s="12">
        <v>73</v>
      </c>
      <c r="N75" s="12" t="str">
        <f ca="1">IFERROR(VLOOKUP($C$2&amp;"_"&amp;$M75,DATA2,COLUMNS($M$1:N$1),0),"")</f>
        <v/>
      </c>
      <c r="O75" s="12" t="str">
        <f ca="1">IFERROR(VLOOKUP($C$2&amp;"_"&amp;$M75,DATA2,COLUMNS($M$1:O$1),0),"")</f>
        <v/>
      </c>
      <c r="P75" s="12" t="str">
        <f ca="1">IFERROR(VLOOKUP($C$2&amp;"_"&amp;$M75,DATA2,COLUMNS($M$1:P$1),0),"")</f>
        <v/>
      </c>
      <c r="Q75" s="12" t="str">
        <f ca="1">IFERROR(VLOOKUP($C$2&amp;"_"&amp;$M75,DATA2,COLUMNS($M$1:Q$1),0),"")</f>
        <v/>
      </c>
      <c r="R75" s="12" t="str">
        <f ca="1">IFERROR(VLOOKUP($C$2&amp;"_"&amp;$M75,DATA2,COLUMNS($M$1:R$1),0),"")</f>
        <v/>
      </c>
      <c r="S75" s="12"/>
      <c r="T75" s="12"/>
      <c r="U75" s="12"/>
      <c r="V75" s="12"/>
      <c r="W75" s="12"/>
      <c r="X75" s="12"/>
      <c r="Y75" s="12"/>
      <c r="Z75" s="12"/>
    </row>
    <row r="76" spans="1:26" ht="15.75" customHeight="1" x14ac:dyDescent="0.25">
      <c r="A76" s="48"/>
      <c r="B76" s="48"/>
      <c r="C76" s="48"/>
      <c r="D76" s="48"/>
      <c r="E76" s="12"/>
      <c r="F76" s="12">
        <v>74</v>
      </c>
      <c r="G76" s="12" t="str">
        <f ca="1">IFERROR(VLOOKUP($C$2&amp;"_"&amp;$F76,DATA1,COLUMNS($G$1:H$1),0),"")</f>
        <v/>
      </c>
      <c r="H76" s="12" t="str">
        <f ca="1">IFERROR(VLOOKUP($C$2&amp;"_"&amp;$F76,DATA1,COLUMNS($G$1:I$1),0),"")</f>
        <v/>
      </c>
      <c r="I76" s="12" t="str">
        <f ca="1">IFERROR(VLOOKUP($C$2&amp;"_"&amp;$F76,DATA1,COLUMNS($G$1:J$1),0),"")</f>
        <v/>
      </c>
      <c r="J76" s="12" t="str">
        <f ca="1">IFERROR(VLOOKUP($C$2&amp;"_"&amp;$F76,DATA1,COLUMNS($G$1:K$1),0),"")</f>
        <v/>
      </c>
      <c r="K76" s="12" t="str">
        <f ca="1">IFERROR(VLOOKUP($C$2&amp;"_"&amp;$F76,DATA1,COLUMNS($G$1:L$1),0),"")</f>
        <v/>
      </c>
      <c r="L76" s="12"/>
      <c r="M76" s="12">
        <v>74</v>
      </c>
      <c r="N76" s="12" t="str">
        <f ca="1">IFERROR(VLOOKUP($C$2&amp;"_"&amp;$M76,DATA2,COLUMNS($M$1:N$1),0),"")</f>
        <v/>
      </c>
      <c r="O76" s="12" t="str">
        <f ca="1">IFERROR(VLOOKUP($C$2&amp;"_"&amp;$M76,DATA2,COLUMNS($M$1:O$1),0),"")</f>
        <v/>
      </c>
      <c r="P76" s="12" t="str">
        <f ca="1">IFERROR(VLOOKUP($C$2&amp;"_"&amp;$M76,DATA2,COLUMNS($M$1:P$1),0),"")</f>
        <v/>
      </c>
      <c r="Q76" s="12" t="str">
        <f ca="1">IFERROR(VLOOKUP($C$2&amp;"_"&amp;$M76,DATA2,COLUMNS($M$1:Q$1),0),"")</f>
        <v/>
      </c>
      <c r="R76" s="12" t="str">
        <f ca="1">IFERROR(VLOOKUP($C$2&amp;"_"&amp;$M76,DATA2,COLUMNS($M$1:R$1),0),"")</f>
        <v/>
      </c>
      <c r="S76" s="12"/>
      <c r="T76" s="12"/>
      <c r="U76" s="12"/>
      <c r="V76" s="12"/>
      <c r="W76" s="12"/>
      <c r="X76" s="12"/>
      <c r="Y76" s="12"/>
      <c r="Z76" s="12"/>
    </row>
    <row r="77" spans="1:26" ht="15.75" customHeight="1" x14ac:dyDescent="0.25">
      <c r="A77" s="48"/>
      <c r="B77" s="48"/>
      <c r="C77" s="48"/>
      <c r="D77" s="48"/>
      <c r="E77" s="12"/>
      <c r="F77" s="12">
        <v>75</v>
      </c>
      <c r="G77" s="12" t="str">
        <f ca="1">IFERROR(VLOOKUP($C$2&amp;"_"&amp;$F77,DATA1,COLUMNS($G$1:H$1),0),"")</f>
        <v/>
      </c>
      <c r="H77" s="12" t="str">
        <f ca="1">IFERROR(VLOOKUP($C$2&amp;"_"&amp;$F77,DATA1,COLUMNS($G$1:I$1),0),"")</f>
        <v/>
      </c>
      <c r="I77" s="12" t="str">
        <f ca="1">IFERROR(VLOOKUP($C$2&amp;"_"&amp;$F77,DATA1,COLUMNS($G$1:J$1),0),"")</f>
        <v/>
      </c>
      <c r="J77" s="12" t="str">
        <f ca="1">IFERROR(VLOOKUP($C$2&amp;"_"&amp;$F77,DATA1,COLUMNS($G$1:K$1),0),"")</f>
        <v/>
      </c>
      <c r="K77" s="12" t="str">
        <f ca="1">IFERROR(VLOOKUP($C$2&amp;"_"&amp;$F77,DATA1,COLUMNS($G$1:L$1),0),"")</f>
        <v/>
      </c>
      <c r="L77" s="12"/>
      <c r="M77" s="12">
        <v>75</v>
      </c>
      <c r="N77" s="12" t="str">
        <f ca="1">IFERROR(VLOOKUP($C$2&amp;"_"&amp;$M77,DATA2,COLUMNS($M$1:N$1),0),"")</f>
        <v/>
      </c>
      <c r="O77" s="12" t="str">
        <f ca="1">IFERROR(VLOOKUP($C$2&amp;"_"&amp;$M77,DATA2,COLUMNS($M$1:O$1),0),"")</f>
        <v/>
      </c>
      <c r="P77" s="12" t="str">
        <f ca="1">IFERROR(VLOOKUP($C$2&amp;"_"&amp;$M77,DATA2,COLUMNS($M$1:P$1),0),"")</f>
        <v/>
      </c>
      <c r="Q77" s="12" t="str">
        <f ca="1">IFERROR(VLOOKUP($C$2&amp;"_"&amp;$M77,DATA2,COLUMNS($M$1:Q$1),0),"")</f>
        <v/>
      </c>
      <c r="R77" s="12" t="str">
        <f ca="1">IFERROR(VLOOKUP($C$2&amp;"_"&amp;$M77,DATA2,COLUMNS($M$1:R$1),0),"")</f>
        <v/>
      </c>
      <c r="S77" s="12"/>
      <c r="T77" s="12"/>
      <c r="U77" s="12"/>
      <c r="V77" s="12"/>
      <c r="W77" s="12"/>
      <c r="X77" s="12"/>
      <c r="Y77" s="12"/>
      <c r="Z77" s="12"/>
    </row>
    <row r="78" spans="1:26" ht="15.75" customHeight="1" x14ac:dyDescent="0.25">
      <c r="A78" s="48"/>
      <c r="B78" s="48"/>
      <c r="C78" s="48"/>
      <c r="D78" s="48"/>
      <c r="E78" s="12"/>
      <c r="F78" s="12">
        <v>76</v>
      </c>
      <c r="G78" s="12" t="str">
        <f ca="1">IFERROR(VLOOKUP($C$2&amp;"_"&amp;$F78,DATA1,COLUMNS($G$1:H$1),0),"")</f>
        <v/>
      </c>
      <c r="H78" s="12" t="str">
        <f ca="1">IFERROR(VLOOKUP($C$2&amp;"_"&amp;$F78,DATA1,COLUMNS($G$1:I$1),0),"")</f>
        <v/>
      </c>
      <c r="I78" s="12" t="str">
        <f ca="1">IFERROR(VLOOKUP($C$2&amp;"_"&amp;$F78,DATA1,COLUMNS($G$1:J$1),0),"")</f>
        <v/>
      </c>
      <c r="J78" s="12" t="str">
        <f ca="1">IFERROR(VLOOKUP($C$2&amp;"_"&amp;$F78,DATA1,COLUMNS($G$1:K$1),0),"")</f>
        <v/>
      </c>
      <c r="K78" s="12" t="str">
        <f ca="1">IFERROR(VLOOKUP($C$2&amp;"_"&amp;$F78,DATA1,COLUMNS($G$1:L$1),0),"")</f>
        <v/>
      </c>
      <c r="L78" s="12"/>
      <c r="M78" s="12">
        <v>76</v>
      </c>
      <c r="N78" s="12" t="str">
        <f ca="1">IFERROR(VLOOKUP($C$2&amp;"_"&amp;$M78,DATA2,COLUMNS($M$1:N$1),0),"")</f>
        <v/>
      </c>
      <c r="O78" s="12" t="str">
        <f ca="1">IFERROR(VLOOKUP($C$2&amp;"_"&amp;$M78,DATA2,COLUMNS($M$1:O$1),0),"")</f>
        <v/>
      </c>
      <c r="P78" s="12" t="str">
        <f ca="1">IFERROR(VLOOKUP($C$2&amp;"_"&amp;$M78,DATA2,COLUMNS($M$1:P$1),0),"")</f>
        <v/>
      </c>
      <c r="Q78" s="12" t="str">
        <f ca="1">IFERROR(VLOOKUP($C$2&amp;"_"&amp;$M78,DATA2,COLUMNS($M$1:Q$1),0),"")</f>
        <v/>
      </c>
      <c r="R78" s="12" t="str">
        <f ca="1">IFERROR(VLOOKUP($C$2&amp;"_"&amp;$M78,DATA2,COLUMNS($M$1:R$1),0),"")</f>
        <v/>
      </c>
      <c r="S78" s="12"/>
      <c r="T78" s="12"/>
      <c r="U78" s="12"/>
      <c r="V78" s="12"/>
      <c r="W78" s="12"/>
      <c r="X78" s="12"/>
      <c r="Y78" s="12"/>
      <c r="Z78" s="12"/>
    </row>
    <row r="79" spans="1:26" ht="15.75" customHeight="1" x14ac:dyDescent="0.25">
      <c r="A79" s="48"/>
      <c r="B79" s="48"/>
      <c r="C79" s="48"/>
      <c r="D79" s="48"/>
      <c r="E79" s="12"/>
      <c r="F79" s="12">
        <v>77</v>
      </c>
      <c r="G79" s="12" t="str">
        <f ca="1">IFERROR(VLOOKUP($C$2&amp;"_"&amp;$F79,DATA1,COLUMNS($G$1:H$1),0),"")</f>
        <v/>
      </c>
      <c r="H79" s="12" t="str">
        <f ca="1">IFERROR(VLOOKUP($C$2&amp;"_"&amp;$F79,DATA1,COLUMNS($G$1:I$1),0),"")</f>
        <v/>
      </c>
      <c r="I79" s="12" t="str">
        <f ca="1">IFERROR(VLOOKUP($C$2&amp;"_"&amp;$F79,DATA1,COLUMNS($G$1:J$1),0),"")</f>
        <v/>
      </c>
      <c r="J79" s="12" t="str">
        <f ca="1">IFERROR(VLOOKUP($C$2&amp;"_"&amp;$F79,DATA1,COLUMNS($G$1:K$1),0),"")</f>
        <v/>
      </c>
      <c r="K79" s="12" t="str">
        <f ca="1">IFERROR(VLOOKUP($C$2&amp;"_"&amp;$F79,DATA1,COLUMNS($G$1:L$1),0),"")</f>
        <v/>
      </c>
      <c r="L79" s="12"/>
      <c r="M79" s="12">
        <v>77</v>
      </c>
      <c r="N79" s="12" t="str">
        <f ca="1">IFERROR(VLOOKUP($C$2&amp;"_"&amp;$M79,DATA2,COLUMNS($M$1:N$1),0),"")</f>
        <v/>
      </c>
      <c r="O79" s="12" t="str">
        <f ca="1">IFERROR(VLOOKUP($C$2&amp;"_"&amp;$M79,DATA2,COLUMNS($M$1:O$1),0),"")</f>
        <v/>
      </c>
      <c r="P79" s="12" t="str">
        <f ca="1">IFERROR(VLOOKUP($C$2&amp;"_"&amp;$M79,DATA2,COLUMNS($M$1:P$1),0),"")</f>
        <v/>
      </c>
      <c r="Q79" s="12" t="str">
        <f ca="1">IFERROR(VLOOKUP($C$2&amp;"_"&amp;$M79,DATA2,COLUMNS($M$1:Q$1),0),"")</f>
        <v/>
      </c>
      <c r="R79" s="12" t="str">
        <f ca="1">IFERROR(VLOOKUP($C$2&amp;"_"&amp;$M79,DATA2,COLUMNS($M$1:R$1),0),"")</f>
        <v/>
      </c>
      <c r="S79" s="12"/>
      <c r="T79" s="12"/>
      <c r="U79" s="12"/>
      <c r="V79" s="12"/>
      <c r="W79" s="12"/>
      <c r="X79" s="12"/>
      <c r="Y79" s="12"/>
      <c r="Z79" s="12"/>
    </row>
    <row r="80" spans="1:26" ht="15.75" customHeight="1" x14ac:dyDescent="0.25">
      <c r="A80" s="48"/>
      <c r="B80" s="48"/>
      <c r="C80" s="48"/>
      <c r="D80" s="48"/>
      <c r="E80" s="12"/>
      <c r="F80" s="12">
        <v>78</v>
      </c>
      <c r="G80" s="12" t="str">
        <f ca="1">IFERROR(VLOOKUP($C$2&amp;"_"&amp;$F80,DATA1,COLUMNS($G$1:H$1),0),"")</f>
        <v/>
      </c>
      <c r="H80" s="12" t="str">
        <f ca="1">IFERROR(VLOOKUP($C$2&amp;"_"&amp;$F80,DATA1,COLUMNS($G$1:I$1),0),"")</f>
        <v/>
      </c>
      <c r="I80" s="12" t="str">
        <f ca="1">IFERROR(VLOOKUP($C$2&amp;"_"&amp;$F80,DATA1,COLUMNS($G$1:J$1),0),"")</f>
        <v/>
      </c>
      <c r="J80" s="12" t="str">
        <f ca="1">IFERROR(VLOOKUP($C$2&amp;"_"&amp;$F80,DATA1,COLUMNS($G$1:K$1),0),"")</f>
        <v/>
      </c>
      <c r="K80" s="12" t="str">
        <f ca="1">IFERROR(VLOOKUP($C$2&amp;"_"&amp;$F80,DATA1,COLUMNS($G$1:L$1),0),"")</f>
        <v/>
      </c>
      <c r="L80" s="12"/>
      <c r="M80" s="12">
        <v>78</v>
      </c>
      <c r="N80" s="12" t="str">
        <f ca="1">IFERROR(VLOOKUP($C$2&amp;"_"&amp;$M80,DATA2,COLUMNS($M$1:N$1),0),"")</f>
        <v/>
      </c>
      <c r="O80" s="12" t="str">
        <f ca="1">IFERROR(VLOOKUP($C$2&amp;"_"&amp;$M80,DATA2,COLUMNS($M$1:O$1),0),"")</f>
        <v/>
      </c>
      <c r="P80" s="12" t="str">
        <f ca="1">IFERROR(VLOOKUP($C$2&amp;"_"&amp;$M80,DATA2,COLUMNS($M$1:P$1),0),"")</f>
        <v/>
      </c>
      <c r="Q80" s="12" t="str">
        <f ca="1">IFERROR(VLOOKUP($C$2&amp;"_"&amp;$M80,DATA2,COLUMNS($M$1:Q$1),0),"")</f>
        <v/>
      </c>
      <c r="R80" s="12" t="str">
        <f ca="1">IFERROR(VLOOKUP($C$2&amp;"_"&amp;$M80,DATA2,COLUMNS($M$1:R$1),0),"")</f>
        <v/>
      </c>
      <c r="S80" s="12"/>
      <c r="T80" s="12"/>
      <c r="U80" s="12"/>
      <c r="V80" s="12"/>
      <c r="W80" s="12"/>
      <c r="X80" s="12"/>
      <c r="Y80" s="12"/>
      <c r="Z80" s="12"/>
    </row>
    <row r="81" spans="1:26" ht="15.75" customHeight="1" x14ac:dyDescent="0.25">
      <c r="A81" s="48"/>
      <c r="B81" s="48"/>
      <c r="C81" s="48"/>
      <c r="D81" s="48"/>
      <c r="E81" s="12"/>
      <c r="F81" s="12">
        <v>79</v>
      </c>
      <c r="G81" s="12" t="str">
        <f ca="1">IFERROR(VLOOKUP($C$2&amp;"_"&amp;$F81,DATA1,COLUMNS($G$1:H$1),0),"")</f>
        <v/>
      </c>
      <c r="H81" s="12" t="str">
        <f ca="1">IFERROR(VLOOKUP($C$2&amp;"_"&amp;$F81,DATA1,COLUMNS($G$1:I$1),0),"")</f>
        <v/>
      </c>
      <c r="I81" s="12" t="str">
        <f ca="1">IFERROR(VLOOKUP($C$2&amp;"_"&amp;$F81,DATA1,COLUMNS($G$1:J$1),0),"")</f>
        <v/>
      </c>
      <c r="J81" s="12" t="str">
        <f ca="1">IFERROR(VLOOKUP($C$2&amp;"_"&amp;$F81,DATA1,COLUMNS($G$1:K$1),0),"")</f>
        <v/>
      </c>
      <c r="K81" s="12" t="str">
        <f ca="1">IFERROR(VLOOKUP($C$2&amp;"_"&amp;$F81,DATA1,COLUMNS($G$1:L$1),0),"")</f>
        <v/>
      </c>
      <c r="L81" s="12"/>
      <c r="M81" s="12">
        <v>79</v>
      </c>
      <c r="N81" s="12" t="str">
        <f ca="1">IFERROR(VLOOKUP($C$2&amp;"_"&amp;$M81,DATA2,COLUMNS($M$1:N$1),0),"")</f>
        <v/>
      </c>
      <c r="O81" s="12" t="str">
        <f ca="1">IFERROR(VLOOKUP($C$2&amp;"_"&amp;$M81,DATA2,COLUMNS($M$1:O$1),0),"")</f>
        <v/>
      </c>
      <c r="P81" s="12" t="str">
        <f ca="1">IFERROR(VLOOKUP($C$2&amp;"_"&amp;$M81,DATA2,COLUMNS($M$1:P$1),0),"")</f>
        <v/>
      </c>
      <c r="Q81" s="12" t="str">
        <f ca="1">IFERROR(VLOOKUP($C$2&amp;"_"&amp;$M81,DATA2,COLUMNS($M$1:Q$1),0),"")</f>
        <v/>
      </c>
      <c r="R81" s="12" t="str">
        <f ca="1">IFERROR(VLOOKUP($C$2&amp;"_"&amp;$M81,DATA2,COLUMNS($M$1:R$1),0),"")</f>
        <v/>
      </c>
      <c r="S81" s="12"/>
      <c r="T81" s="12"/>
      <c r="U81" s="12"/>
      <c r="V81" s="12"/>
      <c r="W81" s="12"/>
      <c r="X81" s="12"/>
      <c r="Y81" s="12"/>
      <c r="Z81" s="12"/>
    </row>
    <row r="82" spans="1:26" ht="15.75" customHeight="1" x14ac:dyDescent="0.25">
      <c r="A82" s="48"/>
      <c r="B82" s="48"/>
      <c r="C82" s="48"/>
      <c r="D82" s="48"/>
      <c r="E82" s="12"/>
      <c r="F82" s="12">
        <v>80</v>
      </c>
      <c r="G82" s="12" t="str">
        <f ca="1">IFERROR(VLOOKUP($C$2&amp;"_"&amp;$F82,DATA1,COLUMNS($G$1:H$1),0),"")</f>
        <v/>
      </c>
      <c r="H82" s="12" t="str">
        <f ca="1">IFERROR(VLOOKUP($C$2&amp;"_"&amp;$F82,DATA1,COLUMNS($G$1:I$1),0),"")</f>
        <v/>
      </c>
      <c r="I82" s="12" t="str">
        <f ca="1">IFERROR(VLOOKUP($C$2&amp;"_"&amp;$F82,DATA1,COLUMNS($G$1:J$1),0),"")</f>
        <v/>
      </c>
      <c r="J82" s="12" t="str">
        <f ca="1">IFERROR(VLOOKUP($C$2&amp;"_"&amp;$F82,DATA1,COLUMNS($G$1:K$1),0),"")</f>
        <v/>
      </c>
      <c r="K82" s="12" t="str">
        <f ca="1">IFERROR(VLOOKUP($C$2&amp;"_"&amp;$F82,DATA1,COLUMNS($G$1:L$1),0),"")</f>
        <v/>
      </c>
      <c r="L82" s="12"/>
      <c r="M82" s="12">
        <v>80</v>
      </c>
      <c r="N82" s="12" t="str">
        <f ca="1">IFERROR(VLOOKUP($C$2&amp;"_"&amp;$M82,DATA2,COLUMNS($M$1:N$1),0),"")</f>
        <v/>
      </c>
      <c r="O82" s="12" t="str">
        <f ca="1">IFERROR(VLOOKUP($C$2&amp;"_"&amp;$M82,DATA2,COLUMNS($M$1:O$1),0),"")</f>
        <v/>
      </c>
      <c r="P82" s="12" t="str">
        <f ca="1">IFERROR(VLOOKUP($C$2&amp;"_"&amp;$M82,DATA2,COLUMNS($M$1:P$1),0),"")</f>
        <v/>
      </c>
      <c r="Q82" s="12" t="str">
        <f ca="1">IFERROR(VLOOKUP($C$2&amp;"_"&amp;$M82,DATA2,COLUMNS($M$1:Q$1),0),"")</f>
        <v/>
      </c>
      <c r="R82" s="12" t="str">
        <f ca="1">IFERROR(VLOOKUP($C$2&amp;"_"&amp;$M82,DATA2,COLUMNS($M$1:R$1),0),"")</f>
        <v/>
      </c>
      <c r="S82" s="12"/>
      <c r="T82" s="12"/>
      <c r="U82" s="12"/>
      <c r="V82" s="12"/>
      <c r="W82" s="12"/>
      <c r="X82" s="12"/>
      <c r="Y82" s="12"/>
      <c r="Z82" s="12"/>
    </row>
    <row r="83" spans="1:26" ht="15.75" customHeight="1" x14ac:dyDescent="0.25">
      <c r="A83" s="48"/>
      <c r="B83" s="48"/>
      <c r="C83" s="48"/>
      <c r="D83" s="48"/>
      <c r="E83" s="12"/>
      <c r="F83" s="12">
        <v>81</v>
      </c>
      <c r="G83" s="12" t="str">
        <f ca="1">IFERROR(VLOOKUP($C$2&amp;"_"&amp;$F83,DATA1,COLUMNS($G$1:H$1),0),"")</f>
        <v/>
      </c>
      <c r="H83" s="12" t="str">
        <f ca="1">IFERROR(VLOOKUP($C$2&amp;"_"&amp;$F83,DATA1,COLUMNS($G$1:I$1),0),"")</f>
        <v/>
      </c>
      <c r="I83" s="12" t="str">
        <f ca="1">IFERROR(VLOOKUP($C$2&amp;"_"&amp;$F83,DATA1,COLUMNS($G$1:J$1),0),"")</f>
        <v/>
      </c>
      <c r="J83" s="12" t="str">
        <f ca="1">IFERROR(VLOOKUP($C$2&amp;"_"&amp;$F83,DATA1,COLUMNS($G$1:K$1),0),"")</f>
        <v/>
      </c>
      <c r="K83" s="12" t="str">
        <f ca="1">IFERROR(VLOOKUP($C$2&amp;"_"&amp;$F83,DATA1,COLUMNS($G$1:L$1),0),"")</f>
        <v/>
      </c>
      <c r="L83" s="12"/>
      <c r="M83" s="12">
        <v>81</v>
      </c>
      <c r="N83" s="12" t="str">
        <f ca="1">IFERROR(VLOOKUP($C$2&amp;"_"&amp;$M83,DATA2,COLUMNS($M$1:N$1),0),"")</f>
        <v/>
      </c>
      <c r="O83" s="12" t="str">
        <f ca="1">IFERROR(VLOOKUP($C$2&amp;"_"&amp;$M83,DATA2,COLUMNS($M$1:O$1),0),"")</f>
        <v/>
      </c>
      <c r="P83" s="12" t="str">
        <f ca="1">IFERROR(VLOOKUP($C$2&amp;"_"&amp;$M83,DATA2,COLUMNS($M$1:P$1),0),"")</f>
        <v/>
      </c>
      <c r="Q83" s="12" t="str">
        <f ca="1">IFERROR(VLOOKUP($C$2&amp;"_"&amp;$M83,DATA2,COLUMNS($M$1:Q$1),0),"")</f>
        <v/>
      </c>
      <c r="R83" s="12" t="str">
        <f ca="1">IFERROR(VLOOKUP($C$2&amp;"_"&amp;$M83,DATA2,COLUMNS($M$1:R$1),0),"")</f>
        <v/>
      </c>
      <c r="S83" s="12"/>
      <c r="T83" s="12"/>
      <c r="U83" s="12"/>
      <c r="V83" s="12"/>
      <c r="W83" s="12"/>
      <c r="X83" s="12"/>
      <c r="Y83" s="12"/>
      <c r="Z83" s="12"/>
    </row>
    <row r="84" spans="1:26" ht="15.75" customHeight="1" x14ac:dyDescent="0.25">
      <c r="A84" s="48"/>
      <c r="B84" s="48"/>
      <c r="C84" s="48"/>
      <c r="D84" s="48"/>
      <c r="E84" s="12"/>
      <c r="F84" s="12">
        <v>82</v>
      </c>
      <c r="G84" s="12" t="str">
        <f ca="1">IFERROR(VLOOKUP($C$2&amp;"_"&amp;$F84,DATA1,COLUMNS($G$1:H$1),0),"")</f>
        <v/>
      </c>
      <c r="H84" s="12" t="str">
        <f ca="1">IFERROR(VLOOKUP($C$2&amp;"_"&amp;$F84,DATA1,COLUMNS($G$1:I$1),0),"")</f>
        <v/>
      </c>
      <c r="I84" s="12" t="str">
        <f ca="1">IFERROR(VLOOKUP($C$2&amp;"_"&amp;$F84,DATA1,COLUMNS($G$1:J$1),0),"")</f>
        <v/>
      </c>
      <c r="J84" s="12" t="str">
        <f ca="1">IFERROR(VLOOKUP($C$2&amp;"_"&amp;$F84,DATA1,COLUMNS($G$1:K$1),0),"")</f>
        <v/>
      </c>
      <c r="K84" s="12" t="str">
        <f ca="1">IFERROR(VLOOKUP($C$2&amp;"_"&amp;$F84,DATA1,COLUMNS($G$1:L$1),0),"")</f>
        <v/>
      </c>
      <c r="L84" s="12"/>
      <c r="M84" s="12">
        <v>82</v>
      </c>
      <c r="N84" s="12" t="str">
        <f ca="1">IFERROR(VLOOKUP($C$2&amp;"_"&amp;$M84,DATA2,COLUMNS($M$1:N$1),0),"")</f>
        <v/>
      </c>
      <c r="O84" s="12" t="str">
        <f ca="1">IFERROR(VLOOKUP($C$2&amp;"_"&amp;$M84,DATA2,COLUMNS($M$1:O$1),0),"")</f>
        <v/>
      </c>
      <c r="P84" s="12" t="str">
        <f ca="1">IFERROR(VLOOKUP($C$2&amp;"_"&amp;$M84,DATA2,COLUMNS($M$1:P$1),0),"")</f>
        <v/>
      </c>
      <c r="Q84" s="12" t="str">
        <f ca="1">IFERROR(VLOOKUP($C$2&amp;"_"&amp;$M84,DATA2,COLUMNS($M$1:Q$1),0),"")</f>
        <v/>
      </c>
      <c r="R84" s="12" t="str">
        <f ca="1">IFERROR(VLOOKUP($C$2&amp;"_"&amp;$M84,DATA2,COLUMNS($M$1:R$1),0),"")</f>
        <v/>
      </c>
      <c r="S84" s="12"/>
      <c r="T84" s="12"/>
      <c r="U84" s="12"/>
      <c r="V84" s="12"/>
      <c r="W84" s="12"/>
      <c r="X84" s="12"/>
      <c r="Y84" s="12"/>
      <c r="Z84" s="12"/>
    </row>
    <row r="85" spans="1:26" ht="15.75" customHeight="1" x14ac:dyDescent="0.25">
      <c r="A85" s="48"/>
      <c r="B85" s="48"/>
      <c r="C85" s="48"/>
      <c r="D85" s="48"/>
      <c r="E85" s="12"/>
      <c r="F85" s="12">
        <v>83</v>
      </c>
      <c r="G85" s="12" t="str">
        <f ca="1">IFERROR(VLOOKUP($C$2&amp;"_"&amp;$F85,DATA1,COLUMNS($G$1:H$1),0),"")</f>
        <v/>
      </c>
      <c r="H85" s="12" t="str">
        <f ca="1">IFERROR(VLOOKUP($C$2&amp;"_"&amp;$F85,DATA1,COLUMNS($G$1:I$1),0),"")</f>
        <v/>
      </c>
      <c r="I85" s="12" t="str">
        <f ca="1">IFERROR(VLOOKUP($C$2&amp;"_"&amp;$F85,DATA1,COLUMNS($G$1:J$1),0),"")</f>
        <v/>
      </c>
      <c r="J85" s="12" t="str">
        <f ca="1">IFERROR(VLOOKUP($C$2&amp;"_"&amp;$F85,DATA1,COLUMNS($G$1:K$1),0),"")</f>
        <v/>
      </c>
      <c r="K85" s="12" t="str">
        <f ca="1">IFERROR(VLOOKUP($C$2&amp;"_"&amp;$F85,DATA1,COLUMNS($G$1:L$1),0),"")</f>
        <v/>
      </c>
      <c r="L85" s="12"/>
      <c r="M85" s="12">
        <v>83</v>
      </c>
      <c r="N85" s="12" t="str">
        <f ca="1">IFERROR(VLOOKUP($C$2&amp;"_"&amp;$M85,DATA2,COLUMNS($M$1:N$1),0),"")</f>
        <v/>
      </c>
      <c r="O85" s="12" t="str">
        <f ca="1">IFERROR(VLOOKUP($C$2&amp;"_"&amp;$M85,DATA2,COLUMNS($M$1:O$1),0),"")</f>
        <v/>
      </c>
      <c r="P85" s="12" t="str">
        <f ca="1">IFERROR(VLOOKUP($C$2&amp;"_"&amp;$M85,DATA2,COLUMNS($M$1:P$1),0),"")</f>
        <v/>
      </c>
      <c r="Q85" s="12" t="str">
        <f ca="1">IFERROR(VLOOKUP($C$2&amp;"_"&amp;$M85,DATA2,COLUMNS($M$1:Q$1),0),"")</f>
        <v/>
      </c>
      <c r="R85" s="12" t="str">
        <f ca="1">IFERROR(VLOOKUP($C$2&amp;"_"&amp;$M85,DATA2,COLUMNS($M$1:R$1),0),"")</f>
        <v/>
      </c>
      <c r="S85" s="12"/>
      <c r="T85" s="12"/>
      <c r="U85" s="12"/>
      <c r="V85" s="12"/>
      <c r="W85" s="12"/>
      <c r="X85" s="12"/>
      <c r="Y85" s="12"/>
      <c r="Z85" s="12"/>
    </row>
    <row r="86" spans="1:26" ht="15.75" customHeight="1" x14ac:dyDescent="0.25">
      <c r="A86" s="48"/>
      <c r="B86" s="48"/>
      <c r="C86" s="48"/>
      <c r="D86" s="48"/>
      <c r="E86" s="12"/>
      <c r="F86" s="12">
        <v>84</v>
      </c>
      <c r="G86" s="12" t="str">
        <f ca="1">IFERROR(VLOOKUP($C$2&amp;"_"&amp;$F86,DATA1,COLUMNS($G$1:H$1),0),"")</f>
        <v/>
      </c>
      <c r="H86" s="12" t="str">
        <f ca="1">IFERROR(VLOOKUP($C$2&amp;"_"&amp;$F86,DATA1,COLUMNS($G$1:I$1),0),"")</f>
        <v/>
      </c>
      <c r="I86" s="12" t="str">
        <f ca="1">IFERROR(VLOOKUP($C$2&amp;"_"&amp;$F86,DATA1,COLUMNS($G$1:J$1),0),"")</f>
        <v/>
      </c>
      <c r="J86" s="12" t="str">
        <f ca="1">IFERROR(VLOOKUP($C$2&amp;"_"&amp;$F86,DATA1,COLUMNS($G$1:K$1),0),"")</f>
        <v/>
      </c>
      <c r="K86" s="12" t="str">
        <f ca="1">IFERROR(VLOOKUP($C$2&amp;"_"&amp;$F86,DATA1,COLUMNS($G$1:L$1),0),"")</f>
        <v/>
      </c>
      <c r="L86" s="12"/>
      <c r="M86" s="12">
        <v>84</v>
      </c>
      <c r="N86" s="12" t="str">
        <f ca="1">IFERROR(VLOOKUP($C$2&amp;"_"&amp;$M86,DATA2,COLUMNS($M$1:N$1),0),"")</f>
        <v/>
      </c>
      <c r="O86" s="12" t="str">
        <f ca="1">IFERROR(VLOOKUP($C$2&amp;"_"&amp;$M86,DATA2,COLUMNS($M$1:O$1),0),"")</f>
        <v/>
      </c>
      <c r="P86" s="12" t="str">
        <f ca="1">IFERROR(VLOOKUP($C$2&amp;"_"&amp;$M86,DATA2,COLUMNS($M$1:P$1),0),"")</f>
        <v/>
      </c>
      <c r="Q86" s="12" t="str">
        <f ca="1">IFERROR(VLOOKUP($C$2&amp;"_"&amp;$M86,DATA2,COLUMNS($M$1:Q$1),0),"")</f>
        <v/>
      </c>
      <c r="R86" s="12" t="str">
        <f ca="1">IFERROR(VLOOKUP($C$2&amp;"_"&amp;$M86,DATA2,COLUMNS($M$1:R$1),0),"")</f>
        <v/>
      </c>
      <c r="S86" s="12"/>
      <c r="T86" s="12"/>
      <c r="U86" s="12"/>
      <c r="V86" s="12"/>
      <c r="W86" s="12"/>
      <c r="X86" s="12"/>
      <c r="Y86" s="12"/>
      <c r="Z86" s="12"/>
    </row>
    <row r="87" spans="1:26" ht="15.75" customHeight="1" x14ac:dyDescent="0.25">
      <c r="A87" s="48"/>
      <c r="B87" s="48"/>
      <c r="C87" s="48"/>
      <c r="D87" s="48"/>
      <c r="E87" s="12"/>
      <c r="F87" s="12">
        <v>85</v>
      </c>
      <c r="G87" s="12" t="str">
        <f ca="1">IFERROR(VLOOKUP($C$2&amp;"_"&amp;$F87,DATA1,COLUMNS($G$1:H$1),0),"")</f>
        <v/>
      </c>
      <c r="H87" s="12" t="str">
        <f ca="1">IFERROR(VLOOKUP($C$2&amp;"_"&amp;$F87,DATA1,COLUMNS($G$1:I$1),0),"")</f>
        <v/>
      </c>
      <c r="I87" s="12" t="str">
        <f ca="1">IFERROR(VLOOKUP($C$2&amp;"_"&amp;$F87,DATA1,COLUMNS($G$1:J$1),0),"")</f>
        <v/>
      </c>
      <c r="J87" s="12" t="str">
        <f ca="1">IFERROR(VLOOKUP($C$2&amp;"_"&amp;$F87,DATA1,COLUMNS($G$1:K$1),0),"")</f>
        <v/>
      </c>
      <c r="K87" s="12" t="str">
        <f ca="1">IFERROR(VLOOKUP($C$2&amp;"_"&amp;$F87,DATA1,COLUMNS($G$1:L$1),0),"")</f>
        <v/>
      </c>
      <c r="L87" s="12"/>
      <c r="M87" s="12">
        <v>85</v>
      </c>
      <c r="N87" s="12" t="str">
        <f ca="1">IFERROR(VLOOKUP($C$2&amp;"_"&amp;$M87,DATA2,COLUMNS($M$1:N$1),0),"")</f>
        <v/>
      </c>
      <c r="O87" s="12" t="str">
        <f ca="1">IFERROR(VLOOKUP($C$2&amp;"_"&amp;$M87,DATA2,COLUMNS($M$1:O$1),0),"")</f>
        <v/>
      </c>
      <c r="P87" s="12" t="str">
        <f ca="1">IFERROR(VLOOKUP($C$2&amp;"_"&amp;$M87,DATA2,COLUMNS($M$1:P$1),0),"")</f>
        <v/>
      </c>
      <c r="Q87" s="12" t="str">
        <f ca="1">IFERROR(VLOOKUP($C$2&amp;"_"&amp;$M87,DATA2,COLUMNS($M$1:Q$1),0),"")</f>
        <v/>
      </c>
      <c r="R87" s="12" t="str">
        <f ca="1">IFERROR(VLOOKUP($C$2&amp;"_"&amp;$M87,DATA2,COLUMNS($M$1:R$1),0),"")</f>
        <v/>
      </c>
      <c r="S87" s="12"/>
      <c r="T87" s="12"/>
      <c r="U87" s="12"/>
      <c r="V87" s="12"/>
      <c r="W87" s="12"/>
      <c r="X87" s="12"/>
      <c r="Y87" s="12"/>
      <c r="Z87" s="12"/>
    </row>
    <row r="88" spans="1:26" ht="15.75" customHeight="1" x14ac:dyDescent="0.25">
      <c r="A88" s="48"/>
      <c r="B88" s="48"/>
      <c r="C88" s="48"/>
      <c r="D88" s="48"/>
      <c r="E88" s="12"/>
      <c r="F88" s="12">
        <v>86</v>
      </c>
      <c r="G88" s="12" t="str">
        <f ca="1">IFERROR(VLOOKUP($C$2&amp;"_"&amp;$F88,DATA1,COLUMNS($G$1:H$1),0),"")</f>
        <v/>
      </c>
      <c r="H88" s="12" t="str">
        <f ca="1">IFERROR(VLOOKUP($C$2&amp;"_"&amp;$F88,DATA1,COLUMNS($G$1:I$1),0),"")</f>
        <v/>
      </c>
      <c r="I88" s="12" t="str">
        <f ca="1">IFERROR(VLOOKUP($C$2&amp;"_"&amp;$F88,DATA1,COLUMNS($G$1:J$1),0),"")</f>
        <v/>
      </c>
      <c r="J88" s="12" t="str">
        <f ca="1">IFERROR(VLOOKUP($C$2&amp;"_"&amp;$F88,DATA1,COLUMNS($G$1:K$1),0),"")</f>
        <v/>
      </c>
      <c r="K88" s="12" t="str">
        <f ca="1">IFERROR(VLOOKUP($C$2&amp;"_"&amp;$F88,DATA1,COLUMNS($G$1:L$1),0),"")</f>
        <v/>
      </c>
      <c r="L88" s="12"/>
      <c r="M88" s="12">
        <v>86</v>
      </c>
      <c r="N88" s="12" t="str">
        <f ca="1">IFERROR(VLOOKUP($C$2&amp;"_"&amp;$M88,DATA2,COLUMNS($M$1:N$1),0),"")</f>
        <v/>
      </c>
      <c r="O88" s="12" t="str">
        <f ca="1">IFERROR(VLOOKUP($C$2&amp;"_"&amp;$M88,DATA2,COLUMNS($M$1:O$1),0),"")</f>
        <v/>
      </c>
      <c r="P88" s="12" t="str">
        <f ca="1">IFERROR(VLOOKUP($C$2&amp;"_"&amp;$M88,DATA2,COLUMNS($M$1:P$1),0),"")</f>
        <v/>
      </c>
      <c r="Q88" s="12" t="str">
        <f ca="1">IFERROR(VLOOKUP($C$2&amp;"_"&amp;$M88,DATA2,COLUMNS($M$1:Q$1),0),"")</f>
        <v/>
      </c>
      <c r="R88" s="12" t="str">
        <f ca="1">IFERROR(VLOOKUP($C$2&amp;"_"&amp;$M88,DATA2,COLUMNS($M$1:R$1),0),"")</f>
        <v/>
      </c>
      <c r="S88" s="12"/>
      <c r="T88" s="12"/>
      <c r="U88" s="12"/>
      <c r="V88" s="12"/>
      <c r="W88" s="12"/>
      <c r="X88" s="12"/>
      <c r="Y88" s="12"/>
      <c r="Z88" s="12"/>
    </row>
    <row r="89" spans="1:26" ht="15.75" customHeight="1" x14ac:dyDescent="0.25">
      <c r="A89" s="48"/>
      <c r="B89" s="48"/>
      <c r="C89" s="48"/>
      <c r="D89" s="48"/>
      <c r="E89" s="12"/>
      <c r="F89" s="12">
        <v>87</v>
      </c>
      <c r="G89" s="12" t="str">
        <f ca="1">IFERROR(VLOOKUP($C$2&amp;"_"&amp;$F89,DATA1,COLUMNS($G$1:H$1),0),"")</f>
        <v/>
      </c>
      <c r="H89" s="12" t="str">
        <f ca="1">IFERROR(VLOOKUP($C$2&amp;"_"&amp;$F89,DATA1,COLUMNS($G$1:I$1),0),"")</f>
        <v/>
      </c>
      <c r="I89" s="12" t="str">
        <f ca="1">IFERROR(VLOOKUP($C$2&amp;"_"&amp;$F89,DATA1,COLUMNS($G$1:J$1),0),"")</f>
        <v/>
      </c>
      <c r="J89" s="12" t="str">
        <f ca="1">IFERROR(VLOOKUP($C$2&amp;"_"&amp;$F89,DATA1,COLUMNS($G$1:K$1),0),"")</f>
        <v/>
      </c>
      <c r="K89" s="12" t="str">
        <f ca="1">IFERROR(VLOOKUP($C$2&amp;"_"&amp;$F89,DATA1,COLUMNS($G$1:L$1),0),"")</f>
        <v/>
      </c>
      <c r="L89" s="12"/>
      <c r="M89" s="12">
        <v>87</v>
      </c>
      <c r="N89" s="12" t="str">
        <f ca="1">IFERROR(VLOOKUP($C$2&amp;"_"&amp;$M89,DATA2,COLUMNS($M$1:N$1),0),"")</f>
        <v/>
      </c>
      <c r="O89" s="12" t="str">
        <f ca="1">IFERROR(VLOOKUP($C$2&amp;"_"&amp;$M89,DATA2,COLUMNS($M$1:O$1),0),"")</f>
        <v/>
      </c>
      <c r="P89" s="12" t="str">
        <f ca="1">IFERROR(VLOOKUP($C$2&amp;"_"&amp;$M89,DATA2,COLUMNS($M$1:P$1),0),"")</f>
        <v/>
      </c>
      <c r="Q89" s="12" t="str">
        <f ca="1">IFERROR(VLOOKUP($C$2&amp;"_"&amp;$M89,DATA2,COLUMNS($M$1:Q$1),0),"")</f>
        <v/>
      </c>
      <c r="R89" s="12" t="str">
        <f ca="1">IFERROR(VLOOKUP($C$2&amp;"_"&amp;$M89,DATA2,COLUMNS($M$1:R$1),0),"")</f>
        <v/>
      </c>
      <c r="S89" s="12"/>
      <c r="T89" s="12"/>
      <c r="U89" s="12"/>
      <c r="V89" s="12"/>
      <c r="W89" s="12"/>
      <c r="X89" s="12"/>
      <c r="Y89" s="12"/>
      <c r="Z89" s="12"/>
    </row>
    <row r="90" spans="1:26" ht="15.75" customHeight="1" x14ac:dyDescent="0.25">
      <c r="A90" s="48"/>
      <c r="B90" s="48"/>
      <c r="C90" s="48"/>
      <c r="D90" s="48"/>
      <c r="E90" s="12"/>
      <c r="F90" s="12">
        <v>88</v>
      </c>
      <c r="G90" s="12" t="str">
        <f ca="1">IFERROR(VLOOKUP($C$2&amp;"_"&amp;$F90,DATA1,COLUMNS($G$1:H$1),0),"")</f>
        <v/>
      </c>
      <c r="H90" s="12" t="str">
        <f ca="1">IFERROR(VLOOKUP($C$2&amp;"_"&amp;$F90,DATA1,COLUMNS($G$1:I$1),0),"")</f>
        <v/>
      </c>
      <c r="I90" s="12" t="str">
        <f ca="1">IFERROR(VLOOKUP($C$2&amp;"_"&amp;$F90,DATA1,COLUMNS($G$1:J$1),0),"")</f>
        <v/>
      </c>
      <c r="J90" s="12" t="str">
        <f ca="1">IFERROR(VLOOKUP($C$2&amp;"_"&amp;$F90,DATA1,COLUMNS($G$1:K$1),0),"")</f>
        <v/>
      </c>
      <c r="K90" s="12" t="str">
        <f ca="1">IFERROR(VLOOKUP($C$2&amp;"_"&amp;$F90,DATA1,COLUMNS($G$1:L$1),0),"")</f>
        <v/>
      </c>
      <c r="L90" s="12"/>
      <c r="M90" s="12">
        <v>88</v>
      </c>
      <c r="N90" s="12" t="str">
        <f ca="1">IFERROR(VLOOKUP($C$2&amp;"_"&amp;$M90,DATA2,COLUMNS($M$1:N$1),0),"")</f>
        <v/>
      </c>
      <c r="O90" s="12" t="str">
        <f ca="1">IFERROR(VLOOKUP($C$2&amp;"_"&amp;$M90,DATA2,COLUMNS($M$1:O$1),0),"")</f>
        <v/>
      </c>
      <c r="P90" s="12" t="str">
        <f ca="1">IFERROR(VLOOKUP($C$2&amp;"_"&amp;$M90,DATA2,COLUMNS($M$1:P$1),0),"")</f>
        <v/>
      </c>
      <c r="Q90" s="12" t="str">
        <f ca="1">IFERROR(VLOOKUP($C$2&amp;"_"&amp;$M90,DATA2,COLUMNS($M$1:Q$1),0),"")</f>
        <v/>
      </c>
      <c r="R90" s="12" t="str">
        <f ca="1">IFERROR(VLOOKUP($C$2&amp;"_"&amp;$M90,DATA2,COLUMNS($M$1:R$1),0),"")</f>
        <v/>
      </c>
      <c r="S90" s="12"/>
      <c r="T90" s="12"/>
      <c r="U90" s="12"/>
      <c r="V90" s="12"/>
      <c r="W90" s="12"/>
      <c r="X90" s="12"/>
      <c r="Y90" s="12"/>
      <c r="Z90" s="12"/>
    </row>
    <row r="91" spans="1:26" ht="15.75" customHeight="1" x14ac:dyDescent="0.25">
      <c r="A91" s="48"/>
      <c r="B91" s="48"/>
      <c r="C91" s="48"/>
      <c r="D91" s="48"/>
      <c r="E91" s="12"/>
      <c r="F91" s="12">
        <v>89</v>
      </c>
      <c r="G91" s="12" t="str">
        <f ca="1">IFERROR(VLOOKUP($C$2&amp;"_"&amp;$F91,DATA1,COLUMNS($G$1:H$1),0),"")</f>
        <v/>
      </c>
      <c r="H91" s="12" t="str">
        <f ca="1">IFERROR(VLOOKUP($C$2&amp;"_"&amp;$F91,DATA1,COLUMNS($G$1:I$1),0),"")</f>
        <v/>
      </c>
      <c r="I91" s="12" t="str">
        <f ca="1">IFERROR(VLOOKUP($C$2&amp;"_"&amp;$F91,DATA1,COLUMNS($G$1:J$1),0),"")</f>
        <v/>
      </c>
      <c r="J91" s="12" t="str">
        <f ca="1">IFERROR(VLOOKUP($C$2&amp;"_"&amp;$F91,DATA1,COLUMNS($G$1:K$1),0),"")</f>
        <v/>
      </c>
      <c r="K91" s="12" t="str">
        <f ca="1">IFERROR(VLOOKUP($C$2&amp;"_"&amp;$F91,DATA1,COLUMNS($G$1:L$1),0),"")</f>
        <v/>
      </c>
      <c r="L91" s="12"/>
      <c r="M91" s="12">
        <v>89</v>
      </c>
      <c r="N91" s="12" t="str">
        <f ca="1">IFERROR(VLOOKUP($C$2&amp;"_"&amp;$M91,DATA2,COLUMNS($M$1:N$1),0),"")</f>
        <v/>
      </c>
      <c r="O91" s="12" t="str">
        <f ca="1">IFERROR(VLOOKUP($C$2&amp;"_"&amp;$M91,DATA2,COLUMNS($M$1:O$1),0),"")</f>
        <v/>
      </c>
      <c r="P91" s="12" t="str">
        <f ca="1">IFERROR(VLOOKUP($C$2&amp;"_"&amp;$M91,DATA2,COLUMNS($M$1:P$1),0),"")</f>
        <v/>
      </c>
      <c r="Q91" s="12" t="str">
        <f ca="1">IFERROR(VLOOKUP($C$2&amp;"_"&amp;$M91,DATA2,COLUMNS($M$1:Q$1),0),"")</f>
        <v/>
      </c>
      <c r="R91" s="12" t="str">
        <f ca="1">IFERROR(VLOOKUP($C$2&amp;"_"&amp;$M91,DATA2,COLUMNS($M$1:R$1),0),"")</f>
        <v/>
      </c>
      <c r="S91" s="12"/>
      <c r="T91" s="12"/>
      <c r="U91" s="12"/>
      <c r="V91" s="12"/>
      <c r="W91" s="12"/>
      <c r="X91" s="12"/>
      <c r="Y91" s="12"/>
      <c r="Z91" s="12"/>
    </row>
    <row r="92" spans="1:26" ht="15.75" customHeight="1" x14ac:dyDescent="0.25">
      <c r="A92" s="48"/>
      <c r="B92" s="48"/>
      <c r="C92" s="48"/>
      <c r="D92" s="48"/>
      <c r="E92" s="12"/>
      <c r="F92" s="12">
        <v>90</v>
      </c>
      <c r="G92" s="12" t="str">
        <f ca="1">IFERROR(VLOOKUP($C$2&amp;"_"&amp;$F92,DATA1,COLUMNS($G$1:H$1),0),"")</f>
        <v/>
      </c>
      <c r="H92" s="12" t="str">
        <f ca="1">IFERROR(VLOOKUP($C$2&amp;"_"&amp;$F92,DATA1,COLUMNS($G$1:I$1),0),"")</f>
        <v/>
      </c>
      <c r="I92" s="12" t="str">
        <f ca="1">IFERROR(VLOOKUP($C$2&amp;"_"&amp;$F92,DATA1,COLUMNS($G$1:J$1),0),"")</f>
        <v/>
      </c>
      <c r="J92" s="12" t="str">
        <f ca="1">IFERROR(VLOOKUP($C$2&amp;"_"&amp;$F92,DATA1,COLUMNS($G$1:K$1),0),"")</f>
        <v/>
      </c>
      <c r="K92" s="12" t="str">
        <f ca="1">IFERROR(VLOOKUP($C$2&amp;"_"&amp;$F92,DATA1,COLUMNS($G$1:L$1),0),"")</f>
        <v/>
      </c>
      <c r="L92" s="12"/>
      <c r="M92" s="12">
        <v>90</v>
      </c>
      <c r="N92" s="12" t="str">
        <f ca="1">IFERROR(VLOOKUP($C$2&amp;"_"&amp;$M92,DATA2,COLUMNS($M$1:N$1),0),"")</f>
        <v/>
      </c>
      <c r="O92" s="12" t="str">
        <f ca="1">IFERROR(VLOOKUP($C$2&amp;"_"&amp;$M92,DATA2,COLUMNS($M$1:O$1),0),"")</f>
        <v/>
      </c>
      <c r="P92" s="12" t="str">
        <f ca="1">IFERROR(VLOOKUP($C$2&amp;"_"&amp;$M92,DATA2,COLUMNS($M$1:P$1),0),"")</f>
        <v/>
      </c>
      <c r="Q92" s="12" t="str">
        <f ca="1">IFERROR(VLOOKUP($C$2&amp;"_"&amp;$M92,DATA2,COLUMNS($M$1:Q$1),0),"")</f>
        <v/>
      </c>
      <c r="R92" s="12" t="str">
        <f ca="1">IFERROR(VLOOKUP($C$2&amp;"_"&amp;$M92,DATA2,COLUMNS($M$1:R$1),0),"")</f>
        <v/>
      </c>
      <c r="S92" s="12"/>
      <c r="T92" s="12"/>
      <c r="U92" s="12"/>
      <c r="V92" s="12"/>
      <c r="W92" s="12"/>
      <c r="X92" s="12"/>
      <c r="Y92" s="12"/>
      <c r="Z92" s="12"/>
    </row>
    <row r="93" spans="1:26" ht="15.75" customHeight="1" x14ac:dyDescent="0.25">
      <c r="A93" s="48"/>
      <c r="B93" s="48"/>
      <c r="C93" s="48"/>
      <c r="D93" s="48"/>
      <c r="E93" s="12"/>
      <c r="F93" s="12">
        <v>91</v>
      </c>
      <c r="G93" s="12" t="str">
        <f ca="1">IFERROR(VLOOKUP($C$2&amp;"_"&amp;$F93,DATA1,COLUMNS($G$1:H$1),0),"")</f>
        <v/>
      </c>
      <c r="H93" s="12" t="str">
        <f ca="1">IFERROR(VLOOKUP($C$2&amp;"_"&amp;$F93,DATA1,COLUMNS($G$1:I$1),0),"")</f>
        <v/>
      </c>
      <c r="I93" s="12" t="str">
        <f ca="1">IFERROR(VLOOKUP($C$2&amp;"_"&amp;$F93,DATA1,COLUMNS($G$1:J$1),0),"")</f>
        <v/>
      </c>
      <c r="J93" s="12" t="str">
        <f ca="1">IFERROR(VLOOKUP($C$2&amp;"_"&amp;$F93,DATA1,COLUMNS($G$1:K$1),0),"")</f>
        <v/>
      </c>
      <c r="K93" s="12" t="str">
        <f ca="1">IFERROR(VLOOKUP($C$2&amp;"_"&amp;$F93,DATA1,COLUMNS($G$1:L$1),0),"")</f>
        <v/>
      </c>
      <c r="L93" s="12"/>
      <c r="M93" s="12">
        <v>91</v>
      </c>
      <c r="N93" s="12" t="str">
        <f ca="1">IFERROR(VLOOKUP($C$2&amp;"_"&amp;$M93,DATA2,COLUMNS($M$1:N$1),0),"")</f>
        <v/>
      </c>
      <c r="O93" s="12" t="str">
        <f ca="1">IFERROR(VLOOKUP($C$2&amp;"_"&amp;$M93,DATA2,COLUMNS($M$1:O$1),0),"")</f>
        <v/>
      </c>
      <c r="P93" s="12" t="str">
        <f ca="1">IFERROR(VLOOKUP($C$2&amp;"_"&amp;$M93,DATA2,COLUMNS($M$1:P$1),0),"")</f>
        <v/>
      </c>
      <c r="Q93" s="12" t="str">
        <f ca="1">IFERROR(VLOOKUP($C$2&amp;"_"&amp;$M93,DATA2,COLUMNS($M$1:Q$1),0),"")</f>
        <v/>
      </c>
      <c r="R93" s="12" t="str">
        <f ca="1">IFERROR(VLOOKUP($C$2&amp;"_"&amp;$M93,DATA2,COLUMNS($M$1:R$1),0),"")</f>
        <v/>
      </c>
      <c r="S93" s="12"/>
      <c r="T93" s="12"/>
      <c r="U93" s="12"/>
      <c r="V93" s="12"/>
      <c r="W93" s="12"/>
      <c r="X93" s="12"/>
      <c r="Y93" s="12"/>
      <c r="Z93" s="12"/>
    </row>
    <row r="94" spans="1:26" ht="15.75" customHeight="1" x14ac:dyDescent="0.25">
      <c r="A94" s="48"/>
      <c r="B94" s="48"/>
      <c r="C94" s="48"/>
      <c r="D94" s="48"/>
      <c r="E94" s="12"/>
      <c r="F94" s="12">
        <v>92</v>
      </c>
      <c r="G94" s="12" t="str">
        <f ca="1">IFERROR(VLOOKUP($C$2&amp;"_"&amp;$F94,DATA1,COLUMNS($G$1:H$1),0),"")</f>
        <v/>
      </c>
      <c r="H94" s="12" t="str">
        <f ca="1">IFERROR(VLOOKUP($C$2&amp;"_"&amp;$F94,DATA1,COLUMNS($G$1:I$1),0),"")</f>
        <v/>
      </c>
      <c r="I94" s="12" t="str">
        <f ca="1">IFERROR(VLOOKUP($C$2&amp;"_"&amp;$F94,DATA1,COLUMNS($G$1:J$1),0),"")</f>
        <v/>
      </c>
      <c r="J94" s="12" t="str">
        <f ca="1">IFERROR(VLOOKUP($C$2&amp;"_"&amp;$F94,DATA1,COLUMNS($G$1:K$1),0),"")</f>
        <v/>
      </c>
      <c r="K94" s="12" t="str">
        <f ca="1">IFERROR(VLOOKUP($C$2&amp;"_"&amp;$F94,DATA1,COLUMNS($G$1:L$1),0),"")</f>
        <v/>
      </c>
      <c r="L94" s="12"/>
      <c r="M94" s="12">
        <v>92</v>
      </c>
      <c r="N94" s="12" t="str">
        <f ca="1">IFERROR(VLOOKUP($C$2&amp;"_"&amp;$M94,DATA2,COLUMNS($M$1:N$1),0),"")</f>
        <v/>
      </c>
      <c r="O94" s="12" t="str">
        <f ca="1">IFERROR(VLOOKUP($C$2&amp;"_"&amp;$M94,DATA2,COLUMNS($M$1:O$1),0),"")</f>
        <v/>
      </c>
      <c r="P94" s="12" t="str">
        <f ca="1">IFERROR(VLOOKUP($C$2&amp;"_"&amp;$M94,DATA2,COLUMNS($M$1:P$1),0),"")</f>
        <v/>
      </c>
      <c r="Q94" s="12" t="str">
        <f ca="1">IFERROR(VLOOKUP($C$2&amp;"_"&amp;$M94,DATA2,COLUMNS($M$1:Q$1),0),"")</f>
        <v/>
      </c>
      <c r="R94" s="12" t="str">
        <f ca="1">IFERROR(VLOOKUP($C$2&amp;"_"&amp;$M94,DATA2,COLUMNS($M$1:R$1),0),"")</f>
        <v/>
      </c>
      <c r="S94" s="12"/>
      <c r="T94" s="12"/>
      <c r="U94" s="12"/>
      <c r="V94" s="12"/>
      <c r="W94" s="12"/>
      <c r="X94" s="12"/>
      <c r="Y94" s="12"/>
      <c r="Z94" s="12"/>
    </row>
    <row r="95" spans="1:26" ht="15.75" customHeight="1" x14ac:dyDescent="0.25">
      <c r="A95" s="48"/>
      <c r="B95" s="48"/>
      <c r="C95" s="48"/>
      <c r="D95" s="48"/>
      <c r="E95" s="12"/>
      <c r="F95" s="12">
        <v>93</v>
      </c>
      <c r="G95" s="12" t="str">
        <f ca="1">IFERROR(VLOOKUP($C$2&amp;"_"&amp;$F95,DATA1,COLUMNS($G$1:H$1),0),"")</f>
        <v/>
      </c>
      <c r="H95" s="12" t="str">
        <f ca="1">IFERROR(VLOOKUP($C$2&amp;"_"&amp;$F95,DATA1,COLUMNS($G$1:I$1),0),"")</f>
        <v/>
      </c>
      <c r="I95" s="12" t="str">
        <f ca="1">IFERROR(VLOOKUP($C$2&amp;"_"&amp;$F95,DATA1,COLUMNS($G$1:J$1),0),"")</f>
        <v/>
      </c>
      <c r="J95" s="12" t="str">
        <f ca="1">IFERROR(VLOOKUP($C$2&amp;"_"&amp;$F95,DATA1,COLUMNS($G$1:K$1),0),"")</f>
        <v/>
      </c>
      <c r="K95" s="12" t="str">
        <f ca="1">IFERROR(VLOOKUP($C$2&amp;"_"&amp;$F95,DATA1,COLUMNS($G$1:L$1),0),"")</f>
        <v/>
      </c>
      <c r="L95" s="12"/>
      <c r="M95" s="12">
        <v>93</v>
      </c>
      <c r="N95" s="12" t="str">
        <f ca="1">IFERROR(VLOOKUP($C$2&amp;"_"&amp;$M95,DATA2,COLUMNS($M$1:N$1),0),"")</f>
        <v/>
      </c>
      <c r="O95" s="12" t="str">
        <f ca="1">IFERROR(VLOOKUP($C$2&amp;"_"&amp;$M95,DATA2,COLUMNS($M$1:O$1),0),"")</f>
        <v/>
      </c>
      <c r="P95" s="12" t="str">
        <f ca="1">IFERROR(VLOOKUP($C$2&amp;"_"&amp;$M95,DATA2,COLUMNS($M$1:P$1),0),"")</f>
        <v/>
      </c>
      <c r="Q95" s="12" t="str">
        <f ca="1">IFERROR(VLOOKUP($C$2&amp;"_"&amp;$M95,DATA2,COLUMNS($M$1:Q$1),0),"")</f>
        <v/>
      </c>
      <c r="R95" s="12" t="str">
        <f ca="1">IFERROR(VLOOKUP($C$2&amp;"_"&amp;$M95,DATA2,COLUMNS($M$1:R$1),0),"")</f>
        <v/>
      </c>
      <c r="S95" s="12"/>
      <c r="T95" s="12"/>
      <c r="U95" s="12"/>
      <c r="V95" s="12"/>
      <c r="W95" s="12"/>
      <c r="X95" s="12"/>
      <c r="Y95" s="12"/>
      <c r="Z95" s="12"/>
    </row>
    <row r="96" spans="1:26" ht="15.75" customHeight="1" x14ac:dyDescent="0.25">
      <c r="A96" s="48"/>
      <c r="B96" s="48"/>
      <c r="C96" s="48"/>
      <c r="D96" s="48"/>
      <c r="E96" s="12"/>
      <c r="F96" s="12">
        <v>94</v>
      </c>
      <c r="G96" s="12" t="str">
        <f ca="1">IFERROR(VLOOKUP($C$2&amp;"_"&amp;$F96,DATA1,COLUMNS($G$1:H$1),0),"")</f>
        <v/>
      </c>
      <c r="H96" s="12" t="str">
        <f ca="1">IFERROR(VLOOKUP($C$2&amp;"_"&amp;$F96,DATA1,COLUMNS($G$1:I$1),0),"")</f>
        <v/>
      </c>
      <c r="I96" s="12" t="str">
        <f ca="1">IFERROR(VLOOKUP($C$2&amp;"_"&amp;$F96,DATA1,COLUMNS($G$1:J$1),0),"")</f>
        <v/>
      </c>
      <c r="J96" s="12" t="str">
        <f ca="1">IFERROR(VLOOKUP($C$2&amp;"_"&amp;$F96,DATA1,COLUMNS($G$1:K$1),0),"")</f>
        <v/>
      </c>
      <c r="K96" s="12" t="str">
        <f ca="1">IFERROR(VLOOKUP($C$2&amp;"_"&amp;$F96,DATA1,COLUMNS($G$1:L$1),0),"")</f>
        <v/>
      </c>
      <c r="L96" s="12"/>
      <c r="M96" s="12">
        <v>94</v>
      </c>
      <c r="N96" s="12" t="str">
        <f ca="1">IFERROR(VLOOKUP($C$2&amp;"_"&amp;$M96,DATA2,COLUMNS($M$1:N$1),0),"")</f>
        <v/>
      </c>
      <c r="O96" s="12" t="str">
        <f ca="1">IFERROR(VLOOKUP($C$2&amp;"_"&amp;$M96,DATA2,COLUMNS($M$1:O$1),0),"")</f>
        <v/>
      </c>
      <c r="P96" s="12" t="str">
        <f ca="1">IFERROR(VLOOKUP($C$2&amp;"_"&amp;$M96,DATA2,COLUMNS($M$1:P$1),0),"")</f>
        <v/>
      </c>
      <c r="Q96" s="12" t="str">
        <f ca="1">IFERROR(VLOOKUP($C$2&amp;"_"&amp;$M96,DATA2,COLUMNS($M$1:Q$1),0),"")</f>
        <v/>
      </c>
      <c r="R96" s="12" t="str">
        <f ca="1">IFERROR(VLOOKUP($C$2&amp;"_"&amp;$M96,DATA2,COLUMNS($M$1:R$1),0),"")</f>
        <v/>
      </c>
      <c r="S96" s="12"/>
      <c r="T96" s="12"/>
      <c r="U96" s="12"/>
      <c r="V96" s="12"/>
      <c r="W96" s="12"/>
      <c r="X96" s="12"/>
      <c r="Y96" s="12"/>
      <c r="Z96" s="12"/>
    </row>
    <row r="97" spans="1:26" ht="15.75" customHeight="1" x14ac:dyDescent="0.25">
      <c r="A97" s="48"/>
      <c r="B97" s="48"/>
      <c r="C97" s="48"/>
      <c r="D97" s="48"/>
      <c r="E97" s="12"/>
      <c r="F97" s="12">
        <v>95</v>
      </c>
      <c r="G97" s="12" t="str">
        <f ca="1">IFERROR(VLOOKUP($C$2&amp;"_"&amp;$F97,DATA1,COLUMNS($G$1:H$1),0),"")</f>
        <v/>
      </c>
      <c r="H97" s="12" t="str">
        <f ca="1">IFERROR(VLOOKUP($C$2&amp;"_"&amp;$F97,DATA1,COLUMNS($G$1:I$1),0),"")</f>
        <v/>
      </c>
      <c r="I97" s="12" t="str">
        <f ca="1">IFERROR(VLOOKUP($C$2&amp;"_"&amp;$F97,DATA1,COLUMNS($G$1:J$1),0),"")</f>
        <v/>
      </c>
      <c r="J97" s="12" t="str">
        <f ca="1">IFERROR(VLOOKUP($C$2&amp;"_"&amp;$F97,DATA1,COLUMNS($G$1:K$1),0),"")</f>
        <v/>
      </c>
      <c r="K97" s="12" t="str">
        <f ca="1">IFERROR(VLOOKUP($C$2&amp;"_"&amp;$F97,DATA1,COLUMNS($G$1:L$1),0),"")</f>
        <v/>
      </c>
      <c r="L97" s="12"/>
      <c r="M97" s="12">
        <v>95</v>
      </c>
      <c r="N97" s="12" t="str">
        <f ca="1">IFERROR(VLOOKUP($C$2&amp;"_"&amp;$M97,DATA2,COLUMNS($M$1:N$1),0),"")</f>
        <v/>
      </c>
      <c r="O97" s="12" t="str">
        <f ca="1">IFERROR(VLOOKUP($C$2&amp;"_"&amp;$M97,DATA2,COLUMNS($M$1:O$1),0),"")</f>
        <v/>
      </c>
      <c r="P97" s="12" t="str">
        <f ca="1">IFERROR(VLOOKUP($C$2&amp;"_"&amp;$M97,DATA2,COLUMNS($M$1:P$1),0),"")</f>
        <v/>
      </c>
      <c r="Q97" s="12" t="str">
        <f ca="1">IFERROR(VLOOKUP($C$2&amp;"_"&amp;$M97,DATA2,COLUMNS($M$1:Q$1),0),"")</f>
        <v/>
      </c>
      <c r="R97" s="12" t="str">
        <f ca="1">IFERROR(VLOOKUP($C$2&amp;"_"&amp;$M97,DATA2,COLUMNS($M$1:R$1),0),"")</f>
        <v/>
      </c>
      <c r="S97" s="12"/>
      <c r="T97" s="12"/>
      <c r="U97" s="12"/>
      <c r="V97" s="12"/>
      <c r="W97" s="12"/>
      <c r="X97" s="12"/>
      <c r="Y97" s="12"/>
      <c r="Z97" s="12"/>
    </row>
    <row r="98" spans="1:26" ht="15.75" customHeight="1" x14ac:dyDescent="0.25">
      <c r="A98" s="48"/>
      <c r="B98" s="48"/>
      <c r="C98" s="48"/>
      <c r="D98" s="48"/>
      <c r="E98" s="12"/>
      <c r="F98" s="12">
        <v>96</v>
      </c>
      <c r="G98" s="12" t="str">
        <f ca="1">IFERROR(VLOOKUP($C$2&amp;"_"&amp;$F98,DATA1,COLUMNS($G$1:H$1),0),"")</f>
        <v/>
      </c>
      <c r="H98" s="12" t="str">
        <f ca="1">IFERROR(VLOOKUP($C$2&amp;"_"&amp;$F98,DATA1,COLUMNS($G$1:I$1),0),"")</f>
        <v/>
      </c>
      <c r="I98" s="12" t="str">
        <f ca="1">IFERROR(VLOOKUP($C$2&amp;"_"&amp;$F98,DATA1,COLUMNS($G$1:J$1),0),"")</f>
        <v/>
      </c>
      <c r="J98" s="12" t="str">
        <f ca="1">IFERROR(VLOOKUP($C$2&amp;"_"&amp;$F98,DATA1,COLUMNS($G$1:K$1),0),"")</f>
        <v/>
      </c>
      <c r="K98" s="12" t="str">
        <f ca="1">IFERROR(VLOOKUP($C$2&amp;"_"&amp;$F98,DATA1,COLUMNS($G$1:L$1),0),"")</f>
        <v/>
      </c>
      <c r="L98" s="12"/>
      <c r="M98" s="12">
        <v>96</v>
      </c>
      <c r="N98" s="12" t="str">
        <f ca="1">IFERROR(VLOOKUP($C$2&amp;"_"&amp;$M98,DATA2,COLUMNS($M$1:N$1),0),"")</f>
        <v/>
      </c>
      <c r="O98" s="12" t="str">
        <f ca="1">IFERROR(VLOOKUP($C$2&amp;"_"&amp;$M98,DATA2,COLUMNS($M$1:O$1),0),"")</f>
        <v/>
      </c>
      <c r="P98" s="12" t="str">
        <f ca="1">IFERROR(VLOOKUP($C$2&amp;"_"&amp;$M98,DATA2,COLUMNS($M$1:P$1),0),"")</f>
        <v/>
      </c>
      <c r="Q98" s="12" t="str">
        <f ca="1">IFERROR(VLOOKUP($C$2&amp;"_"&amp;$M98,DATA2,COLUMNS($M$1:Q$1),0),"")</f>
        <v/>
      </c>
      <c r="R98" s="12" t="str">
        <f ca="1">IFERROR(VLOOKUP($C$2&amp;"_"&amp;$M98,DATA2,COLUMNS($M$1:R$1),0),"")</f>
        <v/>
      </c>
      <c r="S98" s="12"/>
      <c r="T98" s="12"/>
      <c r="U98" s="12"/>
      <c r="V98" s="12"/>
      <c r="W98" s="12"/>
      <c r="X98" s="12"/>
      <c r="Y98" s="12"/>
      <c r="Z98" s="12"/>
    </row>
    <row r="99" spans="1:26" ht="15.75" customHeight="1" x14ac:dyDescent="0.25">
      <c r="A99" s="48"/>
      <c r="B99" s="48"/>
      <c r="C99" s="48"/>
      <c r="D99" s="48"/>
      <c r="E99" s="12"/>
      <c r="F99" s="12">
        <v>97</v>
      </c>
      <c r="G99" s="12" t="str">
        <f ca="1">IFERROR(VLOOKUP($C$2&amp;"_"&amp;$F99,DATA1,COLUMNS($G$1:H$1),0),"")</f>
        <v/>
      </c>
      <c r="H99" s="12" t="str">
        <f ca="1">IFERROR(VLOOKUP($C$2&amp;"_"&amp;$F99,DATA1,COLUMNS($G$1:I$1),0),"")</f>
        <v/>
      </c>
      <c r="I99" s="12" t="str">
        <f ca="1">IFERROR(VLOOKUP($C$2&amp;"_"&amp;$F99,DATA1,COLUMNS($G$1:J$1),0),"")</f>
        <v/>
      </c>
      <c r="J99" s="12" t="str">
        <f ca="1">IFERROR(VLOOKUP($C$2&amp;"_"&amp;$F99,DATA1,COLUMNS($G$1:K$1),0),"")</f>
        <v/>
      </c>
      <c r="K99" s="12" t="str">
        <f ca="1">IFERROR(VLOOKUP($C$2&amp;"_"&amp;$F99,DATA1,COLUMNS($G$1:L$1),0),"")</f>
        <v/>
      </c>
      <c r="L99" s="12"/>
      <c r="M99" s="12">
        <v>97</v>
      </c>
      <c r="N99" s="12" t="str">
        <f ca="1">IFERROR(VLOOKUP($C$2&amp;"_"&amp;$M99,DATA2,COLUMNS($M$1:N$1),0),"")</f>
        <v/>
      </c>
      <c r="O99" s="12" t="str">
        <f ca="1">IFERROR(VLOOKUP($C$2&amp;"_"&amp;$M99,DATA2,COLUMNS($M$1:O$1),0),"")</f>
        <v/>
      </c>
      <c r="P99" s="12" t="str">
        <f ca="1">IFERROR(VLOOKUP($C$2&amp;"_"&amp;$M99,DATA2,COLUMNS($M$1:P$1),0),"")</f>
        <v/>
      </c>
      <c r="Q99" s="12" t="str">
        <f ca="1">IFERROR(VLOOKUP($C$2&amp;"_"&amp;$M99,DATA2,COLUMNS($M$1:Q$1),0),"")</f>
        <v/>
      </c>
      <c r="R99" s="12" t="str">
        <f ca="1">IFERROR(VLOOKUP($C$2&amp;"_"&amp;$M99,DATA2,COLUMNS($M$1:R$1),0),"")</f>
        <v/>
      </c>
      <c r="S99" s="12"/>
      <c r="T99" s="12"/>
      <c r="U99" s="12"/>
      <c r="V99" s="12"/>
      <c r="W99" s="12"/>
      <c r="X99" s="12"/>
      <c r="Y99" s="12"/>
      <c r="Z99" s="12"/>
    </row>
    <row r="100" spans="1:26" ht="15.75" customHeight="1" x14ac:dyDescent="0.25">
      <c r="A100" s="48"/>
      <c r="B100" s="48"/>
      <c r="C100" s="48"/>
      <c r="D100" s="48"/>
      <c r="E100" s="12"/>
      <c r="F100" s="12">
        <v>98</v>
      </c>
      <c r="G100" s="12" t="str">
        <f ca="1">IFERROR(VLOOKUP($C$2&amp;"_"&amp;$F100,DATA1,COLUMNS($G$1:H$1),0),"")</f>
        <v/>
      </c>
      <c r="H100" s="12" t="str">
        <f ca="1">IFERROR(VLOOKUP($C$2&amp;"_"&amp;$F100,DATA1,COLUMNS($G$1:I$1),0),"")</f>
        <v/>
      </c>
      <c r="I100" s="12" t="str">
        <f ca="1">IFERROR(VLOOKUP($C$2&amp;"_"&amp;$F100,DATA1,COLUMNS($G$1:J$1),0),"")</f>
        <v/>
      </c>
      <c r="J100" s="12" t="str">
        <f ca="1">IFERROR(VLOOKUP($C$2&amp;"_"&amp;$F100,DATA1,COLUMNS($G$1:K$1),0),"")</f>
        <v/>
      </c>
      <c r="K100" s="12" t="str">
        <f ca="1">IFERROR(VLOOKUP($C$2&amp;"_"&amp;$F100,DATA1,COLUMNS($G$1:L$1),0),"")</f>
        <v/>
      </c>
      <c r="L100" s="12"/>
      <c r="M100" s="12">
        <v>98</v>
      </c>
      <c r="N100" s="12" t="str">
        <f ca="1">IFERROR(VLOOKUP($C$2&amp;"_"&amp;$M100,DATA2,COLUMNS($M$1:N$1),0),"")</f>
        <v/>
      </c>
      <c r="O100" s="12" t="str">
        <f ca="1">IFERROR(VLOOKUP($C$2&amp;"_"&amp;$M100,DATA2,COLUMNS($M$1:O$1),0),"")</f>
        <v/>
      </c>
      <c r="P100" s="12" t="str">
        <f ca="1">IFERROR(VLOOKUP($C$2&amp;"_"&amp;$M100,DATA2,COLUMNS($M$1:P$1),0),"")</f>
        <v/>
      </c>
      <c r="Q100" s="12" t="str">
        <f ca="1">IFERROR(VLOOKUP($C$2&amp;"_"&amp;$M100,DATA2,COLUMNS($M$1:Q$1),0),"")</f>
        <v/>
      </c>
      <c r="R100" s="12" t="str">
        <f ca="1">IFERROR(VLOOKUP($C$2&amp;"_"&amp;$M100,DATA2,COLUMNS($M$1:R$1),0),"")</f>
        <v/>
      </c>
      <c r="S100" s="12"/>
      <c r="T100" s="12"/>
      <c r="U100" s="12"/>
      <c r="V100" s="12"/>
      <c r="W100" s="12"/>
      <c r="X100" s="12"/>
      <c r="Y100" s="12"/>
      <c r="Z100" s="12"/>
    </row>
    <row r="101" spans="1:26" ht="15.75" customHeight="1" x14ac:dyDescent="0.25">
      <c r="A101" s="48"/>
      <c r="B101" s="48"/>
      <c r="C101" s="48"/>
      <c r="D101" s="48"/>
      <c r="E101" s="12"/>
      <c r="F101" s="12">
        <v>99</v>
      </c>
      <c r="G101" s="12" t="str">
        <f ca="1">IFERROR(VLOOKUP($C$2&amp;"_"&amp;$F101,DATA1,COLUMNS($G$1:H$1),0),"")</f>
        <v/>
      </c>
      <c r="H101" s="12" t="str">
        <f ca="1">IFERROR(VLOOKUP($C$2&amp;"_"&amp;$F101,DATA1,COLUMNS($G$1:I$1),0),"")</f>
        <v/>
      </c>
      <c r="I101" s="12" t="str">
        <f ca="1">IFERROR(VLOOKUP($C$2&amp;"_"&amp;$F101,DATA1,COLUMNS($G$1:J$1),0),"")</f>
        <v/>
      </c>
      <c r="J101" s="12" t="str">
        <f ca="1">IFERROR(VLOOKUP($C$2&amp;"_"&amp;$F101,DATA1,COLUMNS($G$1:K$1),0),"")</f>
        <v/>
      </c>
      <c r="K101" s="12" t="str">
        <f ca="1">IFERROR(VLOOKUP($C$2&amp;"_"&amp;$F101,DATA1,COLUMNS($G$1:L$1),0),"")</f>
        <v/>
      </c>
      <c r="L101" s="12"/>
      <c r="M101" s="12">
        <v>99</v>
      </c>
      <c r="N101" s="12" t="str">
        <f ca="1">IFERROR(VLOOKUP($C$2&amp;"_"&amp;$M101,DATA2,COLUMNS($M$1:N$1),0),"")</f>
        <v/>
      </c>
      <c r="O101" s="12" t="str">
        <f ca="1">IFERROR(VLOOKUP($C$2&amp;"_"&amp;$M101,DATA2,COLUMNS($M$1:O$1),0),"")</f>
        <v/>
      </c>
      <c r="P101" s="12" t="str">
        <f ca="1">IFERROR(VLOOKUP($C$2&amp;"_"&amp;$M101,DATA2,COLUMNS($M$1:P$1),0),"")</f>
        <v/>
      </c>
      <c r="Q101" s="12" t="str">
        <f ca="1">IFERROR(VLOOKUP($C$2&amp;"_"&amp;$M101,DATA2,COLUMNS($M$1:Q$1),0),"")</f>
        <v/>
      </c>
      <c r="R101" s="12" t="str">
        <f ca="1">IFERROR(VLOOKUP($C$2&amp;"_"&amp;$M101,DATA2,COLUMNS($M$1:R$1),0),"")</f>
        <v/>
      </c>
      <c r="S101" s="12"/>
      <c r="T101" s="12"/>
      <c r="U101" s="12"/>
      <c r="V101" s="12"/>
      <c r="W101" s="12"/>
      <c r="X101" s="12"/>
      <c r="Y101" s="12"/>
      <c r="Z101" s="12"/>
    </row>
    <row r="102" spans="1:26" ht="15.75" customHeight="1" x14ac:dyDescent="0.25">
      <c r="A102" s="48"/>
      <c r="B102" s="48"/>
      <c r="C102" s="48"/>
      <c r="D102" s="48"/>
      <c r="E102" s="12"/>
      <c r="F102" s="12">
        <v>100</v>
      </c>
      <c r="G102" s="12" t="str">
        <f ca="1">IFERROR(VLOOKUP($C$2&amp;"_"&amp;$F102,DATA1,COLUMNS($G$1:H$1),0),"")</f>
        <v/>
      </c>
      <c r="H102" s="12" t="str">
        <f ca="1">IFERROR(VLOOKUP($C$2&amp;"_"&amp;$F102,DATA1,COLUMNS($G$1:I$1),0),"")</f>
        <v/>
      </c>
      <c r="I102" s="12" t="str">
        <f ca="1">IFERROR(VLOOKUP($C$2&amp;"_"&amp;$F102,DATA1,COLUMNS($G$1:J$1),0),"")</f>
        <v/>
      </c>
      <c r="J102" s="12" t="str">
        <f ca="1">IFERROR(VLOOKUP($C$2&amp;"_"&amp;$F102,DATA1,COLUMNS($G$1:K$1),0),"")</f>
        <v/>
      </c>
      <c r="K102" s="12" t="str">
        <f ca="1">IFERROR(VLOOKUP($C$2&amp;"_"&amp;$F102,DATA1,COLUMNS($G$1:L$1),0),"")</f>
        <v/>
      </c>
      <c r="L102" s="12"/>
      <c r="M102" s="12">
        <v>100</v>
      </c>
      <c r="N102" s="12" t="str">
        <f ca="1">IFERROR(VLOOKUP($C$2&amp;"_"&amp;$M102,DATA2,COLUMNS($M$1:N$1),0),"")</f>
        <v/>
      </c>
      <c r="O102" s="12" t="str">
        <f ca="1">IFERROR(VLOOKUP($C$2&amp;"_"&amp;$M102,DATA2,COLUMNS($M$1:O$1),0),"")</f>
        <v/>
      </c>
      <c r="P102" s="12" t="str">
        <f ca="1">IFERROR(VLOOKUP($C$2&amp;"_"&amp;$M102,DATA2,COLUMNS($M$1:P$1),0),"")</f>
        <v/>
      </c>
      <c r="Q102" s="12" t="str">
        <f ca="1">IFERROR(VLOOKUP($C$2&amp;"_"&amp;$M102,DATA2,COLUMNS($M$1:Q$1),0),"")</f>
        <v/>
      </c>
      <c r="R102" s="12" t="str">
        <f ca="1">IFERROR(VLOOKUP($C$2&amp;"_"&amp;$M102,DATA2,COLUMNS($M$1:R$1),0),"")</f>
        <v/>
      </c>
      <c r="S102" s="12"/>
      <c r="T102" s="12"/>
      <c r="U102" s="12"/>
      <c r="V102" s="12"/>
      <c r="W102" s="12"/>
      <c r="X102" s="12"/>
      <c r="Y102" s="12"/>
      <c r="Z102" s="12"/>
    </row>
    <row r="103" spans="1:26" ht="15.75" customHeight="1" x14ac:dyDescent="0.25">
      <c r="A103" s="48"/>
      <c r="B103" s="48"/>
      <c r="C103" s="48"/>
      <c r="D103" s="48"/>
      <c r="E103" s="12"/>
      <c r="F103" s="12">
        <v>101</v>
      </c>
      <c r="G103" s="12" t="str">
        <f ca="1">IFERROR(VLOOKUP($C$2&amp;"_"&amp;$F103,DATA1,COLUMNS($G$1:H$1),0),"")</f>
        <v/>
      </c>
      <c r="H103" s="12" t="str">
        <f ca="1">IFERROR(VLOOKUP($C$2&amp;"_"&amp;$F103,DATA1,COLUMNS($G$1:I$1),0),"")</f>
        <v/>
      </c>
      <c r="I103" s="12" t="str">
        <f ca="1">IFERROR(VLOOKUP($C$2&amp;"_"&amp;$F103,DATA1,COLUMNS($G$1:J$1),0),"")</f>
        <v/>
      </c>
      <c r="J103" s="12" t="str">
        <f ca="1">IFERROR(VLOOKUP($C$2&amp;"_"&amp;$F103,DATA1,COLUMNS($G$1:K$1),0),"")</f>
        <v/>
      </c>
      <c r="K103" s="12" t="str">
        <f ca="1">IFERROR(VLOOKUP($C$2&amp;"_"&amp;$F103,DATA1,COLUMNS($G$1:L$1),0),"")</f>
        <v/>
      </c>
      <c r="L103" s="12"/>
      <c r="M103" s="12">
        <v>101</v>
      </c>
      <c r="N103" s="12" t="str">
        <f ca="1">IFERROR(VLOOKUP($C$2&amp;"_"&amp;$M103,DATA2,COLUMNS($M$1:N$1),0),"")</f>
        <v/>
      </c>
      <c r="O103" s="12" t="str">
        <f ca="1">IFERROR(VLOOKUP($C$2&amp;"_"&amp;$M103,DATA2,COLUMNS($M$1:O$1),0),"")</f>
        <v/>
      </c>
      <c r="P103" s="12" t="str">
        <f ca="1">IFERROR(VLOOKUP($C$2&amp;"_"&amp;$M103,DATA2,COLUMNS($M$1:P$1),0),"")</f>
        <v/>
      </c>
      <c r="Q103" s="12" t="str">
        <f ca="1">IFERROR(VLOOKUP($C$2&amp;"_"&amp;$M103,DATA2,COLUMNS($M$1:Q$1),0),"")</f>
        <v/>
      </c>
      <c r="R103" s="12" t="str">
        <f ca="1">IFERROR(VLOOKUP($C$2&amp;"_"&amp;$M103,DATA2,COLUMNS($M$1:R$1),0),"")</f>
        <v/>
      </c>
      <c r="S103" s="12"/>
      <c r="T103" s="12"/>
      <c r="U103" s="12"/>
      <c r="V103" s="12"/>
      <c r="W103" s="12"/>
      <c r="X103" s="12"/>
      <c r="Y103" s="12"/>
      <c r="Z103" s="12"/>
    </row>
    <row r="104" spans="1:26" ht="15.75" customHeight="1" x14ac:dyDescent="0.25">
      <c r="A104" s="48"/>
      <c r="B104" s="48"/>
      <c r="C104" s="48"/>
      <c r="D104" s="48"/>
      <c r="E104" s="12"/>
      <c r="F104" s="12">
        <v>102</v>
      </c>
      <c r="G104" s="12" t="str">
        <f ca="1">IFERROR(VLOOKUP($C$2&amp;"_"&amp;$F104,DATA1,COLUMNS($G$1:H$1),0),"")</f>
        <v/>
      </c>
      <c r="H104" s="12" t="str">
        <f ca="1">IFERROR(VLOOKUP($C$2&amp;"_"&amp;$F104,DATA1,COLUMNS($G$1:I$1),0),"")</f>
        <v/>
      </c>
      <c r="I104" s="12" t="str">
        <f ca="1">IFERROR(VLOOKUP($C$2&amp;"_"&amp;$F104,DATA1,COLUMNS($G$1:J$1),0),"")</f>
        <v/>
      </c>
      <c r="J104" s="12" t="str">
        <f ca="1">IFERROR(VLOOKUP($C$2&amp;"_"&amp;$F104,DATA1,COLUMNS($G$1:K$1),0),"")</f>
        <v/>
      </c>
      <c r="K104" s="12" t="str">
        <f ca="1">IFERROR(VLOOKUP($C$2&amp;"_"&amp;$F104,DATA1,COLUMNS($G$1:L$1),0),"")</f>
        <v/>
      </c>
      <c r="L104" s="12"/>
      <c r="M104" s="12">
        <v>102</v>
      </c>
      <c r="N104" s="12" t="str">
        <f ca="1">IFERROR(VLOOKUP($C$2&amp;"_"&amp;$M104,DATA2,COLUMNS($M$1:N$1),0),"")</f>
        <v/>
      </c>
      <c r="O104" s="12" t="str">
        <f ca="1">IFERROR(VLOOKUP($C$2&amp;"_"&amp;$M104,DATA2,COLUMNS($M$1:O$1),0),"")</f>
        <v/>
      </c>
      <c r="P104" s="12" t="str">
        <f ca="1">IFERROR(VLOOKUP($C$2&amp;"_"&amp;$M104,DATA2,COLUMNS($M$1:P$1),0),"")</f>
        <v/>
      </c>
      <c r="Q104" s="12" t="str">
        <f ca="1">IFERROR(VLOOKUP($C$2&amp;"_"&amp;$M104,DATA2,COLUMNS($M$1:Q$1),0),"")</f>
        <v/>
      </c>
      <c r="R104" s="12" t="str">
        <f ca="1">IFERROR(VLOOKUP($C$2&amp;"_"&amp;$M104,DATA2,COLUMNS($M$1:R$1),0),"")</f>
        <v/>
      </c>
      <c r="S104" s="12"/>
      <c r="T104" s="12"/>
      <c r="U104" s="12"/>
      <c r="V104" s="12"/>
      <c r="W104" s="12"/>
      <c r="X104" s="12"/>
      <c r="Y104" s="12"/>
      <c r="Z104" s="12"/>
    </row>
    <row r="105" spans="1:26" ht="15.75" customHeight="1" x14ac:dyDescent="0.25">
      <c r="A105" s="48"/>
      <c r="B105" s="48"/>
      <c r="C105" s="48"/>
      <c r="D105" s="48"/>
      <c r="E105" s="12"/>
      <c r="F105" s="12">
        <v>103</v>
      </c>
      <c r="G105" s="12" t="str">
        <f ca="1">IFERROR(VLOOKUP($C$2&amp;"_"&amp;$F105,DATA1,COLUMNS($G$1:H$1),0),"")</f>
        <v/>
      </c>
      <c r="H105" s="12" t="str">
        <f ca="1">IFERROR(VLOOKUP($C$2&amp;"_"&amp;$F105,DATA1,COLUMNS($G$1:I$1),0),"")</f>
        <v/>
      </c>
      <c r="I105" s="12" t="str">
        <f ca="1">IFERROR(VLOOKUP($C$2&amp;"_"&amp;$F105,DATA1,COLUMNS($G$1:J$1),0),"")</f>
        <v/>
      </c>
      <c r="J105" s="12" t="str">
        <f ca="1">IFERROR(VLOOKUP($C$2&amp;"_"&amp;$F105,DATA1,COLUMNS($G$1:K$1),0),"")</f>
        <v/>
      </c>
      <c r="K105" s="12" t="str">
        <f ca="1">IFERROR(VLOOKUP($C$2&amp;"_"&amp;$F105,DATA1,COLUMNS($G$1:L$1),0),"")</f>
        <v/>
      </c>
      <c r="L105" s="12"/>
      <c r="M105" s="12">
        <v>103</v>
      </c>
      <c r="N105" s="12" t="str">
        <f ca="1">IFERROR(VLOOKUP($C$2&amp;"_"&amp;$M105,DATA2,COLUMNS($M$1:N$1),0),"")</f>
        <v/>
      </c>
      <c r="O105" s="12" t="str">
        <f ca="1">IFERROR(VLOOKUP($C$2&amp;"_"&amp;$M105,DATA2,COLUMNS($M$1:O$1),0),"")</f>
        <v/>
      </c>
      <c r="P105" s="12" t="str">
        <f ca="1">IFERROR(VLOOKUP($C$2&amp;"_"&amp;$M105,DATA2,COLUMNS($M$1:P$1),0),"")</f>
        <v/>
      </c>
      <c r="Q105" s="12" t="str">
        <f ca="1">IFERROR(VLOOKUP($C$2&amp;"_"&amp;$M105,DATA2,COLUMNS($M$1:Q$1),0),"")</f>
        <v/>
      </c>
      <c r="R105" s="12" t="str">
        <f ca="1">IFERROR(VLOOKUP($C$2&amp;"_"&amp;$M105,DATA2,COLUMNS($M$1:R$1),0),"")</f>
        <v/>
      </c>
      <c r="S105" s="12"/>
      <c r="T105" s="12"/>
      <c r="U105" s="12"/>
      <c r="V105" s="12"/>
      <c r="W105" s="12"/>
      <c r="X105" s="12"/>
      <c r="Y105" s="12"/>
      <c r="Z105" s="12"/>
    </row>
    <row r="106" spans="1:26" ht="15.75" customHeight="1" x14ac:dyDescent="0.25">
      <c r="A106" s="48"/>
      <c r="B106" s="48"/>
      <c r="C106" s="48"/>
      <c r="D106" s="48"/>
      <c r="E106" s="12"/>
      <c r="F106" s="12">
        <v>104</v>
      </c>
      <c r="G106" s="12" t="str">
        <f ca="1">IFERROR(VLOOKUP($C$2&amp;"_"&amp;$F106,DATA1,COLUMNS($G$1:H$1),0),"")</f>
        <v/>
      </c>
      <c r="H106" s="12" t="str">
        <f ca="1">IFERROR(VLOOKUP($C$2&amp;"_"&amp;$F106,DATA1,COLUMNS($G$1:I$1),0),"")</f>
        <v/>
      </c>
      <c r="I106" s="12" t="str">
        <f ca="1">IFERROR(VLOOKUP($C$2&amp;"_"&amp;$F106,DATA1,COLUMNS($G$1:J$1),0),"")</f>
        <v/>
      </c>
      <c r="J106" s="12" t="str">
        <f ca="1">IFERROR(VLOOKUP($C$2&amp;"_"&amp;$F106,DATA1,COLUMNS($G$1:K$1),0),"")</f>
        <v/>
      </c>
      <c r="K106" s="12" t="str">
        <f ca="1">IFERROR(VLOOKUP($C$2&amp;"_"&amp;$F106,DATA1,COLUMNS($G$1:L$1),0),"")</f>
        <v/>
      </c>
      <c r="L106" s="12"/>
      <c r="M106" s="12">
        <v>104</v>
      </c>
      <c r="N106" s="12" t="str">
        <f ca="1">IFERROR(VLOOKUP($C$2&amp;"_"&amp;$M106,DATA2,COLUMNS($M$1:N$1),0),"")</f>
        <v/>
      </c>
      <c r="O106" s="12" t="str">
        <f ca="1">IFERROR(VLOOKUP($C$2&amp;"_"&amp;$M106,DATA2,COLUMNS($M$1:O$1),0),"")</f>
        <v/>
      </c>
      <c r="P106" s="12" t="str">
        <f ca="1">IFERROR(VLOOKUP($C$2&amp;"_"&amp;$M106,DATA2,COLUMNS($M$1:P$1),0),"")</f>
        <v/>
      </c>
      <c r="Q106" s="12" t="str">
        <f ca="1">IFERROR(VLOOKUP($C$2&amp;"_"&amp;$M106,DATA2,COLUMNS($M$1:Q$1),0),"")</f>
        <v/>
      </c>
      <c r="R106" s="12" t="str">
        <f ca="1">IFERROR(VLOOKUP($C$2&amp;"_"&amp;$M106,DATA2,COLUMNS($M$1:R$1),0),"")</f>
        <v/>
      </c>
      <c r="S106" s="12"/>
      <c r="T106" s="12"/>
      <c r="U106" s="12"/>
      <c r="V106" s="12"/>
      <c r="W106" s="12"/>
      <c r="X106" s="12"/>
      <c r="Y106" s="12"/>
      <c r="Z106" s="12"/>
    </row>
    <row r="107" spans="1:26" ht="15.75" customHeight="1" x14ac:dyDescent="0.25">
      <c r="A107" s="48"/>
      <c r="B107" s="48"/>
      <c r="C107" s="48"/>
      <c r="D107" s="48"/>
      <c r="E107" s="12"/>
      <c r="F107" s="12">
        <v>105</v>
      </c>
      <c r="G107" s="12" t="str">
        <f ca="1">IFERROR(VLOOKUP($C$2&amp;"_"&amp;$F107,DATA1,COLUMNS($G$1:H$1),0),"")</f>
        <v/>
      </c>
      <c r="H107" s="12" t="str">
        <f ca="1">IFERROR(VLOOKUP($C$2&amp;"_"&amp;$F107,DATA1,COLUMNS($G$1:I$1),0),"")</f>
        <v/>
      </c>
      <c r="I107" s="12" t="str">
        <f ca="1">IFERROR(VLOOKUP($C$2&amp;"_"&amp;$F107,DATA1,COLUMNS($G$1:J$1),0),"")</f>
        <v/>
      </c>
      <c r="J107" s="12" t="str">
        <f ca="1">IFERROR(VLOOKUP($C$2&amp;"_"&amp;$F107,DATA1,COLUMNS($G$1:K$1),0),"")</f>
        <v/>
      </c>
      <c r="K107" s="12" t="str">
        <f ca="1">IFERROR(VLOOKUP($C$2&amp;"_"&amp;$F107,DATA1,COLUMNS($G$1:L$1),0),"")</f>
        <v/>
      </c>
      <c r="L107" s="12"/>
      <c r="M107" s="12">
        <v>105</v>
      </c>
      <c r="N107" s="12" t="str">
        <f ca="1">IFERROR(VLOOKUP($C$2&amp;"_"&amp;$M107,DATA2,COLUMNS($M$1:N$1),0),"")</f>
        <v/>
      </c>
      <c r="O107" s="12" t="str">
        <f ca="1">IFERROR(VLOOKUP($C$2&amp;"_"&amp;$M107,DATA2,COLUMNS($M$1:O$1),0),"")</f>
        <v/>
      </c>
      <c r="P107" s="12" t="str">
        <f ca="1">IFERROR(VLOOKUP($C$2&amp;"_"&amp;$M107,DATA2,COLUMNS($M$1:P$1),0),"")</f>
        <v/>
      </c>
      <c r="Q107" s="12" t="str">
        <f ca="1">IFERROR(VLOOKUP($C$2&amp;"_"&amp;$M107,DATA2,COLUMNS($M$1:Q$1),0),"")</f>
        <v/>
      </c>
      <c r="R107" s="12" t="str">
        <f ca="1">IFERROR(VLOOKUP($C$2&amp;"_"&amp;$M107,DATA2,COLUMNS($M$1:R$1),0),"")</f>
        <v/>
      </c>
      <c r="S107" s="12"/>
      <c r="T107" s="12"/>
      <c r="U107" s="12"/>
      <c r="V107" s="12"/>
      <c r="W107" s="12"/>
      <c r="X107" s="12"/>
      <c r="Y107" s="12"/>
      <c r="Z107" s="12"/>
    </row>
    <row r="108" spans="1:26" ht="15.75" customHeight="1" x14ac:dyDescent="0.25">
      <c r="A108" s="48"/>
      <c r="B108" s="48"/>
      <c r="C108" s="48"/>
      <c r="D108" s="48"/>
      <c r="E108" s="12"/>
      <c r="F108" s="12">
        <v>106</v>
      </c>
      <c r="G108" s="12" t="str">
        <f ca="1">IFERROR(VLOOKUP($C$2&amp;"_"&amp;$F108,DATA1,COLUMNS($G$1:H$1),0),"")</f>
        <v/>
      </c>
      <c r="H108" s="12" t="str">
        <f ca="1">IFERROR(VLOOKUP($C$2&amp;"_"&amp;$F108,DATA1,COLUMNS($G$1:I$1),0),"")</f>
        <v/>
      </c>
      <c r="I108" s="12" t="str">
        <f ca="1">IFERROR(VLOOKUP($C$2&amp;"_"&amp;$F108,DATA1,COLUMNS($G$1:J$1),0),"")</f>
        <v/>
      </c>
      <c r="J108" s="12" t="str">
        <f ca="1">IFERROR(VLOOKUP($C$2&amp;"_"&amp;$F108,DATA1,COLUMNS($G$1:K$1),0),"")</f>
        <v/>
      </c>
      <c r="K108" s="12" t="str">
        <f ca="1">IFERROR(VLOOKUP($C$2&amp;"_"&amp;$F108,DATA1,COLUMNS($G$1:L$1),0),"")</f>
        <v/>
      </c>
      <c r="L108" s="12"/>
      <c r="M108" s="12">
        <v>106</v>
      </c>
      <c r="N108" s="12" t="str">
        <f ca="1">IFERROR(VLOOKUP($C$2&amp;"_"&amp;$M108,DATA2,COLUMNS($M$1:N$1),0),"")</f>
        <v/>
      </c>
      <c r="O108" s="12" t="str">
        <f ca="1">IFERROR(VLOOKUP($C$2&amp;"_"&amp;$M108,DATA2,COLUMNS($M$1:O$1),0),"")</f>
        <v/>
      </c>
      <c r="P108" s="12" t="str">
        <f ca="1">IFERROR(VLOOKUP($C$2&amp;"_"&amp;$M108,DATA2,COLUMNS($M$1:P$1),0),"")</f>
        <v/>
      </c>
      <c r="Q108" s="12" t="str">
        <f ca="1">IFERROR(VLOOKUP($C$2&amp;"_"&amp;$M108,DATA2,COLUMNS($M$1:Q$1),0),"")</f>
        <v/>
      </c>
      <c r="R108" s="12" t="str">
        <f ca="1">IFERROR(VLOOKUP($C$2&amp;"_"&amp;$M108,DATA2,COLUMNS($M$1:R$1),0),"")</f>
        <v/>
      </c>
      <c r="S108" s="12"/>
      <c r="T108" s="12"/>
      <c r="U108" s="12"/>
      <c r="V108" s="12"/>
      <c r="W108" s="12"/>
      <c r="X108" s="12"/>
      <c r="Y108" s="12"/>
      <c r="Z108" s="12"/>
    </row>
    <row r="109" spans="1:26" ht="15.75" customHeight="1" x14ac:dyDescent="0.25">
      <c r="A109" s="48"/>
      <c r="B109" s="48"/>
      <c r="C109" s="48"/>
      <c r="D109" s="48"/>
      <c r="E109" s="12"/>
      <c r="F109" s="12">
        <v>107</v>
      </c>
      <c r="G109" s="12" t="str">
        <f ca="1">IFERROR(VLOOKUP($C$2&amp;"_"&amp;$F109,DATA1,COLUMNS($G$1:H$1),0),"")</f>
        <v/>
      </c>
      <c r="H109" s="12" t="str">
        <f ca="1">IFERROR(VLOOKUP($C$2&amp;"_"&amp;$F109,DATA1,COLUMNS($G$1:I$1),0),"")</f>
        <v/>
      </c>
      <c r="I109" s="12" t="str">
        <f ca="1">IFERROR(VLOOKUP($C$2&amp;"_"&amp;$F109,DATA1,COLUMNS($G$1:J$1),0),"")</f>
        <v/>
      </c>
      <c r="J109" s="12" t="str">
        <f ca="1">IFERROR(VLOOKUP($C$2&amp;"_"&amp;$F109,DATA1,COLUMNS($G$1:K$1),0),"")</f>
        <v/>
      </c>
      <c r="K109" s="12" t="str">
        <f ca="1">IFERROR(VLOOKUP($C$2&amp;"_"&amp;$F109,DATA1,COLUMNS($G$1:L$1),0),"")</f>
        <v/>
      </c>
      <c r="L109" s="12"/>
      <c r="M109" s="12">
        <v>107</v>
      </c>
      <c r="N109" s="12" t="str">
        <f ca="1">IFERROR(VLOOKUP($C$2&amp;"_"&amp;$M109,DATA2,COLUMNS($M$1:N$1),0),"")</f>
        <v/>
      </c>
      <c r="O109" s="12" t="str">
        <f ca="1">IFERROR(VLOOKUP($C$2&amp;"_"&amp;$M109,DATA2,COLUMNS($M$1:O$1),0),"")</f>
        <v/>
      </c>
      <c r="P109" s="12" t="str">
        <f ca="1">IFERROR(VLOOKUP($C$2&amp;"_"&amp;$M109,DATA2,COLUMNS($M$1:P$1),0),"")</f>
        <v/>
      </c>
      <c r="Q109" s="12" t="str">
        <f ca="1">IFERROR(VLOOKUP($C$2&amp;"_"&amp;$M109,DATA2,COLUMNS($M$1:Q$1),0),"")</f>
        <v/>
      </c>
      <c r="R109" s="12" t="str">
        <f ca="1">IFERROR(VLOOKUP($C$2&amp;"_"&amp;$M109,DATA2,COLUMNS($M$1:R$1),0),"")</f>
        <v/>
      </c>
      <c r="S109" s="12"/>
      <c r="T109" s="12"/>
      <c r="U109" s="12"/>
      <c r="V109" s="12"/>
      <c r="W109" s="12"/>
      <c r="X109" s="12"/>
      <c r="Y109" s="12"/>
      <c r="Z109" s="12"/>
    </row>
    <row r="110" spans="1:26" ht="15.75" customHeight="1" x14ac:dyDescent="0.25">
      <c r="A110" s="48"/>
      <c r="B110" s="48"/>
      <c r="C110" s="48"/>
      <c r="D110" s="48"/>
      <c r="E110" s="12"/>
      <c r="F110" s="12">
        <v>108</v>
      </c>
      <c r="G110" s="12" t="str">
        <f ca="1">IFERROR(VLOOKUP($C$2&amp;"_"&amp;$F110,DATA1,COLUMNS($G$1:H$1),0),"")</f>
        <v/>
      </c>
      <c r="H110" s="12" t="str">
        <f ca="1">IFERROR(VLOOKUP($C$2&amp;"_"&amp;$F110,DATA1,COLUMNS($G$1:I$1),0),"")</f>
        <v/>
      </c>
      <c r="I110" s="12" t="str">
        <f ca="1">IFERROR(VLOOKUP($C$2&amp;"_"&amp;$F110,DATA1,COLUMNS($G$1:J$1),0),"")</f>
        <v/>
      </c>
      <c r="J110" s="12" t="str">
        <f ca="1">IFERROR(VLOOKUP($C$2&amp;"_"&amp;$F110,DATA1,COLUMNS($G$1:K$1),0),"")</f>
        <v/>
      </c>
      <c r="K110" s="12" t="str">
        <f ca="1">IFERROR(VLOOKUP($C$2&amp;"_"&amp;$F110,DATA1,COLUMNS($G$1:L$1),0),"")</f>
        <v/>
      </c>
      <c r="L110" s="12"/>
      <c r="M110" s="12">
        <v>108</v>
      </c>
      <c r="N110" s="12" t="str">
        <f ca="1">IFERROR(VLOOKUP($C$2&amp;"_"&amp;$M110,DATA2,COLUMNS($M$1:N$1),0),"")</f>
        <v/>
      </c>
      <c r="O110" s="12" t="str">
        <f ca="1">IFERROR(VLOOKUP($C$2&amp;"_"&amp;$M110,DATA2,COLUMNS($M$1:O$1),0),"")</f>
        <v/>
      </c>
      <c r="P110" s="12" t="str">
        <f ca="1">IFERROR(VLOOKUP($C$2&amp;"_"&amp;$M110,DATA2,COLUMNS($M$1:P$1),0),"")</f>
        <v/>
      </c>
      <c r="Q110" s="12" t="str">
        <f ca="1">IFERROR(VLOOKUP($C$2&amp;"_"&amp;$M110,DATA2,COLUMNS($M$1:Q$1),0),"")</f>
        <v/>
      </c>
      <c r="R110" s="12" t="str">
        <f ca="1">IFERROR(VLOOKUP($C$2&amp;"_"&amp;$M110,DATA2,COLUMNS($M$1:R$1),0),"")</f>
        <v/>
      </c>
      <c r="S110" s="12"/>
      <c r="T110" s="12"/>
      <c r="U110" s="12"/>
      <c r="V110" s="12"/>
      <c r="W110" s="12"/>
      <c r="X110" s="12"/>
      <c r="Y110" s="12"/>
      <c r="Z110" s="12"/>
    </row>
    <row r="111" spans="1:26" ht="15.75" customHeight="1" x14ac:dyDescent="0.25">
      <c r="A111" s="48"/>
      <c r="B111" s="48"/>
      <c r="C111" s="48"/>
      <c r="D111" s="48"/>
      <c r="E111" s="12"/>
      <c r="F111" s="12">
        <v>109</v>
      </c>
      <c r="G111" s="12" t="str">
        <f ca="1">IFERROR(VLOOKUP($C$2&amp;"_"&amp;$F111,DATA1,COLUMNS($G$1:H$1),0),"")</f>
        <v/>
      </c>
      <c r="H111" s="12" t="str">
        <f ca="1">IFERROR(VLOOKUP($C$2&amp;"_"&amp;$F111,DATA1,COLUMNS($G$1:I$1),0),"")</f>
        <v/>
      </c>
      <c r="I111" s="12" t="str">
        <f ca="1">IFERROR(VLOOKUP($C$2&amp;"_"&amp;$F111,DATA1,COLUMNS($G$1:J$1),0),"")</f>
        <v/>
      </c>
      <c r="J111" s="12" t="str">
        <f ca="1">IFERROR(VLOOKUP($C$2&amp;"_"&amp;$F111,DATA1,COLUMNS($G$1:K$1),0),"")</f>
        <v/>
      </c>
      <c r="K111" s="12" t="str">
        <f ca="1">IFERROR(VLOOKUP($C$2&amp;"_"&amp;$F111,DATA1,COLUMNS($G$1:L$1),0),"")</f>
        <v/>
      </c>
      <c r="L111" s="12"/>
      <c r="M111" s="12">
        <v>109</v>
      </c>
      <c r="N111" s="12" t="str">
        <f ca="1">IFERROR(VLOOKUP($C$2&amp;"_"&amp;$M111,DATA2,COLUMNS($M$1:N$1),0),"")</f>
        <v/>
      </c>
      <c r="O111" s="12" t="str">
        <f ca="1">IFERROR(VLOOKUP($C$2&amp;"_"&amp;$M111,DATA2,COLUMNS($M$1:O$1),0),"")</f>
        <v/>
      </c>
      <c r="P111" s="12" t="str">
        <f ca="1">IFERROR(VLOOKUP($C$2&amp;"_"&amp;$M111,DATA2,COLUMNS($M$1:P$1),0),"")</f>
        <v/>
      </c>
      <c r="Q111" s="12" t="str">
        <f ca="1">IFERROR(VLOOKUP($C$2&amp;"_"&amp;$M111,DATA2,COLUMNS($M$1:Q$1),0),"")</f>
        <v/>
      </c>
      <c r="R111" s="12" t="str">
        <f ca="1">IFERROR(VLOOKUP($C$2&amp;"_"&amp;$M111,DATA2,COLUMNS($M$1:R$1),0),"")</f>
        <v/>
      </c>
      <c r="S111" s="12"/>
      <c r="T111" s="12"/>
      <c r="U111" s="12"/>
      <c r="V111" s="12"/>
      <c r="W111" s="12"/>
      <c r="X111" s="12"/>
      <c r="Y111" s="12"/>
      <c r="Z111" s="12"/>
    </row>
    <row r="112" spans="1:26" ht="15.75" customHeight="1" x14ac:dyDescent="0.25">
      <c r="A112" s="48"/>
      <c r="B112" s="48"/>
      <c r="C112" s="48"/>
      <c r="D112" s="48"/>
      <c r="E112" s="12"/>
      <c r="F112" s="12">
        <v>110</v>
      </c>
      <c r="G112" s="12" t="str">
        <f ca="1">IFERROR(VLOOKUP($C$2&amp;"_"&amp;$F112,DATA1,COLUMNS($G$1:H$1),0),"")</f>
        <v/>
      </c>
      <c r="H112" s="12" t="str">
        <f ca="1">IFERROR(VLOOKUP($C$2&amp;"_"&amp;$F112,DATA1,COLUMNS($G$1:I$1),0),"")</f>
        <v/>
      </c>
      <c r="I112" s="12" t="str">
        <f ca="1">IFERROR(VLOOKUP($C$2&amp;"_"&amp;$F112,DATA1,COLUMNS($G$1:J$1),0),"")</f>
        <v/>
      </c>
      <c r="J112" s="12" t="str">
        <f ca="1">IFERROR(VLOOKUP($C$2&amp;"_"&amp;$F112,DATA1,COLUMNS($G$1:K$1),0),"")</f>
        <v/>
      </c>
      <c r="K112" s="12" t="str">
        <f ca="1">IFERROR(VLOOKUP($C$2&amp;"_"&amp;$F112,DATA1,COLUMNS($G$1:L$1),0),"")</f>
        <v/>
      </c>
      <c r="L112" s="12"/>
      <c r="M112" s="12">
        <v>110</v>
      </c>
      <c r="N112" s="12" t="str">
        <f ca="1">IFERROR(VLOOKUP($C$2&amp;"_"&amp;$M112,DATA2,COLUMNS($M$1:N$1),0),"")</f>
        <v/>
      </c>
      <c r="O112" s="12" t="str">
        <f ca="1">IFERROR(VLOOKUP($C$2&amp;"_"&amp;$M112,DATA2,COLUMNS($M$1:O$1),0),"")</f>
        <v/>
      </c>
      <c r="P112" s="12" t="str">
        <f ca="1">IFERROR(VLOOKUP($C$2&amp;"_"&amp;$M112,DATA2,COLUMNS($M$1:P$1),0),"")</f>
        <v/>
      </c>
      <c r="Q112" s="12" t="str">
        <f ca="1">IFERROR(VLOOKUP($C$2&amp;"_"&amp;$M112,DATA2,COLUMNS($M$1:Q$1),0),"")</f>
        <v/>
      </c>
      <c r="R112" s="12" t="str">
        <f ca="1">IFERROR(VLOOKUP($C$2&amp;"_"&amp;$M112,DATA2,COLUMNS($M$1:R$1),0),"")</f>
        <v/>
      </c>
      <c r="S112" s="12"/>
      <c r="T112" s="12"/>
      <c r="U112" s="12"/>
      <c r="V112" s="12"/>
      <c r="W112" s="12"/>
      <c r="X112" s="12"/>
      <c r="Y112" s="12"/>
      <c r="Z112" s="12"/>
    </row>
    <row r="113" spans="1:26" ht="15.75" customHeight="1" x14ac:dyDescent="0.25">
      <c r="A113" s="48"/>
      <c r="B113" s="48"/>
      <c r="C113" s="48"/>
      <c r="D113" s="48"/>
      <c r="E113" s="12"/>
      <c r="F113" s="12">
        <v>111</v>
      </c>
      <c r="G113" s="12" t="str">
        <f ca="1">IFERROR(VLOOKUP($C$2&amp;"_"&amp;$F113,DATA1,COLUMNS($G$1:H$1),0),"")</f>
        <v/>
      </c>
      <c r="H113" s="12" t="str">
        <f ca="1">IFERROR(VLOOKUP($C$2&amp;"_"&amp;$F113,DATA1,COLUMNS($G$1:I$1),0),"")</f>
        <v/>
      </c>
      <c r="I113" s="12" t="str">
        <f ca="1">IFERROR(VLOOKUP($C$2&amp;"_"&amp;$F113,DATA1,COLUMNS($G$1:J$1),0),"")</f>
        <v/>
      </c>
      <c r="J113" s="12" t="str">
        <f ca="1">IFERROR(VLOOKUP($C$2&amp;"_"&amp;$F113,DATA1,COLUMNS($G$1:K$1),0),"")</f>
        <v/>
      </c>
      <c r="K113" s="12" t="str">
        <f ca="1">IFERROR(VLOOKUP($C$2&amp;"_"&amp;$F113,DATA1,COLUMNS($G$1:L$1),0),"")</f>
        <v/>
      </c>
      <c r="L113" s="12"/>
      <c r="M113" s="12">
        <v>111</v>
      </c>
      <c r="N113" s="12" t="str">
        <f ca="1">IFERROR(VLOOKUP($C$2&amp;"_"&amp;$M113,DATA2,COLUMNS($M$1:N$1),0),"")</f>
        <v/>
      </c>
      <c r="O113" s="12" t="str">
        <f ca="1">IFERROR(VLOOKUP($C$2&amp;"_"&amp;$M113,DATA2,COLUMNS($M$1:O$1),0),"")</f>
        <v/>
      </c>
      <c r="P113" s="12" t="str">
        <f ca="1">IFERROR(VLOOKUP($C$2&amp;"_"&amp;$M113,DATA2,COLUMNS($M$1:P$1),0),"")</f>
        <v/>
      </c>
      <c r="Q113" s="12" t="str">
        <f ca="1">IFERROR(VLOOKUP($C$2&amp;"_"&amp;$M113,DATA2,COLUMNS($M$1:Q$1),0),"")</f>
        <v/>
      </c>
      <c r="R113" s="12" t="str">
        <f ca="1">IFERROR(VLOOKUP($C$2&amp;"_"&amp;$M113,DATA2,COLUMNS($M$1:R$1),0),"")</f>
        <v/>
      </c>
      <c r="S113" s="12"/>
      <c r="T113" s="12"/>
      <c r="U113" s="12"/>
      <c r="V113" s="12"/>
      <c r="W113" s="12"/>
      <c r="X113" s="12"/>
      <c r="Y113" s="12"/>
      <c r="Z113" s="12"/>
    </row>
    <row r="114" spans="1:26" ht="15.75" customHeight="1" x14ac:dyDescent="0.25">
      <c r="A114" s="48"/>
      <c r="B114" s="48"/>
      <c r="C114" s="48"/>
      <c r="D114" s="48"/>
      <c r="E114" s="12"/>
      <c r="F114" s="12">
        <v>112</v>
      </c>
      <c r="G114" s="12" t="str">
        <f ca="1">IFERROR(VLOOKUP($C$2&amp;"_"&amp;$F114,DATA1,COLUMNS($G$1:H$1),0),"")</f>
        <v/>
      </c>
      <c r="H114" s="12" t="str">
        <f ca="1">IFERROR(VLOOKUP($C$2&amp;"_"&amp;$F114,DATA1,COLUMNS($G$1:I$1),0),"")</f>
        <v/>
      </c>
      <c r="I114" s="12" t="str">
        <f ca="1">IFERROR(VLOOKUP($C$2&amp;"_"&amp;$F114,DATA1,COLUMNS($G$1:J$1),0),"")</f>
        <v/>
      </c>
      <c r="J114" s="12" t="str">
        <f ca="1">IFERROR(VLOOKUP($C$2&amp;"_"&amp;$F114,DATA1,COLUMNS($G$1:K$1),0),"")</f>
        <v/>
      </c>
      <c r="K114" s="12" t="str">
        <f ca="1">IFERROR(VLOOKUP($C$2&amp;"_"&amp;$F114,DATA1,COLUMNS($G$1:L$1),0),"")</f>
        <v/>
      </c>
      <c r="L114" s="12"/>
      <c r="M114" s="12">
        <v>112</v>
      </c>
      <c r="N114" s="12" t="str">
        <f ca="1">IFERROR(VLOOKUP($C$2&amp;"_"&amp;$M114,DATA2,COLUMNS($M$1:N$1),0),"")</f>
        <v/>
      </c>
      <c r="O114" s="12" t="str">
        <f ca="1">IFERROR(VLOOKUP($C$2&amp;"_"&amp;$M114,DATA2,COLUMNS($M$1:O$1),0),"")</f>
        <v/>
      </c>
      <c r="P114" s="12" t="str">
        <f ca="1">IFERROR(VLOOKUP($C$2&amp;"_"&amp;$M114,DATA2,COLUMNS($M$1:P$1),0),"")</f>
        <v/>
      </c>
      <c r="Q114" s="12" t="str">
        <f ca="1">IFERROR(VLOOKUP($C$2&amp;"_"&amp;$M114,DATA2,COLUMNS($M$1:Q$1),0),"")</f>
        <v/>
      </c>
      <c r="R114" s="12" t="str">
        <f ca="1">IFERROR(VLOOKUP($C$2&amp;"_"&amp;$M114,DATA2,COLUMNS($M$1:R$1),0),"")</f>
        <v/>
      </c>
      <c r="S114" s="12"/>
      <c r="T114" s="12"/>
      <c r="U114" s="12"/>
      <c r="V114" s="12"/>
      <c r="W114" s="12"/>
      <c r="X114" s="12"/>
      <c r="Y114" s="12"/>
      <c r="Z114" s="12"/>
    </row>
    <row r="115" spans="1:26" ht="15.75" customHeight="1" x14ac:dyDescent="0.25">
      <c r="A115" s="48"/>
      <c r="B115" s="48"/>
      <c r="C115" s="48"/>
      <c r="D115" s="48"/>
      <c r="E115" s="12"/>
      <c r="F115" s="12">
        <v>113</v>
      </c>
      <c r="G115" s="12" t="str">
        <f ca="1">IFERROR(VLOOKUP($C$2&amp;"_"&amp;$F115,DATA1,COLUMNS($G$1:H$1),0),"")</f>
        <v/>
      </c>
      <c r="H115" s="12" t="str">
        <f ca="1">IFERROR(VLOOKUP($C$2&amp;"_"&amp;$F115,DATA1,COLUMNS($G$1:I$1),0),"")</f>
        <v/>
      </c>
      <c r="I115" s="12" t="str">
        <f ca="1">IFERROR(VLOOKUP($C$2&amp;"_"&amp;$F115,DATA1,COLUMNS($G$1:J$1),0),"")</f>
        <v/>
      </c>
      <c r="J115" s="12" t="str">
        <f ca="1">IFERROR(VLOOKUP($C$2&amp;"_"&amp;$F115,DATA1,COLUMNS($G$1:K$1),0),"")</f>
        <v/>
      </c>
      <c r="K115" s="12" t="str">
        <f ca="1">IFERROR(VLOOKUP($C$2&amp;"_"&amp;$F115,DATA1,COLUMNS($G$1:L$1),0),"")</f>
        <v/>
      </c>
      <c r="L115" s="12"/>
      <c r="M115" s="12">
        <v>113</v>
      </c>
      <c r="N115" s="12" t="str">
        <f ca="1">IFERROR(VLOOKUP($C$2&amp;"_"&amp;$M115,DATA2,COLUMNS($M$1:N$1),0),"")</f>
        <v/>
      </c>
      <c r="O115" s="12" t="str">
        <f ca="1">IFERROR(VLOOKUP($C$2&amp;"_"&amp;$M115,DATA2,COLUMNS($M$1:O$1),0),"")</f>
        <v/>
      </c>
      <c r="P115" s="12" t="str">
        <f ca="1">IFERROR(VLOOKUP($C$2&amp;"_"&amp;$M115,DATA2,COLUMNS($M$1:P$1),0),"")</f>
        <v/>
      </c>
      <c r="Q115" s="12" t="str">
        <f ca="1">IFERROR(VLOOKUP($C$2&amp;"_"&amp;$M115,DATA2,COLUMNS($M$1:Q$1),0),"")</f>
        <v/>
      </c>
      <c r="R115" s="12" t="str">
        <f ca="1">IFERROR(VLOOKUP($C$2&amp;"_"&amp;$M115,DATA2,COLUMNS($M$1:R$1),0),"")</f>
        <v/>
      </c>
      <c r="S115" s="12"/>
      <c r="T115" s="12"/>
      <c r="U115" s="12"/>
      <c r="V115" s="12"/>
      <c r="W115" s="12"/>
      <c r="X115" s="12"/>
      <c r="Y115" s="12"/>
      <c r="Z115" s="12"/>
    </row>
    <row r="116" spans="1:26" ht="15.75" customHeight="1" x14ac:dyDescent="0.25">
      <c r="A116" s="48"/>
      <c r="B116" s="48"/>
      <c r="C116" s="48"/>
      <c r="D116" s="48"/>
      <c r="E116" s="12"/>
      <c r="F116" s="12">
        <v>114</v>
      </c>
      <c r="G116" s="12" t="str">
        <f ca="1">IFERROR(VLOOKUP($C$2&amp;"_"&amp;$F116,DATA1,COLUMNS($G$1:H$1),0),"")</f>
        <v/>
      </c>
      <c r="H116" s="12" t="str">
        <f ca="1">IFERROR(VLOOKUP($C$2&amp;"_"&amp;$F116,DATA1,COLUMNS($G$1:I$1),0),"")</f>
        <v/>
      </c>
      <c r="I116" s="12" t="str">
        <f ca="1">IFERROR(VLOOKUP($C$2&amp;"_"&amp;$F116,DATA1,COLUMNS($G$1:J$1),0),"")</f>
        <v/>
      </c>
      <c r="J116" s="12" t="str">
        <f ca="1">IFERROR(VLOOKUP($C$2&amp;"_"&amp;$F116,DATA1,COLUMNS($G$1:K$1),0),"")</f>
        <v/>
      </c>
      <c r="K116" s="12" t="str">
        <f ca="1">IFERROR(VLOOKUP($C$2&amp;"_"&amp;$F116,DATA1,COLUMNS($G$1:L$1),0),"")</f>
        <v/>
      </c>
      <c r="L116" s="12"/>
      <c r="M116" s="12">
        <v>114</v>
      </c>
      <c r="N116" s="12" t="str">
        <f ca="1">IFERROR(VLOOKUP($C$2&amp;"_"&amp;$M116,DATA2,COLUMNS($M$1:N$1),0),"")</f>
        <v/>
      </c>
      <c r="O116" s="12" t="str">
        <f ca="1">IFERROR(VLOOKUP($C$2&amp;"_"&amp;$M116,DATA2,COLUMNS($M$1:O$1),0),"")</f>
        <v/>
      </c>
      <c r="P116" s="12" t="str">
        <f ca="1">IFERROR(VLOOKUP($C$2&amp;"_"&amp;$M116,DATA2,COLUMNS($M$1:P$1),0),"")</f>
        <v/>
      </c>
      <c r="Q116" s="12" t="str">
        <f ca="1">IFERROR(VLOOKUP($C$2&amp;"_"&amp;$M116,DATA2,COLUMNS($M$1:Q$1),0),"")</f>
        <v/>
      </c>
      <c r="R116" s="12" t="str">
        <f ca="1">IFERROR(VLOOKUP($C$2&amp;"_"&amp;$M116,DATA2,COLUMNS($M$1:R$1),0),"")</f>
        <v/>
      </c>
      <c r="S116" s="12"/>
      <c r="T116" s="12"/>
      <c r="U116" s="12"/>
      <c r="V116" s="12"/>
      <c r="W116" s="12"/>
      <c r="X116" s="12"/>
      <c r="Y116" s="12"/>
      <c r="Z116" s="12"/>
    </row>
    <row r="117" spans="1:26" ht="15.75" customHeight="1" x14ac:dyDescent="0.25">
      <c r="A117" s="48"/>
      <c r="B117" s="48"/>
      <c r="C117" s="48"/>
      <c r="D117" s="48"/>
      <c r="E117" s="12"/>
      <c r="F117" s="12">
        <v>115</v>
      </c>
      <c r="G117" s="12" t="str">
        <f ca="1">IFERROR(VLOOKUP($C$2&amp;"_"&amp;$F117,DATA1,COLUMNS($G$1:H$1),0),"")</f>
        <v/>
      </c>
      <c r="H117" s="12" t="str">
        <f ca="1">IFERROR(VLOOKUP($C$2&amp;"_"&amp;$F117,DATA1,COLUMNS($G$1:I$1),0),"")</f>
        <v/>
      </c>
      <c r="I117" s="12" t="str">
        <f ca="1">IFERROR(VLOOKUP($C$2&amp;"_"&amp;$F117,DATA1,COLUMNS($G$1:J$1),0),"")</f>
        <v/>
      </c>
      <c r="J117" s="12" t="str">
        <f ca="1">IFERROR(VLOOKUP($C$2&amp;"_"&amp;$F117,DATA1,COLUMNS($G$1:K$1),0),"")</f>
        <v/>
      </c>
      <c r="K117" s="12" t="str">
        <f ca="1">IFERROR(VLOOKUP($C$2&amp;"_"&amp;$F117,DATA1,COLUMNS($G$1:L$1),0),"")</f>
        <v/>
      </c>
      <c r="L117" s="12"/>
      <c r="M117" s="12"/>
      <c r="N117" s="12"/>
      <c r="O117" s="12"/>
      <c r="P117" s="12"/>
      <c r="Q117" s="12"/>
      <c r="R117" s="12"/>
      <c r="S117" s="12"/>
      <c r="T117" s="12"/>
      <c r="U117" s="12"/>
      <c r="V117" s="12"/>
      <c r="W117" s="12"/>
      <c r="X117" s="12"/>
      <c r="Y117" s="12"/>
      <c r="Z117" s="12"/>
    </row>
    <row r="118" spans="1:26" ht="15.75" customHeight="1" x14ac:dyDescent="0.25">
      <c r="A118" s="48"/>
      <c r="B118" s="48"/>
      <c r="C118" s="48"/>
      <c r="D118" s="48"/>
      <c r="E118" s="12"/>
      <c r="F118" s="12">
        <v>116</v>
      </c>
      <c r="G118" s="12" t="str">
        <f ca="1">IFERROR(VLOOKUP($C$2&amp;"_"&amp;$F118,DATA1,COLUMNS($G$1:H$1),0),"")</f>
        <v/>
      </c>
      <c r="H118" s="12" t="str">
        <f ca="1">IFERROR(VLOOKUP($C$2&amp;"_"&amp;$F118,DATA1,COLUMNS($G$1:I$1),0),"")</f>
        <v/>
      </c>
      <c r="I118" s="12" t="str">
        <f ca="1">IFERROR(VLOOKUP($C$2&amp;"_"&amp;$F118,DATA1,COLUMNS($G$1:J$1),0),"")</f>
        <v/>
      </c>
      <c r="J118" s="12" t="str">
        <f ca="1">IFERROR(VLOOKUP($C$2&amp;"_"&amp;$F118,DATA1,COLUMNS($G$1:K$1),0),"")</f>
        <v/>
      </c>
      <c r="K118" s="12" t="str">
        <f ca="1">IFERROR(VLOOKUP($C$2&amp;"_"&amp;$F118,DATA1,COLUMNS($G$1:L$1),0),"")</f>
        <v/>
      </c>
      <c r="L118" s="12"/>
      <c r="M118" s="12"/>
      <c r="N118" s="12"/>
      <c r="O118" s="12"/>
      <c r="P118" s="12"/>
      <c r="Q118" s="12"/>
      <c r="R118" s="12"/>
      <c r="S118" s="12"/>
      <c r="T118" s="12"/>
      <c r="U118" s="12"/>
      <c r="V118" s="12"/>
      <c r="W118" s="12"/>
      <c r="X118" s="12"/>
      <c r="Y118" s="12"/>
      <c r="Z118" s="12"/>
    </row>
    <row r="119" spans="1:26" ht="15.75" customHeight="1" x14ac:dyDescent="0.25">
      <c r="A119" s="48"/>
      <c r="B119" s="48"/>
      <c r="C119" s="48"/>
      <c r="D119" s="48"/>
      <c r="E119" s="12"/>
      <c r="F119" s="12">
        <v>117</v>
      </c>
      <c r="G119" s="12" t="str">
        <f ca="1">IFERROR(VLOOKUP($C$2&amp;"_"&amp;$F119,DATA1,COLUMNS($G$1:H$1),0),"")</f>
        <v/>
      </c>
      <c r="H119" s="12" t="str">
        <f ca="1">IFERROR(VLOOKUP($C$2&amp;"_"&amp;$F119,DATA1,COLUMNS($G$1:I$1),0),"")</f>
        <v/>
      </c>
      <c r="I119" s="12" t="str">
        <f ca="1">IFERROR(VLOOKUP($C$2&amp;"_"&amp;$F119,DATA1,COLUMNS($G$1:J$1),0),"")</f>
        <v/>
      </c>
      <c r="J119" s="12" t="str">
        <f ca="1">IFERROR(VLOOKUP($C$2&amp;"_"&amp;$F119,DATA1,COLUMNS($G$1:K$1),0),"")</f>
        <v/>
      </c>
      <c r="K119" s="12" t="str">
        <f ca="1">IFERROR(VLOOKUP($C$2&amp;"_"&amp;$F119,DATA1,COLUMNS($G$1:L$1),0),"")</f>
        <v/>
      </c>
      <c r="L119" s="12"/>
      <c r="M119" s="12"/>
      <c r="N119" s="12"/>
      <c r="O119" s="12"/>
      <c r="P119" s="12"/>
      <c r="Q119" s="12"/>
      <c r="R119" s="12"/>
      <c r="S119" s="12"/>
      <c r="T119" s="12"/>
      <c r="U119" s="12"/>
      <c r="V119" s="12"/>
      <c r="W119" s="12"/>
      <c r="X119" s="12"/>
      <c r="Y119" s="12"/>
      <c r="Z119" s="12"/>
    </row>
    <row r="120" spans="1:26" ht="15.75" customHeight="1" x14ac:dyDescent="0.25">
      <c r="A120" s="48"/>
      <c r="B120" s="48"/>
      <c r="C120" s="48"/>
      <c r="D120" s="48"/>
      <c r="E120" s="12"/>
      <c r="F120" s="12">
        <v>118</v>
      </c>
      <c r="G120" s="12" t="str">
        <f ca="1">IFERROR(VLOOKUP($C$2&amp;"_"&amp;$F120,DATA1,COLUMNS($G$1:H$1),0),"")</f>
        <v/>
      </c>
      <c r="H120" s="12" t="str">
        <f ca="1">IFERROR(VLOOKUP($C$2&amp;"_"&amp;$F120,DATA1,COLUMNS($G$1:I$1),0),"")</f>
        <v/>
      </c>
      <c r="I120" s="12" t="str">
        <f ca="1">IFERROR(VLOOKUP($C$2&amp;"_"&amp;$F120,DATA1,COLUMNS($G$1:J$1),0),"")</f>
        <v/>
      </c>
      <c r="J120" s="12" t="str">
        <f ca="1">IFERROR(VLOOKUP($C$2&amp;"_"&amp;$F120,DATA1,COLUMNS($G$1:K$1),0),"")</f>
        <v/>
      </c>
      <c r="K120" s="12" t="str">
        <f ca="1">IFERROR(VLOOKUP($C$2&amp;"_"&amp;$F120,DATA1,COLUMNS($G$1:L$1),0),"")</f>
        <v/>
      </c>
      <c r="L120" s="12"/>
      <c r="M120" s="12"/>
      <c r="N120" s="12"/>
      <c r="O120" s="12"/>
      <c r="P120" s="12"/>
      <c r="Q120" s="12"/>
      <c r="R120" s="12"/>
      <c r="S120" s="12"/>
      <c r="T120" s="12"/>
      <c r="U120" s="12"/>
      <c r="V120" s="12"/>
      <c r="W120" s="12"/>
      <c r="X120" s="12"/>
      <c r="Y120" s="12"/>
      <c r="Z120" s="12"/>
    </row>
    <row r="121" spans="1:26" ht="15.75" customHeight="1" x14ac:dyDescent="0.25">
      <c r="A121" s="48"/>
      <c r="B121" s="48"/>
      <c r="C121" s="48"/>
      <c r="D121" s="48"/>
      <c r="E121" s="12"/>
      <c r="F121" s="12">
        <v>119</v>
      </c>
      <c r="G121" s="12" t="str">
        <f ca="1">IFERROR(VLOOKUP($C$2&amp;"_"&amp;$F121,DATA1,COLUMNS($G$1:H$1),0),"")</f>
        <v/>
      </c>
      <c r="H121" s="12" t="str">
        <f ca="1">IFERROR(VLOOKUP($C$2&amp;"_"&amp;$F121,DATA1,COLUMNS($G$1:I$1),0),"")</f>
        <v/>
      </c>
      <c r="I121" s="12" t="str">
        <f ca="1">IFERROR(VLOOKUP($C$2&amp;"_"&amp;$F121,DATA1,COLUMNS($G$1:J$1),0),"")</f>
        <v/>
      </c>
      <c r="J121" s="12" t="str">
        <f ca="1">IFERROR(VLOOKUP($C$2&amp;"_"&amp;$F121,DATA1,COLUMNS($G$1:K$1),0),"")</f>
        <v/>
      </c>
      <c r="K121" s="12" t="str">
        <f ca="1">IFERROR(VLOOKUP($C$2&amp;"_"&amp;$F121,DATA1,COLUMNS($G$1:L$1),0),"")</f>
        <v/>
      </c>
      <c r="L121" s="12"/>
      <c r="M121" s="12"/>
      <c r="N121" s="12"/>
      <c r="O121" s="12"/>
      <c r="P121" s="12"/>
      <c r="Q121" s="12"/>
      <c r="R121" s="12"/>
      <c r="S121" s="12"/>
      <c r="T121" s="12"/>
      <c r="U121" s="12"/>
      <c r="V121" s="12"/>
      <c r="W121" s="12"/>
      <c r="X121" s="12"/>
      <c r="Y121" s="12"/>
      <c r="Z121" s="12"/>
    </row>
    <row r="122" spans="1:26" ht="15.75" customHeight="1" x14ac:dyDescent="0.25">
      <c r="A122" s="48"/>
      <c r="B122" s="48"/>
      <c r="C122" s="48"/>
      <c r="D122" s="48"/>
      <c r="E122" s="12"/>
      <c r="F122" s="12">
        <v>120</v>
      </c>
      <c r="G122" s="12" t="str">
        <f ca="1">IFERROR(VLOOKUP($C$2&amp;"_"&amp;$F122,DATA1,COLUMNS($G$1:H$1),0),"")</f>
        <v/>
      </c>
      <c r="H122" s="12" t="str">
        <f ca="1">IFERROR(VLOOKUP($C$2&amp;"_"&amp;$F122,DATA1,COLUMNS($G$1:I$1),0),"")</f>
        <v/>
      </c>
      <c r="I122" s="12" t="str">
        <f ca="1">IFERROR(VLOOKUP($C$2&amp;"_"&amp;$F122,DATA1,COLUMNS($G$1:J$1),0),"")</f>
        <v/>
      </c>
      <c r="J122" s="12" t="str">
        <f ca="1">IFERROR(VLOOKUP($C$2&amp;"_"&amp;$F122,DATA1,COLUMNS($G$1:K$1),0),"")</f>
        <v/>
      </c>
      <c r="K122" s="12" t="str">
        <f ca="1">IFERROR(VLOOKUP($C$2&amp;"_"&amp;$F122,DATA1,COLUMNS($G$1:L$1),0),"")</f>
        <v/>
      </c>
      <c r="L122" s="12"/>
      <c r="M122" s="12"/>
      <c r="N122" s="12"/>
      <c r="O122" s="12"/>
      <c r="P122" s="12"/>
      <c r="Q122" s="12"/>
      <c r="R122" s="12"/>
      <c r="S122" s="12"/>
      <c r="T122" s="12"/>
      <c r="U122" s="12"/>
      <c r="V122" s="12"/>
      <c r="W122" s="12"/>
      <c r="X122" s="12"/>
      <c r="Y122" s="12"/>
      <c r="Z122" s="12"/>
    </row>
    <row r="123" spans="1:26" ht="15.75" customHeight="1" x14ac:dyDescent="0.25">
      <c r="A123" s="48"/>
      <c r="B123" s="48"/>
      <c r="C123" s="48"/>
      <c r="D123" s="48"/>
      <c r="E123" s="12"/>
      <c r="F123" s="12">
        <v>121</v>
      </c>
      <c r="G123" s="12" t="str">
        <f ca="1">IFERROR(VLOOKUP($C$2&amp;"_"&amp;$F123,DATA1,COLUMNS($G$1:H$1),0),"")</f>
        <v/>
      </c>
      <c r="H123" s="12" t="str">
        <f ca="1">IFERROR(VLOOKUP($C$2&amp;"_"&amp;$F123,DATA1,COLUMNS($G$1:I$1),0),"")</f>
        <v/>
      </c>
      <c r="I123" s="12" t="str">
        <f ca="1">IFERROR(VLOOKUP($C$2&amp;"_"&amp;$F123,DATA1,COLUMNS($G$1:J$1),0),"")</f>
        <v/>
      </c>
      <c r="J123" s="12" t="str">
        <f ca="1">IFERROR(VLOOKUP($C$2&amp;"_"&amp;$F123,DATA1,COLUMNS($G$1:K$1),0),"")</f>
        <v/>
      </c>
      <c r="K123" s="12" t="str">
        <f ca="1">IFERROR(VLOOKUP($C$2&amp;"_"&amp;$F123,DATA1,COLUMNS($G$1:L$1),0),"")</f>
        <v/>
      </c>
      <c r="L123" s="12"/>
      <c r="M123" s="12"/>
      <c r="N123" s="12"/>
      <c r="O123" s="12"/>
      <c r="P123" s="12"/>
      <c r="Q123" s="12"/>
      <c r="R123" s="12"/>
      <c r="S123" s="12"/>
      <c r="T123" s="12"/>
      <c r="U123" s="12"/>
      <c r="V123" s="12"/>
      <c r="W123" s="12"/>
      <c r="X123" s="12"/>
      <c r="Y123" s="12"/>
      <c r="Z123" s="12"/>
    </row>
    <row r="124" spans="1:26" ht="15.75" customHeight="1" x14ac:dyDescent="0.25">
      <c r="A124" s="48"/>
      <c r="B124" s="48"/>
      <c r="C124" s="48"/>
      <c r="D124" s="48"/>
      <c r="E124" s="12"/>
      <c r="F124" s="12">
        <v>122</v>
      </c>
      <c r="G124" s="12" t="str">
        <f ca="1">IFERROR(VLOOKUP($C$2&amp;"_"&amp;$F124,DATA1,COLUMNS($G$1:H$1),0),"")</f>
        <v/>
      </c>
      <c r="H124" s="12" t="str">
        <f ca="1">IFERROR(VLOOKUP($C$2&amp;"_"&amp;$F124,DATA1,COLUMNS($G$1:I$1),0),"")</f>
        <v/>
      </c>
      <c r="I124" s="12" t="str">
        <f ca="1">IFERROR(VLOOKUP($C$2&amp;"_"&amp;$F124,DATA1,COLUMNS($G$1:J$1),0),"")</f>
        <v/>
      </c>
      <c r="J124" s="12" t="str">
        <f ca="1">IFERROR(VLOOKUP($C$2&amp;"_"&amp;$F124,DATA1,COLUMNS($G$1:K$1),0),"")</f>
        <v/>
      </c>
      <c r="K124" s="12" t="str">
        <f ca="1">IFERROR(VLOOKUP($C$2&amp;"_"&amp;$F124,DATA1,COLUMNS($G$1:L$1),0),"")</f>
        <v/>
      </c>
      <c r="L124" s="12"/>
      <c r="M124" s="12"/>
      <c r="N124" s="12"/>
      <c r="O124" s="12"/>
      <c r="P124" s="12"/>
      <c r="Q124" s="12"/>
      <c r="R124" s="12"/>
      <c r="S124" s="12"/>
      <c r="T124" s="12"/>
      <c r="U124" s="12"/>
      <c r="V124" s="12"/>
      <c r="W124" s="12"/>
      <c r="X124" s="12"/>
      <c r="Y124" s="12"/>
      <c r="Z124" s="12"/>
    </row>
    <row r="125" spans="1:26" ht="15.75" customHeight="1" x14ac:dyDescent="0.25">
      <c r="A125" s="48"/>
      <c r="B125" s="48"/>
      <c r="C125" s="48"/>
      <c r="D125" s="48"/>
      <c r="E125" s="12"/>
      <c r="F125" s="12">
        <v>123</v>
      </c>
      <c r="G125" s="12" t="str">
        <f ca="1">IFERROR(VLOOKUP($C$2&amp;"_"&amp;$F125,DATA1,COLUMNS($G$1:H$1),0),"")</f>
        <v/>
      </c>
      <c r="H125" s="12" t="str">
        <f ca="1">IFERROR(VLOOKUP($C$2&amp;"_"&amp;$F125,DATA1,COLUMNS($G$1:I$1),0),"")</f>
        <v/>
      </c>
      <c r="I125" s="12" t="str">
        <f ca="1">IFERROR(VLOOKUP($C$2&amp;"_"&amp;$F125,DATA1,COLUMNS($G$1:J$1),0),"")</f>
        <v/>
      </c>
      <c r="J125" s="12" t="str">
        <f ca="1">IFERROR(VLOOKUP($C$2&amp;"_"&amp;$F125,DATA1,COLUMNS($G$1:K$1),0),"")</f>
        <v/>
      </c>
      <c r="K125" s="12" t="str">
        <f ca="1">IFERROR(VLOOKUP($C$2&amp;"_"&amp;$F125,DATA1,COLUMNS($G$1:L$1),0),"")</f>
        <v/>
      </c>
      <c r="L125" s="12"/>
      <c r="M125" s="12"/>
      <c r="N125" s="12"/>
      <c r="O125" s="12"/>
      <c r="P125" s="12"/>
      <c r="Q125" s="12"/>
      <c r="R125" s="12"/>
      <c r="S125" s="12"/>
      <c r="T125" s="12"/>
      <c r="U125" s="12"/>
      <c r="V125" s="12"/>
      <c r="W125" s="12"/>
      <c r="X125" s="12"/>
      <c r="Y125" s="12"/>
      <c r="Z125" s="12"/>
    </row>
    <row r="126" spans="1:26" ht="15.75" customHeight="1" x14ac:dyDescent="0.25">
      <c r="A126" s="48"/>
      <c r="B126" s="48"/>
      <c r="C126" s="48"/>
      <c r="D126" s="48"/>
      <c r="E126" s="12"/>
      <c r="F126" s="12">
        <v>124</v>
      </c>
      <c r="G126" s="12" t="str">
        <f ca="1">IFERROR(VLOOKUP($C$2&amp;"_"&amp;$F126,DATA1,COLUMNS($G$1:H$1),0),"")</f>
        <v/>
      </c>
      <c r="H126" s="12" t="str">
        <f ca="1">IFERROR(VLOOKUP($C$2&amp;"_"&amp;$F126,DATA1,COLUMNS($G$1:I$1),0),"")</f>
        <v/>
      </c>
      <c r="I126" s="12" t="str">
        <f ca="1">IFERROR(VLOOKUP($C$2&amp;"_"&amp;$F126,DATA1,COLUMNS($G$1:J$1),0),"")</f>
        <v/>
      </c>
      <c r="J126" s="12" t="str">
        <f ca="1">IFERROR(VLOOKUP($C$2&amp;"_"&amp;$F126,DATA1,COLUMNS($G$1:K$1),0),"")</f>
        <v/>
      </c>
      <c r="K126" s="12" t="str">
        <f ca="1">IFERROR(VLOOKUP($C$2&amp;"_"&amp;$F126,DATA1,COLUMNS($G$1:L$1),0),"")</f>
        <v/>
      </c>
      <c r="L126" s="12"/>
      <c r="M126" s="12"/>
      <c r="N126" s="12"/>
      <c r="O126" s="12"/>
      <c r="P126" s="12"/>
      <c r="Q126" s="12"/>
      <c r="R126" s="12"/>
      <c r="S126" s="12"/>
      <c r="T126" s="12"/>
      <c r="U126" s="12"/>
      <c r="V126" s="12"/>
      <c r="W126" s="12"/>
      <c r="X126" s="12"/>
      <c r="Y126" s="12"/>
      <c r="Z126" s="12"/>
    </row>
    <row r="127" spans="1:26" ht="15.75" customHeight="1" x14ac:dyDescent="0.25">
      <c r="A127" s="48"/>
      <c r="B127" s="48"/>
      <c r="C127" s="48"/>
      <c r="D127" s="48"/>
      <c r="E127" s="12"/>
      <c r="F127" s="12">
        <v>125</v>
      </c>
      <c r="G127" s="12" t="str">
        <f ca="1">IFERROR(VLOOKUP($C$2&amp;"_"&amp;$F127,DATA1,COLUMNS($G$1:H$1),0),"")</f>
        <v/>
      </c>
      <c r="H127" s="12" t="str">
        <f ca="1">IFERROR(VLOOKUP($C$2&amp;"_"&amp;$F127,DATA1,COLUMNS($G$1:I$1),0),"")</f>
        <v/>
      </c>
      <c r="I127" s="12" t="str">
        <f ca="1">IFERROR(VLOOKUP($C$2&amp;"_"&amp;$F127,DATA1,COLUMNS($G$1:J$1),0),"")</f>
        <v/>
      </c>
      <c r="J127" s="12" t="str">
        <f ca="1">IFERROR(VLOOKUP($C$2&amp;"_"&amp;$F127,DATA1,COLUMNS($G$1:K$1),0),"")</f>
        <v/>
      </c>
      <c r="K127" s="12" t="str">
        <f ca="1">IFERROR(VLOOKUP($C$2&amp;"_"&amp;$F127,DATA1,COLUMNS($G$1:L$1),0),"")</f>
        <v/>
      </c>
      <c r="L127" s="12"/>
      <c r="M127" s="12"/>
      <c r="N127" s="12"/>
      <c r="O127" s="12"/>
      <c r="P127" s="12"/>
      <c r="Q127" s="12"/>
      <c r="R127" s="12"/>
      <c r="S127" s="12"/>
      <c r="T127" s="12"/>
      <c r="U127" s="12"/>
      <c r="V127" s="12"/>
      <c r="W127" s="12"/>
      <c r="X127" s="12"/>
      <c r="Y127" s="12"/>
      <c r="Z127" s="12"/>
    </row>
    <row r="128" spans="1:26" ht="15.75" customHeight="1" x14ac:dyDescent="0.25">
      <c r="A128" s="48"/>
      <c r="B128" s="48"/>
      <c r="C128" s="48"/>
      <c r="D128" s="48"/>
      <c r="E128" s="12"/>
      <c r="F128" s="12">
        <v>126</v>
      </c>
      <c r="G128" s="12" t="str">
        <f ca="1">IFERROR(VLOOKUP($C$2&amp;"_"&amp;$F128,DATA1,COLUMNS($G$1:H$1),0),"")</f>
        <v/>
      </c>
      <c r="H128" s="12" t="str">
        <f ca="1">IFERROR(VLOOKUP($C$2&amp;"_"&amp;$F128,DATA1,COLUMNS($G$1:I$1),0),"")</f>
        <v/>
      </c>
      <c r="I128" s="12" t="str">
        <f ca="1">IFERROR(VLOOKUP($C$2&amp;"_"&amp;$F128,DATA1,COLUMNS($G$1:J$1),0),"")</f>
        <v/>
      </c>
      <c r="J128" s="12" t="str">
        <f ca="1">IFERROR(VLOOKUP($C$2&amp;"_"&amp;$F128,DATA1,COLUMNS($G$1:K$1),0),"")</f>
        <v/>
      </c>
      <c r="K128" s="12" t="str">
        <f ca="1">IFERROR(VLOOKUP($C$2&amp;"_"&amp;$F128,DATA1,COLUMNS($G$1:L$1),0),"")</f>
        <v/>
      </c>
      <c r="L128" s="12"/>
      <c r="M128" s="12"/>
      <c r="N128" s="12"/>
      <c r="O128" s="12"/>
      <c r="P128" s="12"/>
      <c r="Q128" s="12"/>
      <c r="R128" s="12"/>
      <c r="S128" s="12"/>
      <c r="T128" s="12"/>
      <c r="U128" s="12"/>
      <c r="V128" s="12"/>
      <c r="W128" s="12"/>
      <c r="X128" s="12"/>
      <c r="Y128" s="12"/>
      <c r="Z128" s="12"/>
    </row>
    <row r="129" spans="1:26" ht="15.75" customHeight="1" x14ac:dyDescent="0.25">
      <c r="A129" s="48"/>
      <c r="B129" s="48"/>
      <c r="C129" s="48"/>
      <c r="D129" s="48"/>
      <c r="E129" s="12"/>
      <c r="F129" s="12">
        <v>127</v>
      </c>
      <c r="G129" s="12" t="str">
        <f ca="1">IFERROR(VLOOKUP($C$2&amp;"_"&amp;$F129,DATA1,COLUMNS($G$1:H$1),0),"")</f>
        <v/>
      </c>
      <c r="H129" s="12" t="str">
        <f ca="1">IFERROR(VLOOKUP($C$2&amp;"_"&amp;$F129,DATA1,COLUMNS($G$1:I$1),0),"")</f>
        <v/>
      </c>
      <c r="I129" s="12" t="str">
        <f ca="1">IFERROR(VLOOKUP($C$2&amp;"_"&amp;$F129,DATA1,COLUMNS($G$1:J$1),0),"")</f>
        <v/>
      </c>
      <c r="J129" s="12" t="str">
        <f ca="1">IFERROR(VLOOKUP($C$2&amp;"_"&amp;$F129,DATA1,COLUMNS($G$1:K$1),0),"")</f>
        <v/>
      </c>
      <c r="K129" s="12" t="str">
        <f ca="1">IFERROR(VLOOKUP($C$2&amp;"_"&amp;$F129,DATA1,COLUMNS($G$1:L$1),0),"")</f>
        <v/>
      </c>
      <c r="L129" s="12"/>
      <c r="M129" s="12"/>
      <c r="N129" s="12"/>
      <c r="O129" s="12"/>
      <c r="P129" s="12"/>
      <c r="Q129" s="12"/>
      <c r="R129" s="12"/>
      <c r="S129" s="12"/>
      <c r="T129" s="12"/>
      <c r="U129" s="12"/>
      <c r="V129" s="12"/>
      <c r="W129" s="12"/>
      <c r="X129" s="12"/>
      <c r="Y129" s="12"/>
      <c r="Z129" s="12"/>
    </row>
    <row r="130" spans="1:26" ht="15.75" customHeight="1" x14ac:dyDescent="0.25">
      <c r="A130" s="48"/>
      <c r="B130" s="48"/>
      <c r="C130" s="48"/>
      <c r="D130" s="48"/>
      <c r="E130" s="12"/>
      <c r="F130" s="12">
        <v>128</v>
      </c>
      <c r="G130" s="12" t="str">
        <f ca="1">IFERROR(VLOOKUP($C$2&amp;"_"&amp;$F130,DATA1,COLUMNS($G$1:H$1),0),"")</f>
        <v/>
      </c>
      <c r="H130" s="12" t="str">
        <f ca="1">IFERROR(VLOOKUP($C$2&amp;"_"&amp;$F130,DATA1,COLUMNS($G$1:I$1),0),"")</f>
        <v/>
      </c>
      <c r="I130" s="12" t="str">
        <f ca="1">IFERROR(VLOOKUP($C$2&amp;"_"&amp;$F130,DATA1,COLUMNS($G$1:J$1),0),"")</f>
        <v/>
      </c>
      <c r="J130" s="12" t="str">
        <f ca="1">IFERROR(VLOOKUP($C$2&amp;"_"&amp;$F130,DATA1,COLUMNS($G$1:K$1),0),"")</f>
        <v/>
      </c>
      <c r="K130" s="12" t="str">
        <f ca="1">IFERROR(VLOOKUP($C$2&amp;"_"&amp;$F130,DATA1,COLUMNS($G$1:L$1),0),"")</f>
        <v/>
      </c>
      <c r="L130" s="12"/>
      <c r="M130" s="12"/>
      <c r="N130" s="12"/>
      <c r="O130" s="12"/>
      <c r="P130" s="12"/>
      <c r="Q130" s="12"/>
      <c r="R130" s="12"/>
      <c r="S130" s="12"/>
      <c r="T130" s="12"/>
      <c r="U130" s="12"/>
      <c r="V130" s="12"/>
      <c r="W130" s="12"/>
      <c r="X130" s="12"/>
      <c r="Y130" s="12"/>
      <c r="Z130" s="12"/>
    </row>
    <row r="131" spans="1:26" ht="15.75" customHeight="1" x14ac:dyDescent="0.25">
      <c r="A131" s="48"/>
      <c r="B131" s="48"/>
      <c r="C131" s="48"/>
      <c r="D131" s="48"/>
      <c r="E131" s="12"/>
      <c r="F131" s="12">
        <v>129</v>
      </c>
      <c r="G131" s="12" t="str">
        <f ca="1">IFERROR(VLOOKUP($C$2&amp;"_"&amp;$F131,DATA1,COLUMNS($G$1:H$1),0),"")</f>
        <v/>
      </c>
      <c r="H131" s="12" t="str">
        <f ca="1">IFERROR(VLOOKUP($C$2&amp;"_"&amp;$F131,DATA1,COLUMNS($G$1:I$1),0),"")</f>
        <v/>
      </c>
      <c r="I131" s="12" t="str">
        <f ca="1">IFERROR(VLOOKUP($C$2&amp;"_"&amp;$F131,DATA1,COLUMNS($G$1:J$1),0),"")</f>
        <v/>
      </c>
      <c r="J131" s="12" t="str">
        <f ca="1">IFERROR(VLOOKUP($C$2&amp;"_"&amp;$F131,DATA1,COLUMNS($G$1:K$1),0),"")</f>
        <v/>
      </c>
      <c r="K131" s="12" t="str">
        <f ca="1">IFERROR(VLOOKUP($C$2&amp;"_"&amp;$F131,DATA1,COLUMNS($G$1:L$1),0),"")</f>
        <v/>
      </c>
      <c r="L131" s="12"/>
      <c r="M131" s="12"/>
      <c r="N131" s="12"/>
      <c r="O131" s="12"/>
      <c r="P131" s="12"/>
      <c r="Q131" s="12"/>
      <c r="R131" s="12"/>
      <c r="S131" s="12"/>
      <c r="T131" s="12"/>
      <c r="U131" s="12"/>
      <c r="V131" s="12"/>
      <c r="W131" s="12"/>
      <c r="X131" s="12"/>
      <c r="Y131" s="12"/>
      <c r="Z131" s="12"/>
    </row>
    <row r="132" spans="1:26" ht="15.75" customHeight="1" x14ac:dyDescent="0.25">
      <c r="A132" s="48"/>
      <c r="B132" s="48"/>
      <c r="C132" s="48"/>
      <c r="D132" s="48"/>
      <c r="E132" s="12"/>
      <c r="F132" s="12">
        <v>130</v>
      </c>
      <c r="G132" s="12" t="str">
        <f ca="1">IFERROR(VLOOKUP($C$2&amp;"_"&amp;$F132,DATA1,COLUMNS($G$1:H$1),0),"")</f>
        <v/>
      </c>
      <c r="H132" s="12" t="str">
        <f ca="1">IFERROR(VLOOKUP($C$2&amp;"_"&amp;$F132,DATA1,COLUMNS($G$1:I$1),0),"")</f>
        <v/>
      </c>
      <c r="I132" s="12" t="str">
        <f ca="1">IFERROR(VLOOKUP($C$2&amp;"_"&amp;$F132,DATA1,COLUMNS($G$1:J$1),0),"")</f>
        <v/>
      </c>
      <c r="J132" s="12" t="str">
        <f ca="1">IFERROR(VLOOKUP($C$2&amp;"_"&amp;$F132,DATA1,COLUMNS($G$1:K$1),0),"")</f>
        <v/>
      </c>
      <c r="K132" s="12" t="str">
        <f ca="1">IFERROR(VLOOKUP($C$2&amp;"_"&amp;$F132,DATA1,COLUMNS($G$1:L$1),0),"")</f>
        <v/>
      </c>
      <c r="L132" s="12"/>
      <c r="M132" s="12"/>
      <c r="N132" s="12"/>
      <c r="O132" s="12"/>
      <c r="P132" s="12"/>
      <c r="Q132" s="12"/>
      <c r="R132" s="12"/>
      <c r="S132" s="12"/>
      <c r="T132" s="12"/>
      <c r="U132" s="12"/>
      <c r="V132" s="12"/>
      <c r="W132" s="12"/>
      <c r="X132" s="12"/>
      <c r="Y132" s="12"/>
      <c r="Z132" s="12"/>
    </row>
    <row r="133" spans="1:26" ht="15.75" customHeight="1" x14ac:dyDescent="0.25">
      <c r="A133" s="48"/>
      <c r="B133" s="48"/>
      <c r="C133" s="48"/>
      <c r="D133" s="48"/>
      <c r="E133" s="12"/>
      <c r="F133" s="12">
        <v>131</v>
      </c>
      <c r="G133" s="12" t="str">
        <f ca="1">IFERROR(VLOOKUP($C$2&amp;"_"&amp;$F133,DATA1,COLUMNS($G$1:H$1),0),"")</f>
        <v/>
      </c>
      <c r="H133" s="12" t="str">
        <f ca="1">IFERROR(VLOOKUP($C$2&amp;"_"&amp;$F133,DATA1,COLUMNS($G$1:I$1),0),"")</f>
        <v/>
      </c>
      <c r="I133" s="12" t="str">
        <f ca="1">IFERROR(VLOOKUP($C$2&amp;"_"&amp;$F133,DATA1,COLUMNS($G$1:J$1),0),"")</f>
        <v/>
      </c>
      <c r="J133" s="12" t="str">
        <f ca="1">IFERROR(VLOOKUP($C$2&amp;"_"&amp;$F133,DATA1,COLUMNS($G$1:K$1),0),"")</f>
        <v/>
      </c>
      <c r="K133" s="12" t="str">
        <f ca="1">IFERROR(VLOOKUP($C$2&amp;"_"&amp;$F133,DATA1,COLUMNS($G$1:L$1),0),"")</f>
        <v/>
      </c>
      <c r="L133" s="12"/>
      <c r="M133" s="12"/>
      <c r="N133" s="12"/>
      <c r="O133" s="12"/>
      <c r="P133" s="12"/>
      <c r="Q133" s="12"/>
      <c r="R133" s="12"/>
      <c r="S133" s="12"/>
      <c r="T133" s="12"/>
      <c r="U133" s="12"/>
      <c r="V133" s="12"/>
      <c r="W133" s="12"/>
      <c r="X133" s="12"/>
      <c r="Y133" s="12"/>
      <c r="Z133" s="12"/>
    </row>
    <row r="134" spans="1:26" ht="15.75" customHeight="1" x14ac:dyDescent="0.25">
      <c r="A134" s="48"/>
      <c r="B134" s="48"/>
      <c r="C134" s="48"/>
      <c r="D134" s="48"/>
      <c r="E134" s="12"/>
      <c r="F134" s="12">
        <v>132</v>
      </c>
      <c r="G134" s="12" t="str">
        <f ca="1">IFERROR(VLOOKUP($C$2&amp;"_"&amp;$F134,DATA1,COLUMNS($G$1:H$1),0),"")</f>
        <v/>
      </c>
      <c r="H134" s="12" t="str">
        <f ca="1">IFERROR(VLOOKUP($C$2&amp;"_"&amp;$F134,DATA1,COLUMNS($G$1:I$1),0),"")</f>
        <v/>
      </c>
      <c r="I134" s="12" t="str">
        <f ca="1">IFERROR(VLOOKUP($C$2&amp;"_"&amp;$F134,DATA1,COLUMNS($G$1:J$1),0),"")</f>
        <v/>
      </c>
      <c r="J134" s="12" t="str">
        <f ca="1">IFERROR(VLOOKUP($C$2&amp;"_"&amp;$F134,DATA1,COLUMNS($G$1:K$1),0),"")</f>
        <v/>
      </c>
      <c r="K134" s="12" t="str">
        <f ca="1">IFERROR(VLOOKUP($C$2&amp;"_"&amp;$F134,DATA1,COLUMNS($G$1:L$1),0),"")</f>
        <v/>
      </c>
      <c r="L134" s="12"/>
      <c r="M134" s="12"/>
      <c r="N134" s="12"/>
      <c r="O134" s="12"/>
      <c r="P134" s="12"/>
      <c r="Q134" s="12"/>
      <c r="R134" s="12"/>
      <c r="S134" s="12"/>
      <c r="T134" s="12"/>
      <c r="U134" s="12"/>
      <c r="V134" s="12"/>
      <c r="W134" s="12"/>
      <c r="X134" s="12"/>
      <c r="Y134" s="12"/>
      <c r="Z134" s="12"/>
    </row>
    <row r="135" spans="1:26" ht="15.75" customHeight="1" x14ac:dyDescent="0.25">
      <c r="A135" s="48"/>
      <c r="B135" s="48"/>
      <c r="C135" s="48"/>
      <c r="D135" s="48"/>
      <c r="E135" s="12"/>
      <c r="F135" s="12">
        <v>133</v>
      </c>
      <c r="G135" s="12" t="str">
        <f ca="1">IFERROR(VLOOKUP($C$2&amp;"_"&amp;$F135,DATA1,COLUMNS($G$1:H$1),0),"")</f>
        <v/>
      </c>
      <c r="H135" s="12" t="str">
        <f ca="1">IFERROR(VLOOKUP($C$2&amp;"_"&amp;$F135,DATA1,COLUMNS($G$1:I$1),0),"")</f>
        <v/>
      </c>
      <c r="I135" s="12" t="str">
        <f ca="1">IFERROR(VLOOKUP($C$2&amp;"_"&amp;$F135,DATA1,COLUMNS($G$1:J$1),0),"")</f>
        <v/>
      </c>
      <c r="J135" s="12" t="str">
        <f ca="1">IFERROR(VLOOKUP($C$2&amp;"_"&amp;$F135,DATA1,COLUMNS($G$1:K$1),0),"")</f>
        <v/>
      </c>
      <c r="K135" s="12" t="str">
        <f ca="1">IFERROR(VLOOKUP($C$2&amp;"_"&amp;$F135,DATA1,COLUMNS($G$1:L$1),0),"")</f>
        <v/>
      </c>
      <c r="L135" s="12"/>
      <c r="M135" s="12"/>
      <c r="N135" s="12"/>
      <c r="O135" s="12"/>
      <c r="P135" s="12"/>
      <c r="Q135" s="12"/>
      <c r="R135" s="12"/>
      <c r="S135" s="12"/>
      <c r="T135" s="12"/>
      <c r="U135" s="12"/>
      <c r="V135" s="12"/>
      <c r="W135" s="12"/>
      <c r="X135" s="12"/>
      <c r="Y135" s="12"/>
      <c r="Z135" s="12"/>
    </row>
    <row r="136" spans="1:26" ht="15.75" customHeight="1" x14ac:dyDescent="0.25">
      <c r="A136" s="48"/>
      <c r="B136" s="48"/>
      <c r="C136" s="48"/>
      <c r="D136" s="48"/>
      <c r="E136" s="12"/>
      <c r="F136" s="12">
        <v>134</v>
      </c>
      <c r="G136" s="12" t="str">
        <f ca="1">IFERROR(VLOOKUP($C$2&amp;"_"&amp;$F136,DATA1,COLUMNS($G$1:H$1),0),"")</f>
        <v/>
      </c>
      <c r="H136" s="12" t="str">
        <f ca="1">IFERROR(VLOOKUP($C$2&amp;"_"&amp;$F136,DATA1,COLUMNS($G$1:I$1),0),"")</f>
        <v/>
      </c>
      <c r="I136" s="12" t="str">
        <f ca="1">IFERROR(VLOOKUP($C$2&amp;"_"&amp;$F136,DATA1,COLUMNS($G$1:J$1),0),"")</f>
        <v/>
      </c>
      <c r="J136" s="12" t="str">
        <f ca="1">IFERROR(VLOOKUP($C$2&amp;"_"&amp;$F136,DATA1,COLUMNS($G$1:K$1),0),"")</f>
        <v/>
      </c>
      <c r="K136" s="12" t="str">
        <f ca="1">IFERROR(VLOOKUP($C$2&amp;"_"&amp;$F136,DATA1,COLUMNS($G$1:L$1),0),"")</f>
        <v/>
      </c>
      <c r="L136" s="12"/>
      <c r="M136" s="12"/>
      <c r="N136" s="12"/>
      <c r="O136" s="12"/>
      <c r="P136" s="12"/>
      <c r="Q136" s="12"/>
      <c r="R136" s="12"/>
      <c r="S136" s="12"/>
      <c r="T136" s="12"/>
      <c r="U136" s="12"/>
      <c r="V136" s="12"/>
      <c r="W136" s="12"/>
      <c r="X136" s="12"/>
      <c r="Y136" s="12"/>
      <c r="Z136" s="12"/>
    </row>
    <row r="137" spans="1:26" ht="15.75" customHeight="1" x14ac:dyDescent="0.25">
      <c r="A137" s="48"/>
      <c r="B137" s="48"/>
      <c r="C137" s="48"/>
      <c r="D137" s="48"/>
      <c r="E137" s="12"/>
      <c r="F137" s="12">
        <v>135</v>
      </c>
      <c r="G137" s="12" t="str">
        <f ca="1">IFERROR(VLOOKUP($C$2&amp;"_"&amp;$F137,DATA1,COLUMNS($G$1:H$1),0),"")</f>
        <v/>
      </c>
      <c r="H137" s="12" t="str">
        <f ca="1">IFERROR(VLOOKUP($C$2&amp;"_"&amp;$F137,DATA1,COLUMNS($G$1:I$1),0),"")</f>
        <v/>
      </c>
      <c r="I137" s="12" t="str">
        <f ca="1">IFERROR(VLOOKUP($C$2&amp;"_"&amp;$F137,DATA1,COLUMNS($G$1:J$1),0),"")</f>
        <v/>
      </c>
      <c r="J137" s="12" t="str">
        <f ca="1">IFERROR(VLOOKUP($C$2&amp;"_"&amp;$F137,DATA1,COLUMNS($G$1:K$1),0),"")</f>
        <v/>
      </c>
      <c r="K137" s="12" t="str">
        <f ca="1">IFERROR(VLOOKUP($C$2&amp;"_"&amp;$F137,DATA1,COLUMNS($G$1:L$1),0),"")</f>
        <v/>
      </c>
      <c r="L137" s="12"/>
      <c r="M137" s="12"/>
      <c r="N137" s="12"/>
      <c r="O137" s="12"/>
      <c r="P137" s="12"/>
      <c r="Q137" s="12"/>
      <c r="R137" s="12"/>
      <c r="S137" s="12"/>
      <c r="T137" s="12"/>
      <c r="U137" s="12"/>
      <c r="V137" s="12"/>
      <c r="W137" s="12"/>
      <c r="X137" s="12"/>
      <c r="Y137" s="12"/>
      <c r="Z137" s="12"/>
    </row>
    <row r="138" spans="1:26" ht="15.75" customHeight="1" x14ac:dyDescent="0.25">
      <c r="A138" s="48"/>
      <c r="B138" s="48"/>
      <c r="C138" s="48"/>
      <c r="D138" s="48"/>
      <c r="E138" s="12"/>
      <c r="F138" s="12">
        <v>136</v>
      </c>
      <c r="G138" s="12" t="str">
        <f ca="1">IFERROR(VLOOKUP($C$2&amp;"_"&amp;$F138,DATA1,COLUMNS($G$1:H$1),0),"")</f>
        <v/>
      </c>
      <c r="H138" s="12" t="str">
        <f ca="1">IFERROR(VLOOKUP($C$2&amp;"_"&amp;$F138,DATA1,COLUMNS($G$1:I$1),0),"")</f>
        <v/>
      </c>
      <c r="I138" s="12" t="str">
        <f ca="1">IFERROR(VLOOKUP($C$2&amp;"_"&amp;$F138,DATA1,COLUMNS($G$1:J$1),0),"")</f>
        <v/>
      </c>
      <c r="J138" s="12" t="str">
        <f ca="1">IFERROR(VLOOKUP($C$2&amp;"_"&amp;$F138,DATA1,COLUMNS($G$1:K$1),0),"")</f>
        <v/>
      </c>
      <c r="K138" s="12" t="str">
        <f ca="1">IFERROR(VLOOKUP($C$2&amp;"_"&amp;$F138,DATA1,COLUMNS($G$1:L$1),0),"")</f>
        <v/>
      </c>
      <c r="L138" s="12"/>
      <c r="M138" s="12"/>
      <c r="N138" s="12"/>
      <c r="O138" s="12"/>
      <c r="P138" s="12"/>
      <c r="Q138" s="12"/>
      <c r="R138" s="12"/>
      <c r="S138" s="12"/>
      <c r="T138" s="12"/>
      <c r="U138" s="12"/>
      <c r="V138" s="12"/>
      <c r="W138" s="12"/>
      <c r="X138" s="12"/>
      <c r="Y138" s="12"/>
      <c r="Z138" s="12"/>
    </row>
    <row r="139" spans="1:26" ht="15.75" customHeight="1" x14ac:dyDescent="0.25">
      <c r="A139" s="48"/>
      <c r="B139" s="48"/>
      <c r="C139" s="48"/>
      <c r="D139" s="48"/>
      <c r="E139" s="12"/>
      <c r="F139" s="12">
        <v>137</v>
      </c>
      <c r="G139" s="12" t="str">
        <f ca="1">IFERROR(VLOOKUP($C$2&amp;"_"&amp;$F139,DATA1,COLUMNS($G$1:H$1),0),"")</f>
        <v/>
      </c>
      <c r="H139" s="12" t="str">
        <f ca="1">IFERROR(VLOOKUP($C$2&amp;"_"&amp;$F139,DATA1,COLUMNS($G$1:I$1),0),"")</f>
        <v/>
      </c>
      <c r="I139" s="12" t="str">
        <f ca="1">IFERROR(VLOOKUP($C$2&amp;"_"&amp;$F139,DATA1,COLUMNS($G$1:J$1),0),"")</f>
        <v/>
      </c>
      <c r="J139" s="12" t="str">
        <f ca="1">IFERROR(VLOOKUP($C$2&amp;"_"&amp;$F139,DATA1,COLUMNS($G$1:K$1),0),"")</f>
        <v/>
      </c>
      <c r="K139" s="12" t="str">
        <f ca="1">IFERROR(VLOOKUP($C$2&amp;"_"&amp;$F139,DATA1,COLUMNS($G$1:L$1),0),"")</f>
        <v/>
      </c>
      <c r="L139" s="12"/>
      <c r="M139" s="12"/>
      <c r="N139" s="12"/>
      <c r="O139" s="12"/>
      <c r="P139" s="12"/>
      <c r="Q139" s="12"/>
      <c r="R139" s="12"/>
      <c r="S139" s="12"/>
      <c r="T139" s="12"/>
      <c r="U139" s="12"/>
      <c r="V139" s="12"/>
      <c r="W139" s="12"/>
      <c r="X139" s="12"/>
      <c r="Y139" s="12"/>
      <c r="Z139" s="12"/>
    </row>
    <row r="140" spans="1:26" ht="15.75" customHeight="1" x14ac:dyDescent="0.25">
      <c r="A140" s="48"/>
      <c r="B140" s="48"/>
      <c r="C140" s="48"/>
      <c r="D140" s="48"/>
      <c r="E140" s="12"/>
      <c r="F140" s="12">
        <v>138</v>
      </c>
      <c r="G140" s="12" t="str">
        <f ca="1">IFERROR(VLOOKUP($C$2&amp;"_"&amp;$F140,DATA1,COLUMNS($G$1:H$1),0),"")</f>
        <v/>
      </c>
      <c r="H140" s="12" t="str">
        <f ca="1">IFERROR(VLOOKUP($C$2&amp;"_"&amp;$F140,DATA1,COLUMNS($G$1:I$1),0),"")</f>
        <v/>
      </c>
      <c r="I140" s="12" t="str">
        <f ca="1">IFERROR(VLOOKUP($C$2&amp;"_"&amp;$F140,DATA1,COLUMNS($G$1:J$1),0),"")</f>
        <v/>
      </c>
      <c r="J140" s="12" t="str">
        <f ca="1">IFERROR(VLOOKUP($C$2&amp;"_"&amp;$F140,DATA1,COLUMNS($G$1:K$1),0),"")</f>
        <v/>
      </c>
      <c r="K140" s="12" t="str">
        <f ca="1">IFERROR(VLOOKUP($C$2&amp;"_"&amp;$F140,DATA1,COLUMNS($G$1:L$1),0),"")</f>
        <v/>
      </c>
      <c r="L140" s="12"/>
      <c r="M140" s="12"/>
      <c r="N140" s="12"/>
      <c r="O140" s="12"/>
      <c r="P140" s="12"/>
      <c r="Q140" s="12"/>
      <c r="R140" s="12"/>
      <c r="S140" s="12"/>
      <c r="T140" s="12"/>
      <c r="U140" s="12"/>
      <c r="V140" s="12"/>
      <c r="W140" s="12"/>
      <c r="X140" s="12"/>
      <c r="Y140" s="12"/>
      <c r="Z140" s="12"/>
    </row>
    <row r="141" spans="1:26" ht="15.75" customHeight="1" x14ac:dyDescent="0.25">
      <c r="A141" s="48"/>
      <c r="B141" s="48"/>
      <c r="C141" s="48"/>
      <c r="D141" s="48"/>
      <c r="E141" s="12"/>
      <c r="F141" s="12">
        <v>139</v>
      </c>
      <c r="G141" s="12" t="str">
        <f ca="1">IFERROR(VLOOKUP($C$2&amp;"_"&amp;$F141,DATA1,COLUMNS($G$1:H$1),0),"")</f>
        <v/>
      </c>
      <c r="H141" s="12" t="str">
        <f ca="1">IFERROR(VLOOKUP($C$2&amp;"_"&amp;$F141,DATA1,COLUMNS($G$1:I$1),0),"")</f>
        <v/>
      </c>
      <c r="I141" s="12" t="str">
        <f ca="1">IFERROR(VLOOKUP($C$2&amp;"_"&amp;$F141,DATA1,COLUMNS($G$1:J$1),0),"")</f>
        <v/>
      </c>
      <c r="J141" s="12" t="str">
        <f ca="1">IFERROR(VLOOKUP($C$2&amp;"_"&amp;$F141,DATA1,COLUMNS($G$1:K$1),0),"")</f>
        <v/>
      </c>
      <c r="K141" s="12" t="str">
        <f ca="1">IFERROR(VLOOKUP($C$2&amp;"_"&amp;$F141,DATA1,COLUMNS($G$1:L$1),0),"")</f>
        <v/>
      </c>
      <c r="L141" s="12"/>
      <c r="M141" s="12"/>
      <c r="N141" s="12"/>
      <c r="O141" s="12"/>
      <c r="P141" s="12"/>
      <c r="Q141" s="12"/>
      <c r="R141" s="12"/>
      <c r="S141" s="12"/>
      <c r="T141" s="12"/>
      <c r="U141" s="12"/>
      <c r="V141" s="12"/>
      <c r="W141" s="12"/>
      <c r="X141" s="12"/>
      <c r="Y141" s="12"/>
      <c r="Z141" s="12"/>
    </row>
    <row r="142" spans="1:26" ht="15.75" customHeight="1" x14ac:dyDescent="0.25">
      <c r="A142" s="48"/>
      <c r="B142" s="48"/>
      <c r="C142" s="48"/>
      <c r="D142" s="48"/>
      <c r="E142" s="12"/>
      <c r="F142" s="12">
        <v>140</v>
      </c>
      <c r="G142" s="12" t="str">
        <f ca="1">IFERROR(VLOOKUP($C$2&amp;"_"&amp;$F142,DATA1,COLUMNS($G$1:H$1),0),"")</f>
        <v/>
      </c>
      <c r="H142" s="12" t="str">
        <f ca="1">IFERROR(VLOOKUP($C$2&amp;"_"&amp;$F142,DATA1,COLUMNS($G$1:I$1),0),"")</f>
        <v/>
      </c>
      <c r="I142" s="12" t="str">
        <f ca="1">IFERROR(VLOOKUP($C$2&amp;"_"&amp;$F142,DATA1,COLUMNS($G$1:J$1),0),"")</f>
        <v/>
      </c>
      <c r="J142" s="12" t="str">
        <f ca="1">IFERROR(VLOOKUP($C$2&amp;"_"&amp;$F142,DATA1,COLUMNS($G$1:K$1),0),"")</f>
        <v/>
      </c>
      <c r="K142" s="12" t="str">
        <f ca="1">IFERROR(VLOOKUP($C$2&amp;"_"&amp;$F142,DATA1,COLUMNS($G$1:L$1),0),"")</f>
        <v/>
      </c>
      <c r="L142" s="12"/>
      <c r="M142" s="12"/>
      <c r="N142" s="12"/>
      <c r="O142" s="12"/>
      <c r="P142" s="12"/>
      <c r="Q142" s="12"/>
      <c r="R142" s="12"/>
      <c r="S142" s="12"/>
      <c r="T142" s="12"/>
      <c r="U142" s="12"/>
      <c r="V142" s="12"/>
      <c r="W142" s="12"/>
      <c r="X142" s="12"/>
      <c r="Y142" s="12"/>
      <c r="Z142" s="12"/>
    </row>
    <row r="143" spans="1:26" ht="15.75" customHeight="1" x14ac:dyDescent="0.25">
      <c r="A143" s="48"/>
      <c r="B143" s="48"/>
      <c r="C143" s="48"/>
      <c r="D143" s="48"/>
      <c r="E143" s="12"/>
      <c r="F143" s="12">
        <v>141</v>
      </c>
      <c r="G143" s="12" t="str">
        <f ca="1">IFERROR(VLOOKUP($C$2&amp;"_"&amp;$F143,DATA1,COLUMNS($G$1:H$1),0),"")</f>
        <v/>
      </c>
      <c r="H143" s="12" t="str">
        <f ca="1">IFERROR(VLOOKUP($C$2&amp;"_"&amp;$F143,DATA1,COLUMNS($G$1:I$1),0),"")</f>
        <v/>
      </c>
      <c r="I143" s="12" t="str">
        <f ca="1">IFERROR(VLOOKUP($C$2&amp;"_"&amp;$F143,DATA1,COLUMNS($G$1:J$1),0),"")</f>
        <v/>
      </c>
      <c r="J143" s="12" t="str">
        <f ca="1">IFERROR(VLOOKUP($C$2&amp;"_"&amp;$F143,DATA1,COLUMNS($G$1:K$1),0),"")</f>
        <v/>
      </c>
      <c r="K143" s="12" t="str">
        <f ca="1">IFERROR(VLOOKUP($C$2&amp;"_"&amp;$F143,DATA1,COLUMNS($G$1:L$1),0),"")</f>
        <v/>
      </c>
      <c r="L143" s="12"/>
      <c r="M143" s="12"/>
      <c r="N143" s="12"/>
      <c r="O143" s="12"/>
      <c r="P143" s="12"/>
      <c r="Q143" s="12"/>
      <c r="R143" s="12"/>
      <c r="S143" s="12"/>
      <c r="T143" s="12"/>
      <c r="U143" s="12"/>
      <c r="V143" s="12"/>
      <c r="W143" s="12"/>
      <c r="X143" s="12"/>
      <c r="Y143" s="12"/>
      <c r="Z143" s="12"/>
    </row>
    <row r="144" spans="1:26" ht="15.75" customHeight="1" x14ac:dyDescent="0.25">
      <c r="A144" s="48"/>
      <c r="B144" s="48"/>
      <c r="C144" s="48"/>
      <c r="D144" s="48"/>
      <c r="E144" s="12"/>
      <c r="F144" s="12">
        <v>142</v>
      </c>
      <c r="G144" s="12" t="str">
        <f ca="1">IFERROR(VLOOKUP($C$2&amp;"_"&amp;$F144,DATA1,COLUMNS($G$1:H$1),0),"")</f>
        <v/>
      </c>
      <c r="H144" s="12" t="str">
        <f ca="1">IFERROR(VLOOKUP($C$2&amp;"_"&amp;$F144,DATA1,COLUMNS($G$1:I$1),0),"")</f>
        <v/>
      </c>
      <c r="I144" s="12" t="str">
        <f ca="1">IFERROR(VLOOKUP($C$2&amp;"_"&amp;$F144,DATA1,COLUMNS($G$1:J$1),0),"")</f>
        <v/>
      </c>
      <c r="J144" s="12" t="str">
        <f ca="1">IFERROR(VLOOKUP($C$2&amp;"_"&amp;$F144,DATA1,COLUMNS($G$1:K$1),0),"")</f>
        <v/>
      </c>
      <c r="K144" s="12" t="str">
        <f ca="1">IFERROR(VLOOKUP($C$2&amp;"_"&amp;$F144,DATA1,COLUMNS($G$1:L$1),0),"")</f>
        <v/>
      </c>
      <c r="L144" s="12"/>
      <c r="M144" s="12"/>
      <c r="N144" s="12"/>
      <c r="O144" s="12"/>
      <c r="P144" s="12"/>
      <c r="Q144" s="12"/>
      <c r="R144" s="12"/>
      <c r="S144" s="12"/>
      <c r="T144" s="12"/>
      <c r="U144" s="12"/>
      <c r="V144" s="12"/>
      <c r="W144" s="12"/>
      <c r="X144" s="12"/>
      <c r="Y144" s="12"/>
      <c r="Z144" s="12"/>
    </row>
    <row r="145" spans="1:26" ht="15.75" customHeight="1" x14ac:dyDescent="0.25">
      <c r="A145" s="48"/>
      <c r="B145" s="48"/>
      <c r="C145" s="48"/>
      <c r="D145" s="48"/>
      <c r="E145" s="12"/>
      <c r="F145" s="12">
        <v>143</v>
      </c>
      <c r="G145" s="12" t="str">
        <f ca="1">IFERROR(VLOOKUP($C$2&amp;"_"&amp;$F145,DATA1,COLUMNS($G$1:H$1),0),"")</f>
        <v/>
      </c>
      <c r="H145" s="12" t="str">
        <f ca="1">IFERROR(VLOOKUP($C$2&amp;"_"&amp;$F145,DATA1,COLUMNS($G$1:I$1),0),"")</f>
        <v/>
      </c>
      <c r="I145" s="12" t="str">
        <f ca="1">IFERROR(VLOOKUP($C$2&amp;"_"&amp;$F145,DATA1,COLUMNS($G$1:J$1),0),"")</f>
        <v/>
      </c>
      <c r="J145" s="12" t="str">
        <f ca="1">IFERROR(VLOOKUP($C$2&amp;"_"&amp;$F145,DATA1,COLUMNS($G$1:K$1),0),"")</f>
        <v/>
      </c>
      <c r="K145" s="12" t="str">
        <f ca="1">IFERROR(VLOOKUP($C$2&amp;"_"&amp;$F145,DATA1,COLUMNS($G$1:L$1),0),"")</f>
        <v/>
      </c>
      <c r="L145" s="12"/>
      <c r="M145" s="12"/>
      <c r="N145" s="12"/>
      <c r="O145" s="12"/>
      <c r="P145" s="12"/>
      <c r="Q145" s="12"/>
      <c r="R145" s="12"/>
      <c r="S145" s="12"/>
      <c r="T145" s="12"/>
      <c r="U145" s="12"/>
      <c r="V145" s="12"/>
      <c r="W145" s="12"/>
      <c r="X145" s="12"/>
      <c r="Y145" s="12"/>
      <c r="Z145" s="12"/>
    </row>
    <row r="146" spans="1:26" ht="15.75" customHeight="1" x14ac:dyDescent="0.25">
      <c r="A146" s="48"/>
      <c r="B146" s="48"/>
      <c r="C146" s="48"/>
      <c r="D146" s="48"/>
      <c r="E146" s="12"/>
      <c r="F146" s="12">
        <v>144</v>
      </c>
      <c r="G146" s="12" t="str">
        <f ca="1">IFERROR(VLOOKUP($C$2&amp;"_"&amp;$F146,DATA1,COLUMNS($G$1:H$1),0),"")</f>
        <v/>
      </c>
      <c r="H146" s="12" t="str">
        <f ca="1">IFERROR(VLOOKUP($C$2&amp;"_"&amp;$F146,DATA1,COLUMNS($G$1:I$1),0),"")</f>
        <v/>
      </c>
      <c r="I146" s="12" t="str">
        <f ca="1">IFERROR(VLOOKUP($C$2&amp;"_"&amp;$F146,DATA1,COLUMNS($G$1:J$1),0),"")</f>
        <v/>
      </c>
      <c r="J146" s="12" t="str">
        <f ca="1">IFERROR(VLOOKUP($C$2&amp;"_"&amp;$F146,DATA1,COLUMNS($G$1:K$1),0),"")</f>
        <v/>
      </c>
      <c r="K146" s="12" t="str">
        <f ca="1">IFERROR(VLOOKUP($C$2&amp;"_"&amp;$F146,DATA1,COLUMNS($G$1:L$1),0),"")</f>
        <v/>
      </c>
      <c r="L146" s="12"/>
      <c r="M146" s="12"/>
      <c r="N146" s="12"/>
      <c r="O146" s="12"/>
      <c r="P146" s="12"/>
      <c r="Q146" s="12"/>
      <c r="R146" s="12"/>
      <c r="S146" s="12"/>
      <c r="T146" s="12"/>
      <c r="U146" s="12"/>
      <c r="V146" s="12"/>
      <c r="W146" s="12"/>
      <c r="X146" s="12"/>
      <c r="Y146" s="12"/>
      <c r="Z146" s="12"/>
    </row>
    <row r="147" spans="1:26" ht="15.75" customHeight="1" x14ac:dyDescent="0.25">
      <c r="A147" s="48"/>
      <c r="B147" s="48"/>
      <c r="C147" s="48"/>
      <c r="D147" s="48"/>
      <c r="E147" s="12"/>
      <c r="F147" s="12">
        <v>145</v>
      </c>
      <c r="G147" s="12" t="str">
        <f ca="1">IFERROR(VLOOKUP($C$2&amp;"_"&amp;$F147,DATA1,COLUMNS($G$1:H$1),0),"")</f>
        <v/>
      </c>
      <c r="H147" s="12" t="str">
        <f ca="1">IFERROR(VLOOKUP($C$2&amp;"_"&amp;$F147,DATA1,COLUMNS($G$1:I$1),0),"")</f>
        <v/>
      </c>
      <c r="I147" s="12" t="str">
        <f ca="1">IFERROR(VLOOKUP($C$2&amp;"_"&amp;$F147,DATA1,COLUMNS($G$1:J$1),0),"")</f>
        <v/>
      </c>
      <c r="J147" s="12" t="str">
        <f ca="1">IFERROR(VLOOKUP($C$2&amp;"_"&amp;$F147,DATA1,COLUMNS($G$1:K$1),0),"")</f>
        <v/>
      </c>
      <c r="K147" s="12" t="str">
        <f ca="1">IFERROR(VLOOKUP($C$2&amp;"_"&amp;$F147,DATA1,COLUMNS($G$1:L$1),0),"")</f>
        <v/>
      </c>
      <c r="L147" s="12"/>
      <c r="M147" s="12"/>
      <c r="N147" s="12"/>
      <c r="O147" s="12"/>
      <c r="P147" s="12"/>
      <c r="Q147" s="12"/>
      <c r="R147" s="12"/>
      <c r="S147" s="12"/>
      <c r="T147" s="12"/>
      <c r="U147" s="12"/>
      <c r="V147" s="12"/>
      <c r="W147" s="12"/>
      <c r="X147" s="12"/>
      <c r="Y147" s="12"/>
      <c r="Z147" s="12"/>
    </row>
    <row r="148" spans="1:26" ht="15.75" customHeight="1" x14ac:dyDescent="0.25">
      <c r="A148" s="48"/>
      <c r="B148" s="48"/>
      <c r="C148" s="48"/>
      <c r="D148" s="48"/>
      <c r="E148" s="12"/>
      <c r="F148" s="12">
        <v>146</v>
      </c>
      <c r="G148" s="12" t="str">
        <f ca="1">IFERROR(VLOOKUP($C$2&amp;"_"&amp;$F148,DATA1,COLUMNS($G$1:H$1),0),"")</f>
        <v/>
      </c>
      <c r="H148" s="12" t="str">
        <f ca="1">IFERROR(VLOOKUP($C$2&amp;"_"&amp;$F148,DATA1,COLUMNS($G$1:I$1),0),"")</f>
        <v/>
      </c>
      <c r="I148" s="12" t="str">
        <f ca="1">IFERROR(VLOOKUP($C$2&amp;"_"&amp;$F148,DATA1,COLUMNS($G$1:J$1),0),"")</f>
        <v/>
      </c>
      <c r="J148" s="12" t="str">
        <f ca="1">IFERROR(VLOOKUP($C$2&amp;"_"&amp;$F148,DATA1,COLUMNS($G$1:K$1),0),"")</f>
        <v/>
      </c>
      <c r="K148" s="12" t="str">
        <f ca="1">IFERROR(VLOOKUP($C$2&amp;"_"&amp;$F148,DATA1,COLUMNS($G$1:L$1),0),"")</f>
        <v/>
      </c>
      <c r="L148" s="12"/>
      <c r="M148" s="12"/>
      <c r="N148" s="12"/>
      <c r="O148" s="12"/>
      <c r="P148" s="12"/>
      <c r="Q148" s="12"/>
      <c r="R148" s="12"/>
      <c r="S148" s="12"/>
      <c r="T148" s="12"/>
      <c r="U148" s="12"/>
      <c r="V148" s="12"/>
      <c r="W148" s="12"/>
      <c r="X148" s="12"/>
      <c r="Y148" s="12"/>
      <c r="Z148" s="12"/>
    </row>
    <row r="149" spans="1:26" ht="15.75" customHeight="1" x14ac:dyDescent="0.25">
      <c r="A149" s="48"/>
      <c r="B149" s="48"/>
      <c r="C149" s="48"/>
      <c r="D149" s="48"/>
      <c r="E149" s="12"/>
      <c r="F149" s="12">
        <v>147</v>
      </c>
      <c r="G149" s="12" t="str">
        <f ca="1">IFERROR(VLOOKUP($C$2&amp;"_"&amp;$F149,DATA1,COLUMNS($G$1:H$1),0),"")</f>
        <v/>
      </c>
      <c r="H149" s="12" t="str">
        <f ca="1">IFERROR(VLOOKUP($C$2&amp;"_"&amp;$F149,DATA1,COLUMNS($G$1:I$1),0),"")</f>
        <v/>
      </c>
      <c r="I149" s="12" t="str">
        <f ca="1">IFERROR(VLOOKUP($C$2&amp;"_"&amp;$F149,DATA1,COLUMNS($G$1:J$1),0),"")</f>
        <v/>
      </c>
      <c r="J149" s="12" t="str">
        <f ca="1">IFERROR(VLOOKUP($C$2&amp;"_"&amp;$F149,DATA1,COLUMNS($G$1:K$1),0),"")</f>
        <v/>
      </c>
      <c r="K149" s="12" t="str">
        <f ca="1">IFERROR(VLOOKUP($C$2&amp;"_"&amp;$F149,DATA1,COLUMNS($G$1:L$1),0),"")</f>
        <v/>
      </c>
      <c r="L149" s="12"/>
      <c r="M149" s="12"/>
      <c r="N149" s="12"/>
      <c r="O149" s="12"/>
      <c r="P149" s="12"/>
      <c r="Q149" s="12"/>
      <c r="R149" s="12"/>
      <c r="S149" s="12"/>
      <c r="T149" s="12"/>
      <c r="U149" s="12"/>
      <c r="V149" s="12"/>
      <c r="W149" s="12"/>
      <c r="X149" s="12"/>
      <c r="Y149" s="12"/>
      <c r="Z149" s="12"/>
    </row>
    <row r="150" spans="1:26" ht="15.75" customHeight="1" x14ac:dyDescent="0.25">
      <c r="A150" s="48"/>
      <c r="B150" s="48"/>
      <c r="C150" s="48"/>
      <c r="D150" s="48"/>
      <c r="E150" s="12"/>
      <c r="F150" s="12">
        <v>148</v>
      </c>
      <c r="G150" s="12" t="str">
        <f ca="1">IFERROR(VLOOKUP($C$2&amp;"_"&amp;$F150,DATA1,COLUMNS($G$1:H$1),0),"")</f>
        <v/>
      </c>
      <c r="H150" s="12" t="str">
        <f ca="1">IFERROR(VLOOKUP($C$2&amp;"_"&amp;$F150,DATA1,COLUMNS($G$1:I$1),0),"")</f>
        <v/>
      </c>
      <c r="I150" s="12" t="str">
        <f ca="1">IFERROR(VLOOKUP($C$2&amp;"_"&amp;$F150,DATA1,COLUMNS($G$1:J$1),0),"")</f>
        <v/>
      </c>
      <c r="J150" s="12" t="str">
        <f ca="1">IFERROR(VLOOKUP($C$2&amp;"_"&amp;$F150,DATA1,COLUMNS($G$1:K$1),0),"")</f>
        <v/>
      </c>
      <c r="K150" s="12" t="str">
        <f ca="1">IFERROR(VLOOKUP($C$2&amp;"_"&amp;$F150,DATA1,COLUMNS($G$1:L$1),0),"")</f>
        <v/>
      </c>
      <c r="L150" s="12"/>
      <c r="M150" s="12"/>
      <c r="N150" s="12"/>
      <c r="O150" s="12"/>
      <c r="P150" s="12"/>
      <c r="Q150" s="12"/>
      <c r="R150" s="12"/>
      <c r="S150" s="12"/>
      <c r="T150" s="12"/>
      <c r="U150" s="12"/>
      <c r="V150" s="12"/>
      <c r="W150" s="12"/>
      <c r="X150" s="12"/>
      <c r="Y150" s="12"/>
      <c r="Z150" s="12"/>
    </row>
    <row r="151" spans="1:26" ht="15.75" customHeight="1" x14ac:dyDescent="0.25">
      <c r="A151" s="48"/>
      <c r="B151" s="48"/>
      <c r="C151" s="48"/>
      <c r="D151" s="48"/>
      <c r="E151" s="12"/>
      <c r="F151" s="12">
        <v>149</v>
      </c>
      <c r="G151" s="12" t="str">
        <f ca="1">IFERROR(VLOOKUP($C$2&amp;"_"&amp;$F151,DATA1,COLUMNS($G$1:H$1),0),"")</f>
        <v/>
      </c>
      <c r="H151" s="12" t="str">
        <f ca="1">IFERROR(VLOOKUP($C$2&amp;"_"&amp;$F151,DATA1,COLUMNS($G$1:I$1),0),"")</f>
        <v/>
      </c>
      <c r="I151" s="12" t="str">
        <f ca="1">IFERROR(VLOOKUP($C$2&amp;"_"&amp;$F151,DATA1,COLUMNS($G$1:J$1),0),"")</f>
        <v/>
      </c>
      <c r="J151" s="12" t="str">
        <f ca="1">IFERROR(VLOOKUP($C$2&amp;"_"&amp;$F151,DATA1,COLUMNS($G$1:K$1),0),"")</f>
        <v/>
      </c>
      <c r="K151" s="12" t="str">
        <f ca="1">IFERROR(VLOOKUP($C$2&amp;"_"&amp;$F151,DATA1,COLUMNS($G$1:L$1),0),"")</f>
        <v/>
      </c>
      <c r="L151" s="12"/>
      <c r="M151" s="12"/>
      <c r="N151" s="12"/>
      <c r="O151" s="12"/>
      <c r="P151" s="12"/>
      <c r="Q151" s="12"/>
      <c r="R151" s="12"/>
      <c r="S151" s="12"/>
      <c r="T151" s="12"/>
      <c r="U151" s="12"/>
      <c r="V151" s="12"/>
      <c r="W151" s="12"/>
      <c r="X151" s="12"/>
      <c r="Y151" s="12"/>
      <c r="Z151" s="12"/>
    </row>
    <row r="152" spans="1:26" ht="15.75" customHeight="1" x14ac:dyDescent="0.25">
      <c r="A152" s="48"/>
      <c r="B152" s="48"/>
      <c r="C152" s="48"/>
      <c r="D152" s="48"/>
      <c r="E152" s="12"/>
      <c r="F152" s="12">
        <v>150</v>
      </c>
      <c r="G152" s="12" t="str">
        <f ca="1">IFERROR(VLOOKUP($C$2&amp;"_"&amp;$F152,DATA1,COLUMNS($G$1:H$1),0),"")</f>
        <v/>
      </c>
      <c r="H152" s="12" t="str">
        <f ca="1">IFERROR(VLOOKUP($C$2&amp;"_"&amp;$F152,DATA1,COLUMNS($G$1:I$1),0),"")</f>
        <v/>
      </c>
      <c r="I152" s="12" t="str">
        <f ca="1">IFERROR(VLOOKUP($C$2&amp;"_"&amp;$F152,DATA1,COLUMNS($G$1:J$1),0),"")</f>
        <v/>
      </c>
      <c r="J152" s="12" t="str">
        <f ca="1">IFERROR(VLOOKUP($C$2&amp;"_"&amp;$F152,DATA1,COLUMNS($G$1:K$1),0),"")</f>
        <v/>
      </c>
      <c r="K152" s="12" t="str">
        <f ca="1">IFERROR(VLOOKUP($C$2&amp;"_"&amp;$F152,DATA1,COLUMNS($G$1:L$1),0),"")</f>
        <v/>
      </c>
      <c r="L152" s="12"/>
      <c r="M152" s="12"/>
      <c r="N152" s="12"/>
      <c r="O152" s="12"/>
      <c r="P152" s="12"/>
      <c r="Q152" s="12"/>
      <c r="R152" s="12"/>
      <c r="S152" s="12"/>
      <c r="T152" s="12"/>
      <c r="U152" s="12"/>
      <c r="V152" s="12"/>
      <c r="W152" s="12"/>
      <c r="X152" s="12"/>
      <c r="Y152" s="12"/>
      <c r="Z152" s="12"/>
    </row>
    <row r="153" spans="1:26" ht="15.75" customHeight="1" x14ac:dyDescent="0.25">
      <c r="A153" s="48"/>
      <c r="B153" s="48"/>
      <c r="C153" s="48"/>
      <c r="D153" s="48"/>
      <c r="E153" s="12"/>
      <c r="F153" s="12">
        <v>151</v>
      </c>
      <c r="G153" s="12" t="str">
        <f ca="1">IFERROR(VLOOKUP($C$2&amp;"_"&amp;$F153,DATA1,COLUMNS($G$1:H$1),0),"")</f>
        <v/>
      </c>
      <c r="H153" s="12" t="str">
        <f ca="1">IFERROR(VLOOKUP($C$2&amp;"_"&amp;$F153,DATA1,COLUMNS($G$1:I$1),0),"")</f>
        <v/>
      </c>
      <c r="I153" s="12" t="str">
        <f ca="1">IFERROR(VLOOKUP($C$2&amp;"_"&amp;$F153,DATA1,COLUMNS($G$1:J$1),0),"")</f>
        <v/>
      </c>
      <c r="J153" s="12" t="str">
        <f ca="1">IFERROR(VLOOKUP($C$2&amp;"_"&amp;$F153,DATA1,COLUMNS($G$1:K$1),0),"")</f>
        <v/>
      </c>
      <c r="K153" s="12" t="str">
        <f ca="1">IFERROR(VLOOKUP($C$2&amp;"_"&amp;$F153,DATA1,COLUMNS($G$1:L$1),0),"")</f>
        <v/>
      </c>
      <c r="L153" s="12"/>
      <c r="M153" s="12"/>
      <c r="N153" s="12"/>
      <c r="O153" s="12"/>
      <c r="P153" s="12"/>
      <c r="Q153" s="12"/>
      <c r="R153" s="12"/>
      <c r="S153" s="12"/>
      <c r="T153" s="12"/>
      <c r="U153" s="12"/>
      <c r="V153" s="12"/>
      <c r="W153" s="12"/>
      <c r="X153" s="12"/>
      <c r="Y153" s="12"/>
      <c r="Z153" s="12"/>
    </row>
    <row r="154" spans="1:26" ht="15.75" customHeight="1" x14ac:dyDescent="0.25">
      <c r="A154" s="48"/>
      <c r="B154" s="48"/>
      <c r="C154" s="48"/>
      <c r="D154" s="48"/>
      <c r="E154" s="12"/>
      <c r="F154" s="12">
        <v>152</v>
      </c>
      <c r="G154" s="12" t="str">
        <f ca="1">IFERROR(VLOOKUP($C$2&amp;"_"&amp;$F154,DATA1,COLUMNS($G$1:H$1),0),"")</f>
        <v/>
      </c>
      <c r="H154" s="12" t="str">
        <f ca="1">IFERROR(VLOOKUP($C$2&amp;"_"&amp;$F154,DATA1,COLUMNS($G$1:I$1),0),"")</f>
        <v/>
      </c>
      <c r="I154" s="12" t="str">
        <f ca="1">IFERROR(VLOOKUP($C$2&amp;"_"&amp;$F154,DATA1,COLUMNS($G$1:J$1),0),"")</f>
        <v/>
      </c>
      <c r="J154" s="12" t="str">
        <f ca="1">IFERROR(VLOOKUP($C$2&amp;"_"&amp;$F154,DATA1,COLUMNS($G$1:K$1),0),"")</f>
        <v/>
      </c>
      <c r="K154" s="12" t="str">
        <f ca="1">IFERROR(VLOOKUP($C$2&amp;"_"&amp;$F154,DATA1,COLUMNS($G$1:L$1),0),"")</f>
        <v/>
      </c>
      <c r="L154" s="12"/>
      <c r="M154" s="12"/>
      <c r="N154" s="12"/>
      <c r="O154" s="12"/>
      <c r="P154" s="12"/>
      <c r="Q154" s="12"/>
      <c r="R154" s="12"/>
      <c r="S154" s="12"/>
      <c r="T154" s="12"/>
      <c r="U154" s="12"/>
      <c r="V154" s="12"/>
      <c r="W154" s="12"/>
      <c r="X154" s="12"/>
      <c r="Y154" s="12"/>
      <c r="Z154" s="12"/>
    </row>
    <row r="155" spans="1:26" ht="15.75" customHeight="1" x14ac:dyDescent="0.25">
      <c r="A155" s="48"/>
      <c r="B155" s="48"/>
      <c r="C155" s="48"/>
      <c r="D155" s="48"/>
      <c r="E155" s="12"/>
      <c r="F155" s="12">
        <v>153</v>
      </c>
      <c r="G155" s="12" t="str">
        <f ca="1">IFERROR(VLOOKUP($C$2&amp;"_"&amp;$F155,DATA1,COLUMNS($G$1:H$1),0),"")</f>
        <v/>
      </c>
      <c r="H155" s="12" t="str">
        <f ca="1">IFERROR(VLOOKUP($C$2&amp;"_"&amp;$F155,DATA1,COLUMNS($G$1:I$1),0),"")</f>
        <v/>
      </c>
      <c r="I155" s="12" t="str">
        <f ca="1">IFERROR(VLOOKUP($C$2&amp;"_"&amp;$F155,DATA1,COLUMNS($G$1:J$1),0),"")</f>
        <v/>
      </c>
      <c r="J155" s="12" t="str">
        <f ca="1">IFERROR(VLOOKUP($C$2&amp;"_"&amp;$F155,DATA1,COLUMNS($G$1:K$1),0),"")</f>
        <v/>
      </c>
      <c r="K155" s="12" t="str">
        <f ca="1">IFERROR(VLOOKUP($C$2&amp;"_"&amp;$F155,DATA1,COLUMNS($G$1:L$1),0),"")</f>
        <v/>
      </c>
      <c r="L155" s="12"/>
      <c r="M155" s="12"/>
      <c r="N155" s="12"/>
      <c r="O155" s="12"/>
      <c r="P155" s="12"/>
      <c r="Q155" s="12"/>
      <c r="R155" s="12"/>
      <c r="S155" s="12"/>
      <c r="T155" s="12"/>
      <c r="U155" s="12"/>
      <c r="V155" s="12"/>
      <c r="W155" s="12"/>
      <c r="X155" s="12"/>
      <c r="Y155" s="12"/>
      <c r="Z155" s="12"/>
    </row>
    <row r="156" spans="1:26" ht="15.75" customHeight="1" x14ac:dyDescent="0.25">
      <c r="A156" s="48"/>
      <c r="B156" s="48"/>
      <c r="C156" s="48"/>
      <c r="D156" s="48"/>
      <c r="E156" s="12"/>
      <c r="F156" s="12">
        <v>154</v>
      </c>
      <c r="G156" s="12" t="str">
        <f ca="1">IFERROR(VLOOKUP($C$2&amp;"_"&amp;$F156,DATA1,COLUMNS($G$1:H$1),0),"")</f>
        <v/>
      </c>
      <c r="H156" s="12" t="str">
        <f ca="1">IFERROR(VLOOKUP($C$2&amp;"_"&amp;$F156,DATA1,COLUMNS($G$1:I$1),0),"")</f>
        <v/>
      </c>
      <c r="I156" s="12" t="str">
        <f ca="1">IFERROR(VLOOKUP($C$2&amp;"_"&amp;$F156,DATA1,COLUMNS($G$1:J$1),0),"")</f>
        <v/>
      </c>
      <c r="J156" s="12" t="str">
        <f ca="1">IFERROR(VLOOKUP($C$2&amp;"_"&amp;$F156,DATA1,COLUMNS($G$1:K$1),0),"")</f>
        <v/>
      </c>
      <c r="K156" s="12" t="str">
        <f ca="1">IFERROR(VLOOKUP($C$2&amp;"_"&amp;$F156,DATA1,COLUMNS($G$1:L$1),0),"")</f>
        <v/>
      </c>
      <c r="L156" s="12"/>
      <c r="M156" s="12"/>
      <c r="N156" s="12"/>
      <c r="O156" s="12"/>
      <c r="P156" s="12"/>
      <c r="Q156" s="12"/>
      <c r="R156" s="12"/>
      <c r="S156" s="12"/>
      <c r="T156" s="12"/>
      <c r="U156" s="12"/>
      <c r="V156" s="12"/>
      <c r="W156" s="12"/>
      <c r="X156" s="12"/>
      <c r="Y156" s="12"/>
      <c r="Z156" s="12"/>
    </row>
    <row r="157" spans="1:26" ht="15.75" customHeight="1" x14ac:dyDescent="0.25">
      <c r="A157" s="48"/>
      <c r="B157" s="48"/>
      <c r="C157" s="48"/>
      <c r="D157" s="48"/>
      <c r="E157" s="12"/>
      <c r="F157" s="12">
        <v>155</v>
      </c>
      <c r="G157" s="12" t="str">
        <f ca="1">IFERROR(VLOOKUP($C$2&amp;"_"&amp;$F157,DATA1,COLUMNS($G$1:H$1),0),"")</f>
        <v/>
      </c>
      <c r="H157" s="12" t="str">
        <f ca="1">IFERROR(VLOOKUP($C$2&amp;"_"&amp;$F157,DATA1,COLUMNS($G$1:I$1),0),"")</f>
        <v/>
      </c>
      <c r="I157" s="12" t="str">
        <f ca="1">IFERROR(VLOOKUP($C$2&amp;"_"&amp;$F157,DATA1,COLUMNS($G$1:J$1),0),"")</f>
        <v/>
      </c>
      <c r="J157" s="12" t="str">
        <f ca="1">IFERROR(VLOOKUP($C$2&amp;"_"&amp;$F157,DATA1,COLUMNS($G$1:K$1),0),"")</f>
        <v/>
      </c>
      <c r="K157" s="12" t="str">
        <f ca="1">IFERROR(VLOOKUP($C$2&amp;"_"&amp;$F157,DATA1,COLUMNS($G$1:L$1),0),"")</f>
        <v/>
      </c>
      <c r="L157" s="12"/>
      <c r="M157" s="12"/>
      <c r="N157" s="12"/>
      <c r="O157" s="12"/>
      <c r="P157" s="12"/>
      <c r="Q157" s="12"/>
      <c r="R157" s="12"/>
      <c r="S157" s="12"/>
      <c r="T157" s="12"/>
      <c r="U157" s="12"/>
      <c r="V157" s="12"/>
      <c r="W157" s="12"/>
      <c r="X157" s="12"/>
      <c r="Y157" s="12"/>
      <c r="Z157" s="12"/>
    </row>
    <row r="158" spans="1:26" ht="15.75" customHeight="1" x14ac:dyDescent="0.25">
      <c r="A158" s="48"/>
      <c r="B158" s="48"/>
      <c r="C158" s="48"/>
      <c r="D158" s="48"/>
      <c r="E158" s="12"/>
      <c r="F158" s="12">
        <v>156</v>
      </c>
      <c r="G158" s="12" t="str">
        <f ca="1">IFERROR(VLOOKUP($C$2&amp;"_"&amp;$F158,DATA1,COLUMNS($G$1:H$1),0),"")</f>
        <v/>
      </c>
      <c r="H158" s="12" t="str">
        <f ca="1">IFERROR(VLOOKUP($C$2&amp;"_"&amp;$F158,DATA1,COLUMNS($G$1:I$1),0),"")</f>
        <v/>
      </c>
      <c r="I158" s="12" t="str">
        <f ca="1">IFERROR(VLOOKUP($C$2&amp;"_"&amp;$F158,DATA1,COLUMNS($G$1:J$1),0),"")</f>
        <v/>
      </c>
      <c r="J158" s="12" t="str">
        <f ca="1">IFERROR(VLOOKUP($C$2&amp;"_"&amp;$F158,DATA1,COLUMNS($G$1:K$1),0),"")</f>
        <v/>
      </c>
      <c r="K158" s="12" t="str">
        <f ca="1">IFERROR(VLOOKUP($C$2&amp;"_"&amp;$F158,DATA1,COLUMNS($G$1:L$1),0),"")</f>
        <v/>
      </c>
      <c r="L158" s="12"/>
      <c r="M158" s="12"/>
      <c r="N158" s="12"/>
      <c r="O158" s="12"/>
      <c r="P158" s="12"/>
      <c r="Q158" s="12"/>
      <c r="R158" s="12"/>
      <c r="S158" s="12"/>
      <c r="T158" s="12"/>
      <c r="U158" s="12"/>
      <c r="V158" s="12"/>
      <c r="W158" s="12"/>
      <c r="X158" s="12"/>
      <c r="Y158" s="12"/>
      <c r="Z158" s="12"/>
    </row>
    <row r="159" spans="1:26" ht="15.75" customHeight="1" x14ac:dyDescent="0.25">
      <c r="A159" s="48"/>
      <c r="B159" s="48"/>
      <c r="C159" s="48"/>
      <c r="D159" s="48"/>
      <c r="E159" s="12"/>
      <c r="F159" s="12">
        <v>157</v>
      </c>
      <c r="G159" s="12" t="str">
        <f ca="1">IFERROR(VLOOKUP($C$2&amp;"_"&amp;$F159,DATA1,COLUMNS($G$1:H$1),0),"")</f>
        <v/>
      </c>
      <c r="H159" s="12" t="str">
        <f ca="1">IFERROR(VLOOKUP($C$2&amp;"_"&amp;$F159,DATA1,COLUMNS($G$1:I$1),0),"")</f>
        <v/>
      </c>
      <c r="I159" s="12" t="str">
        <f ca="1">IFERROR(VLOOKUP($C$2&amp;"_"&amp;$F159,DATA1,COLUMNS($G$1:J$1),0),"")</f>
        <v/>
      </c>
      <c r="J159" s="12" t="str">
        <f ca="1">IFERROR(VLOOKUP($C$2&amp;"_"&amp;$F159,DATA1,COLUMNS($G$1:K$1),0),"")</f>
        <v/>
      </c>
      <c r="K159" s="12" t="str">
        <f ca="1">IFERROR(VLOOKUP($C$2&amp;"_"&amp;$F159,DATA1,COLUMNS($G$1:L$1),0),"")</f>
        <v/>
      </c>
      <c r="L159" s="12"/>
      <c r="M159" s="12"/>
      <c r="N159" s="12"/>
      <c r="O159" s="12"/>
      <c r="P159" s="12"/>
      <c r="Q159" s="12"/>
      <c r="R159" s="12"/>
      <c r="S159" s="12"/>
      <c r="T159" s="12"/>
      <c r="U159" s="12"/>
      <c r="V159" s="12"/>
      <c r="W159" s="12"/>
      <c r="X159" s="12"/>
      <c r="Y159" s="12"/>
      <c r="Z159" s="12"/>
    </row>
    <row r="160" spans="1:26" ht="15.75" customHeight="1" x14ac:dyDescent="0.25">
      <c r="A160" s="48"/>
      <c r="B160" s="48"/>
      <c r="C160" s="48"/>
      <c r="D160" s="48"/>
      <c r="E160" s="12"/>
      <c r="F160" s="12">
        <v>158</v>
      </c>
      <c r="G160" s="12" t="str">
        <f ca="1">IFERROR(VLOOKUP($C$2&amp;"_"&amp;$F160,DATA1,COLUMNS($G$1:H$1),0),"")</f>
        <v/>
      </c>
      <c r="H160" s="12" t="str">
        <f ca="1">IFERROR(VLOOKUP($C$2&amp;"_"&amp;$F160,DATA1,COLUMNS($G$1:I$1),0),"")</f>
        <v/>
      </c>
      <c r="I160" s="12" t="str">
        <f ca="1">IFERROR(VLOOKUP($C$2&amp;"_"&amp;$F160,DATA1,COLUMNS($G$1:J$1),0),"")</f>
        <v/>
      </c>
      <c r="J160" s="12" t="str">
        <f ca="1">IFERROR(VLOOKUP($C$2&amp;"_"&amp;$F160,DATA1,COLUMNS($G$1:K$1),0),"")</f>
        <v/>
      </c>
      <c r="K160" s="12" t="str">
        <f ca="1">IFERROR(VLOOKUP($C$2&amp;"_"&amp;$F160,DATA1,COLUMNS($G$1:L$1),0),"")</f>
        <v/>
      </c>
      <c r="L160" s="12"/>
      <c r="M160" s="12"/>
      <c r="N160" s="12"/>
      <c r="O160" s="12"/>
      <c r="P160" s="12"/>
      <c r="Q160" s="12"/>
      <c r="R160" s="12"/>
      <c r="S160" s="12"/>
      <c r="T160" s="12"/>
      <c r="U160" s="12"/>
      <c r="V160" s="12"/>
      <c r="W160" s="12"/>
      <c r="X160" s="12"/>
      <c r="Y160" s="12"/>
      <c r="Z160" s="12"/>
    </row>
    <row r="161" spans="1:26" ht="15.75" customHeight="1" x14ac:dyDescent="0.25">
      <c r="A161" s="48"/>
      <c r="B161" s="48"/>
      <c r="C161" s="48"/>
      <c r="D161" s="48"/>
      <c r="E161" s="12"/>
      <c r="F161" s="12">
        <v>159</v>
      </c>
      <c r="G161" s="12" t="str">
        <f ca="1">IFERROR(VLOOKUP($C$2&amp;"_"&amp;$F161,DATA1,COLUMNS($G$1:H$1),0),"")</f>
        <v/>
      </c>
      <c r="H161" s="12" t="str">
        <f ca="1">IFERROR(VLOOKUP($C$2&amp;"_"&amp;$F161,DATA1,COLUMNS($G$1:I$1),0),"")</f>
        <v/>
      </c>
      <c r="I161" s="12" t="str">
        <f ca="1">IFERROR(VLOOKUP($C$2&amp;"_"&amp;$F161,DATA1,COLUMNS($G$1:J$1),0),"")</f>
        <v/>
      </c>
      <c r="J161" s="12" t="str">
        <f ca="1">IFERROR(VLOOKUP($C$2&amp;"_"&amp;$F161,DATA1,COLUMNS($G$1:K$1),0),"")</f>
        <v/>
      </c>
      <c r="K161" s="12" t="str">
        <f ca="1">IFERROR(VLOOKUP($C$2&amp;"_"&amp;$F161,DATA1,COLUMNS($G$1:L$1),0),"")</f>
        <v/>
      </c>
      <c r="L161" s="12"/>
      <c r="M161" s="12"/>
      <c r="N161" s="12"/>
      <c r="O161" s="12"/>
      <c r="P161" s="12"/>
      <c r="Q161" s="12"/>
      <c r="R161" s="12"/>
      <c r="S161" s="12"/>
      <c r="T161" s="12"/>
      <c r="U161" s="12"/>
      <c r="V161" s="12"/>
      <c r="W161" s="12"/>
      <c r="X161" s="12"/>
      <c r="Y161" s="12"/>
      <c r="Z161" s="12"/>
    </row>
    <row r="162" spans="1:26" ht="15.75" customHeight="1" x14ac:dyDescent="0.25">
      <c r="A162" s="48"/>
      <c r="B162" s="48"/>
      <c r="C162" s="48"/>
      <c r="D162" s="48"/>
      <c r="E162" s="12"/>
      <c r="F162" s="12">
        <v>160</v>
      </c>
      <c r="G162" s="12" t="str">
        <f ca="1">IFERROR(VLOOKUP($C$2&amp;"_"&amp;$F162,DATA1,COLUMNS($G$1:H$1),0),"")</f>
        <v/>
      </c>
      <c r="H162" s="12" t="str">
        <f ca="1">IFERROR(VLOOKUP($C$2&amp;"_"&amp;$F162,DATA1,COLUMNS($G$1:I$1),0),"")</f>
        <v/>
      </c>
      <c r="I162" s="12" t="str">
        <f ca="1">IFERROR(VLOOKUP($C$2&amp;"_"&amp;$F162,DATA1,COLUMNS($G$1:J$1),0),"")</f>
        <v/>
      </c>
      <c r="J162" s="12" t="str">
        <f ca="1">IFERROR(VLOOKUP($C$2&amp;"_"&amp;$F162,DATA1,COLUMNS($G$1:K$1),0),"")</f>
        <v/>
      </c>
      <c r="K162" s="12" t="str">
        <f ca="1">IFERROR(VLOOKUP($C$2&amp;"_"&amp;$F162,DATA1,COLUMNS($G$1:L$1),0),"")</f>
        <v/>
      </c>
      <c r="L162" s="12"/>
      <c r="M162" s="12"/>
      <c r="N162" s="12"/>
      <c r="O162" s="12"/>
      <c r="P162" s="12"/>
      <c r="Q162" s="12"/>
      <c r="R162" s="12"/>
      <c r="S162" s="12"/>
      <c r="T162" s="12"/>
      <c r="U162" s="12"/>
      <c r="V162" s="12"/>
      <c r="W162" s="12"/>
      <c r="X162" s="12"/>
      <c r="Y162" s="12"/>
      <c r="Z162" s="12"/>
    </row>
    <row r="163" spans="1:26" ht="15.75" customHeight="1" x14ac:dyDescent="0.25">
      <c r="A163" s="48"/>
      <c r="B163" s="48"/>
      <c r="C163" s="48"/>
      <c r="D163" s="48"/>
      <c r="E163" s="12"/>
      <c r="F163" s="12">
        <v>161</v>
      </c>
      <c r="G163" s="12" t="str">
        <f ca="1">IFERROR(VLOOKUP($C$2&amp;"_"&amp;$F163,DATA1,COLUMNS($G$1:H$1),0),"")</f>
        <v/>
      </c>
      <c r="H163" s="12" t="str">
        <f ca="1">IFERROR(VLOOKUP($C$2&amp;"_"&amp;$F163,DATA1,COLUMNS($G$1:I$1),0),"")</f>
        <v/>
      </c>
      <c r="I163" s="12" t="str">
        <f ca="1">IFERROR(VLOOKUP($C$2&amp;"_"&amp;$F163,DATA1,COLUMNS($G$1:J$1),0),"")</f>
        <v/>
      </c>
      <c r="J163" s="12" t="str">
        <f ca="1">IFERROR(VLOOKUP($C$2&amp;"_"&amp;$F163,DATA1,COLUMNS($G$1:K$1),0),"")</f>
        <v/>
      </c>
      <c r="K163" s="12" t="str">
        <f ca="1">IFERROR(VLOOKUP($C$2&amp;"_"&amp;$F163,DATA1,COLUMNS($G$1:L$1),0),"")</f>
        <v/>
      </c>
      <c r="L163" s="12"/>
      <c r="M163" s="12"/>
      <c r="N163" s="12"/>
      <c r="O163" s="12"/>
      <c r="P163" s="12"/>
      <c r="Q163" s="12"/>
      <c r="R163" s="12"/>
      <c r="S163" s="12"/>
      <c r="T163" s="12"/>
      <c r="U163" s="12"/>
      <c r="V163" s="12"/>
      <c r="W163" s="12"/>
      <c r="X163" s="12"/>
      <c r="Y163" s="12"/>
      <c r="Z163" s="12"/>
    </row>
    <row r="164" spans="1:26" ht="15.75" customHeight="1" x14ac:dyDescent="0.25">
      <c r="A164" s="48"/>
      <c r="B164" s="48"/>
      <c r="C164" s="48"/>
      <c r="D164" s="48"/>
      <c r="E164" s="12"/>
      <c r="F164" s="12">
        <v>162</v>
      </c>
      <c r="G164" s="12" t="str">
        <f ca="1">IFERROR(VLOOKUP($C$2&amp;"_"&amp;$F164,DATA1,COLUMNS($G$1:H$1),0),"")</f>
        <v/>
      </c>
      <c r="H164" s="12" t="str">
        <f ca="1">IFERROR(VLOOKUP($C$2&amp;"_"&amp;$F164,DATA1,COLUMNS($G$1:I$1),0),"")</f>
        <v/>
      </c>
      <c r="I164" s="12" t="str">
        <f ca="1">IFERROR(VLOOKUP($C$2&amp;"_"&amp;$F164,DATA1,COLUMNS($G$1:J$1),0),"")</f>
        <v/>
      </c>
      <c r="J164" s="12" t="str">
        <f ca="1">IFERROR(VLOOKUP($C$2&amp;"_"&amp;$F164,DATA1,COLUMNS($G$1:K$1),0),"")</f>
        <v/>
      </c>
      <c r="K164" s="12" t="str">
        <f ca="1">IFERROR(VLOOKUP($C$2&amp;"_"&amp;$F164,DATA1,COLUMNS($G$1:L$1),0),"")</f>
        <v/>
      </c>
      <c r="L164" s="12"/>
      <c r="M164" s="12"/>
      <c r="N164" s="12"/>
      <c r="O164" s="12"/>
      <c r="P164" s="12"/>
      <c r="Q164" s="12"/>
      <c r="R164" s="12"/>
      <c r="S164" s="12"/>
      <c r="T164" s="12"/>
      <c r="U164" s="12"/>
      <c r="V164" s="12"/>
      <c r="W164" s="12"/>
      <c r="X164" s="12"/>
      <c r="Y164" s="12"/>
      <c r="Z164" s="12"/>
    </row>
    <row r="165" spans="1:26" ht="15.75" customHeight="1" x14ac:dyDescent="0.25">
      <c r="A165" s="48"/>
      <c r="B165" s="48"/>
      <c r="C165" s="48"/>
      <c r="D165" s="48"/>
      <c r="E165" s="12"/>
      <c r="F165" s="12">
        <v>163</v>
      </c>
      <c r="G165" s="12" t="str">
        <f ca="1">IFERROR(VLOOKUP($C$2&amp;"_"&amp;$F165,DATA1,COLUMNS($G$1:H$1),0),"")</f>
        <v/>
      </c>
      <c r="H165" s="12" t="str">
        <f ca="1">IFERROR(VLOOKUP($C$2&amp;"_"&amp;$F165,DATA1,COLUMNS($G$1:I$1),0),"")</f>
        <v/>
      </c>
      <c r="I165" s="12" t="str">
        <f ca="1">IFERROR(VLOOKUP($C$2&amp;"_"&amp;$F165,DATA1,COLUMNS($G$1:J$1),0),"")</f>
        <v/>
      </c>
      <c r="J165" s="12" t="str">
        <f ca="1">IFERROR(VLOOKUP($C$2&amp;"_"&amp;$F165,DATA1,COLUMNS($G$1:K$1),0),"")</f>
        <v/>
      </c>
      <c r="K165" s="12" t="str">
        <f ca="1">IFERROR(VLOOKUP($C$2&amp;"_"&amp;$F165,DATA1,COLUMNS($G$1:L$1),0),"")</f>
        <v/>
      </c>
      <c r="L165" s="12"/>
      <c r="M165" s="12"/>
      <c r="N165" s="12"/>
      <c r="O165" s="12"/>
      <c r="P165" s="12"/>
      <c r="Q165" s="12"/>
      <c r="R165" s="12"/>
      <c r="S165" s="12"/>
      <c r="T165" s="12"/>
      <c r="U165" s="12"/>
      <c r="V165" s="12"/>
      <c r="W165" s="12"/>
      <c r="X165" s="12"/>
      <c r="Y165" s="12"/>
      <c r="Z165" s="12"/>
    </row>
    <row r="166" spans="1:26" ht="15.75" customHeight="1" x14ac:dyDescent="0.25">
      <c r="A166" s="48"/>
      <c r="B166" s="48"/>
      <c r="C166" s="48"/>
      <c r="D166" s="48"/>
      <c r="E166" s="12"/>
      <c r="F166" s="12">
        <v>164</v>
      </c>
      <c r="G166" s="12" t="str">
        <f ca="1">IFERROR(VLOOKUP($C$2&amp;"_"&amp;$F166,DATA1,COLUMNS($G$1:H$1),0),"")</f>
        <v/>
      </c>
      <c r="H166" s="12" t="str">
        <f ca="1">IFERROR(VLOOKUP($C$2&amp;"_"&amp;$F166,DATA1,COLUMNS($G$1:I$1),0),"")</f>
        <v/>
      </c>
      <c r="I166" s="12" t="str">
        <f ca="1">IFERROR(VLOOKUP($C$2&amp;"_"&amp;$F166,DATA1,COLUMNS($G$1:J$1),0),"")</f>
        <v/>
      </c>
      <c r="J166" s="12" t="str">
        <f ca="1">IFERROR(VLOOKUP($C$2&amp;"_"&amp;$F166,DATA1,COLUMNS($G$1:K$1),0),"")</f>
        <v/>
      </c>
      <c r="K166" s="12" t="str">
        <f ca="1">IFERROR(VLOOKUP($C$2&amp;"_"&amp;$F166,DATA1,COLUMNS($G$1:L$1),0),"")</f>
        <v/>
      </c>
      <c r="L166" s="12"/>
      <c r="M166" s="12"/>
      <c r="N166" s="12"/>
      <c r="O166" s="12"/>
      <c r="P166" s="12"/>
      <c r="Q166" s="12"/>
      <c r="R166" s="12"/>
      <c r="S166" s="12"/>
      <c r="T166" s="12"/>
      <c r="U166" s="12"/>
      <c r="V166" s="12"/>
      <c r="W166" s="12"/>
      <c r="X166" s="12"/>
      <c r="Y166" s="12"/>
      <c r="Z166" s="12"/>
    </row>
    <row r="167" spans="1:26" ht="15.75" customHeight="1" x14ac:dyDescent="0.25">
      <c r="A167" s="48"/>
      <c r="B167" s="48"/>
      <c r="C167" s="48"/>
      <c r="D167" s="48"/>
      <c r="E167" s="12"/>
      <c r="F167" s="12">
        <v>165</v>
      </c>
      <c r="G167" s="12" t="str">
        <f ca="1">IFERROR(VLOOKUP($C$2&amp;"_"&amp;$F167,DATA1,COLUMNS($G$1:H$1),0),"")</f>
        <v/>
      </c>
      <c r="H167" s="12" t="str">
        <f ca="1">IFERROR(VLOOKUP($C$2&amp;"_"&amp;$F167,DATA1,COLUMNS($G$1:I$1),0),"")</f>
        <v/>
      </c>
      <c r="I167" s="12" t="str">
        <f ca="1">IFERROR(VLOOKUP($C$2&amp;"_"&amp;$F167,DATA1,COLUMNS($G$1:J$1),0),"")</f>
        <v/>
      </c>
      <c r="J167" s="12" t="str">
        <f ca="1">IFERROR(VLOOKUP($C$2&amp;"_"&amp;$F167,DATA1,COLUMNS($G$1:K$1),0),"")</f>
        <v/>
      </c>
      <c r="K167" s="12" t="str">
        <f ca="1">IFERROR(VLOOKUP($C$2&amp;"_"&amp;$F167,DATA1,COLUMNS($G$1:L$1),0),"")</f>
        <v/>
      </c>
      <c r="L167" s="12"/>
      <c r="M167" s="12"/>
      <c r="N167" s="12"/>
      <c r="O167" s="12"/>
      <c r="P167" s="12"/>
      <c r="Q167" s="12"/>
      <c r="R167" s="12"/>
      <c r="S167" s="12"/>
      <c r="T167" s="12"/>
      <c r="U167" s="12"/>
      <c r="V167" s="12"/>
      <c r="W167" s="12"/>
      <c r="X167" s="12"/>
      <c r="Y167" s="12"/>
      <c r="Z167" s="12"/>
    </row>
    <row r="168" spans="1:26" ht="15.75" customHeight="1" x14ac:dyDescent="0.25">
      <c r="A168" s="48"/>
      <c r="B168" s="48"/>
      <c r="C168" s="48"/>
      <c r="D168" s="48"/>
      <c r="E168" s="12"/>
      <c r="F168" s="12">
        <v>166</v>
      </c>
      <c r="G168" s="12" t="str">
        <f ca="1">IFERROR(VLOOKUP($C$2&amp;"_"&amp;$F168,DATA1,COLUMNS($G$1:H$1),0),"")</f>
        <v/>
      </c>
      <c r="H168" s="12" t="str">
        <f ca="1">IFERROR(VLOOKUP($C$2&amp;"_"&amp;$F168,DATA1,COLUMNS($G$1:I$1),0),"")</f>
        <v/>
      </c>
      <c r="I168" s="12" t="str">
        <f ca="1">IFERROR(VLOOKUP($C$2&amp;"_"&amp;$F168,DATA1,COLUMNS($G$1:J$1),0),"")</f>
        <v/>
      </c>
      <c r="J168" s="12" t="str">
        <f ca="1">IFERROR(VLOOKUP($C$2&amp;"_"&amp;$F168,DATA1,COLUMNS($G$1:K$1),0),"")</f>
        <v/>
      </c>
      <c r="K168" s="12" t="str">
        <f ca="1">IFERROR(VLOOKUP($C$2&amp;"_"&amp;$F168,DATA1,COLUMNS($G$1:L$1),0),"")</f>
        <v/>
      </c>
      <c r="L168" s="12"/>
      <c r="M168" s="12"/>
      <c r="N168" s="12"/>
      <c r="O168" s="12"/>
      <c r="P168" s="12"/>
      <c r="Q168" s="12"/>
      <c r="R168" s="12"/>
      <c r="S168" s="12"/>
      <c r="T168" s="12"/>
      <c r="U168" s="12"/>
      <c r="V168" s="12"/>
      <c r="W168" s="12"/>
      <c r="X168" s="12"/>
      <c r="Y168" s="12"/>
      <c r="Z168" s="12"/>
    </row>
    <row r="169" spans="1:26" ht="15.75" customHeight="1" x14ac:dyDescent="0.25">
      <c r="A169" s="48"/>
      <c r="B169" s="48"/>
      <c r="C169" s="48"/>
      <c r="D169" s="48"/>
      <c r="E169" s="12"/>
      <c r="F169" s="12">
        <v>167</v>
      </c>
      <c r="G169" s="12" t="str">
        <f ca="1">IFERROR(VLOOKUP($C$2&amp;"_"&amp;$F169,DATA1,COLUMNS($G$1:H$1),0),"")</f>
        <v/>
      </c>
      <c r="H169" s="12" t="str">
        <f ca="1">IFERROR(VLOOKUP($C$2&amp;"_"&amp;$F169,DATA1,COLUMNS($G$1:I$1),0),"")</f>
        <v/>
      </c>
      <c r="I169" s="12" t="str">
        <f ca="1">IFERROR(VLOOKUP($C$2&amp;"_"&amp;$F169,DATA1,COLUMNS($G$1:J$1),0),"")</f>
        <v/>
      </c>
      <c r="J169" s="12" t="str">
        <f ca="1">IFERROR(VLOOKUP($C$2&amp;"_"&amp;$F169,DATA1,COLUMNS($G$1:K$1),0),"")</f>
        <v/>
      </c>
      <c r="K169" s="12" t="str">
        <f ca="1">IFERROR(VLOOKUP($C$2&amp;"_"&amp;$F169,DATA1,COLUMNS($G$1:L$1),0),"")</f>
        <v/>
      </c>
      <c r="L169" s="12"/>
      <c r="M169" s="12"/>
      <c r="N169" s="12"/>
      <c r="O169" s="12"/>
      <c r="P169" s="12"/>
      <c r="Q169" s="12"/>
      <c r="R169" s="12"/>
      <c r="S169" s="12"/>
      <c r="T169" s="12"/>
      <c r="U169" s="12"/>
      <c r="V169" s="12"/>
      <c r="W169" s="12"/>
      <c r="X169" s="12"/>
      <c r="Y169" s="12"/>
      <c r="Z169" s="12"/>
    </row>
    <row r="170" spans="1:26" ht="15.75" customHeight="1" x14ac:dyDescent="0.25">
      <c r="A170" s="48"/>
      <c r="B170" s="48"/>
      <c r="C170" s="48"/>
      <c r="D170" s="48"/>
      <c r="E170" s="12"/>
      <c r="F170" s="12">
        <v>168</v>
      </c>
      <c r="G170" s="12" t="str">
        <f ca="1">IFERROR(VLOOKUP($C$2&amp;"_"&amp;$F170,DATA1,COLUMNS($G$1:H$1),0),"")</f>
        <v/>
      </c>
      <c r="H170" s="12" t="str">
        <f ca="1">IFERROR(VLOOKUP($C$2&amp;"_"&amp;$F170,DATA1,COLUMNS($G$1:I$1),0),"")</f>
        <v/>
      </c>
      <c r="I170" s="12" t="str">
        <f ca="1">IFERROR(VLOOKUP($C$2&amp;"_"&amp;$F170,DATA1,COLUMNS($G$1:J$1),0),"")</f>
        <v/>
      </c>
      <c r="J170" s="12" t="str">
        <f ca="1">IFERROR(VLOOKUP($C$2&amp;"_"&amp;$F170,DATA1,COLUMNS($G$1:K$1),0),"")</f>
        <v/>
      </c>
      <c r="K170" s="12" t="str">
        <f ca="1">IFERROR(VLOOKUP($C$2&amp;"_"&amp;$F170,DATA1,COLUMNS($G$1:L$1),0),"")</f>
        <v/>
      </c>
      <c r="L170" s="12"/>
      <c r="M170" s="12"/>
      <c r="N170" s="12"/>
      <c r="O170" s="12"/>
      <c r="P170" s="12"/>
      <c r="Q170" s="12"/>
      <c r="R170" s="12"/>
      <c r="S170" s="12"/>
      <c r="T170" s="12"/>
      <c r="U170" s="12"/>
      <c r="V170" s="12"/>
      <c r="W170" s="12"/>
      <c r="X170" s="12"/>
      <c r="Y170" s="12"/>
      <c r="Z170" s="12"/>
    </row>
    <row r="171" spans="1:26" ht="15.75" customHeight="1" x14ac:dyDescent="0.25">
      <c r="A171" s="48"/>
      <c r="B171" s="48"/>
      <c r="C171" s="48"/>
      <c r="D171" s="48"/>
      <c r="E171" s="12"/>
      <c r="F171" s="12">
        <v>169</v>
      </c>
      <c r="G171" s="12" t="str">
        <f ca="1">IFERROR(VLOOKUP($C$2&amp;"_"&amp;$F171,DATA1,COLUMNS($G$1:H$1),0),"")</f>
        <v/>
      </c>
      <c r="H171" s="12" t="str">
        <f ca="1">IFERROR(VLOOKUP($C$2&amp;"_"&amp;$F171,DATA1,COLUMNS($G$1:I$1),0),"")</f>
        <v/>
      </c>
      <c r="I171" s="12" t="str">
        <f ca="1">IFERROR(VLOOKUP($C$2&amp;"_"&amp;$F171,DATA1,COLUMNS($G$1:J$1),0),"")</f>
        <v/>
      </c>
      <c r="J171" s="12" t="str">
        <f ca="1">IFERROR(VLOOKUP($C$2&amp;"_"&amp;$F171,DATA1,COLUMNS($G$1:K$1),0),"")</f>
        <v/>
      </c>
      <c r="K171" s="12" t="str">
        <f ca="1">IFERROR(VLOOKUP($C$2&amp;"_"&amp;$F171,DATA1,COLUMNS($G$1:L$1),0),"")</f>
        <v/>
      </c>
      <c r="L171" s="12"/>
      <c r="M171" s="12"/>
      <c r="N171" s="12"/>
      <c r="O171" s="12"/>
      <c r="P171" s="12"/>
      <c r="Q171" s="12"/>
      <c r="R171" s="12"/>
      <c r="S171" s="12"/>
      <c r="T171" s="12"/>
      <c r="U171" s="12"/>
      <c r="V171" s="12"/>
      <c r="W171" s="12"/>
      <c r="X171" s="12"/>
      <c r="Y171" s="12"/>
      <c r="Z171" s="12"/>
    </row>
    <row r="172" spans="1:26" ht="15.75" customHeight="1" x14ac:dyDescent="0.25">
      <c r="A172" s="48"/>
      <c r="B172" s="48"/>
      <c r="C172" s="48"/>
      <c r="D172" s="48"/>
      <c r="E172" s="12"/>
      <c r="F172" s="12">
        <v>170</v>
      </c>
      <c r="G172" s="12" t="str">
        <f ca="1">IFERROR(VLOOKUP($C$2&amp;"_"&amp;$F172,DATA1,COLUMNS($G$1:H$1),0),"")</f>
        <v/>
      </c>
      <c r="H172" s="12" t="str">
        <f ca="1">IFERROR(VLOOKUP($C$2&amp;"_"&amp;$F172,DATA1,COLUMNS($G$1:I$1),0),"")</f>
        <v/>
      </c>
      <c r="I172" s="12" t="str">
        <f ca="1">IFERROR(VLOOKUP($C$2&amp;"_"&amp;$F172,DATA1,COLUMNS($G$1:J$1),0),"")</f>
        <v/>
      </c>
      <c r="J172" s="12" t="str">
        <f ca="1">IFERROR(VLOOKUP($C$2&amp;"_"&amp;$F172,DATA1,COLUMNS($G$1:K$1),0),"")</f>
        <v/>
      </c>
      <c r="K172" s="12" t="str">
        <f ca="1">IFERROR(VLOOKUP($C$2&amp;"_"&amp;$F172,DATA1,COLUMNS($G$1:L$1),0),"")</f>
        <v/>
      </c>
      <c r="L172" s="12"/>
      <c r="M172" s="12"/>
      <c r="N172" s="12"/>
      <c r="O172" s="12"/>
      <c r="P172" s="12"/>
      <c r="Q172" s="12"/>
      <c r="R172" s="12"/>
      <c r="S172" s="12"/>
      <c r="T172" s="12"/>
      <c r="U172" s="12"/>
      <c r="V172" s="12"/>
      <c r="W172" s="12"/>
      <c r="X172" s="12"/>
      <c r="Y172" s="12"/>
      <c r="Z172" s="12"/>
    </row>
    <row r="173" spans="1:26" ht="15.75" customHeight="1" x14ac:dyDescent="0.25">
      <c r="A173" s="48"/>
      <c r="B173" s="48"/>
      <c r="C173" s="48"/>
      <c r="D173" s="48"/>
      <c r="E173" s="12"/>
      <c r="F173" s="12">
        <v>171</v>
      </c>
      <c r="G173" s="12" t="str">
        <f ca="1">IFERROR(VLOOKUP($C$2&amp;"_"&amp;$F173,DATA1,COLUMNS($G$1:H$1),0),"")</f>
        <v/>
      </c>
      <c r="H173" s="12" t="str">
        <f ca="1">IFERROR(VLOOKUP($C$2&amp;"_"&amp;$F173,DATA1,COLUMNS($G$1:I$1),0),"")</f>
        <v/>
      </c>
      <c r="I173" s="12" t="str">
        <f ca="1">IFERROR(VLOOKUP($C$2&amp;"_"&amp;$F173,DATA1,COLUMNS($G$1:J$1),0),"")</f>
        <v/>
      </c>
      <c r="J173" s="12" t="str">
        <f ca="1">IFERROR(VLOOKUP($C$2&amp;"_"&amp;$F173,DATA1,COLUMNS($G$1:K$1),0),"")</f>
        <v/>
      </c>
      <c r="K173" s="12" t="str">
        <f ca="1">IFERROR(VLOOKUP($C$2&amp;"_"&amp;$F173,DATA1,COLUMNS($G$1:L$1),0),"")</f>
        <v/>
      </c>
      <c r="L173" s="12"/>
      <c r="M173" s="12"/>
      <c r="N173" s="12"/>
      <c r="O173" s="12"/>
      <c r="P173" s="12"/>
      <c r="Q173" s="12"/>
      <c r="R173" s="12"/>
      <c r="S173" s="12"/>
      <c r="T173" s="12"/>
      <c r="U173" s="12"/>
      <c r="V173" s="12"/>
      <c r="W173" s="12"/>
      <c r="X173" s="12"/>
      <c r="Y173" s="12"/>
      <c r="Z173" s="12"/>
    </row>
    <row r="174" spans="1:26" ht="15.75" customHeight="1" x14ac:dyDescent="0.25">
      <c r="A174" s="48"/>
      <c r="B174" s="48"/>
      <c r="C174" s="48"/>
      <c r="D174" s="48"/>
      <c r="E174" s="12"/>
      <c r="F174" s="12">
        <v>172</v>
      </c>
      <c r="G174" s="12" t="str">
        <f ca="1">IFERROR(VLOOKUP($C$2&amp;"_"&amp;$F174,DATA1,COLUMNS($G$1:H$1),0),"")</f>
        <v/>
      </c>
      <c r="H174" s="12" t="str">
        <f ca="1">IFERROR(VLOOKUP($C$2&amp;"_"&amp;$F174,DATA1,COLUMNS($G$1:I$1),0),"")</f>
        <v/>
      </c>
      <c r="I174" s="12" t="str">
        <f ca="1">IFERROR(VLOOKUP($C$2&amp;"_"&amp;$F174,DATA1,COLUMNS($G$1:J$1),0),"")</f>
        <v/>
      </c>
      <c r="J174" s="12" t="str">
        <f ca="1">IFERROR(VLOOKUP($C$2&amp;"_"&amp;$F174,DATA1,COLUMNS($G$1:K$1),0),"")</f>
        <v/>
      </c>
      <c r="K174" s="12" t="str">
        <f ca="1">IFERROR(VLOOKUP($C$2&amp;"_"&amp;$F174,DATA1,COLUMNS($G$1:L$1),0),"")</f>
        <v/>
      </c>
      <c r="L174" s="12"/>
      <c r="M174" s="12"/>
      <c r="N174" s="12"/>
      <c r="O174" s="12"/>
      <c r="P174" s="12"/>
      <c r="Q174" s="12"/>
      <c r="R174" s="12"/>
      <c r="S174" s="12"/>
      <c r="T174" s="12"/>
      <c r="U174" s="12"/>
      <c r="V174" s="12"/>
      <c r="W174" s="12"/>
      <c r="X174" s="12"/>
      <c r="Y174" s="12"/>
      <c r="Z174" s="12"/>
    </row>
    <row r="175" spans="1:26" ht="15.75" customHeight="1" x14ac:dyDescent="0.25">
      <c r="A175" s="48"/>
      <c r="B175" s="48"/>
      <c r="C175" s="48"/>
      <c r="D175" s="48"/>
      <c r="E175" s="12"/>
      <c r="F175" s="12">
        <v>173</v>
      </c>
      <c r="G175" s="12" t="str">
        <f ca="1">IFERROR(VLOOKUP($C$2&amp;"_"&amp;$F175,DATA1,COLUMNS($G$1:H$1),0),"")</f>
        <v/>
      </c>
      <c r="H175" s="12" t="str">
        <f ca="1">IFERROR(VLOOKUP($C$2&amp;"_"&amp;$F175,DATA1,COLUMNS($G$1:I$1),0),"")</f>
        <v/>
      </c>
      <c r="I175" s="12" t="str">
        <f ca="1">IFERROR(VLOOKUP($C$2&amp;"_"&amp;$F175,DATA1,COLUMNS($G$1:J$1),0),"")</f>
        <v/>
      </c>
      <c r="J175" s="12" t="str">
        <f ca="1">IFERROR(VLOOKUP($C$2&amp;"_"&amp;$F175,DATA1,COLUMNS($G$1:K$1),0),"")</f>
        <v/>
      </c>
      <c r="K175" s="12" t="str">
        <f ca="1">IFERROR(VLOOKUP($C$2&amp;"_"&amp;$F175,DATA1,COLUMNS($G$1:L$1),0),"")</f>
        <v/>
      </c>
      <c r="L175" s="12"/>
      <c r="M175" s="12"/>
      <c r="N175" s="12"/>
      <c r="O175" s="12"/>
      <c r="P175" s="12"/>
      <c r="Q175" s="12"/>
      <c r="R175" s="12"/>
      <c r="S175" s="12"/>
      <c r="T175" s="12"/>
      <c r="U175" s="12"/>
      <c r="V175" s="12"/>
      <c r="W175" s="12"/>
      <c r="X175" s="12"/>
      <c r="Y175" s="12"/>
      <c r="Z175" s="12"/>
    </row>
    <row r="176" spans="1:26" ht="15.75" customHeight="1" x14ac:dyDescent="0.25">
      <c r="A176" s="48"/>
      <c r="B176" s="48"/>
      <c r="C176" s="48"/>
      <c r="D176" s="48"/>
      <c r="E176" s="12"/>
      <c r="F176" s="12">
        <v>174</v>
      </c>
      <c r="G176" s="12" t="str">
        <f ca="1">IFERROR(VLOOKUP($C$2&amp;"_"&amp;$F176,DATA1,COLUMNS($G$1:H$1),0),"")</f>
        <v/>
      </c>
      <c r="H176" s="12" t="str">
        <f ca="1">IFERROR(VLOOKUP($C$2&amp;"_"&amp;$F176,DATA1,COLUMNS($G$1:I$1),0),"")</f>
        <v/>
      </c>
      <c r="I176" s="12" t="str">
        <f ca="1">IFERROR(VLOOKUP($C$2&amp;"_"&amp;$F176,DATA1,COLUMNS($G$1:J$1),0),"")</f>
        <v/>
      </c>
      <c r="J176" s="12" t="str">
        <f ca="1">IFERROR(VLOOKUP($C$2&amp;"_"&amp;$F176,DATA1,COLUMNS($G$1:K$1),0),"")</f>
        <v/>
      </c>
      <c r="K176" s="12" t="str">
        <f ca="1">IFERROR(VLOOKUP($C$2&amp;"_"&amp;$F176,DATA1,COLUMNS($G$1:L$1),0),"")</f>
        <v/>
      </c>
      <c r="L176" s="12"/>
      <c r="M176" s="12"/>
      <c r="N176" s="12"/>
      <c r="O176" s="12"/>
      <c r="P176" s="12"/>
      <c r="Q176" s="12"/>
      <c r="R176" s="12"/>
      <c r="S176" s="12"/>
      <c r="T176" s="12"/>
      <c r="U176" s="12"/>
      <c r="V176" s="12"/>
      <c r="W176" s="12"/>
      <c r="X176" s="12"/>
      <c r="Y176" s="12"/>
      <c r="Z176" s="12"/>
    </row>
    <row r="177" spans="1:26" ht="15.75" customHeight="1" x14ac:dyDescent="0.25">
      <c r="A177" s="48"/>
      <c r="B177" s="48"/>
      <c r="C177" s="48"/>
      <c r="D177" s="48"/>
      <c r="E177" s="12"/>
      <c r="F177" s="12">
        <v>175</v>
      </c>
      <c r="G177" s="12" t="str">
        <f ca="1">IFERROR(VLOOKUP($C$2&amp;"_"&amp;$F177,DATA1,COLUMNS($G$1:H$1),0),"")</f>
        <v/>
      </c>
      <c r="H177" s="12" t="str">
        <f ca="1">IFERROR(VLOOKUP($C$2&amp;"_"&amp;$F177,DATA1,COLUMNS($G$1:I$1),0),"")</f>
        <v/>
      </c>
      <c r="I177" s="12" t="str">
        <f ca="1">IFERROR(VLOOKUP($C$2&amp;"_"&amp;$F177,DATA1,COLUMNS($G$1:J$1),0),"")</f>
        <v/>
      </c>
      <c r="J177" s="12" t="str">
        <f ca="1">IFERROR(VLOOKUP($C$2&amp;"_"&amp;$F177,DATA1,COLUMNS($G$1:K$1),0),"")</f>
        <v/>
      </c>
      <c r="K177" s="12" t="str">
        <f ca="1">IFERROR(VLOOKUP($C$2&amp;"_"&amp;$F177,DATA1,COLUMNS($G$1:L$1),0),"")</f>
        <v/>
      </c>
      <c r="L177" s="12"/>
      <c r="M177" s="12"/>
      <c r="N177" s="12"/>
      <c r="O177" s="12"/>
      <c r="P177" s="12"/>
      <c r="Q177" s="12"/>
      <c r="R177" s="12"/>
      <c r="S177" s="12"/>
      <c r="T177" s="12"/>
      <c r="U177" s="12"/>
      <c r="V177" s="12"/>
      <c r="W177" s="12"/>
      <c r="X177" s="12"/>
      <c r="Y177" s="12"/>
      <c r="Z177" s="12"/>
    </row>
    <row r="178" spans="1:26" ht="15.75" customHeight="1" x14ac:dyDescent="0.25">
      <c r="A178" s="48"/>
      <c r="B178" s="48"/>
      <c r="C178" s="48"/>
      <c r="D178" s="48"/>
      <c r="E178" s="12"/>
      <c r="F178" s="12">
        <v>176</v>
      </c>
      <c r="G178" s="12" t="str">
        <f ca="1">IFERROR(VLOOKUP($C$2&amp;"_"&amp;$F178,DATA1,COLUMNS($G$1:H$1),0),"")</f>
        <v/>
      </c>
      <c r="H178" s="12" t="str">
        <f ca="1">IFERROR(VLOOKUP($C$2&amp;"_"&amp;$F178,DATA1,COLUMNS($G$1:I$1),0),"")</f>
        <v/>
      </c>
      <c r="I178" s="12" t="str">
        <f ca="1">IFERROR(VLOOKUP($C$2&amp;"_"&amp;$F178,DATA1,COLUMNS($G$1:J$1),0),"")</f>
        <v/>
      </c>
      <c r="J178" s="12" t="str">
        <f ca="1">IFERROR(VLOOKUP($C$2&amp;"_"&amp;$F178,DATA1,COLUMNS($G$1:K$1),0),"")</f>
        <v/>
      </c>
      <c r="K178" s="12" t="str">
        <f ca="1">IFERROR(VLOOKUP($C$2&amp;"_"&amp;$F178,DATA1,COLUMNS($G$1:L$1),0),"")</f>
        <v/>
      </c>
      <c r="L178" s="12"/>
      <c r="M178" s="12"/>
      <c r="N178" s="12"/>
      <c r="O178" s="12"/>
      <c r="P178" s="12"/>
      <c r="Q178" s="12"/>
      <c r="R178" s="12"/>
      <c r="S178" s="12"/>
      <c r="T178" s="12"/>
      <c r="U178" s="12"/>
      <c r="V178" s="12"/>
      <c r="W178" s="12"/>
      <c r="X178" s="12"/>
      <c r="Y178" s="12"/>
      <c r="Z178" s="12"/>
    </row>
    <row r="179" spans="1:26" ht="15.75" customHeight="1" x14ac:dyDescent="0.25">
      <c r="A179" s="48"/>
      <c r="B179" s="48"/>
      <c r="C179" s="48"/>
      <c r="D179" s="48"/>
      <c r="E179" s="12"/>
      <c r="F179" s="12">
        <v>177</v>
      </c>
      <c r="G179" s="12" t="str">
        <f ca="1">IFERROR(VLOOKUP($C$2&amp;"_"&amp;$F179,DATA1,COLUMNS($G$1:H$1),0),"")</f>
        <v/>
      </c>
      <c r="H179" s="12" t="str">
        <f ca="1">IFERROR(VLOOKUP($C$2&amp;"_"&amp;$F179,DATA1,COLUMNS($G$1:I$1),0),"")</f>
        <v/>
      </c>
      <c r="I179" s="12" t="str">
        <f ca="1">IFERROR(VLOOKUP($C$2&amp;"_"&amp;$F179,DATA1,COLUMNS($G$1:J$1),0),"")</f>
        <v/>
      </c>
      <c r="J179" s="12" t="str">
        <f ca="1">IFERROR(VLOOKUP($C$2&amp;"_"&amp;$F179,DATA1,COLUMNS($G$1:K$1),0),"")</f>
        <v/>
      </c>
      <c r="K179" s="12" t="str">
        <f ca="1">IFERROR(VLOOKUP($C$2&amp;"_"&amp;$F179,DATA1,COLUMNS($G$1:L$1),0),"")</f>
        <v/>
      </c>
      <c r="L179" s="12"/>
      <c r="M179" s="12"/>
      <c r="N179" s="12"/>
      <c r="O179" s="12"/>
      <c r="P179" s="12"/>
      <c r="Q179" s="12"/>
      <c r="R179" s="12"/>
      <c r="S179" s="12"/>
      <c r="T179" s="12"/>
      <c r="U179" s="12"/>
      <c r="V179" s="12"/>
      <c r="W179" s="12"/>
      <c r="X179" s="12"/>
      <c r="Y179" s="12"/>
      <c r="Z179" s="12"/>
    </row>
    <row r="180" spans="1:26" ht="15.75" customHeight="1" x14ac:dyDescent="0.25">
      <c r="A180" s="48"/>
      <c r="B180" s="48"/>
      <c r="C180" s="48"/>
      <c r="D180" s="48"/>
      <c r="E180" s="12"/>
      <c r="F180" s="12">
        <v>178</v>
      </c>
      <c r="G180" s="12" t="str">
        <f ca="1">IFERROR(VLOOKUP($C$2&amp;"_"&amp;$F180,DATA1,COLUMNS($G$1:H$1),0),"")</f>
        <v/>
      </c>
      <c r="H180" s="12" t="str">
        <f ca="1">IFERROR(VLOOKUP($C$2&amp;"_"&amp;$F180,DATA1,COLUMNS($G$1:I$1),0),"")</f>
        <v/>
      </c>
      <c r="I180" s="12" t="str">
        <f ca="1">IFERROR(VLOOKUP($C$2&amp;"_"&amp;$F180,DATA1,COLUMNS($G$1:J$1),0),"")</f>
        <v/>
      </c>
      <c r="J180" s="12" t="str">
        <f ca="1">IFERROR(VLOOKUP($C$2&amp;"_"&amp;$F180,DATA1,COLUMNS($G$1:K$1),0),"")</f>
        <v/>
      </c>
      <c r="K180" s="12" t="str">
        <f ca="1">IFERROR(VLOOKUP($C$2&amp;"_"&amp;$F180,DATA1,COLUMNS($G$1:L$1),0),"")</f>
        <v/>
      </c>
      <c r="L180" s="12"/>
      <c r="M180" s="12"/>
      <c r="N180" s="12"/>
      <c r="O180" s="12"/>
      <c r="P180" s="12"/>
      <c r="Q180" s="12"/>
      <c r="R180" s="12"/>
      <c r="S180" s="12"/>
      <c r="T180" s="12"/>
      <c r="U180" s="12"/>
      <c r="V180" s="12"/>
      <c r="W180" s="12"/>
      <c r="X180" s="12"/>
      <c r="Y180" s="12"/>
      <c r="Z180" s="12"/>
    </row>
    <row r="181" spans="1:26" ht="15.75" customHeight="1" x14ac:dyDescent="0.25">
      <c r="A181" s="48"/>
      <c r="B181" s="48"/>
      <c r="C181" s="48"/>
      <c r="D181" s="48"/>
      <c r="E181" s="12"/>
      <c r="F181" s="12">
        <v>179</v>
      </c>
      <c r="G181" s="12" t="str">
        <f ca="1">IFERROR(VLOOKUP($C$2&amp;"_"&amp;$F181,DATA1,COLUMNS($G$1:H$1),0),"")</f>
        <v/>
      </c>
      <c r="H181" s="12" t="str">
        <f ca="1">IFERROR(VLOOKUP($C$2&amp;"_"&amp;$F181,DATA1,COLUMNS($G$1:I$1),0),"")</f>
        <v/>
      </c>
      <c r="I181" s="12" t="str">
        <f ca="1">IFERROR(VLOOKUP($C$2&amp;"_"&amp;$F181,DATA1,COLUMNS($G$1:J$1),0),"")</f>
        <v/>
      </c>
      <c r="J181" s="12" t="str">
        <f ca="1">IFERROR(VLOOKUP($C$2&amp;"_"&amp;$F181,DATA1,COLUMNS($G$1:K$1),0),"")</f>
        <v/>
      </c>
      <c r="K181" s="12" t="str">
        <f ca="1">IFERROR(VLOOKUP($C$2&amp;"_"&amp;$F181,DATA1,COLUMNS($G$1:L$1),0),"")</f>
        <v/>
      </c>
      <c r="L181" s="12"/>
      <c r="M181" s="12"/>
      <c r="N181" s="12"/>
      <c r="O181" s="12"/>
      <c r="P181" s="12"/>
      <c r="Q181" s="12"/>
      <c r="R181" s="12"/>
      <c r="S181" s="12"/>
      <c r="T181" s="12"/>
      <c r="U181" s="12"/>
      <c r="V181" s="12"/>
      <c r="W181" s="12"/>
      <c r="X181" s="12"/>
      <c r="Y181" s="12"/>
      <c r="Z181" s="12"/>
    </row>
    <row r="182" spans="1:26" ht="15.75" customHeight="1" x14ac:dyDescent="0.25">
      <c r="A182" s="48"/>
      <c r="B182" s="48"/>
      <c r="C182" s="48"/>
      <c r="D182" s="48"/>
      <c r="E182" s="12"/>
      <c r="F182" s="12">
        <v>180</v>
      </c>
      <c r="G182" s="12" t="str">
        <f ca="1">IFERROR(VLOOKUP($C$2&amp;"_"&amp;$F182,DATA1,COLUMNS($G$1:H$1),0),"")</f>
        <v/>
      </c>
      <c r="H182" s="12" t="str">
        <f ca="1">IFERROR(VLOOKUP($C$2&amp;"_"&amp;$F182,DATA1,COLUMNS($G$1:I$1),0),"")</f>
        <v/>
      </c>
      <c r="I182" s="12" t="str">
        <f ca="1">IFERROR(VLOOKUP($C$2&amp;"_"&amp;$F182,DATA1,COLUMNS($G$1:J$1),0),"")</f>
        <v/>
      </c>
      <c r="J182" s="12" t="str">
        <f ca="1">IFERROR(VLOOKUP($C$2&amp;"_"&amp;$F182,DATA1,COLUMNS($G$1:K$1),0),"")</f>
        <v/>
      </c>
      <c r="K182" s="12" t="str">
        <f ca="1">IFERROR(VLOOKUP($C$2&amp;"_"&amp;$F182,DATA1,COLUMNS($G$1:L$1),0),"")</f>
        <v/>
      </c>
      <c r="L182" s="12"/>
      <c r="M182" s="12"/>
      <c r="N182" s="12"/>
      <c r="O182" s="12"/>
      <c r="P182" s="12"/>
      <c r="Q182" s="12"/>
      <c r="R182" s="12"/>
      <c r="S182" s="12"/>
      <c r="T182" s="12"/>
      <c r="U182" s="12"/>
      <c r="V182" s="12"/>
      <c r="W182" s="12"/>
      <c r="X182" s="12"/>
      <c r="Y182" s="12"/>
      <c r="Z182" s="12"/>
    </row>
    <row r="183" spans="1:26" ht="15.75" customHeight="1" x14ac:dyDescent="0.25">
      <c r="A183" s="48"/>
      <c r="B183" s="48"/>
      <c r="C183" s="48"/>
      <c r="D183" s="48"/>
      <c r="E183" s="12"/>
      <c r="F183" s="12">
        <v>181</v>
      </c>
      <c r="G183" s="12" t="str">
        <f ca="1">IFERROR(VLOOKUP($C$2&amp;"_"&amp;$F183,DATA1,COLUMNS($G$1:H$1),0),"")</f>
        <v/>
      </c>
      <c r="H183" s="12" t="str">
        <f ca="1">IFERROR(VLOOKUP($C$2&amp;"_"&amp;$F183,DATA1,COLUMNS($G$1:I$1),0),"")</f>
        <v/>
      </c>
      <c r="I183" s="12" t="str">
        <f ca="1">IFERROR(VLOOKUP($C$2&amp;"_"&amp;$F183,DATA1,COLUMNS($G$1:J$1),0),"")</f>
        <v/>
      </c>
      <c r="J183" s="12" t="str">
        <f ca="1">IFERROR(VLOOKUP($C$2&amp;"_"&amp;$F183,DATA1,COLUMNS($G$1:K$1),0),"")</f>
        <v/>
      </c>
      <c r="K183" s="12" t="str">
        <f ca="1">IFERROR(VLOOKUP($C$2&amp;"_"&amp;$F183,DATA1,COLUMNS($G$1:L$1),0),"")</f>
        <v/>
      </c>
      <c r="L183" s="12"/>
      <c r="M183" s="12"/>
      <c r="N183" s="12"/>
      <c r="O183" s="12"/>
      <c r="P183" s="12"/>
      <c r="Q183" s="12"/>
      <c r="R183" s="12"/>
      <c r="S183" s="12"/>
      <c r="T183" s="12"/>
      <c r="U183" s="12"/>
      <c r="V183" s="12"/>
      <c r="W183" s="12"/>
      <c r="X183" s="12"/>
      <c r="Y183" s="12"/>
      <c r="Z183" s="12"/>
    </row>
    <row r="184" spans="1:26" ht="15.75" customHeight="1" x14ac:dyDescent="0.25">
      <c r="A184" s="48"/>
      <c r="B184" s="48"/>
      <c r="C184" s="48"/>
      <c r="D184" s="48"/>
      <c r="E184" s="12"/>
      <c r="F184" s="12">
        <v>182</v>
      </c>
      <c r="G184" s="12" t="str">
        <f ca="1">IFERROR(VLOOKUP($C$2&amp;"_"&amp;$F184,DATA1,COLUMNS($G$1:H$1),0),"")</f>
        <v/>
      </c>
      <c r="H184" s="12" t="str">
        <f ca="1">IFERROR(VLOOKUP($C$2&amp;"_"&amp;$F184,DATA1,COLUMNS($G$1:I$1),0),"")</f>
        <v/>
      </c>
      <c r="I184" s="12" t="str">
        <f ca="1">IFERROR(VLOOKUP($C$2&amp;"_"&amp;$F184,DATA1,COLUMNS($G$1:J$1),0),"")</f>
        <v/>
      </c>
      <c r="J184" s="12" t="str">
        <f ca="1">IFERROR(VLOOKUP($C$2&amp;"_"&amp;$F184,DATA1,COLUMNS($G$1:K$1),0),"")</f>
        <v/>
      </c>
      <c r="K184" s="12" t="str">
        <f ca="1">IFERROR(VLOOKUP($C$2&amp;"_"&amp;$F184,DATA1,COLUMNS($G$1:L$1),0),"")</f>
        <v/>
      </c>
      <c r="L184" s="12"/>
      <c r="M184" s="12"/>
      <c r="N184" s="12"/>
      <c r="O184" s="12"/>
      <c r="P184" s="12"/>
      <c r="Q184" s="12"/>
      <c r="R184" s="12"/>
      <c r="S184" s="12"/>
      <c r="T184" s="12"/>
      <c r="U184" s="12"/>
      <c r="V184" s="12"/>
      <c r="W184" s="12"/>
      <c r="X184" s="12"/>
      <c r="Y184" s="12"/>
      <c r="Z184" s="12"/>
    </row>
    <row r="185" spans="1:26" ht="15.75" customHeight="1" x14ac:dyDescent="0.25">
      <c r="A185" s="48"/>
      <c r="B185" s="48"/>
      <c r="C185" s="48"/>
      <c r="D185" s="48"/>
      <c r="E185" s="12"/>
      <c r="F185" s="12">
        <v>183</v>
      </c>
      <c r="G185" s="12" t="str">
        <f ca="1">IFERROR(VLOOKUP($C$2&amp;"_"&amp;$F185,DATA1,COLUMNS($G$1:H$1),0),"")</f>
        <v/>
      </c>
      <c r="H185" s="12" t="str">
        <f ca="1">IFERROR(VLOOKUP($C$2&amp;"_"&amp;$F185,DATA1,COLUMNS($G$1:I$1),0),"")</f>
        <v/>
      </c>
      <c r="I185" s="12" t="str">
        <f ca="1">IFERROR(VLOOKUP($C$2&amp;"_"&amp;$F185,DATA1,COLUMNS($G$1:J$1),0),"")</f>
        <v/>
      </c>
      <c r="J185" s="12" t="str">
        <f ca="1">IFERROR(VLOOKUP($C$2&amp;"_"&amp;$F185,DATA1,COLUMNS($G$1:K$1),0),"")</f>
        <v/>
      </c>
      <c r="K185" s="12" t="str">
        <f ca="1">IFERROR(VLOOKUP($C$2&amp;"_"&amp;$F185,DATA1,COLUMNS($G$1:L$1),0),"")</f>
        <v/>
      </c>
      <c r="L185" s="12"/>
      <c r="M185" s="12"/>
      <c r="N185" s="12"/>
      <c r="O185" s="12"/>
      <c r="P185" s="12"/>
      <c r="Q185" s="12"/>
      <c r="R185" s="12"/>
      <c r="S185" s="12"/>
      <c r="T185" s="12"/>
      <c r="U185" s="12"/>
      <c r="V185" s="12"/>
      <c r="W185" s="12"/>
      <c r="X185" s="12"/>
      <c r="Y185" s="12"/>
      <c r="Z185" s="12"/>
    </row>
    <row r="186" spans="1:26" ht="15.75" customHeight="1" x14ac:dyDescent="0.25">
      <c r="A186" s="48"/>
      <c r="B186" s="48"/>
      <c r="C186" s="48"/>
      <c r="D186" s="48"/>
      <c r="E186" s="12"/>
      <c r="F186" s="12">
        <v>184</v>
      </c>
      <c r="G186" s="12" t="str">
        <f ca="1">IFERROR(VLOOKUP($C$2&amp;"_"&amp;$F186,DATA1,COLUMNS($G$1:H$1),0),"")</f>
        <v/>
      </c>
      <c r="H186" s="12" t="str">
        <f ca="1">IFERROR(VLOOKUP($C$2&amp;"_"&amp;$F186,DATA1,COLUMNS($G$1:I$1),0),"")</f>
        <v/>
      </c>
      <c r="I186" s="12" t="str">
        <f ca="1">IFERROR(VLOOKUP($C$2&amp;"_"&amp;$F186,DATA1,COLUMNS($G$1:J$1),0),"")</f>
        <v/>
      </c>
      <c r="J186" s="12" t="str">
        <f ca="1">IFERROR(VLOOKUP($C$2&amp;"_"&amp;$F186,DATA1,COLUMNS($G$1:K$1),0),"")</f>
        <v/>
      </c>
      <c r="K186" s="12" t="str">
        <f ca="1">IFERROR(VLOOKUP($C$2&amp;"_"&amp;$F186,DATA1,COLUMNS($G$1:L$1),0),"")</f>
        <v/>
      </c>
      <c r="L186" s="12"/>
      <c r="M186" s="12"/>
      <c r="N186" s="12"/>
      <c r="O186" s="12"/>
      <c r="P186" s="12"/>
      <c r="Q186" s="12"/>
      <c r="R186" s="12"/>
      <c r="S186" s="12"/>
      <c r="T186" s="12"/>
      <c r="U186" s="12"/>
      <c r="V186" s="12"/>
      <c r="W186" s="12"/>
      <c r="X186" s="12"/>
      <c r="Y186" s="12"/>
      <c r="Z186" s="12"/>
    </row>
    <row r="187" spans="1:26" ht="15.75" customHeight="1" x14ac:dyDescent="0.25">
      <c r="A187" s="48"/>
      <c r="B187" s="48"/>
      <c r="C187" s="48"/>
      <c r="D187" s="48"/>
      <c r="E187" s="12"/>
      <c r="F187" s="12">
        <v>185</v>
      </c>
      <c r="G187" s="12" t="str">
        <f ca="1">IFERROR(VLOOKUP($C$2&amp;"_"&amp;$F187,DATA1,COLUMNS($G$1:H$1),0),"")</f>
        <v/>
      </c>
      <c r="H187" s="12" t="str">
        <f ca="1">IFERROR(VLOOKUP($C$2&amp;"_"&amp;$F187,DATA1,COLUMNS($G$1:I$1),0),"")</f>
        <v/>
      </c>
      <c r="I187" s="12" t="str">
        <f ca="1">IFERROR(VLOOKUP($C$2&amp;"_"&amp;$F187,DATA1,COLUMNS($G$1:J$1),0),"")</f>
        <v/>
      </c>
      <c r="J187" s="12" t="str">
        <f ca="1">IFERROR(VLOOKUP($C$2&amp;"_"&amp;$F187,DATA1,COLUMNS($G$1:K$1),0),"")</f>
        <v/>
      </c>
      <c r="K187" s="12" t="str">
        <f ca="1">IFERROR(VLOOKUP($C$2&amp;"_"&amp;$F187,DATA1,COLUMNS($G$1:L$1),0),"")</f>
        <v/>
      </c>
      <c r="L187" s="12"/>
      <c r="M187" s="12"/>
      <c r="N187" s="12"/>
      <c r="O187" s="12"/>
      <c r="P187" s="12"/>
      <c r="Q187" s="12"/>
      <c r="R187" s="12"/>
      <c r="S187" s="12"/>
      <c r="T187" s="12"/>
      <c r="U187" s="12"/>
      <c r="V187" s="12"/>
      <c r="W187" s="12"/>
      <c r="X187" s="12"/>
      <c r="Y187" s="12"/>
      <c r="Z187" s="12"/>
    </row>
    <row r="188" spans="1:26" ht="15.75" customHeight="1" x14ac:dyDescent="0.25">
      <c r="A188" s="48"/>
      <c r="B188" s="48"/>
      <c r="C188" s="48"/>
      <c r="D188" s="48"/>
      <c r="E188" s="12"/>
      <c r="F188" s="12">
        <v>186</v>
      </c>
      <c r="G188" s="12" t="str">
        <f ca="1">IFERROR(VLOOKUP($C$2&amp;"_"&amp;$F188,DATA1,COLUMNS($G$1:H$1),0),"")</f>
        <v/>
      </c>
      <c r="H188" s="12" t="str">
        <f ca="1">IFERROR(VLOOKUP($C$2&amp;"_"&amp;$F188,DATA1,COLUMNS($G$1:I$1),0),"")</f>
        <v/>
      </c>
      <c r="I188" s="12" t="str">
        <f ca="1">IFERROR(VLOOKUP($C$2&amp;"_"&amp;$F188,DATA1,COLUMNS($G$1:J$1),0),"")</f>
        <v/>
      </c>
      <c r="J188" s="12" t="str">
        <f ca="1">IFERROR(VLOOKUP($C$2&amp;"_"&amp;$F188,DATA1,COLUMNS($G$1:K$1),0),"")</f>
        <v/>
      </c>
      <c r="K188" s="12" t="str">
        <f ca="1">IFERROR(VLOOKUP($C$2&amp;"_"&amp;$F188,DATA1,COLUMNS($G$1:L$1),0),"")</f>
        <v/>
      </c>
      <c r="L188" s="12"/>
      <c r="M188" s="12"/>
      <c r="N188" s="12"/>
      <c r="O188" s="12"/>
      <c r="P188" s="12"/>
      <c r="Q188" s="12"/>
      <c r="R188" s="12"/>
      <c r="S188" s="12"/>
      <c r="T188" s="12"/>
      <c r="U188" s="12"/>
      <c r="V188" s="12"/>
      <c r="W188" s="12"/>
      <c r="X188" s="12"/>
      <c r="Y188" s="12"/>
      <c r="Z188" s="12"/>
    </row>
    <row r="189" spans="1:26" ht="15.75" customHeight="1" x14ac:dyDescent="0.25">
      <c r="A189" s="48"/>
      <c r="B189" s="48"/>
      <c r="C189" s="48"/>
      <c r="D189" s="48"/>
      <c r="E189" s="12"/>
      <c r="F189" s="12">
        <v>187</v>
      </c>
      <c r="G189" s="12" t="str">
        <f ca="1">IFERROR(VLOOKUP($C$2&amp;"_"&amp;$F189,DATA1,COLUMNS($G$1:H$1),0),"")</f>
        <v/>
      </c>
      <c r="H189" s="12" t="str">
        <f ca="1">IFERROR(VLOOKUP($C$2&amp;"_"&amp;$F189,DATA1,COLUMNS($G$1:I$1),0),"")</f>
        <v/>
      </c>
      <c r="I189" s="12" t="str">
        <f ca="1">IFERROR(VLOOKUP($C$2&amp;"_"&amp;$F189,DATA1,COLUMNS($G$1:J$1),0),"")</f>
        <v/>
      </c>
      <c r="J189" s="12" t="str">
        <f ca="1">IFERROR(VLOOKUP($C$2&amp;"_"&amp;$F189,DATA1,COLUMNS($G$1:K$1),0),"")</f>
        <v/>
      </c>
      <c r="K189" s="12" t="str">
        <f ca="1">IFERROR(VLOOKUP($C$2&amp;"_"&amp;$F189,DATA1,COLUMNS($G$1:L$1),0),"")</f>
        <v/>
      </c>
      <c r="L189" s="12"/>
      <c r="M189" s="12"/>
      <c r="N189" s="12"/>
      <c r="O189" s="12"/>
      <c r="P189" s="12"/>
      <c r="Q189" s="12"/>
      <c r="R189" s="12"/>
      <c r="S189" s="12"/>
      <c r="T189" s="12"/>
      <c r="U189" s="12"/>
      <c r="V189" s="12"/>
      <c r="W189" s="12"/>
      <c r="X189" s="12"/>
      <c r="Y189" s="12"/>
      <c r="Z189" s="12"/>
    </row>
    <row r="190" spans="1:26" ht="15.75" customHeight="1" x14ac:dyDescent="0.25">
      <c r="A190" s="48"/>
      <c r="B190" s="48"/>
      <c r="C190" s="48"/>
      <c r="D190" s="48"/>
      <c r="E190" s="12"/>
      <c r="F190" s="12">
        <v>188</v>
      </c>
      <c r="G190" s="12" t="str">
        <f ca="1">IFERROR(VLOOKUP($C$2&amp;"_"&amp;$F190,DATA1,COLUMNS($G$1:H$1),0),"")</f>
        <v/>
      </c>
      <c r="H190" s="12" t="str">
        <f ca="1">IFERROR(VLOOKUP($C$2&amp;"_"&amp;$F190,DATA1,COLUMNS($G$1:I$1),0),"")</f>
        <v/>
      </c>
      <c r="I190" s="12" t="str">
        <f ca="1">IFERROR(VLOOKUP($C$2&amp;"_"&amp;$F190,DATA1,COLUMNS($G$1:J$1),0),"")</f>
        <v/>
      </c>
      <c r="J190" s="12" t="str">
        <f ca="1">IFERROR(VLOOKUP($C$2&amp;"_"&amp;$F190,DATA1,COLUMNS($G$1:K$1),0),"")</f>
        <v/>
      </c>
      <c r="K190" s="12" t="str">
        <f ca="1">IFERROR(VLOOKUP($C$2&amp;"_"&amp;$F190,DATA1,COLUMNS($G$1:L$1),0),"")</f>
        <v/>
      </c>
      <c r="L190" s="12"/>
      <c r="M190" s="12"/>
      <c r="N190" s="12"/>
      <c r="O190" s="12"/>
      <c r="P190" s="12"/>
      <c r="Q190" s="12"/>
      <c r="R190" s="12"/>
      <c r="S190" s="12"/>
      <c r="T190" s="12"/>
      <c r="U190" s="12"/>
      <c r="V190" s="12"/>
      <c r="W190" s="12"/>
      <c r="X190" s="12"/>
      <c r="Y190" s="12"/>
      <c r="Z190" s="12"/>
    </row>
    <row r="191" spans="1:26" ht="15.75" customHeight="1" x14ac:dyDescent="0.25">
      <c r="A191" s="48"/>
      <c r="B191" s="48"/>
      <c r="C191" s="48"/>
      <c r="D191" s="48"/>
      <c r="E191" s="12"/>
      <c r="F191" s="12">
        <v>189</v>
      </c>
      <c r="G191" s="12" t="str">
        <f ca="1">IFERROR(VLOOKUP($C$2&amp;"_"&amp;$F191,DATA1,COLUMNS($G$1:H$1),0),"")</f>
        <v/>
      </c>
      <c r="H191" s="12" t="str">
        <f ca="1">IFERROR(VLOOKUP($C$2&amp;"_"&amp;$F191,DATA1,COLUMNS($G$1:I$1),0),"")</f>
        <v/>
      </c>
      <c r="I191" s="12" t="str">
        <f ca="1">IFERROR(VLOOKUP($C$2&amp;"_"&amp;$F191,DATA1,COLUMNS($G$1:J$1),0),"")</f>
        <v/>
      </c>
      <c r="J191" s="12" t="str">
        <f ca="1">IFERROR(VLOOKUP($C$2&amp;"_"&amp;$F191,DATA1,COLUMNS($G$1:K$1),0),"")</f>
        <v/>
      </c>
      <c r="K191" s="12" t="str">
        <f ca="1">IFERROR(VLOOKUP($C$2&amp;"_"&amp;$F191,DATA1,COLUMNS($G$1:L$1),0),"")</f>
        <v/>
      </c>
      <c r="L191" s="12"/>
      <c r="M191" s="12"/>
      <c r="N191" s="12"/>
      <c r="O191" s="12"/>
      <c r="P191" s="12"/>
      <c r="Q191" s="12"/>
      <c r="R191" s="12"/>
      <c r="S191" s="12"/>
      <c r="T191" s="12"/>
      <c r="U191" s="12"/>
      <c r="V191" s="12"/>
      <c r="W191" s="12"/>
      <c r="X191" s="12"/>
      <c r="Y191" s="12"/>
      <c r="Z191" s="12"/>
    </row>
    <row r="192" spans="1:26" ht="15.75" customHeight="1" x14ac:dyDescent="0.25">
      <c r="A192" s="48"/>
      <c r="B192" s="48"/>
      <c r="C192" s="48"/>
      <c r="D192" s="48"/>
      <c r="E192" s="12"/>
      <c r="F192" s="12">
        <v>190</v>
      </c>
      <c r="G192" s="12" t="str">
        <f ca="1">IFERROR(VLOOKUP($C$2&amp;"_"&amp;$F192,DATA1,COLUMNS($G$1:H$1),0),"")</f>
        <v/>
      </c>
      <c r="H192" s="12" t="str">
        <f ca="1">IFERROR(VLOOKUP($C$2&amp;"_"&amp;$F192,DATA1,COLUMNS($G$1:I$1),0),"")</f>
        <v/>
      </c>
      <c r="I192" s="12" t="str">
        <f ca="1">IFERROR(VLOOKUP($C$2&amp;"_"&amp;$F192,DATA1,COLUMNS($G$1:J$1),0),"")</f>
        <v/>
      </c>
      <c r="J192" s="12" t="str">
        <f ca="1">IFERROR(VLOOKUP($C$2&amp;"_"&amp;$F192,DATA1,COLUMNS($G$1:K$1),0),"")</f>
        <v/>
      </c>
      <c r="K192" s="12" t="str">
        <f ca="1">IFERROR(VLOOKUP($C$2&amp;"_"&amp;$F192,DATA1,COLUMNS($G$1:L$1),0),"")</f>
        <v/>
      </c>
      <c r="L192" s="12"/>
      <c r="M192" s="12"/>
      <c r="N192" s="12"/>
      <c r="O192" s="12"/>
      <c r="P192" s="12"/>
      <c r="Q192" s="12"/>
      <c r="R192" s="12"/>
      <c r="S192" s="12"/>
      <c r="T192" s="12"/>
      <c r="U192" s="12"/>
      <c r="V192" s="12"/>
      <c r="W192" s="12"/>
      <c r="X192" s="12"/>
      <c r="Y192" s="12"/>
      <c r="Z192" s="12"/>
    </row>
    <row r="193" spans="1:26" ht="15.75" customHeight="1" x14ac:dyDescent="0.25">
      <c r="A193" s="48"/>
      <c r="B193" s="48"/>
      <c r="C193" s="48"/>
      <c r="D193" s="48"/>
      <c r="E193" s="12"/>
      <c r="F193" s="12">
        <v>191</v>
      </c>
      <c r="G193" s="12" t="str">
        <f ca="1">IFERROR(VLOOKUP($C$2&amp;"_"&amp;$F193,DATA1,COLUMNS($G$1:H$1),0),"")</f>
        <v/>
      </c>
      <c r="H193" s="12" t="str">
        <f ca="1">IFERROR(VLOOKUP($C$2&amp;"_"&amp;$F193,DATA1,COLUMNS($G$1:I$1),0),"")</f>
        <v/>
      </c>
      <c r="I193" s="12" t="str">
        <f ca="1">IFERROR(VLOOKUP($C$2&amp;"_"&amp;$F193,DATA1,COLUMNS($G$1:J$1),0),"")</f>
        <v/>
      </c>
      <c r="J193" s="12" t="str">
        <f ca="1">IFERROR(VLOOKUP($C$2&amp;"_"&amp;$F193,DATA1,COLUMNS($G$1:K$1),0),"")</f>
        <v/>
      </c>
      <c r="K193" s="12" t="str">
        <f ca="1">IFERROR(VLOOKUP($C$2&amp;"_"&amp;$F193,DATA1,COLUMNS($G$1:L$1),0),"")</f>
        <v/>
      </c>
      <c r="L193" s="12"/>
      <c r="M193" s="12"/>
      <c r="N193" s="12"/>
      <c r="O193" s="12"/>
      <c r="P193" s="12"/>
      <c r="Q193" s="12"/>
      <c r="R193" s="12"/>
      <c r="S193" s="12"/>
      <c r="T193" s="12"/>
      <c r="U193" s="12"/>
      <c r="V193" s="12"/>
      <c r="W193" s="12"/>
      <c r="X193" s="12"/>
      <c r="Y193" s="12"/>
      <c r="Z193" s="12"/>
    </row>
    <row r="194" spans="1:26" ht="15.75" customHeight="1" x14ac:dyDescent="0.25">
      <c r="A194" s="48"/>
      <c r="B194" s="48"/>
      <c r="C194" s="48"/>
      <c r="D194" s="48"/>
      <c r="E194" s="12"/>
      <c r="F194" s="12">
        <v>192</v>
      </c>
      <c r="G194" s="12" t="str">
        <f ca="1">IFERROR(VLOOKUP($C$2&amp;"_"&amp;$F194,DATA1,COLUMNS($G$1:H$1),0),"")</f>
        <v/>
      </c>
      <c r="H194" s="12" t="str">
        <f ca="1">IFERROR(VLOOKUP($C$2&amp;"_"&amp;$F194,DATA1,COLUMNS($G$1:I$1),0),"")</f>
        <v/>
      </c>
      <c r="I194" s="12" t="str">
        <f ca="1">IFERROR(VLOOKUP($C$2&amp;"_"&amp;$F194,DATA1,COLUMNS($G$1:J$1),0),"")</f>
        <v/>
      </c>
      <c r="J194" s="12" t="str">
        <f ca="1">IFERROR(VLOOKUP($C$2&amp;"_"&amp;$F194,DATA1,COLUMNS($G$1:K$1),0),"")</f>
        <v/>
      </c>
      <c r="K194" s="12" t="str">
        <f ca="1">IFERROR(VLOOKUP($C$2&amp;"_"&amp;$F194,DATA1,COLUMNS($G$1:L$1),0),"")</f>
        <v/>
      </c>
      <c r="L194" s="12"/>
      <c r="M194" s="12"/>
      <c r="N194" s="12"/>
      <c r="O194" s="12"/>
      <c r="P194" s="12"/>
      <c r="Q194" s="12"/>
      <c r="R194" s="12"/>
      <c r="S194" s="12"/>
      <c r="T194" s="12"/>
      <c r="U194" s="12"/>
      <c r="V194" s="12"/>
      <c r="W194" s="12"/>
      <c r="X194" s="12"/>
      <c r="Y194" s="12"/>
      <c r="Z194" s="12"/>
    </row>
    <row r="195" spans="1:26" ht="15.75" customHeight="1" x14ac:dyDescent="0.25">
      <c r="A195" s="48"/>
      <c r="B195" s="48"/>
      <c r="C195" s="48"/>
      <c r="D195" s="48"/>
      <c r="E195" s="12"/>
      <c r="F195" s="12">
        <v>193</v>
      </c>
      <c r="G195" s="12" t="str">
        <f ca="1">IFERROR(VLOOKUP($C$2&amp;"_"&amp;$F195,DATA1,COLUMNS($G$1:H$1),0),"")</f>
        <v/>
      </c>
      <c r="H195" s="12" t="str">
        <f ca="1">IFERROR(VLOOKUP($C$2&amp;"_"&amp;$F195,DATA1,COLUMNS($G$1:I$1),0),"")</f>
        <v/>
      </c>
      <c r="I195" s="12" t="str">
        <f ca="1">IFERROR(VLOOKUP($C$2&amp;"_"&amp;$F195,DATA1,COLUMNS($G$1:J$1),0),"")</f>
        <v/>
      </c>
      <c r="J195" s="12" t="str">
        <f ca="1">IFERROR(VLOOKUP($C$2&amp;"_"&amp;$F195,DATA1,COLUMNS($G$1:K$1),0),"")</f>
        <v/>
      </c>
      <c r="K195" s="12" t="str">
        <f ca="1">IFERROR(VLOOKUP($C$2&amp;"_"&amp;$F195,DATA1,COLUMNS($G$1:L$1),0),"")</f>
        <v/>
      </c>
      <c r="L195" s="12"/>
      <c r="M195" s="12"/>
      <c r="N195" s="12"/>
      <c r="O195" s="12"/>
      <c r="P195" s="12"/>
      <c r="Q195" s="12"/>
      <c r="R195" s="12"/>
      <c r="S195" s="12"/>
      <c r="T195" s="12"/>
      <c r="U195" s="12"/>
      <c r="V195" s="12"/>
      <c r="W195" s="12"/>
      <c r="X195" s="12"/>
      <c r="Y195" s="12"/>
      <c r="Z195" s="12"/>
    </row>
    <row r="196" spans="1:26" ht="15.75" customHeight="1" x14ac:dyDescent="0.25">
      <c r="A196" s="48"/>
      <c r="B196" s="48"/>
      <c r="C196" s="48"/>
      <c r="D196" s="48"/>
      <c r="E196" s="12"/>
      <c r="F196" s="12">
        <v>194</v>
      </c>
      <c r="G196" s="12" t="str">
        <f ca="1">IFERROR(VLOOKUP($C$2&amp;"_"&amp;$F196,DATA1,COLUMNS($G$1:H$1),0),"")</f>
        <v/>
      </c>
      <c r="H196" s="12" t="str">
        <f ca="1">IFERROR(VLOOKUP($C$2&amp;"_"&amp;$F196,DATA1,COLUMNS($G$1:I$1),0),"")</f>
        <v/>
      </c>
      <c r="I196" s="12" t="str">
        <f ca="1">IFERROR(VLOOKUP($C$2&amp;"_"&amp;$F196,DATA1,COLUMNS($G$1:J$1),0),"")</f>
        <v/>
      </c>
      <c r="J196" s="12" t="str">
        <f ca="1">IFERROR(VLOOKUP($C$2&amp;"_"&amp;$F196,DATA1,COLUMNS($G$1:K$1),0),"")</f>
        <v/>
      </c>
      <c r="K196" s="12" t="str">
        <f ca="1">IFERROR(VLOOKUP($C$2&amp;"_"&amp;$F196,DATA1,COLUMNS($G$1:L$1),0),"")</f>
        <v/>
      </c>
      <c r="L196" s="12"/>
      <c r="M196" s="12"/>
      <c r="N196" s="12"/>
      <c r="O196" s="12"/>
      <c r="P196" s="12"/>
      <c r="Q196" s="12"/>
      <c r="R196" s="12"/>
      <c r="S196" s="12"/>
      <c r="T196" s="12"/>
      <c r="U196" s="12"/>
      <c r="V196" s="12"/>
      <c r="W196" s="12"/>
      <c r="X196" s="12"/>
      <c r="Y196" s="12"/>
      <c r="Z196" s="12"/>
    </row>
    <row r="197" spans="1:26" ht="15.75" customHeight="1" x14ac:dyDescent="0.25">
      <c r="A197" s="48"/>
      <c r="B197" s="48"/>
      <c r="C197" s="48"/>
      <c r="D197" s="48"/>
      <c r="E197" s="12"/>
      <c r="F197" s="12">
        <v>195</v>
      </c>
      <c r="G197" s="12" t="str">
        <f ca="1">IFERROR(VLOOKUP($C$2&amp;"_"&amp;$F197,DATA1,COLUMNS($G$1:H$1),0),"")</f>
        <v/>
      </c>
      <c r="H197" s="12" t="str">
        <f ca="1">IFERROR(VLOOKUP($C$2&amp;"_"&amp;$F197,DATA1,COLUMNS($G$1:I$1),0),"")</f>
        <v/>
      </c>
      <c r="I197" s="12" t="str">
        <f ca="1">IFERROR(VLOOKUP($C$2&amp;"_"&amp;$F197,DATA1,COLUMNS($G$1:J$1),0),"")</f>
        <v/>
      </c>
      <c r="J197" s="12" t="str">
        <f ca="1">IFERROR(VLOOKUP($C$2&amp;"_"&amp;$F197,DATA1,COLUMNS($G$1:K$1),0),"")</f>
        <v/>
      </c>
      <c r="K197" s="12" t="str">
        <f ca="1">IFERROR(VLOOKUP($C$2&amp;"_"&amp;$F197,DATA1,COLUMNS($G$1:L$1),0),"")</f>
        <v/>
      </c>
      <c r="L197" s="12"/>
      <c r="M197" s="12"/>
      <c r="N197" s="12"/>
      <c r="O197" s="12"/>
      <c r="P197" s="12"/>
      <c r="Q197" s="12"/>
      <c r="R197" s="12"/>
      <c r="S197" s="12"/>
      <c r="T197" s="12"/>
      <c r="U197" s="12"/>
      <c r="V197" s="12"/>
      <c r="W197" s="12"/>
      <c r="X197" s="12"/>
      <c r="Y197" s="12"/>
      <c r="Z197" s="12"/>
    </row>
    <row r="198" spans="1:26" ht="15.75" customHeight="1" x14ac:dyDescent="0.25">
      <c r="A198" s="48"/>
      <c r="B198" s="48"/>
      <c r="C198" s="48"/>
      <c r="D198" s="48"/>
      <c r="E198" s="12"/>
      <c r="F198" s="12">
        <v>196</v>
      </c>
      <c r="G198" s="12" t="str">
        <f ca="1">IFERROR(VLOOKUP($C$2&amp;"_"&amp;$F198,DATA1,COLUMNS($G$1:H$1),0),"")</f>
        <v/>
      </c>
      <c r="H198" s="12" t="str">
        <f ca="1">IFERROR(VLOOKUP($C$2&amp;"_"&amp;$F198,DATA1,COLUMNS($G$1:I$1),0),"")</f>
        <v/>
      </c>
      <c r="I198" s="12" t="str">
        <f ca="1">IFERROR(VLOOKUP($C$2&amp;"_"&amp;$F198,DATA1,COLUMNS($G$1:J$1),0),"")</f>
        <v/>
      </c>
      <c r="J198" s="12" t="str">
        <f ca="1">IFERROR(VLOOKUP($C$2&amp;"_"&amp;$F198,DATA1,COLUMNS($G$1:K$1),0),"")</f>
        <v/>
      </c>
      <c r="K198" s="12" t="str">
        <f ca="1">IFERROR(VLOOKUP($C$2&amp;"_"&amp;$F198,DATA1,COLUMNS($G$1:L$1),0),"")</f>
        <v/>
      </c>
      <c r="L198" s="12"/>
      <c r="M198" s="12"/>
      <c r="N198" s="12"/>
      <c r="O198" s="12"/>
      <c r="P198" s="12"/>
      <c r="Q198" s="12"/>
      <c r="R198" s="12"/>
      <c r="S198" s="12"/>
      <c r="T198" s="12"/>
      <c r="U198" s="12"/>
      <c r="V198" s="12"/>
      <c r="W198" s="12"/>
      <c r="X198" s="12"/>
      <c r="Y198" s="12"/>
      <c r="Z198" s="12"/>
    </row>
    <row r="199" spans="1:26" ht="15.75" customHeight="1" x14ac:dyDescent="0.25">
      <c r="A199" s="48"/>
      <c r="B199" s="48"/>
      <c r="C199" s="48"/>
      <c r="D199" s="48"/>
      <c r="E199" s="12"/>
      <c r="F199" s="12">
        <v>197</v>
      </c>
      <c r="G199" s="12" t="str">
        <f ca="1">IFERROR(VLOOKUP($C$2&amp;"_"&amp;$F199,DATA1,COLUMNS($G$1:H$1),0),"")</f>
        <v/>
      </c>
      <c r="H199" s="12" t="str">
        <f ca="1">IFERROR(VLOOKUP($C$2&amp;"_"&amp;$F199,DATA1,COLUMNS($G$1:I$1),0),"")</f>
        <v/>
      </c>
      <c r="I199" s="12" t="str">
        <f ca="1">IFERROR(VLOOKUP($C$2&amp;"_"&amp;$F199,DATA1,COLUMNS($G$1:J$1),0),"")</f>
        <v/>
      </c>
      <c r="J199" s="12" t="str">
        <f ca="1">IFERROR(VLOOKUP($C$2&amp;"_"&amp;$F199,DATA1,COLUMNS($G$1:K$1),0),"")</f>
        <v/>
      </c>
      <c r="K199" s="12" t="str">
        <f ca="1">IFERROR(VLOOKUP($C$2&amp;"_"&amp;$F199,DATA1,COLUMNS($G$1:L$1),0),"")</f>
        <v/>
      </c>
      <c r="L199" s="12"/>
      <c r="M199" s="12"/>
      <c r="N199" s="12"/>
      <c r="O199" s="12"/>
      <c r="P199" s="12"/>
      <c r="Q199" s="12"/>
      <c r="R199" s="12"/>
      <c r="S199" s="12"/>
      <c r="T199" s="12"/>
      <c r="U199" s="12"/>
      <c r="V199" s="12"/>
      <c r="W199" s="12"/>
      <c r="X199" s="12"/>
      <c r="Y199" s="12"/>
      <c r="Z199" s="12"/>
    </row>
    <row r="200" spans="1:26" ht="15.75" customHeight="1" x14ac:dyDescent="0.25">
      <c r="A200" s="48"/>
      <c r="B200" s="48"/>
      <c r="C200" s="48"/>
      <c r="D200" s="48"/>
      <c r="E200" s="12"/>
      <c r="F200" s="12">
        <v>198</v>
      </c>
      <c r="G200" s="12" t="str">
        <f ca="1">IFERROR(VLOOKUP($C$2&amp;"_"&amp;$F200,DATA1,COLUMNS($G$1:H$1),0),"")</f>
        <v/>
      </c>
      <c r="H200" s="12" t="str">
        <f ca="1">IFERROR(VLOOKUP($C$2&amp;"_"&amp;$F200,DATA1,COLUMNS($G$1:I$1),0),"")</f>
        <v/>
      </c>
      <c r="I200" s="12" t="str">
        <f ca="1">IFERROR(VLOOKUP($C$2&amp;"_"&amp;$F200,DATA1,COLUMNS($G$1:J$1),0),"")</f>
        <v/>
      </c>
      <c r="J200" s="12" t="str">
        <f ca="1">IFERROR(VLOOKUP($C$2&amp;"_"&amp;$F200,DATA1,COLUMNS($G$1:K$1),0),"")</f>
        <v/>
      </c>
      <c r="K200" s="12" t="str">
        <f ca="1">IFERROR(VLOOKUP($C$2&amp;"_"&amp;$F200,DATA1,COLUMNS($G$1:L$1),0),"")</f>
        <v/>
      </c>
      <c r="L200" s="12"/>
      <c r="M200" s="12"/>
      <c r="N200" s="12"/>
      <c r="O200" s="12"/>
      <c r="P200" s="12"/>
      <c r="Q200" s="12"/>
      <c r="R200" s="12"/>
      <c r="S200" s="12"/>
      <c r="T200" s="12"/>
      <c r="U200" s="12"/>
      <c r="V200" s="12"/>
      <c r="W200" s="12"/>
      <c r="X200" s="12"/>
      <c r="Y200" s="12"/>
      <c r="Z200" s="12"/>
    </row>
    <row r="201" spans="1:26" ht="15.75" customHeight="1" x14ac:dyDescent="0.25">
      <c r="A201" s="48"/>
      <c r="B201" s="48"/>
      <c r="C201" s="48"/>
      <c r="D201" s="48"/>
      <c r="E201" s="12"/>
      <c r="F201" s="12">
        <v>199</v>
      </c>
      <c r="G201" s="12" t="str">
        <f ca="1">IFERROR(VLOOKUP($C$2&amp;"_"&amp;$F201,DATA1,COLUMNS($G$1:H$1),0),"")</f>
        <v/>
      </c>
      <c r="H201" s="12" t="str">
        <f ca="1">IFERROR(VLOOKUP($C$2&amp;"_"&amp;$F201,DATA1,COLUMNS($G$1:I$1),0),"")</f>
        <v/>
      </c>
      <c r="I201" s="12" t="str">
        <f ca="1">IFERROR(VLOOKUP($C$2&amp;"_"&amp;$F201,DATA1,COLUMNS($G$1:J$1),0),"")</f>
        <v/>
      </c>
      <c r="J201" s="12" t="str">
        <f ca="1">IFERROR(VLOOKUP($C$2&amp;"_"&amp;$F201,DATA1,COLUMNS($G$1:K$1),0),"")</f>
        <v/>
      </c>
      <c r="K201" s="12" t="str">
        <f ca="1">IFERROR(VLOOKUP($C$2&amp;"_"&amp;$F201,DATA1,COLUMNS($G$1:L$1),0),"")</f>
        <v/>
      </c>
      <c r="L201" s="12"/>
      <c r="M201" s="12"/>
      <c r="N201" s="12"/>
      <c r="O201" s="12"/>
      <c r="P201" s="12"/>
      <c r="Q201" s="12"/>
      <c r="R201" s="12"/>
      <c r="S201" s="12"/>
      <c r="T201" s="12"/>
      <c r="U201" s="12"/>
      <c r="V201" s="12"/>
      <c r="W201" s="12"/>
      <c r="X201" s="12"/>
      <c r="Y201" s="12"/>
      <c r="Z201" s="12"/>
    </row>
    <row r="202" spans="1:26" ht="15.75" customHeight="1" x14ac:dyDescent="0.25">
      <c r="A202" s="48"/>
      <c r="B202" s="48"/>
      <c r="C202" s="48"/>
      <c r="D202" s="48"/>
      <c r="E202" s="12"/>
      <c r="F202" s="12">
        <v>200</v>
      </c>
      <c r="G202" s="12" t="str">
        <f ca="1">IFERROR(VLOOKUP($C$2&amp;"_"&amp;$F202,DATA1,COLUMNS($G$1:H$1),0),"")</f>
        <v/>
      </c>
      <c r="H202" s="12" t="str">
        <f ca="1">IFERROR(VLOOKUP($C$2&amp;"_"&amp;$F202,DATA1,COLUMNS($G$1:I$1),0),"")</f>
        <v/>
      </c>
      <c r="I202" s="12" t="str">
        <f ca="1">IFERROR(VLOOKUP($C$2&amp;"_"&amp;$F202,DATA1,COLUMNS($G$1:J$1),0),"")</f>
        <v/>
      </c>
      <c r="J202" s="12" t="str">
        <f ca="1">IFERROR(VLOOKUP($C$2&amp;"_"&amp;$F202,DATA1,COLUMNS($G$1:K$1),0),"")</f>
        <v/>
      </c>
      <c r="K202" s="12" t="str">
        <f ca="1">IFERROR(VLOOKUP($C$2&amp;"_"&amp;$F202,DATA1,COLUMNS($G$1:L$1),0),"")</f>
        <v/>
      </c>
      <c r="L202" s="12"/>
      <c r="M202" s="12"/>
      <c r="N202" s="12"/>
      <c r="O202" s="12"/>
      <c r="P202" s="12"/>
      <c r="Q202" s="12"/>
      <c r="R202" s="12"/>
      <c r="S202" s="12"/>
      <c r="T202" s="12"/>
      <c r="U202" s="12"/>
      <c r="V202" s="12"/>
      <c r="W202" s="12"/>
      <c r="X202" s="12"/>
      <c r="Y202" s="12"/>
      <c r="Z202" s="12"/>
    </row>
    <row r="203" spans="1:26" ht="15.75" customHeight="1" x14ac:dyDescent="0.25">
      <c r="A203" s="48"/>
      <c r="B203" s="48"/>
      <c r="C203" s="48"/>
      <c r="D203" s="48"/>
      <c r="E203" s="12"/>
      <c r="F203" s="12">
        <v>201</v>
      </c>
      <c r="G203" s="12" t="str">
        <f ca="1">IFERROR(VLOOKUP($C$2&amp;"_"&amp;$F203,DATA1,COLUMNS($G$1:H$1),0),"")</f>
        <v/>
      </c>
      <c r="H203" s="12" t="str">
        <f ca="1">IFERROR(VLOOKUP($C$2&amp;"_"&amp;$F203,DATA1,COLUMNS($G$1:I$1),0),"")</f>
        <v/>
      </c>
      <c r="I203" s="12" t="str">
        <f ca="1">IFERROR(VLOOKUP($C$2&amp;"_"&amp;$F203,DATA1,COLUMNS($G$1:J$1),0),"")</f>
        <v/>
      </c>
      <c r="J203" s="12" t="str">
        <f ca="1">IFERROR(VLOOKUP($C$2&amp;"_"&amp;$F203,DATA1,COLUMNS($G$1:K$1),0),"")</f>
        <v/>
      </c>
      <c r="K203" s="12" t="str">
        <f ca="1">IFERROR(VLOOKUP($C$2&amp;"_"&amp;$F203,DATA1,COLUMNS($G$1:L$1),0),"")</f>
        <v/>
      </c>
      <c r="L203" s="12"/>
      <c r="M203" s="12"/>
      <c r="N203" s="12"/>
      <c r="O203" s="12"/>
      <c r="P203" s="12"/>
      <c r="Q203" s="12"/>
      <c r="R203" s="12"/>
      <c r="S203" s="12"/>
      <c r="T203" s="12"/>
      <c r="U203" s="12"/>
      <c r="V203" s="12"/>
      <c r="W203" s="12"/>
      <c r="X203" s="12"/>
      <c r="Y203" s="12"/>
      <c r="Z203" s="12"/>
    </row>
    <row r="204" spans="1:26" ht="15.75" customHeight="1" x14ac:dyDescent="0.25">
      <c r="A204" s="48"/>
      <c r="B204" s="48"/>
      <c r="C204" s="48"/>
      <c r="D204" s="48"/>
      <c r="E204" s="12"/>
      <c r="F204" s="12">
        <v>202</v>
      </c>
      <c r="G204" s="12" t="str">
        <f ca="1">IFERROR(VLOOKUP($C$2&amp;"_"&amp;$F204,DATA1,COLUMNS($G$1:H$1),0),"")</f>
        <v/>
      </c>
      <c r="H204" s="12" t="str">
        <f ca="1">IFERROR(VLOOKUP($C$2&amp;"_"&amp;$F204,DATA1,COLUMNS($G$1:I$1),0),"")</f>
        <v/>
      </c>
      <c r="I204" s="12" t="str">
        <f ca="1">IFERROR(VLOOKUP($C$2&amp;"_"&amp;$F204,DATA1,COLUMNS($G$1:J$1),0),"")</f>
        <v/>
      </c>
      <c r="J204" s="12" t="str">
        <f ca="1">IFERROR(VLOOKUP($C$2&amp;"_"&amp;$F204,DATA1,COLUMNS($G$1:K$1),0),"")</f>
        <v/>
      </c>
      <c r="K204" s="12" t="str">
        <f ca="1">IFERROR(VLOOKUP($C$2&amp;"_"&amp;$F204,DATA1,COLUMNS($G$1:L$1),0),"")</f>
        <v/>
      </c>
      <c r="L204" s="12"/>
      <c r="M204" s="12"/>
      <c r="N204" s="12"/>
      <c r="O204" s="12"/>
      <c r="P204" s="12"/>
      <c r="Q204" s="12"/>
      <c r="R204" s="12"/>
      <c r="S204" s="12"/>
      <c r="T204" s="12"/>
      <c r="U204" s="12"/>
      <c r="V204" s="12"/>
      <c r="W204" s="12"/>
      <c r="X204" s="12"/>
      <c r="Y204" s="12"/>
      <c r="Z204" s="12"/>
    </row>
    <row r="205" spans="1:26" ht="15.75" customHeight="1" x14ac:dyDescent="0.25">
      <c r="A205" s="48"/>
      <c r="B205" s="48"/>
      <c r="C205" s="48"/>
      <c r="D205" s="48"/>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48"/>
      <c r="B206" s="48"/>
      <c r="C206" s="48"/>
      <c r="D206" s="48"/>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48"/>
      <c r="B207" s="48"/>
      <c r="C207" s="48"/>
      <c r="D207" s="48"/>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48"/>
      <c r="B208" s="48"/>
      <c r="C208" s="48"/>
      <c r="D208" s="48"/>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48"/>
      <c r="B209" s="48"/>
      <c r="C209" s="48"/>
      <c r="D209" s="48"/>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48"/>
      <c r="B210" s="48"/>
      <c r="C210" s="48"/>
      <c r="D210" s="48"/>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48"/>
      <c r="B211" s="48"/>
      <c r="C211" s="48"/>
      <c r="D211" s="48"/>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48"/>
      <c r="B212" s="48"/>
      <c r="C212" s="48"/>
      <c r="D212" s="48"/>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48"/>
      <c r="B213" s="48"/>
      <c r="C213" s="48"/>
      <c r="D213" s="48"/>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48"/>
      <c r="B214" s="48"/>
      <c r="C214" s="48"/>
      <c r="D214" s="48"/>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48"/>
      <c r="B215" s="48"/>
      <c r="C215" s="48"/>
      <c r="D215" s="48"/>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48"/>
      <c r="B216" s="48"/>
      <c r="C216" s="48"/>
      <c r="D216" s="48"/>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48"/>
      <c r="B217" s="48"/>
      <c r="C217" s="48"/>
      <c r="D217" s="48"/>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48"/>
      <c r="B218" s="48"/>
      <c r="C218" s="48"/>
      <c r="D218" s="48"/>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48"/>
      <c r="B219" s="48"/>
      <c r="C219" s="48"/>
      <c r="D219" s="48"/>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48"/>
      <c r="B220" s="48"/>
      <c r="C220" s="48"/>
      <c r="D220" s="48"/>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48"/>
      <c r="B221" s="48"/>
      <c r="C221" s="48"/>
      <c r="D221" s="48"/>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48"/>
      <c r="B222" s="48"/>
      <c r="C222" s="48"/>
      <c r="D222" s="48"/>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48"/>
      <c r="B223" s="48"/>
      <c r="C223" s="48"/>
      <c r="D223" s="48"/>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48"/>
      <c r="B224" s="48"/>
      <c r="C224" s="48"/>
      <c r="D224" s="48"/>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48"/>
      <c r="B225" s="48"/>
      <c r="C225" s="48"/>
      <c r="D225" s="48"/>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48"/>
      <c r="B226" s="48"/>
      <c r="C226" s="48"/>
      <c r="D226" s="48"/>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48"/>
      <c r="B227" s="48"/>
      <c r="C227" s="48"/>
      <c r="D227" s="48"/>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48"/>
      <c r="B228" s="48"/>
      <c r="C228" s="48"/>
      <c r="D228" s="48"/>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48"/>
      <c r="B229" s="48"/>
      <c r="C229" s="48"/>
      <c r="D229" s="48"/>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48"/>
      <c r="B230" s="48"/>
      <c r="C230" s="48"/>
      <c r="D230" s="48"/>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48"/>
      <c r="B231" s="48"/>
      <c r="C231" s="48"/>
      <c r="D231" s="48"/>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48"/>
      <c r="B232" s="48"/>
      <c r="C232" s="48"/>
      <c r="D232" s="48"/>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48"/>
      <c r="B233" s="48"/>
      <c r="C233" s="48"/>
      <c r="D233" s="48"/>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48"/>
      <c r="B234" s="48"/>
      <c r="C234" s="48"/>
      <c r="D234" s="48"/>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48"/>
      <c r="B235" s="48"/>
      <c r="C235" s="48"/>
      <c r="D235" s="48"/>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48"/>
      <c r="B236" s="48"/>
      <c r="C236" s="48"/>
      <c r="D236" s="48"/>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48"/>
      <c r="B237" s="48"/>
      <c r="C237" s="48"/>
      <c r="D237" s="48"/>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48"/>
      <c r="B238" s="48"/>
      <c r="C238" s="48"/>
      <c r="D238" s="48"/>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48"/>
      <c r="B239" s="48"/>
      <c r="C239" s="48"/>
      <c r="D239" s="48"/>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48"/>
      <c r="B240" s="48"/>
      <c r="C240" s="48"/>
      <c r="D240" s="48"/>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48"/>
      <c r="B241" s="48"/>
      <c r="C241" s="48"/>
      <c r="D241" s="48"/>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48"/>
      <c r="B242" s="48"/>
      <c r="C242" s="48"/>
      <c r="D242" s="48"/>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48"/>
      <c r="B243" s="48"/>
      <c r="C243" s="48"/>
      <c r="D243" s="48"/>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48"/>
      <c r="B244" s="48"/>
      <c r="C244" s="48"/>
      <c r="D244" s="48"/>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48"/>
      <c r="B245" s="48"/>
      <c r="C245" s="48"/>
      <c r="D245" s="48"/>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48"/>
      <c r="B246" s="48"/>
      <c r="C246" s="48"/>
      <c r="D246" s="48"/>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48"/>
      <c r="B247" s="48"/>
      <c r="C247" s="48"/>
      <c r="D247" s="48"/>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48"/>
      <c r="B248" s="48"/>
      <c r="C248" s="48"/>
      <c r="D248" s="48"/>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48"/>
      <c r="B249" s="48"/>
      <c r="C249" s="48"/>
      <c r="D249" s="48"/>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48"/>
      <c r="B250" s="48"/>
      <c r="C250" s="48"/>
      <c r="D250" s="48"/>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48"/>
      <c r="B251" s="48"/>
      <c r="C251" s="48"/>
      <c r="D251" s="48"/>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48"/>
      <c r="B252" s="48"/>
      <c r="C252" s="48"/>
      <c r="D252" s="48"/>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48"/>
      <c r="B253" s="48"/>
      <c r="C253" s="48"/>
      <c r="D253" s="48"/>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48"/>
      <c r="B254" s="48"/>
      <c r="C254" s="48"/>
      <c r="D254" s="48"/>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48"/>
      <c r="B255" s="48"/>
      <c r="C255" s="48"/>
      <c r="D255" s="48"/>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48"/>
      <c r="B256" s="48"/>
      <c r="C256" s="48"/>
      <c r="D256" s="48"/>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48"/>
      <c r="B257" s="48"/>
      <c r="C257" s="48"/>
      <c r="D257" s="48"/>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48"/>
      <c r="B258" s="48"/>
      <c r="C258" s="48"/>
      <c r="D258" s="48"/>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48"/>
      <c r="B259" s="48"/>
      <c r="C259" s="48"/>
      <c r="D259" s="48"/>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48"/>
      <c r="B260" s="48"/>
      <c r="C260" s="48"/>
      <c r="D260" s="48"/>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48"/>
      <c r="B261" s="48"/>
      <c r="C261" s="48"/>
      <c r="D261" s="48"/>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48"/>
      <c r="B262" s="48"/>
      <c r="C262" s="48"/>
      <c r="D262" s="48"/>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48"/>
      <c r="B263" s="48"/>
      <c r="C263" s="48"/>
      <c r="D263" s="48"/>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48"/>
      <c r="B264" s="48"/>
      <c r="C264" s="48"/>
      <c r="D264" s="48"/>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48"/>
      <c r="B265" s="48"/>
      <c r="C265" s="48"/>
      <c r="D265" s="48"/>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48"/>
      <c r="B266" s="48"/>
      <c r="C266" s="48"/>
      <c r="D266" s="48"/>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48"/>
      <c r="B267" s="48"/>
      <c r="C267" s="48"/>
      <c r="D267" s="48"/>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48"/>
      <c r="B268" s="48"/>
      <c r="C268" s="48"/>
      <c r="D268" s="48"/>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48"/>
      <c r="B269" s="48"/>
      <c r="C269" s="48"/>
      <c r="D269" s="48"/>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48"/>
      <c r="B270" s="48"/>
      <c r="C270" s="48"/>
      <c r="D270" s="48"/>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48"/>
      <c r="B271" s="48"/>
      <c r="C271" s="48"/>
      <c r="D271" s="48"/>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48"/>
      <c r="B272" s="48"/>
      <c r="C272" s="48"/>
      <c r="D272" s="48"/>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48"/>
      <c r="B273" s="48"/>
      <c r="C273" s="48"/>
      <c r="D273" s="48"/>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48"/>
      <c r="B274" s="48"/>
      <c r="C274" s="48"/>
      <c r="D274" s="48"/>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48"/>
      <c r="B275" s="48"/>
      <c r="C275" s="48"/>
      <c r="D275" s="48"/>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48"/>
      <c r="B276" s="48"/>
      <c r="C276" s="48"/>
      <c r="D276" s="48"/>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48"/>
      <c r="B277" s="48"/>
      <c r="C277" s="48"/>
      <c r="D277" s="48"/>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48"/>
      <c r="B278" s="48"/>
      <c r="C278" s="48"/>
      <c r="D278" s="48"/>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48"/>
      <c r="B279" s="48"/>
      <c r="C279" s="48"/>
      <c r="D279" s="48"/>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48"/>
      <c r="B280" s="48"/>
      <c r="C280" s="48"/>
      <c r="D280" s="48"/>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48"/>
      <c r="B281" s="48"/>
      <c r="C281" s="48"/>
      <c r="D281" s="48"/>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48"/>
      <c r="B282" s="48"/>
      <c r="C282" s="48"/>
      <c r="D282" s="48"/>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48"/>
      <c r="B283" s="48"/>
      <c r="C283" s="48"/>
      <c r="D283" s="48"/>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c r="A284" s="48"/>
      <c r="B284" s="48"/>
      <c r="C284" s="48"/>
      <c r="D284" s="48"/>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5.75" customHeight="1" x14ac:dyDescent="0.25">
      <c r="A285" s="48"/>
      <c r="B285" s="48"/>
      <c r="C285" s="48"/>
      <c r="D285" s="48"/>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5.75" customHeight="1" x14ac:dyDescent="0.25">
      <c r="A286" s="48"/>
      <c r="B286" s="48"/>
      <c r="C286" s="48"/>
      <c r="D286" s="48"/>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5.75" customHeight="1" x14ac:dyDescent="0.25">
      <c r="A287" s="48"/>
      <c r="B287" s="48"/>
      <c r="C287" s="48"/>
      <c r="D287" s="48"/>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5.75" customHeight="1" x14ac:dyDescent="0.25">
      <c r="A288" s="48"/>
      <c r="B288" s="48"/>
      <c r="C288" s="48"/>
      <c r="D288" s="48"/>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5.75" customHeight="1" x14ac:dyDescent="0.25">
      <c r="A289" s="48"/>
      <c r="B289" s="48"/>
      <c r="C289" s="48"/>
      <c r="D289" s="48"/>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5.75" customHeight="1" x14ac:dyDescent="0.25">
      <c r="A290" s="48"/>
      <c r="B290" s="48"/>
      <c r="C290" s="48"/>
      <c r="D290" s="48"/>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5.75" customHeight="1" x14ac:dyDescent="0.25">
      <c r="A291" s="48"/>
      <c r="B291" s="48"/>
      <c r="C291" s="48"/>
      <c r="D291" s="48"/>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5.75" customHeight="1" x14ac:dyDescent="0.25">
      <c r="A292" s="48"/>
      <c r="B292" s="48"/>
      <c r="C292" s="48"/>
      <c r="D292" s="48"/>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5.75" customHeight="1" x14ac:dyDescent="0.25">
      <c r="A293" s="48"/>
      <c r="B293" s="48"/>
      <c r="C293" s="48"/>
      <c r="D293" s="48"/>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5.75" customHeight="1" x14ac:dyDescent="0.25">
      <c r="A294" s="48"/>
      <c r="B294" s="48"/>
      <c r="C294" s="48"/>
      <c r="D294" s="48"/>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5.75" customHeight="1" x14ac:dyDescent="0.25">
      <c r="A295" s="48"/>
      <c r="B295" s="48"/>
      <c r="C295" s="48"/>
      <c r="D295" s="48"/>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5.75" customHeight="1" x14ac:dyDescent="0.25">
      <c r="A296" s="48"/>
      <c r="B296" s="48"/>
      <c r="C296" s="48"/>
      <c r="D296" s="48"/>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5.75" customHeight="1" x14ac:dyDescent="0.25">
      <c r="A297" s="48"/>
      <c r="B297" s="48"/>
      <c r="C297" s="48"/>
      <c r="D297" s="48"/>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5.75" customHeight="1" x14ac:dyDescent="0.25">
      <c r="A298" s="48"/>
      <c r="B298" s="48"/>
      <c r="C298" s="48"/>
      <c r="D298" s="48"/>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5.75" customHeight="1" x14ac:dyDescent="0.25">
      <c r="A299" s="48"/>
      <c r="B299" s="48"/>
      <c r="C299" s="48"/>
      <c r="D299" s="48"/>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5.75" customHeight="1" x14ac:dyDescent="0.25">
      <c r="A300" s="48"/>
      <c r="B300" s="48"/>
      <c r="C300" s="48"/>
      <c r="D300" s="48"/>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5.75" customHeight="1" x14ac:dyDescent="0.25">
      <c r="A301" s="48"/>
      <c r="B301" s="48"/>
      <c r="C301" s="48"/>
      <c r="D301" s="48"/>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5.75" customHeight="1" x14ac:dyDescent="0.25">
      <c r="A302" s="48"/>
      <c r="B302" s="48"/>
      <c r="C302" s="48"/>
      <c r="D302" s="48"/>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5.75" customHeight="1" x14ac:dyDescent="0.25">
      <c r="A303" s="48"/>
      <c r="B303" s="48"/>
      <c r="C303" s="48"/>
      <c r="D303" s="48"/>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5.75" customHeight="1" x14ac:dyDescent="0.25">
      <c r="A304" s="48"/>
      <c r="B304" s="48"/>
      <c r="C304" s="48"/>
      <c r="D304" s="48"/>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5.75" customHeight="1" x14ac:dyDescent="0.25">
      <c r="A305" s="48"/>
      <c r="B305" s="48"/>
      <c r="C305" s="48"/>
      <c r="D305" s="48"/>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5.75" customHeight="1" x14ac:dyDescent="0.25">
      <c r="A306" s="48"/>
      <c r="B306" s="48"/>
      <c r="C306" s="48"/>
      <c r="D306" s="48"/>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5.75" customHeight="1" x14ac:dyDescent="0.25">
      <c r="A307" s="48"/>
      <c r="B307" s="48"/>
      <c r="C307" s="48"/>
      <c r="D307" s="48"/>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5.75" customHeight="1" x14ac:dyDescent="0.25">
      <c r="A308" s="48"/>
      <c r="B308" s="48"/>
      <c r="C308" s="48"/>
      <c r="D308" s="48"/>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5.75" customHeight="1" x14ac:dyDescent="0.25">
      <c r="A309" s="48"/>
      <c r="B309" s="48"/>
      <c r="C309" s="48"/>
      <c r="D309" s="48"/>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5.75" customHeight="1" x14ac:dyDescent="0.25">
      <c r="A310" s="48"/>
      <c r="B310" s="48"/>
      <c r="C310" s="48"/>
      <c r="D310" s="48"/>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5.75" customHeight="1" x14ac:dyDescent="0.25">
      <c r="A311" s="48"/>
      <c r="B311" s="48"/>
      <c r="C311" s="48"/>
      <c r="D311" s="48"/>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5.75" customHeight="1" x14ac:dyDescent="0.25">
      <c r="A312" s="48"/>
      <c r="B312" s="48"/>
      <c r="C312" s="48"/>
      <c r="D312" s="48"/>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5.75" customHeight="1" x14ac:dyDescent="0.25">
      <c r="A313" s="48"/>
      <c r="B313" s="48"/>
      <c r="C313" s="48"/>
      <c r="D313" s="48"/>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5.75" customHeight="1" x14ac:dyDescent="0.25">
      <c r="A314" s="48"/>
      <c r="B314" s="48"/>
      <c r="C314" s="48"/>
      <c r="D314" s="48"/>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5.75" customHeight="1" x14ac:dyDescent="0.25">
      <c r="A315" s="48"/>
      <c r="B315" s="48"/>
      <c r="C315" s="48"/>
      <c r="D315" s="48"/>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5.75" customHeight="1" x14ac:dyDescent="0.25">
      <c r="A316" s="48"/>
      <c r="B316" s="48"/>
      <c r="C316" s="48"/>
      <c r="D316" s="48"/>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5.75" customHeight="1" x14ac:dyDescent="0.25">
      <c r="A317" s="48"/>
      <c r="B317" s="48"/>
      <c r="C317" s="48"/>
      <c r="D317" s="48"/>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5.75" customHeight="1" x14ac:dyDescent="0.25">
      <c r="A318" s="48"/>
      <c r="B318" s="48"/>
      <c r="C318" s="48"/>
      <c r="D318" s="48"/>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5.75" customHeight="1" x14ac:dyDescent="0.25">
      <c r="A319" s="48"/>
      <c r="B319" s="48"/>
      <c r="C319" s="48"/>
      <c r="D319" s="48"/>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5.75" customHeight="1" x14ac:dyDescent="0.25">
      <c r="A320" s="48"/>
      <c r="B320" s="48"/>
      <c r="C320" s="48"/>
      <c r="D320" s="48"/>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5.75" customHeight="1" x14ac:dyDescent="0.25">
      <c r="A321" s="48"/>
      <c r="B321" s="48"/>
      <c r="C321" s="48"/>
      <c r="D321" s="48"/>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5.75" customHeight="1" x14ac:dyDescent="0.25">
      <c r="A322" s="48"/>
      <c r="B322" s="48"/>
      <c r="C322" s="48"/>
      <c r="D322" s="48"/>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5.75" customHeight="1" x14ac:dyDescent="0.25">
      <c r="A323" s="48"/>
      <c r="B323" s="48"/>
      <c r="C323" s="48"/>
      <c r="D323" s="48"/>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5.75" customHeight="1" x14ac:dyDescent="0.25">
      <c r="A324" s="48"/>
      <c r="B324" s="48"/>
      <c r="C324" s="48"/>
      <c r="D324" s="48"/>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5.75" customHeight="1" x14ac:dyDescent="0.25">
      <c r="A325" s="48"/>
      <c r="B325" s="48"/>
      <c r="C325" s="48"/>
      <c r="D325" s="48"/>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5.75" customHeight="1" x14ac:dyDescent="0.25">
      <c r="A326" s="48"/>
      <c r="B326" s="48"/>
      <c r="C326" s="48"/>
      <c r="D326" s="48"/>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5.75" customHeight="1" x14ac:dyDescent="0.25">
      <c r="A327" s="48"/>
      <c r="B327" s="48"/>
      <c r="C327" s="48"/>
      <c r="D327" s="48"/>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5.75" customHeight="1" x14ac:dyDescent="0.25">
      <c r="A328" s="48"/>
      <c r="B328" s="48"/>
      <c r="C328" s="48"/>
      <c r="D328" s="48"/>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5.75" customHeight="1" x14ac:dyDescent="0.25">
      <c r="A329" s="48"/>
      <c r="B329" s="48"/>
      <c r="C329" s="48"/>
      <c r="D329" s="48"/>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5.75" customHeight="1" x14ac:dyDescent="0.25">
      <c r="A330" s="48"/>
      <c r="B330" s="48"/>
      <c r="C330" s="48"/>
      <c r="D330" s="48"/>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5.75" customHeight="1" x14ac:dyDescent="0.25">
      <c r="A331" s="48"/>
      <c r="B331" s="48"/>
      <c r="C331" s="48"/>
      <c r="D331" s="48"/>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5.75" customHeight="1" x14ac:dyDescent="0.25">
      <c r="A332" s="48"/>
      <c r="B332" s="48"/>
      <c r="C332" s="48"/>
      <c r="D332" s="48"/>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5.75" customHeight="1" x14ac:dyDescent="0.25">
      <c r="A333" s="48"/>
      <c r="B333" s="48"/>
      <c r="C333" s="48"/>
      <c r="D333" s="48"/>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5.75" customHeight="1" x14ac:dyDescent="0.25">
      <c r="A334" s="48"/>
      <c r="B334" s="48"/>
      <c r="C334" s="48"/>
      <c r="D334" s="48"/>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5.75" customHeight="1" x14ac:dyDescent="0.25">
      <c r="A335" s="48"/>
      <c r="B335" s="48"/>
      <c r="C335" s="48"/>
      <c r="D335" s="48"/>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5.75" customHeight="1" x14ac:dyDescent="0.25">
      <c r="A336" s="48"/>
      <c r="B336" s="48"/>
      <c r="C336" s="48"/>
      <c r="D336" s="48"/>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5.75" customHeight="1" x14ac:dyDescent="0.25">
      <c r="A337" s="48"/>
      <c r="B337" s="48"/>
      <c r="C337" s="48"/>
      <c r="D337" s="48"/>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5.75" customHeight="1" x14ac:dyDescent="0.25">
      <c r="A338" s="48"/>
      <c r="B338" s="48"/>
      <c r="C338" s="48"/>
      <c r="D338" s="48"/>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5.75" customHeight="1" x14ac:dyDescent="0.25">
      <c r="A339" s="48"/>
      <c r="B339" s="48"/>
      <c r="C339" s="48"/>
      <c r="D339" s="48"/>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5.75" customHeight="1" x14ac:dyDescent="0.25">
      <c r="A340" s="48"/>
      <c r="B340" s="48"/>
      <c r="C340" s="48"/>
      <c r="D340" s="48"/>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5.75" customHeight="1" x14ac:dyDescent="0.25">
      <c r="A341" s="48"/>
      <c r="B341" s="48"/>
      <c r="C341" s="48"/>
      <c r="D341" s="48"/>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5.75" customHeight="1" x14ac:dyDescent="0.25">
      <c r="A342" s="48"/>
      <c r="B342" s="48"/>
      <c r="C342" s="48"/>
      <c r="D342" s="48"/>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5.75" customHeight="1" x14ac:dyDescent="0.25">
      <c r="A343" s="48"/>
      <c r="B343" s="48"/>
      <c r="C343" s="48"/>
      <c r="D343" s="48"/>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5.75" customHeight="1" x14ac:dyDescent="0.25">
      <c r="A344" s="48"/>
      <c r="B344" s="48"/>
      <c r="C344" s="48"/>
      <c r="D344" s="48"/>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5.75" customHeight="1" x14ac:dyDescent="0.25">
      <c r="A345" s="48"/>
      <c r="B345" s="48"/>
      <c r="C345" s="48"/>
      <c r="D345" s="48"/>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5.75" customHeight="1" x14ac:dyDescent="0.25">
      <c r="A346" s="48"/>
      <c r="B346" s="48"/>
      <c r="C346" s="48"/>
      <c r="D346" s="48"/>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5.75" customHeight="1" x14ac:dyDescent="0.25">
      <c r="A347" s="48"/>
      <c r="B347" s="48"/>
      <c r="C347" s="48"/>
      <c r="D347" s="48"/>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5.75" customHeight="1" x14ac:dyDescent="0.25">
      <c r="A348" s="48"/>
      <c r="B348" s="48"/>
      <c r="C348" s="48"/>
      <c r="D348" s="48"/>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5.75" customHeight="1" x14ac:dyDescent="0.25">
      <c r="A349" s="48"/>
      <c r="B349" s="48"/>
      <c r="C349" s="48"/>
      <c r="D349" s="48"/>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5.75" customHeight="1" x14ac:dyDescent="0.25">
      <c r="A350" s="48"/>
      <c r="B350" s="48"/>
      <c r="C350" s="48"/>
      <c r="D350" s="48"/>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5.75" customHeight="1" x14ac:dyDescent="0.25">
      <c r="A351" s="48"/>
      <c r="B351" s="48"/>
      <c r="C351" s="48"/>
      <c r="D351" s="48"/>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5.75" customHeight="1" x14ac:dyDescent="0.25">
      <c r="A352" s="48"/>
      <c r="B352" s="48"/>
      <c r="C352" s="48"/>
      <c r="D352" s="48"/>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5.75" customHeight="1" x14ac:dyDescent="0.25">
      <c r="A353" s="48"/>
      <c r="B353" s="48"/>
      <c r="C353" s="48"/>
      <c r="D353" s="48"/>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5.75" customHeight="1" x14ac:dyDescent="0.25">
      <c r="A354" s="48"/>
      <c r="B354" s="48"/>
      <c r="C354" s="48"/>
      <c r="D354" s="48"/>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5.75" customHeight="1" x14ac:dyDescent="0.25">
      <c r="A355" s="48"/>
      <c r="B355" s="48"/>
      <c r="C355" s="48"/>
      <c r="D355" s="48"/>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5.75" customHeight="1" x14ac:dyDescent="0.25">
      <c r="A356" s="48"/>
      <c r="B356" s="48"/>
      <c r="C356" s="48"/>
      <c r="D356" s="48"/>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5.75" customHeight="1" x14ac:dyDescent="0.25">
      <c r="A357" s="48"/>
      <c r="B357" s="48"/>
      <c r="C357" s="48"/>
      <c r="D357" s="48"/>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5.75" customHeight="1" x14ac:dyDescent="0.25">
      <c r="A358" s="48"/>
      <c r="B358" s="48"/>
      <c r="C358" s="48"/>
      <c r="D358" s="48"/>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5.75" customHeight="1" x14ac:dyDescent="0.25">
      <c r="A359" s="48"/>
      <c r="B359" s="48"/>
      <c r="C359" s="48"/>
      <c r="D359" s="48"/>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5.75" customHeight="1" x14ac:dyDescent="0.25">
      <c r="A360" s="48"/>
      <c r="B360" s="48"/>
      <c r="C360" s="48"/>
      <c r="D360" s="48"/>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5.75" customHeight="1" x14ac:dyDescent="0.25">
      <c r="A361" s="48"/>
      <c r="B361" s="48"/>
      <c r="C361" s="48"/>
      <c r="D361" s="48"/>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5.75" customHeight="1" x14ac:dyDescent="0.25">
      <c r="A362" s="48"/>
      <c r="B362" s="48"/>
      <c r="C362" s="48"/>
      <c r="D362" s="48"/>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5.75" customHeight="1" x14ac:dyDescent="0.25">
      <c r="A363" s="48"/>
      <c r="B363" s="48"/>
      <c r="C363" s="48"/>
      <c r="D363" s="48"/>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5.75" customHeight="1" x14ac:dyDescent="0.25">
      <c r="A364" s="48"/>
      <c r="B364" s="48"/>
      <c r="C364" s="48"/>
      <c r="D364" s="48"/>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5.75" customHeight="1" x14ac:dyDescent="0.25">
      <c r="A365" s="48"/>
      <c r="B365" s="48"/>
      <c r="C365" s="48"/>
      <c r="D365" s="48"/>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5.75" customHeight="1" x14ac:dyDescent="0.25">
      <c r="A366" s="48"/>
      <c r="B366" s="48"/>
      <c r="C366" s="48"/>
      <c r="D366" s="48"/>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5.75" customHeight="1" x14ac:dyDescent="0.25">
      <c r="A367" s="48"/>
      <c r="B367" s="48"/>
      <c r="C367" s="48"/>
      <c r="D367" s="48"/>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5.75" customHeight="1" x14ac:dyDescent="0.25">
      <c r="A368" s="48"/>
      <c r="B368" s="48"/>
      <c r="C368" s="48"/>
      <c r="D368" s="48"/>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5.75" customHeight="1" x14ac:dyDescent="0.25">
      <c r="A369" s="48"/>
      <c r="B369" s="48"/>
      <c r="C369" s="48"/>
      <c r="D369" s="48"/>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5.75" customHeight="1" x14ac:dyDescent="0.25">
      <c r="A370" s="48"/>
      <c r="B370" s="48"/>
      <c r="C370" s="48"/>
      <c r="D370" s="48"/>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5.75" customHeight="1" x14ac:dyDescent="0.25">
      <c r="A371" s="48"/>
      <c r="B371" s="48"/>
      <c r="C371" s="48"/>
      <c r="D371" s="48"/>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5.75" customHeight="1" x14ac:dyDescent="0.25">
      <c r="A372" s="48"/>
      <c r="B372" s="48"/>
      <c r="C372" s="48"/>
      <c r="D372" s="48"/>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5.75" customHeight="1" x14ac:dyDescent="0.25">
      <c r="A373" s="48"/>
      <c r="B373" s="48"/>
      <c r="C373" s="48"/>
      <c r="D373" s="48"/>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5.75" customHeight="1" x14ac:dyDescent="0.25">
      <c r="A374" s="48"/>
      <c r="B374" s="48"/>
      <c r="C374" s="48"/>
      <c r="D374" s="48"/>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5.75" customHeight="1" x14ac:dyDescent="0.25">
      <c r="A375" s="48"/>
      <c r="B375" s="48"/>
      <c r="C375" s="48"/>
      <c r="D375" s="48"/>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5.75" customHeight="1" x14ac:dyDescent="0.25">
      <c r="A376" s="48"/>
      <c r="B376" s="48"/>
      <c r="C376" s="48"/>
      <c r="D376" s="48"/>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5.75" customHeight="1" x14ac:dyDescent="0.25">
      <c r="A377" s="48"/>
      <c r="B377" s="48"/>
      <c r="C377" s="48"/>
      <c r="D377" s="48"/>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5.75" customHeight="1" x14ac:dyDescent="0.25">
      <c r="A378" s="48"/>
      <c r="B378" s="48"/>
      <c r="C378" s="48"/>
      <c r="D378" s="48"/>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5.75" customHeight="1" x14ac:dyDescent="0.25">
      <c r="A379" s="48"/>
      <c r="B379" s="48"/>
      <c r="C379" s="48"/>
      <c r="D379" s="48"/>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5.75" customHeight="1" x14ac:dyDescent="0.25">
      <c r="A380" s="48"/>
      <c r="B380" s="48"/>
      <c r="C380" s="48"/>
      <c r="D380" s="48"/>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5.75" customHeight="1" x14ac:dyDescent="0.25">
      <c r="A381" s="48"/>
      <c r="B381" s="48"/>
      <c r="C381" s="48"/>
      <c r="D381" s="48"/>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5.75" customHeight="1" x14ac:dyDescent="0.25">
      <c r="A382" s="48"/>
      <c r="B382" s="48"/>
      <c r="C382" s="48"/>
      <c r="D382" s="48"/>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5.75" customHeight="1" x14ac:dyDescent="0.25">
      <c r="A383" s="48"/>
      <c r="B383" s="48"/>
      <c r="C383" s="48"/>
      <c r="D383" s="48"/>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5.75" customHeight="1" x14ac:dyDescent="0.25">
      <c r="A384" s="48"/>
      <c r="B384" s="48"/>
      <c r="C384" s="48"/>
      <c r="D384" s="48"/>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5.75" customHeight="1" x14ac:dyDescent="0.25">
      <c r="A385" s="48"/>
      <c r="B385" s="48"/>
      <c r="C385" s="48"/>
      <c r="D385" s="48"/>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5.75" customHeight="1" x14ac:dyDescent="0.25">
      <c r="A386" s="48"/>
      <c r="B386" s="48"/>
      <c r="C386" s="48"/>
      <c r="D386" s="48"/>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5.75" customHeight="1" x14ac:dyDescent="0.25">
      <c r="A387" s="48"/>
      <c r="B387" s="48"/>
      <c r="C387" s="48"/>
      <c r="D387" s="48"/>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5.75" customHeight="1" x14ac:dyDescent="0.25">
      <c r="A388" s="48"/>
      <c r="B388" s="48"/>
      <c r="C388" s="48"/>
      <c r="D388" s="48"/>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5.75" customHeight="1" x14ac:dyDescent="0.25">
      <c r="A389" s="48"/>
      <c r="B389" s="48"/>
      <c r="C389" s="48"/>
      <c r="D389" s="48"/>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5.75" customHeight="1" x14ac:dyDescent="0.25">
      <c r="A390" s="48"/>
      <c r="B390" s="48"/>
      <c r="C390" s="48"/>
      <c r="D390" s="48"/>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5.75" customHeight="1" x14ac:dyDescent="0.25">
      <c r="A391" s="48"/>
      <c r="B391" s="48"/>
      <c r="C391" s="48"/>
      <c r="D391" s="48"/>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5.75" customHeight="1" x14ac:dyDescent="0.25">
      <c r="A392" s="48"/>
      <c r="B392" s="48"/>
      <c r="C392" s="48"/>
      <c r="D392" s="48"/>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5.75" customHeight="1" x14ac:dyDescent="0.25">
      <c r="A393" s="48"/>
      <c r="B393" s="48"/>
      <c r="C393" s="48"/>
      <c r="D393" s="48"/>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5.75" customHeight="1" x14ac:dyDescent="0.25">
      <c r="A394" s="48"/>
      <c r="B394" s="48"/>
      <c r="C394" s="48"/>
      <c r="D394" s="48"/>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5.75" customHeight="1" x14ac:dyDescent="0.25">
      <c r="A395" s="48"/>
      <c r="B395" s="48"/>
      <c r="C395" s="48"/>
      <c r="D395" s="48"/>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5.75" customHeight="1" x14ac:dyDescent="0.25">
      <c r="A396" s="48"/>
      <c r="B396" s="48"/>
      <c r="C396" s="48"/>
      <c r="D396" s="48"/>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5.75" customHeight="1" x14ac:dyDescent="0.25">
      <c r="A397" s="48"/>
      <c r="B397" s="48"/>
      <c r="C397" s="48"/>
      <c r="D397" s="48"/>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5.75" customHeight="1" x14ac:dyDescent="0.25">
      <c r="A398" s="48"/>
      <c r="B398" s="48"/>
      <c r="C398" s="48"/>
      <c r="D398" s="48"/>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5.75" customHeight="1" x14ac:dyDescent="0.25">
      <c r="A399" s="48"/>
      <c r="B399" s="48"/>
      <c r="C399" s="48"/>
      <c r="D399" s="48"/>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5.75" customHeight="1" x14ac:dyDescent="0.25">
      <c r="A400" s="48"/>
      <c r="B400" s="48"/>
      <c r="C400" s="48"/>
      <c r="D400" s="48"/>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5.75" customHeight="1" x14ac:dyDescent="0.25">
      <c r="A401" s="48"/>
      <c r="B401" s="48"/>
      <c r="C401" s="48"/>
      <c r="D401" s="48"/>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5.75" customHeight="1" x14ac:dyDescent="0.25">
      <c r="A402" s="48"/>
      <c r="B402" s="48"/>
      <c r="C402" s="48"/>
      <c r="D402" s="48"/>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5.75" customHeight="1" x14ac:dyDescent="0.25">
      <c r="A403" s="48"/>
      <c r="B403" s="48"/>
      <c r="C403" s="48"/>
      <c r="D403" s="48"/>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5.75" customHeight="1" x14ac:dyDescent="0.25">
      <c r="A404" s="48"/>
      <c r="B404" s="48"/>
      <c r="C404" s="48"/>
      <c r="D404" s="48"/>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5.75" customHeight="1" x14ac:dyDescent="0.25">
      <c r="A405" s="48"/>
      <c r="B405" s="48"/>
      <c r="C405" s="48"/>
      <c r="D405" s="48"/>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5.75" customHeight="1" x14ac:dyDescent="0.25">
      <c r="A406" s="48"/>
      <c r="B406" s="48"/>
      <c r="C406" s="48"/>
      <c r="D406" s="48"/>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5.75" customHeight="1" x14ac:dyDescent="0.25">
      <c r="A407" s="48"/>
      <c r="B407" s="48"/>
      <c r="C407" s="48"/>
      <c r="D407" s="48"/>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5.75" customHeight="1" x14ac:dyDescent="0.25">
      <c r="A408" s="48"/>
      <c r="B408" s="48"/>
      <c r="C408" s="48"/>
      <c r="D408" s="48"/>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5.75" customHeight="1" x14ac:dyDescent="0.25">
      <c r="A409" s="48"/>
      <c r="B409" s="48"/>
      <c r="C409" s="48"/>
      <c r="D409" s="48"/>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5.75" customHeight="1" x14ac:dyDescent="0.25">
      <c r="A410" s="48"/>
      <c r="B410" s="48"/>
      <c r="C410" s="48"/>
      <c r="D410" s="48"/>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5.75" customHeight="1" x14ac:dyDescent="0.25">
      <c r="A411" s="48"/>
      <c r="B411" s="48"/>
      <c r="C411" s="48"/>
      <c r="D411" s="48"/>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5.75" customHeight="1" x14ac:dyDescent="0.25">
      <c r="A412" s="48"/>
      <c r="B412" s="48"/>
      <c r="C412" s="48"/>
      <c r="D412" s="48"/>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5.75" customHeight="1" x14ac:dyDescent="0.25">
      <c r="A413" s="48"/>
      <c r="B413" s="48"/>
      <c r="C413" s="48"/>
      <c r="D413" s="48"/>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5.75" customHeight="1" x14ac:dyDescent="0.25">
      <c r="A414" s="48"/>
      <c r="B414" s="48"/>
      <c r="C414" s="48"/>
      <c r="D414" s="48"/>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5.75" customHeight="1" x14ac:dyDescent="0.25">
      <c r="A415" s="48"/>
      <c r="B415" s="48"/>
      <c r="C415" s="48"/>
      <c r="D415" s="48"/>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5.75" customHeight="1" x14ac:dyDescent="0.25">
      <c r="A416" s="48"/>
      <c r="B416" s="48"/>
      <c r="C416" s="48"/>
      <c r="D416" s="48"/>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5.75" customHeight="1" x14ac:dyDescent="0.25">
      <c r="A417" s="48"/>
      <c r="B417" s="48"/>
      <c r="C417" s="48"/>
      <c r="D417" s="48"/>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5.75" customHeight="1" x14ac:dyDescent="0.25">
      <c r="A418" s="48"/>
      <c r="B418" s="48"/>
      <c r="C418" s="48"/>
      <c r="D418" s="48"/>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5.75" customHeight="1" x14ac:dyDescent="0.25">
      <c r="A419" s="48"/>
      <c r="B419" s="48"/>
      <c r="C419" s="48"/>
      <c r="D419" s="48"/>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5.75" customHeight="1" x14ac:dyDescent="0.25">
      <c r="A420" s="48"/>
      <c r="B420" s="48"/>
      <c r="C420" s="48"/>
      <c r="D420" s="48"/>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5.75" customHeight="1" x14ac:dyDescent="0.25">
      <c r="A421" s="48"/>
      <c r="B421" s="48"/>
      <c r="C421" s="48"/>
      <c r="D421" s="48"/>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5.75" customHeight="1" x14ac:dyDescent="0.25">
      <c r="A422" s="48"/>
      <c r="B422" s="48"/>
      <c r="C422" s="48"/>
      <c r="D422" s="48"/>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5.75" customHeight="1" x14ac:dyDescent="0.25">
      <c r="A423" s="48"/>
      <c r="B423" s="48"/>
      <c r="C423" s="48"/>
      <c r="D423" s="48"/>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5.75" customHeight="1" x14ac:dyDescent="0.25">
      <c r="A424" s="48"/>
      <c r="B424" s="48"/>
      <c r="C424" s="48"/>
      <c r="D424" s="48"/>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5.75" customHeight="1" x14ac:dyDescent="0.25">
      <c r="A425" s="48"/>
      <c r="B425" s="48"/>
      <c r="C425" s="48"/>
      <c r="D425" s="48"/>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5.75" customHeight="1" x14ac:dyDescent="0.25">
      <c r="A426" s="48"/>
      <c r="B426" s="48"/>
      <c r="C426" s="48"/>
      <c r="D426" s="48"/>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5.75" customHeight="1" x14ac:dyDescent="0.25">
      <c r="A427" s="48"/>
      <c r="B427" s="48"/>
      <c r="C427" s="48"/>
      <c r="D427" s="48"/>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5.75" customHeight="1" x14ac:dyDescent="0.25">
      <c r="A428" s="48"/>
      <c r="B428" s="48"/>
      <c r="C428" s="48"/>
      <c r="D428" s="48"/>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5.75" customHeight="1" x14ac:dyDescent="0.25">
      <c r="A429" s="48"/>
      <c r="B429" s="48"/>
      <c r="C429" s="48"/>
      <c r="D429" s="48"/>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5.75" customHeight="1" x14ac:dyDescent="0.25">
      <c r="A430" s="48"/>
      <c r="B430" s="48"/>
      <c r="C430" s="48"/>
      <c r="D430" s="48"/>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5.75" customHeight="1" x14ac:dyDescent="0.25">
      <c r="A431" s="48"/>
      <c r="B431" s="48"/>
      <c r="C431" s="48"/>
      <c r="D431" s="48"/>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5.75" customHeight="1" x14ac:dyDescent="0.25">
      <c r="A432" s="48"/>
      <c r="B432" s="48"/>
      <c r="C432" s="48"/>
      <c r="D432" s="48"/>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5.75" customHeight="1" x14ac:dyDescent="0.25">
      <c r="A433" s="48"/>
      <c r="B433" s="48"/>
      <c r="C433" s="48"/>
      <c r="D433" s="48"/>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5.75" customHeight="1" x14ac:dyDescent="0.25">
      <c r="A434" s="48"/>
      <c r="B434" s="48"/>
      <c r="C434" s="48"/>
      <c r="D434" s="48"/>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5.75" customHeight="1" x14ac:dyDescent="0.25">
      <c r="A435" s="48"/>
      <c r="B435" s="48"/>
      <c r="C435" s="48"/>
      <c r="D435" s="48"/>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5.75" customHeight="1" x14ac:dyDescent="0.25">
      <c r="A436" s="48"/>
      <c r="B436" s="48"/>
      <c r="C436" s="48"/>
      <c r="D436" s="48"/>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5.75" customHeight="1" x14ac:dyDescent="0.25">
      <c r="A437" s="48"/>
      <c r="B437" s="48"/>
      <c r="C437" s="48"/>
      <c r="D437" s="48"/>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5.75" customHeight="1" x14ac:dyDescent="0.25">
      <c r="A438" s="48"/>
      <c r="B438" s="48"/>
      <c r="C438" s="48"/>
      <c r="D438" s="48"/>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5.75" customHeight="1" x14ac:dyDescent="0.25">
      <c r="A439" s="48"/>
      <c r="B439" s="48"/>
      <c r="C439" s="48"/>
      <c r="D439" s="48"/>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5.75" customHeight="1" x14ac:dyDescent="0.25">
      <c r="A440" s="48"/>
      <c r="B440" s="48"/>
      <c r="C440" s="48"/>
      <c r="D440" s="48"/>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5.75" customHeight="1" x14ac:dyDescent="0.25">
      <c r="A441" s="48"/>
      <c r="B441" s="48"/>
      <c r="C441" s="48"/>
      <c r="D441" s="48"/>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5.75" customHeight="1" x14ac:dyDescent="0.25">
      <c r="A442" s="48"/>
      <c r="B442" s="48"/>
      <c r="C442" s="48"/>
      <c r="D442" s="48"/>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5.75" customHeight="1" x14ac:dyDescent="0.25">
      <c r="A443" s="48"/>
      <c r="B443" s="48"/>
      <c r="C443" s="48"/>
      <c r="D443" s="48"/>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5.75" customHeight="1" x14ac:dyDescent="0.25">
      <c r="A444" s="48"/>
      <c r="B444" s="48"/>
      <c r="C444" s="48"/>
      <c r="D444" s="48"/>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5.75" customHeight="1" x14ac:dyDescent="0.25">
      <c r="A445" s="48"/>
      <c r="B445" s="48"/>
      <c r="C445" s="48"/>
      <c r="D445" s="48"/>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5.75" customHeight="1" x14ac:dyDescent="0.25">
      <c r="A446" s="48"/>
      <c r="B446" s="48"/>
      <c r="C446" s="48"/>
      <c r="D446" s="48"/>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5.75" customHeight="1" x14ac:dyDescent="0.25">
      <c r="A447" s="48"/>
      <c r="B447" s="48"/>
      <c r="C447" s="48"/>
      <c r="D447" s="48"/>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5.75" customHeight="1" x14ac:dyDescent="0.25">
      <c r="A448" s="48"/>
      <c r="B448" s="48"/>
      <c r="C448" s="48"/>
      <c r="D448" s="48"/>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5.75" customHeight="1" x14ac:dyDescent="0.25">
      <c r="A449" s="48"/>
      <c r="B449" s="48"/>
      <c r="C449" s="48"/>
      <c r="D449" s="48"/>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5.75" customHeight="1" x14ac:dyDescent="0.25">
      <c r="A450" s="48"/>
      <c r="B450" s="48"/>
      <c r="C450" s="48"/>
      <c r="D450" s="48"/>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5.75" customHeight="1" x14ac:dyDescent="0.25">
      <c r="A451" s="48"/>
      <c r="B451" s="48"/>
      <c r="C451" s="48"/>
      <c r="D451" s="48"/>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5.75" customHeight="1" x14ac:dyDescent="0.25">
      <c r="A452" s="48"/>
      <c r="B452" s="48"/>
      <c r="C452" s="48"/>
      <c r="D452" s="48"/>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5.75" customHeight="1" x14ac:dyDescent="0.25">
      <c r="A453" s="48"/>
      <c r="B453" s="48"/>
      <c r="C453" s="48"/>
      <c r="D453" s="48"/>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5.75" customHeight="1" x14ac:dyDescent="0.25">
      <c r="A454" s="48"/>
      <c r="B454" s="48"/>
      <c r="C454" s="48"/>
      <c r="D454" s="48"/>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5.75" customHeight="1" x14ac:dyDescent="0.25">
      <c r="A455" s="48"/>
      <c r="B455" s="48"/>
      <c r="C455" s="48"/>
      <c r="D455" s="48"/>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5.75" customHeight="1" x14ac:dyDescent="0.25">
      <c r="A456" s="48"/>
      <c r="B456" s="48"/>
      <c r="C456" s="48"/>
      <c r="D456" s="48"/>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5.75" customHeight="1" x14ac:dyDescent="0.25">
      <c r="A457" s="48"/>
      <c r="B457" s="48"/>
      <c r="C457" s="48"/>
      <c r="D457" s="48"/>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5.75" customHeight="1" x14ac:dyDescent="0.25">
      <c r="A458" s="48"/>
      <c r="B458" s="48"/>
      <c r="C458" s="48"/>
      <c r="D458" s="48"/>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5.75" customHeight="1" x14ac:dyDescent="0.25">
      <c r="A459" s="48"/>
      <c r="B459" s="48"/>
      <c r="C459" s="48"/>
      <c r="D459" s="48"/>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5.75" customHeight="1" x14ac:dyDescent="0.25">
      <c r="A460" s="48"/>
      <c r="B460" s="48"/>
      <c r="C460" s="48"/>
      <c r="D460" s="48"/>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5.75" customHeight="1" x14ac:dyDescent="0.25">
      <c r="A461" s="48"/>
      <c r="B461" s="48"/>
      <c r="C461" s="48"/>
      <c r="D461" s="48"/>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5.75" customHeight="1" x14ac:dyDescent="0.25">
      <c r="A462" s="48"/>
      <c r="B462" s="48"/>
      <c r="C462" s="48"/>
      <c r="D462" s="48"/>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5.75" customHeight="1" x14ac:dyDescent="0.25">
      <c r="A463" s="48"/>
      <c r="B463" s="48"/>
      <c r="C463" s="48"/>
      <c r="D463" s="48"/>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5.75" customHeight="1" x14ac:dyDescent="0.25">
      <c r="A464" s="48"/>
      <c r="B464" s="48"/>
      <c r="C464" s="48"/>
      <c r="D464" s="48"/>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5.75" customHeight="1" x14ac:dyDescent="0.25">
      <c r="A465" s="48"/>
      <c r="B465" s="48"/>
      <c r="C465" s="48"/>
      <c r="D465" s="48"/>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5.75" customHeight="1" x14ac:dyDescent="0.25">
      <c r="A466" s="48"/>
      <c r="B466" s="48"/>
      <c r="C466" s="48"/>
      <c r="D466" s="48"/>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5.75" customHeight="1" x14ac:dyDescent="0.25">
      <c r="A467" s="48"/>
      <c r="B467" s="48"/>
      <c r="C467" s="48"/>
      <c r="D467" s="48"/>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5.75" customHeight="1" x14ac:dyDescent="0.25">
      <c r="A468" s="48"/>
      <c r="B468" s="48"/>
      <c r="C468" s="48"/>
      <c r="D468" s="48"/>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5.75" customHeight="1" x14ac:dyDescent="0.25">
      <c r="A469" s="48"/>
      <c r="B469" s="48"/>
      <c r="C469" s="48"/>
      <c r="D469" s="48"/>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5.75" customHeight="1" x14ac:dyDescent="0.25">
      <c r="A470" s="48"/>
      <c r="B470" s="48"/>
      <c r="C470" s="48"/>
      <c r="D470" s="48"/>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5.75" customHeight="1" x14ac:dyDescent="0.25">
      <c r="A471" s="48"/>
      <c r="B471" s="48"/>
      <c r="C471" s="48"/>
      <c r="D471" s="48"/>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5.75" customHeight="1" x14ac:dyDescent="0.25">
      <c r="A472" s="48"/>
      <c r="B472" s="48"/>
      <c r="C472" s="48"/>
      <c r="D472" s="48"/>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5.75" customHeight="1" x14ac:dyDescent="0.25">
      <c r="A473" s="48"/>
      <c r="B473" s="48"/>
      <c r="C473" s="48"/>
      <c r="D473" s="48"/>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5.75" customHeight="1" x14ac:dyDescent="0.25">
      <c r="A474" s="48"/>
      <c r="B474" s="48"/>
      <c r="C474" s="48"/>
      <c r="D474" s="48"/>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5.75" customHeight="1" x14ac:dyDescent="0.25">
      <c r="A475" s="48"/>
      <c r="B475" s="48"/>
      <c r="C475" s="48"/>
      <c r="D475" s="48"/>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5.75" customHeight="1" x14ac:dyDescent="0.25">
      <c r="A476" s="48"/>
      <c r="B476" s="48"/>
      <c r="C476" s="48"/>
      <c r="D476" s="48"/>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5.75" customHeight="1" x14ac:dyDescent="0.25">
      <c r="A477" s="48"/>
      <c r="B477" s="48"/>
      <c r="C477" s="48"/>
      <c r="D477" s="48"/>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5.75" customHeight="1" x14ac:dyDescent="0.25">
      <c r="A478" s="48"/>
      <c r="B478" s="48"/>
      <c r="C478" s="48"/>
      <c r="D478" s="48"/>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5.75" customHeight="1" x14ac:dyDescent="0.25">
      <c r="A479" s="48"/>
      <c r="B479" s="48"/>
      <c r="C479" s="48"/>
      <c r="D479" s="48"/>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5.75" customHeight="1" x14ac:dyDescent="0.25">
      <c r="A480" s="48"/>
      <c r="B480" s="48"/>
      <c r="C480" s="48"/>
      <c r="D480" s="48"/>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5.75" customHeight="1" x14ac:dyDescent="0.25">
      <c r="A481" s="48"/>
      <c r="B481" s="48"/>
      <c r="C481" s="48"/>
      <c r="D481" s="48"/>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5.75" customHeight="1" x14ac:dyDescent="0.25">
      <c r="A482" s="48"/>
      <c r="B482" s="48"/>
      <c r="C482" s="48"/>
      <c r="D482" s="48"/>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5.75" customHeight="1" x14ac:dyDescent="0.25">
      <c r="A483" s="48"/>
      <c r="B483" s="48"/>
      <c r="C483" s="48"/>
      <c r="D483" s="48"/>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5.75" customHeight="1" x14ac:dyDescent="0.25">
      <c r="A484" s="48"/>
      <c r="B484" s="48"/>
      <c r="C484" s="48"/>
      <c r="D484" s="48"/>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5.75" customHeight="1" x14ac:dyDescent="0.25">
      <c r="A485" s="48"/>
      <c r="B485" s="48"/>
      <c r="C485" s="48"/>
      <c r="D485" s="48"/>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5.75" customHeight="1" x14ac:dyDescent="0.25">
      <c r="A486" s="48"/>
      <c r="B486" s="48"/>
      <c r="C486" s="48"/>
      <c r="D486" s="48"/>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5.75" customHeight="1" x14ac:dyDescent="0.25">
      <c r="A487" s="48"/>
      <c r="B487" s="48"/>
      <c r="C487" s="48"/>
      <c r="D487" s="48"/>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5.75" customHeight="1" x14ac:dyDescent="0.25">
      <c r="A488" s="48"/>
      <c r="B488" s="48"/>
      <c r="C488" s="48"/>
      <c r="D488" s="48"/>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5.75" customHeight="1" x14ac:dyDescent="0.25">
      <c r="A489" s="48"/>
      <c r="B489" s="48"/>
      <c r="C489" s="48"/>
      <c r="D489" s="48"/>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5.75" customHeight="1" x14ac:dyDescent="0.25">
      <c r="A490" s="48"/>
      <c r="B490" s="48"/>
      <c r="C490" s="48"/>
      <c r="D490" s="48"/>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5.75" customHeight="1" x14ac:dyDescent="0.25">
      <c r="A491" s="48"/>
      <c r="B491" s="48"/>
      <c r="C491" s="48"/>
      <c r="D491" s="48"/>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5.75" customHeight="1" x14ac:dyDescent="0.25">
      <c r="A492" s="48"/>
      <c r="B492" s="48"/>
      <c r="C492" s="48"/>
      <c r="D492" s="48"/>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5.75" customHeight="1" x14ac:dyDescent="0.25">
      <c r="A493" s="48"/>
      <c r="B493" s="48"/>
      <c r="C493" s="48"/>
      <c r="D493" s="48"/>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5.75" customHeight="1" x14ac:dyDescent="0.25">
      <c r="A494" s="48"/>
      <c r="B494" s="48"/>
      <c r="C494" s="48"/>
      <c r="D494" s="48"/>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5.75" customHeight="1" x14ac:dyDescent="0.25">
      <c r="A495" s="48"/>
      <c r="B495" s="48"/>
      <c r="C495" s="48"/>
      <c r="D495" s="48"/>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5.75" customHeight="1" x14ac:dyDescent="0.25">
      <c r="A496" s="48"/>
      <c r="B496" s="48"/>
      <c r="C496" s="48"/>
      <c r="D496" s="48"/>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5.75" customHeight="1" x14ac:dyDescent="0.25">
      <c r="A497" s="48"/>
      <c r="B497" s="48"/>
      <c r="C497" s="48"/>
      <c r="D497" s="48"/>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5.75" customHeight="1" x14ac:dyDescent="0.25">
      <c r="A498" s="48"/>
      <c r="B498" s="48"/>
      <c r="C498" s="48"/>
      <c r="D498" s="48"/>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5.75" customHeight="1" x14ac:dyDescent="0.25">
      <c r="A499" s="48"/>
      <c r="B499" s="48"/>
      <c r="C499" s="48"/>
      <c r="D499" s="48"/>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5.75" customHeight="1" x14ac:dyDescent="0.25">
      <c r="A500" s="48"/>
      <c r="B500" s="48"/>
      <c r="C500" s="48"/>
      <c r="D500" s="48"/>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5.75" customHeight="1" x14ac:dyDescent="0.25">
      <c r="A501" s="48"/>
      <c r="B501" s="48"/>
      <c r="C501" s="48"/>
      <c r="D501" s="48"/>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5.75" customHeight="1" x14ac:dyDescent="0.25">
      <c r="A502" s="48"/>
      <c r="B502" s="48"/>
      <c r="C502" s="48"/>
      <c r="D502" s="48"/>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5.75" customHeight="1" x14ac:dyDescent="0.25">
      <c r="A503" s="48"/>
      <c r="B503" s="48"/>
      <c r="C503" s="48"/>
      <c r="D503" s="48"/>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5.75" customHeight="1" x14ac:dyDescent="0.25">
      <c r="A504" s="48"/>
      <c r="B504" s="48"/>
      <c r="C504" s="48"/>
      <c r="D504" s="48"/>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5.75" customHeight="1" x14ac:dyDescent="0.25">
      <c r="A505" s="48"/>
      <c r="B505" s="48"/>
      <c r="C505" s="48"/>
      <c r="D505" s="48"/>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5.75" customHeight="1" x14ac:dyDescent="0.25">
      <c r="A506" s="48"/>
      <c r="B506" s="48"/>
      <c r="C506" s="48"/>
      <c r="D506" s="48"/>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5.75" customHeight="1" x14ac:dyDescent="0.25">
      <c r="A507" s="48"/>
      <c r="B507" s="48"/>
      <c r="C507" s="48"/>
      <c r="D507" s="48"/>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5.75" customHeight="1" x14ac:dyDescent="0.25">
      <c r="A508" s="48"/>
      <c r="B508" s="48"/>
      <c r="C508" s="48"/>
      <c r="D508" s="48"/>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5.75" customHeight="1" x14ac:dyDescent="0.25">
      <c r="A509" s="48"/>
      <c r="B509" s="48"/>
      <c r="C509" s="48"/>
      <c r="D509" s="48"/>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5.75" customHeight="1" x14ac:dyDescent="0.25">
      <c r="A510" s="48"/>
      <c r="B510" s="48"/>
      <c r="C510" s="48"/>
      <c r="D510" s="48"/>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5.75" customHeight="1" x14ac:dyDescent="0.25">
      <c r="A511" s="48"/>
      <c r="B511" s="48"/>
      <c r="C511" s="48"/>
      <c r="D511" s="48"/>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5.75" customHeight="1" x14ac:dyDescent="0.25">
      <c r="A512" s="48"/>
      <c r="B512" s="48"/>
      <c r="C512" s="48"/>
      <c r="D512" s="48"/>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5.75" customHeight="1" x14ac:dyDescent="0.25">
      <c r="A513" s="48"/>
      <c r="B513" s="48"/>
      <c r="C513" s="48"/>
      <c r="D513" s="48"/>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5.75" customHeight="1" x14ac:dyDescent="0.25">
      <c r="A514" s="48"/>
      <c r="B514" s="48"/>
      <c r="C514" s="48"/>
      <c r="D514" s="48"/>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5.75" customHeight="1" x14ac:dyDescent="0.25">
      <c r="A515" s="48"/>
      <c r="B515" s="48"/>
      <c r="C515" s="48"/>
      <c r="D515" s="48"/>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5.75" customHeight="1" x14ac:dyDescent="0.25">
      <c r="A516" s="48"/>
      <c r="B516" s="48"/>
      <c r="C516" s="48"/>
      <c r="D516" s="48"/>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5.75" customHeight="1" x14ac:dyDescent="0.25">
      <c r="A517" s="48"/>
      <c r="B517" s="48"/>
      <c r="C517" s="48"/>
      <c r="D517" s="48"/>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5.75" customHeight="1" x14ac:dyDescent="0.25">
      <c r="A518" s="48"/>
      <c r="B518" s="48"/>
      <c r="C518" s="48"/>
      <c r="D518" s="48"/>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5.75" customHeight="1" x14ac:dyDescent="0.25">
      <c r="A519" s="48"/>
      <c r="B519" s="48"/>
      <c r="C519" s="48"/>
      <c r="D519" s="48"/>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5.75" customHeight="1" x14ac:dyDescent="0.25">
      <c r="A520" s="48"/>
      <c r="B520" s="48"/>
      <c r="C520" s="48"/>
      <c r="D520" s="48"/>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5.75" customHeight="1" x14ac:dyDescent="0.25">
      <c r="A521" s="48"/>
      <c r="B521" s="48"/>
      <c r="C521" s="48"/>
      <c r="D521" s="48"/>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5.75" customHeight="1" x14ac:dyDescent="0.25">
      <c r="A522" s="48"/>
      <c r="B522" s="48"/>
      <c r="C522" s="48"/>
      <c r="D522" s="48"/>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5.75" customHeight="1" x14ac:dyDescent="0.25">
      <c r="A523" s="48"/>
      <c r="B523" s="48"/>
      <c r="C523" s="48"/>
      <c r="D523" s="48"/>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5.75" customHeight="1" x14ac:dyDescent="0.25">
      <c r="A524" s="48"/>
      <c r="B524" s="48"/>
      <c r="C524" s="48"/>
      <c r="D524" s="48"/>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5.75" customHeight="1" x14ac:dyDescent="0.25">
      <c r="A525" s="48"/>
      <c r="B525" s="48"/>
      <c r="C525" s="48"/>
      <c r="D525" s="48"/>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5.75" customHeight="1" x14ac:dyDescent="0.25">
      <c r="A526" s="48"/>
      <c r="B526" s="48"/>
      <c r="C526" s="48"/>
      <c r="D526" s="48"/>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5.75" customHeight="1" x14ac:dyDescent="0.25">
      <c r="A527" s="48"/>
      <c r="B527" s="48"/>
      <c r="C527" s="48"/>
      <c r="D527" s="48"/>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5.75" customHeight="1" x14ac:dyDescent="0.25">
      <c r="A528" s="48"/>
      <c r="B528" s="48"/>
      <c r="C528" s="48"/>
      <c r="D528" s="48"/>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5.75" customHeight="1" x14ac:dyDescent="0.25">
      <c r="A529" s="48"/>
      <c r="B529" s="48"/>
      <c r="C529" s="48"/>
      <c r="D529" s="48"/>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5.75" customHeight="1" x14ac:dyDescent="0.25">
      <c r="A530" s="48"/>
      <c r="B530" s="48"/>
      <c r="C530" s="48"/>
      <c r="D530" s="48"/>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5.75" customHeight="1" x14ac:dyDescent="0.25">
      <c r="A531" s="48"/>
      <c r="B531" s="48"/>
      <c r="C531" s="48"/>
      <c r="D531" s="48"/>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5.75" customHeight="1" x14ac:dyDescent="0.25">
      <c r="A532" s="48"/>
      <c r="B532" s="48"/>
      <c r="C532" s="48"/>
      <c r="D532" s="48"/>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5.75" customHeight="1" x14ac:dyDescent="0.25">
      <c r="A533" s="48"/>
      <c r="B533" s="48"/>
      <c r="C533" s="48"/>
      <c r="D533" s="48"/>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5.75" customHeight="1" x14ac:dyDescent="0.25">
      <c r="A534" s="48"/>
      <c r="B534" s="48"/>
      <c r="C534" s="48"/>
      <c r="D534" s="48"/>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5.75" customHeight="1" x14ac:dyDescent="0.25">
      <c r="A535" s="48"/>
      <c r="B535" s="48"/>
      <c r="C535" s="48"/>
      <c r="D535" s="48"/>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5.75" customHeight="1" x14ac:dyDescent="0.25">
      <c r="A536" s="48"/>
      <c r="B536" s="48"/>
      <c r="C536" s="48"/>
      <c r="D536" s="48"/>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5.75" customHeight="1" x14ac:dyDescent="0.25">
      <c r="A537" s="48"/>
      <c r="B537" s="48"/>
      <c r="C537" s="48"/>
      <c r="D537" s="48"/>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5.75" customHeight="1" x14ac:dyDescent="0.25">
      <c r="A538" s="48"/>
      <c r="B538" s="48"/>
      <c r="C538" s="48"/>
      <c r="D538" s="48"/>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5.75" customHeight="1" x14ac:dyDescent="0.25">
      <c r="A539" s="48"/>
      <c r="B539" s="48"/>
      <c r="C539" s="48"/>
      <c r="D539" s="48"/>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5.75" customHeight="1" x14ac:dyDescent="0.25">
      <c r="A540" s="48"/>
      <c r="B540" s="48"/>
      <c r="C540" s="48"/>
      <c r="D540" s="48"/>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5.75" customHeight="1" x14ac:dyDescent="0.25">
      <c r="A541" s="48"/>
      <c r="B541" s="48"/>
      <c r="C541" s="48"/>
      <c r="D541" s="48"/>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5.75" customHeight="1" x14ac:dyDescent="0.25">
      <c r="A542" s="48"/>
      <c r="B542" s="48"/>
      <c r="C542" s="48"/>
      <c r="D542" s="48"/>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5.75" customHeight="1" x14ac:dyDescent="0.25">
      <c r="A543" s="48"/>
      <c r="B543" s="48"/>
      <c r="C543" s="48"/>
      <c r="D543" s="48"/>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5.75" customHeight="1" x14ac:dyDescent="0.25">
      <c r="A544" s="48"/>
      <c r="B544" s="48"/>
      <c r="C544" s="48"/>
      <c r="D544" s="48"/>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5.75" customHeight="1" x14ac:dyDescent="0.25">
      <c r="A545" s="48"/>
      <c r="B545" s="48"/>
      <c r="C545" s="48"/>
      <c r="D545" s="48"/>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5.75" customHeight="1" x14ac:dyDescent="0.25">
      <c r="A546" s="48"/>
      <c r="B546" s="48"/>
      <c r="C546" s="48"/>
      <c r="D546" s="48"/>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5.75" customHeight="1" x14ac:dyDescent="0.25">
      <c r="A547" s="48"/>
      <c r="B547" s="48"/>
      <c r="C547" s="48"/>
      <c r="D547" s="48"/>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5.75" customHeight="1" x14ac:dyDescent="0.25">
      <c r="A548" s="48"/>
      <c r="B548" s="48"/>
      <c r="C548" s="48"/>
      <c r="D548" s="48"/>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5.75" customHeight="1" x14ac:dyDescent="0.25">
      <c r="A549" s="48"/>
      <c r="B549" s="48"/>
      <c r="C549" s="48"/>
      <c r="D549" s="48"/>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5.75" customHeight="1" x14ac:dyDescent="0.25">
      <c r="A550" s="48"/>
      <c r="B550" s="48"/>
      <c r="C550" s="48"/>
      <c r="D550" s="48"/>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5.75" customHeight="1" x14ac:dyDescent="0.25">
      <c r="A551" s="48"/>
      <c r="B551" s="48"/>
      <c r="C551" s="48"/>
      <c r="D551" s="48"/>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5.75" customHeight="1" x14ac:dyDescent="0.25">
      <c r="A552" s="48"/>
      <c r="B552" s="48"/>
      <c r="C552" s="48"/>
      <c r="D552" s="48"/>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5.75" customHeight="1" x14ac:dyDescent="0.25">
      <c r="A553" s="48"/>
      <c r="B553" s="48"/>
      <c r="C553" s="48"/>
      <c r="D553" s="48"/>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5.75" customHeight="1" x14ac:dyDescent="0.25">
      <c r="A554" s="48"/>
      <c r="B554" s="48"/>
      <c r="C554" s="48"/>
      <c r="D554" s="48"/>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5.75" customHeight="1" x14ac:dyDescent="0.25">
      <c r="A555" s="48"/>
      <c r="B555" s="48"/>
      <c r="C555" s="48"/>
      <c r="D555" s="48"/>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5.75" customHeight="1" x14ac:dyDescent="0.25">
      <c r="A556" s="48"/>
      <c r="B556" s="48"/>
      <c r="C556" s="48"/>
      <c r="D556" s="48"/>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5.75" customHeight="1" x14ac:dyDescent="0.25">
      <c r="A557" s="48"/>
      <c r="B557" s="48"/>
      <c r="C557" s="48"/>
      <c r="D557" s="48"/>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5.75" customHeight="1" x14ac:dyDescent="0.25">
      <c r="A558" s="48"/>
      <c r="B558" s="48"/>
      <c r="C558" s="48"/>
      <c r="D558" s="48"/>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5.75" customHeight="1" x14ac:dyDescent="0.25">
      <c r="A559" s="48"/>
      <c r="B559" s="48"/>
      <c r="C559" s="48"/>
      <c r="D559" s="48"/>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5.75" customHeight="1" x14ac:dyDescent="0.25">
      <c r="A560" s="48"/>
      <c r="B560" s="48"/>
      <c r="C560" s="48"/>
      <c r="D560" s="48"/>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5.75" customHeight="1" x14ac:dyDescent="0.25">
      <c r="A561" s="48"/>
      <c r="B561" s="48"/>
      <c r="C561" s="48"/>
      <c r="D561" s="48"/>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5.75" customHeight="1" x14ac:dyDescent="0.25">
      <c r="A562" s="48"/>
      <c r="B562" s="48"/>
      <c r="C562" s="48"/>
      <c r="D562" s="48"/>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5.75" customHeight="1" x14ac:dyDescent="0.25">
      <c r="A563" s="48"/>
      <c r="B563" s="48"/>
      <c r="C563" s="48"/>
      <c r="D563" s="48"/>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5.75" customHeight="1" x14ac:dyDescent="0.25">
      <c r="A564" s="48"/>
      <c r="B564" s="48"/>
      <c r="C564" s="48"/>
      <c r="D564" s="48"/>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5.75" customHeight="1" x14ac:dyDescent="0.25">
      <c r="A565" s="48"/>
      <c r="B565" s="48"/>
      <c r="C565" s="48"/>
      <c r="D565" s="48"/>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5.75" customHeight="1" x14ac:dyDescent="0.25">
      <c r="A566" s="48"/>
      <c r="B566" s="48"/>
      <c r="C566" s="48"/>
      <c r="D566" s="48"/>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5.75" customHeight="1" x14ac:dyDescent="0.25">
      <c r="A567" s="48"/>
      <c r="B567" s="48"/>
      <c r="C567" s="48"/>
      <c r="D567" s="48"/>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5.75" customHeight="1" x14ac:dyDescent="0.25">
      <c r="A568" s="48"/>
      <c r="B568" s="48"/>
      <c r="C568" s="48"/>
      <c r="D568" s="48"/>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5.75" customHeight="1" x14ac:dyDescent="0.25">
      <c r="A569" s="48"/>
      <c r="B569" s="48"/>
      <c r="C569" s="48"/>
      <c r="D569" s="48"/>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5.75" customHeight="1" x14ac:dyDescent="0.25">
      <c r="A570" s="48"/>
      <c r="B570" s="48"/>
      <c r="C570" s="48"/>
      <c r="D570" s="48"/>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5.75" customHeight="1" x14ac:dyDescent="0.25">
      <c r="A571" s="48"/>
      <c r="B571" s="48"/>
      <c r="C571" s="48"/>
      <c r="D571" s="48"/>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5.75" customHeight="1" x14ac:dyDescent="0.25">
      <c r="A572" s="48"/>
      <c r="B572" s="48"/>
      <c r="C572" s="48"/>
      <c r="D572" s="48"/>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5.75" customHeight="1" x14ac:dyDescent="0.25">
      <c r="A573" s="48"/>
      <c r="B573" s="48"/>
      <c r="C573" s="48"/>
      <c r="D573" s="48"/>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5.75" customHeight="1" x14ac:dyDescent="0.25">
      <c r="A574" s="48"/>
      <c r="B574" s="48"/>
      <c r="C574" s="48"/>
      <c r="D574" s="48"/>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5.75" customHeight="1" x14ac:dyDescent="0.25">
      <c r="A575" s="48"/>
      <c r="B575" s="48"/>
      <c r="C575" s="48"/>
      <c r="D575" s="48"/>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5.75" customHeight="1" x14ac:dyDescent="0.25">
      <c r="A576" s="48"/>
      <c r="B576" s="48"/>
      <c r="C576" s="48"/>
      <c r="D576" s="48"/>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5.75" customHeight="1" x14ac:dyDescent="0.25">
      <c r="A577" s="48"/>
      <c r="B577" s="48"/>
      <c r="C577" s="48"/>
      <c r="D577" s="48"/>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5.75" customHeight="1" x14ac:dyDescent="0.25">
      <c r="A578" s="48"/>
      <c r="B578" s="48"/>
      <c r="C578" s="48"/>
      <c r="D578" s="48"/>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5.75" customHeight="1" x14ac:dyDescent="0.25">
      <c r="A579" s="48"/>
      <c r="B579" s="48"/>
      <c r="C579" s="48"/>
      <c r="D579" s="48"/>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5.75" customHeight="1" x14ac:dyDescent="0.25">
      <c r="A580" s="48"/>
      <c r="B580" s="48"/>
      <c r="C580" s="48"/>
      <c r="D580" s="48"/>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5.75" customHeight="1" x14ac:dyDescent="0.25">
      <c r="A581" s="48"/>
      <c r="B581" s="48"/>
      <c r="C581" s="48"/>
      <c r="D581" s="48"/>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5.75" customHeight="1" x14ac:dyDescent="0.25">
      <c r="A582" s="48"/>
      <c r="B582" s="48"/>
      <c r="C582" s="48"/>
      <c r="D582" s="48"/>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5.75" customHeight="1" x14ac:dyDescent="0.25">
      <c r="A583" s="48"/>
      <c r="B583" s="48"/>
      <c r="C583" s="48"/>
      <c r="D583" s="48"/>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5.75" customHeight="1" x14ac:dyDescent="0.25">
      <c r="A584" s="48"/>
      <c r="B584" s="48"/>
      <c r="C584" s="48"/>
      <c r="D584" s="48"/>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5.75" customHeight="1" x14ac:dyDescent="0.25">
      <c r="A585" s="48"/>
      <c r="B585" s="48"/>
      <c r="C585" s="48"/>
      <c r="D585" s="48"/>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5.75" customHeight="1" x14ac:dyDescent="0.25">
      <c r="A586" s="48"/>
      <c r="B586" s="48"/>
      <c r="C586" s="48"/>
      <c r="D586" s="48"/>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5.75" customHeight="1" x14ac:dyDescent="0.25">
      <c r="A587" s="48"/>
      <c r="B587" s="48"/>
      <c r="C587" s="48"/>
      <c r="D587" s="48"/>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5.75" customHeight="1" x14ac:dyDescent="0.25">
      <c r="A588" s="48"/>
      <c r="B588" s="48"/>
      <c r="C588" s="48"/>
      <c r="D588" s="48"/>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5.75" customHeight="1" x14ac:dyDescent="0.25">
      <c r="A589" s="48"/>
      <c r="B589" s="48"/>
      <c r="C589" s="48"/>
      <c r="D589" s="48"/>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5.75" customHeight="1" x14ac:dyDescent="0.25">
      <c r="A590" s="48"/>
      <c r="B590" s="48"/>
      <c r="C590" s="48"/>
      <c r="D590" s="48"/>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5.75" customHeight="1" x14ac:dyDescent="0.25">
      <c r="A591" s="48"/>
      <c r="B591" s="48"/>
      <c r="C591" s="48"/>
      <c r="D591" s="48"/>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5.75" customHeight="1" x14ac:dyDescent="0.25">
      <c r="A592" s="48"/>
      <c r="B592" s="48"/>
      <c r="C592" s="48"/>
      <c r="D592" s="48"/>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5.75" customHeight="1" x14ac:dyDescent="0.25">
      <c r="A593" s="48"/>
      <c r="B593" s="48"/>
      <c r="C593" s="48"/>
      <c r="D593" s="48"/>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5.75" customHeight="1" x14ac:dyDescent="0.25">
      <c r="A594" s="48"/>
      <c r="B594" s="48"/>
      <c r="C594" s="48"/>
      <c r="D594" s="48"/>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5.75" customHeight="1" x14ac:dyDescent="0.25">
      <c r="A595" s="48"/>
      <c r="B595" s="48"/>
      <c r="C595" s="48"/>
      <c r="D595" s="48"/>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5.75" customHeight="1" x14ac:dyDescent="0.25">
      <c r="A596" s="48"/>
      <c r="B596" s="48"/>
      <c r="C596" s="48"/>
      <c r="D596" s="48"/>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5.75" customHeight="1" x14ac:dyDescent="0.25">
      <c r="A597" s="48"/>
      <c r="B597" s="48"/>
      <c r="C597" s="48"/>
      <c r="D597" s="48"/>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5.75" customHeight="1" x14ac:dyDescent="0.25">
      <c r="A598" s="48"/>
      <c r="B598" s="48"/>
      <c r="C598" s="48"/>
      <c r="D598" s="48"/>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5.75" customHeight="1" x14ac:dyDescent="0.25">
      <c r="A599" s="48"/>
      <c r="B599" s="48"/>
      <c r="C599" s="48"/>
      <c r="D599" s="48"/>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5.75" customHeight="1" x14ac:dyDescent="0.25">
      <c r="A600" s="48"/>
      <c r="B600" s="48"/>
      <c r="C600" s="48"/>
      <c r="D600" s="48"/>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5.75" customHeight="1" x14ac:dyDescent="0.25">
      <c r="A601" s="48"/>
      <c r="B601" s="48"/>
      <c r="C601" s="48"/>
      <c r="D601" s="48"/>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5.75" customHeight="1" x14ac:dyDescent="0.25">
      <c r="A602" s="48"/>
      <c r="B602" s="48"/>
      <c r="C602" s="48"/>
      <c r="D602" s="48"/>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5.75" customHeight="1" x14ac:dyDescent="0.25">
      <c r="A603" s="48"/>
      <c r="B603" s="48"/>
      <c r="C603" s="48"/>
      <c r="D603" s="48"/>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5.75" customHeight="1" x14ac:dyDescent="0.25">
      <c r="A604" s="48"/>
      <c r="B604" s="48"/>
      <c r="C604" s="48"/>
      <c r="D604" s="48"/>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5.75" customHeight="1" x14ac:dyDescent="0.25">
      <c r="A605" s="48"/>
      <c r="B605" s="48"/>
      <c r="C605" s="48"/>
      <c r="D605" s="48"/>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5.75" customHeight="1" x14ac:dyDescent="0.25">
      <c r="A606" s="48"/>
      <c r="B606" s="48"/>
      <c r="C606" s="48"/>
      <c r="D606" s="48"/>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5.75" customHeight="1" x14ac:dyDescent="0.25">
      <c r="A607" s="48"/>
      <c r="B607" s="48"/>
      <c r="C607" s="48"/>
      <c r="D607" s="48"/>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5.75" customHeight="1" x14ac:dyDescent="0.25">
      <c r="A608" s="48"/>
      <c r="B608" s="48"/>
      <c r="C608" s="48"/>
      <c r="D608" s="48"/>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5.75" customHeight="1" x14ac:dyDescent="0.25">
      <c r="A609" s="48"/>
      <c r="B609" s="48"/>
      <c r="C609" s="48"/>
      <c r="D609" s="48"/>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5.75" customHeight="1" x14ac:dyDescent="0.25">
      <c r="A610" s="48"/>
      <c r="B610" s="48"/>
      <c r="C610" s="48"/>
      <c r="D610" s="48"/>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5.75" customHeight="1" x14ac:dyDescent="0.25">
      <c r="A611" s="48"/>
      <c r="B611" s="48"/>
      <c r="C611" s="48"/>
      <c r="D611" s="48"/>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5.75" customHeight="1" x14ac:dyDescent="0.25">
      <c r="A612" s="48"/>
      <c r="B612" s="48"/>
      <c r="C612" s="48"/>
      <c r="D612" s="48"/>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5.75" customHeight="1" x14ac:dyDescent="0.25">
      <c r="A613" s="48"/>
      <c r="B613" s="48"/>
      <c r="C613" s="48"/>
      <c r="D613" s="48"/>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5.75" customHeight="1" x14ac:dyDescent="0.25">
      <c r="A614" s="48"/>
      <c r="B614" s="48"/>
      <c r="C614" s="48"/>
      <c r="D614" s="48"/>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5.75" customHeight="1" x14ac:dyDescent="0.25">
      <c r="A615" s="48"/>
      <c r="B615" s="48"/>
      <c r="C615" s="48"/>
      <c r="D615" s="48"/>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5.75" customHeight="1" x14ac:dyDescent="0.25">
      <c r="A616" s="48"/>
      <c r="B616" s="48"/>
      <c r="C616" s="48"/>
      <c r="D616" s="48"/>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5.75" customHeight="1" x14ac:dyDescent="0.25">
      <c r="A617" s="48"/>
      <c r="B617" s="48"/>
      <c r="C617" s="48"/>
      <c r="D617" s="48"/>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5.75" customHeight="1" x14ac:dyDescent="0.25">
      <c r="A618" s="48"/>
      <c r="B618" s="48"/>
      <c r="C618" s="48"/>
      <c r="D618" s="48"/>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5.75" customHeight="1" x14ac:dyDescent="0.25">
      <c r="A619" s="48"/>
      <c r="B619" s="48"/>
      <c r="C619" s="48"/>
      <c r="D619" s="48"/>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5.75" customHeight="1" x14ac:dyDescent="0.25">
      <c r="A620" s="48"/>
      <c r="B620" s="48"/>
      <c r="C620" s="48"/>
      <c r="D620" s="48"/>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5.75" customHeight="1" x14ac:dyDescent="0.25">
      <c r="A621" s="48"/>
      <c r="B621" s="48"/>
      <c r="C621" s="48"/>
      <c r="D621" s="48"/>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5.75" customHeight="1" x14ac:dyDescent="0.25">
      <c r="A622" s="48"/>
      <c r="B622" s="48"/>
      <c r="C622" s="48"/>
      <c r="D622" s="48"/>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5.75" customHeight="1" x14ac:dyDescent="0.25">
      <c r="A623" s="48"/>
      <c r="B623" s="48"/>
      <c r="C623" s="48"/>
      <c r="D623" s="48"/>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5.75" customHeight="1" x14ac:dyDescent="0.25">
      <c r="A624" s="48"/>
      <c r="B624" s="48"/>
      <c r="C624" s="48"/>
      <c r="D624" s="48"/>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5.75" customHeight="1" x14ac:dyDescent="0.25">
      <c r="A625" s="48"/>
      <c r="B625" s="48"/>
      <c r="C625" s="48"/>
      <c r="D625" s="48"/>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5.75" customHeight="1" x14ac:dyDescent="0.25">
      <c r="A626" s="48"/>
      <c r="B626" s="48"/>
      <c r="C626" s="48"/>
      <c r="D626" s="48"/>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5.75" customHeight="1" x14ac:dyDescent="0.25">
      <c r="A627" s="48"/>
      <c r="B627" s="48"/>
      <c r="C627" s="48"/>
      <c r="D627" s="48"/>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5.75" customHeight="1" x14ac:dyDescent="0.25">
      <c r="A628" s="48"/>
      <c r="B628" s="48"/>
      <c r="C628" s="48"/>
      <c r="D628" s="48"/>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5.75" customHeight="1" x14ac:dyDescent="0.25">
      <c r="A629" s="48"/>
      <c r="B629" s="48"/>
      <c r="C629" s="48"/>
      <c r="D629" s="48"/>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5.75" customHeight="1" x14ac:dyDescent="0.25">
      <c r="A630" s="48"/>
      <c r="B630" s="48"/>
      <c r="C630" s="48"/>
      <c r="D630" s="48"/>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5.75" customHeight="1" x14ac:dyDescent="0.25">
      <c r="A631" s="48"/>
      <c r="B631" s="48"/>
      <c r="C631" s="48"/>
      <c r="D631" s="48"/>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5.75" customHeight="1" x14ac:dyDescent="0.25">
      <c r="A632" s="48"/>
      <c r="B632" s="48"/>
      <c r="C632" s="48"/>
      <c r="D632" s="48"/>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5.75" customHeight="1" x14ac:dyDescent="0.25">
      <c r="A633" s="48"/>
      <c r="B633" s="48"/>
      <c r="C633" s="48"/>
      <c r="D633" s="48"/>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5.75" customHeight="1" x14ac:dyDescent="0.25">
      <c r="A634" s="48"/>
      <c r="B634" s="48"/>
      <c r="C634" s="48"/>
      <c r="D634" s="48"/>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5.75" customHeight="1" x14ac:dyDescent="0.25">
      <c r="A635" s="48"/>
      <c r="B635" s="48"/>
      <c r="C635" s="48"/>
      <c r="D635" s="48"/>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5.75" customHeight="1" x14ac:dyDescent="0.25">
      <c r="A636" s="48"/>
      <c r="B636" s="48"/>
      <c r="C636" s="48"/>
      <c r="D636" s="48"/>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5.75" customHeight="1" x14ac:dyDescent="0.25">
      <c r="A637" s="48"/>
      <c r="B637" s="48"/>
      <c r="C637" s="48"/>
      <c r="D637" s="48"/>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5.75" customHeight="1" x14ac:dyDescent="0.25">
      <c r="A638" s="48"/>
      <c r="B638" s="48"/>
      <c r="C638" s="48"/>
      <c r="D638" s="48"/>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5.75" customHeight="1" x14ac:dyDescent="0.25">
      <c r="A639" s="48"/>
      <c r="B639" s="48"/>
      <c r="C639" s="48"/>
      <c r="D639" s="48"/>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5.75" customHeight="1" x14ac:dyDescent="0.25">
      <c r="A640" s="48"/>
      <c r="B640" s="48"/>
      <c r="C640" s="48"/>
      <c r="D640" s="48"/>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5.75" customHeight="1" x14ac:dyDescent="0.25">
      <c r="A641" s="48"/>
      <c r="B641" s="48"/>
      <c r="C641" s="48"/>
      <c r="D641" s="48"/>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5.75" customHeight="1" x14ac:dyDescent="0.25">
      <c r="A642" s="48"/>
      <c r="B642" s="48"/>
      <c r="C642" s="48"/>
      <c r="D642" s="48"/>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5.75" customHeight="1" x14ac:dyDescent="0.25">
      <c r="A643" s="48"/>
      <c r="B643" s="48"/>
      <c r="C643" s="48"/>
      <c r="D643" s="48"/>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5.75" customHeight="1" x14ac:dyDescent="0.25">
      <c r="A644" s="48"/>
      <c r="B644" s="48"/>
      <c r="C644" s="48"/>
      <c r="D644" s="48"/>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5.75" customHeight="1" x14ac:dyDescent="0.25">
      <c r="A645" s="48"/>
      <c r="B645" s="48"/>
      <c r="C645" s="48"/>
      <c r="D645" s="48"/>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5.75" customHeight="1" x14ac:dyDescent="0.25">
      <c r="A646" s="48"/>
      <c r="B646" s="48"/>
      <c r="C646" s="48"/>
      <c r="D646" s="48"/>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5.75" customHeight="1" x14ac:dyDescent="0.25">
      <c r="A647" s="48"/>
      <c r="B647" s="48"/>
      <c r="C647" s="48"/>
      <c r="D647" s="48"/>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5.75" customHeight="1" x14ac:dyDescent="0.25">
      <c r="A648" s="48"/>
      <c r="B648" s="48"/>
      <c r="C648" s="48"/>
      <c r="D648" s="48"/>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5.75" customHeight="1" x14ac:dyDescent="0.25">
      <c r="A649" s="48"/>
      <c r="B649" s="48"/>
      <c r="C649" s="48"/>
      <c r="D649" s="48"/>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5.75" customHeight="1" x14ac:dyDescent="0.25">
      <c r="A650" s="48"/>
      <c r="B650" s="48"/>
      <c r="C650" s="48"/>
      <c r="D650" s="48"/>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5.75" customHeight="1" x14ac:dyDescent="0.25">
      <c r="A651" s="48"/>
      <c r="B651" s="48"/>
      <c r="C651" s="48"/>
      <c r="D651" s="48"/>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5.75" customHeight="1" x14ac:dyDescent="0.25">
      <c r="A652" s="48"/>
      <c r="B652" s="48"/>
      <c r="C652" s="48"/>
      <c r="D652" s="48"/>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5.75" customHeight="1" x14ac:dyDescent="0.25">
      <c r="A653" s="48"/>
      <c r="B653" s="48"/>
      <c r="C653" s="48"/>
      <c r="D653" s="48"/>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5.75" customHeight="1" x14ac:dyDescent="0.25">
      <c r="A654" s="48"/>
      <c r="B654" s="48"/>
      <c r="C654" s="48"/>
      <c r="D654" s="48"/>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5.75" customHeight="1" x14ac:dyDescent="0.25">
      <c r="A655" s="48"/>
      <c r="B655" s="48"/>
      <c r="C655" s="48"/>
      <c r="D655" s="48"/>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5.75" customHeight="1" x14ac:dyDescent="0.25">
      <c r="A656" s="48"/>
      <c r="B656" s="48"/>
      <c r="C656" s="48"/>
      <c r="D656" s="48"/>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5.75" customHeight="1" x14ac:dyDescent="0.25">
      <c r="A657" s="48"/>
      <c r="B657" s="48"/>
      <c r="C657" s="48"/>
      <c r="D657" s="48"/>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5.75" customHeight="1" x14ac:dyDescent="0.25">
      <c r="A658" s="48"/>
      <c r="B658" s="48"/>
      <c r="C658" s="48"/>
      <c r="D658" s="48"/>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5.75" customHeight="1" x14ac:dyDescent="0.25">
      <c r="A659" s="48"/>
      <c r="B659" s="48"/>
      <c r="C659" s="48"/>
      <c r="D659" s="48"/>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5.75" customHeight="1" x14ac:dyDescent="0.25">
      <c r="A660" s="48"/>
      <c r="B660" s="48"/>
      <c r="C660" s="48"/>
      <c r="D660" s="48"/>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5.75" customHeight="1" x14ac:dyDescent="0.25">
      <c r="A661" s="48"/>
      <c r="B661" s="48"/>
      <c r="C661" s="48"/>
      <c r="D661" s="48"/>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5.75" customHeight="1" x14ac:dyDescent="0.25">
      <c r="A662" s="48"/>
      <c r="B662" s="48"/>
      <c r="C662" s="48"/>
      <c r="D662" s="48"/>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5.75" customHeight="1" x14ac:dyDescent="0.25">
      <c r="A663" s="48"/>
      <c r="B663" s="48"/>
      <c r="C663" s="48"/>
      <c r="D663" s="48"/>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5.75" customHeight="1" x14ac:dyDescent="0.25">
      <c r="A664" s="48"/>
      <c r="B664" s="48"/>
      <c r="C664" s="48"/>
      <c r="D664" s="48"/>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5.75" customHeight="1" x14ac:dyDescent="0.25">
      <c r="A665" s="48"/>
      <c r="B665" s="48"/>
      <c r="C665" s="48"/>
      <c r="D665" s="48"/>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5.75" customHeight="1" x14ac:dyDescent="0.25">
      <c r="A666" s="48"/>
      <c r="B666" s="48"/>
      <c r="C666" s="48"/>
      <c r="D666" s="48"/>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5.75" customHeight="1" x14ac:dyDescent="0.25">
      <c r="A667" s="48"/>
      <c r="B667" s="48"/>
      <c r="C667" s="48"/>
      <c r="D667" s="48"/>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5.75" customHeight="1" x14ac:dyDescent="0.25">
      <c r="A668" s="48"/>
      <c r="B668" s="48"/>
      <c r="C668" s="48"/>
      <c r="D668" s="48"/>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5.75" customHeight="1" x14ac:dyDescent="0.25">
      <c r="A669" s="48"/>
      <c r="B669" s="48"/>
      <c r="C669" s="48"/>
      <c r="D669" s="48"/>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5.75" customHeight="1" x14ac:dyDescent="0.25">
      <c r="A670" s="48"/>
      <c r="B670" s="48"/>
      <c r="C670" s="48"/>
      <c r="D670" s="48"/>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5.75" customHeight="1" x14ac:dyDescent="0.25">
      <c r="A671" s="48"/>
      <c r="B671" s="48"/>
      <c r="C671" s="48"/>
      <c r="D671" s="48"/>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5.75" customHeight="1" x14ac:dyDescent="0.25">
      <c r="A672" s="48"/>
      <c r="B672" s="48"/>
      <c r="C672" s="48"/>
      <c r="D672" s="48"/>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5.75" customHeight="1" x14ac:dyDescent="0.25">
      <c r="A673" s="48"/>
      <c r="B673" s="48"/>
      <c r="C673" s="48"/>
      <c r="D673" s="48"/>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5.75" customHeight="1" x14ac:dyDescent="0.25">
      <c r="A674" s="48"/>
      <c r="B674" s="48"/>
      <c r="C674" s="48"/>
      <c r="D674" s="48"/>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5.75" customHeight="1" x14ac:dyDescent="0.25">
      <c r="A675" s="48"/>
      <c r="B675" s="48"/>
      <c r="C675" s="48"/>
      <c r="D675" s="48"/>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5.75" customHeight="1" x14ac:dyDescent="0.25">
      <c r="A676" s="48"/>
      <c r="B676" s="48"/>
      <c r="C676" s="48"/>
      <c r="D676" s="48"/>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5.75" customHeight="1" x14ac:dyDescent="0.25">
      <c r="A677" s="48"/>
      <c r="B677" s="48"/>
      <c r="C677" s="48"/>
      <c r="D677" s="48"/>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5.75" customHeight="1" x14ac:dyDescent="0.25">
      <c r="A678" s="48"/>
      <c r="B678" s="48"/>
      <c r="C678" s="48"/>
      <c r="D678" s="48"/>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5.75" customHeight="1" x14ac:dyDescent="0.25">
      <c r="A679" s="48"/>
      <c r="B679" s="48"/>
      <c r="C679" s="48"/>
      <c r="D679" s="48"/>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5.75" customHeight="1" x14ac:dyDescent="0.25">
      <c r="A680" s="48"/>
      <c r="B680" s="48"/>
      <c r="C680" s="48"/>
      <c r="D680" s="48"/>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5.75" customHeight="1" x14ac:dyDescent="0.25">
      <c r="A681" s="48"/>
      <c r="B681" s="48"/>
      <c r="C681" s="48"/>
      <c r="D681" s="48"/>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5.75" customHeight="1" x14ac:dyDescent="0.25">
      <c r="A682" s="48"/>
      <c r="B682" s="48"/>
      <c r="C682" s="48"/>
      <c r="D682" s="48"/>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5.75" customHeight="1" x14ac:dyDescent="0.25">
      <c r="A683" s="48"/>
      <c r="B683" s="48"/>
      <c r="C683" s="48"/>
      <c r="D683" s="48"/>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5.75" customHeight="1" x14ac:dyDescent="0.25">
      <c r="A684" s="48"/>
      <c r="B684" s="48"/>
      <c r="C684" s="48"/>
      <c r="D684" s="48"/>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5.75" customHeight="1" x14ac:dyDescent="0.25">
      <c r="A685" s="48"/>
      <c r="B685" s="48"/>
      <c r="C685" s="48"/>
      <c r="D685" s="48"/>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5.75" customHeight="1" x14ac:dyDescent="0.25">
      <c r="A686" s="48"/>
      <c r="B686" s="48"/>
      <c r="C686" s="48"/>
      <c r="D686" s="48"/>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5.75" customHeight="1" x14ac:dyDescent="0.25">
      <c r="A687" s="48"/>
      <c r="B687" s="48"/>
      <c r="C687" s="48"/>
      <c r="D687" s="48"/>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5.75" customHeight="1" x14ac:dyDescent="0.25">
      <c r="A688" s="48"/>
      <c r="B688" s="48"/>
      <c r="C688" s="48"/>
      <c r="D688" s="48"/>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5.75" customHeight="1" x14ac:dyDescent="0.25">
      <c r="A689" s="48"/>
      <c r="B689" s="48"/>
      <c r="C689" s="48"/>
      <c r="D689" s="48"/>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5.75" customHeight="1" x14ac:dyDescent="0.25">
      <c r="A690" s="48"/>
      <c r="B690" s="48"/>
      <c r="C690" s="48"/>
      <c r="D690" s="48"/>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5.75" customHeight="1" x14ac:dyDescent="0.25">
      <c r="A691" s="48"/>
      <c r="B691" s="48"/>
      <c r="C691" s="48"/>
      <c r="D691" s="48"/>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5.75" customHeight="1" x14ac:dyDescent="0.25">
      <c r="A692" s="48"/>
      <c r="B692" s="48"/>
      <c r="C692" s="48"/>
      <c r="D692" s="48"/>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5.75" customHeight="1" x14ac:dyDescent="0.25">
      <c r="A693" s="48"/>
      <c r="B693" s="48"/>
      <c r="C693" s="48"/>
      <c r="D693" s="48"/>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5.75" customHeight="1" x14ac:dyDescent="0.25">
      <c r="A694" s="48"/>
      <c r="B694" s="48"/>
      <c r="C694" s="48"/>
      <c r="D694" s="48"/>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5.75" customHeight="1" x14ac:dyDescent="0.25">
      <c r="A695" s="48"/>
      <c r="B695" s="48"/>
      <c r="C695" s="48"/>
      <c r="D695" s="48"/>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5.75" customHeight="1" x14ac:dyDescent="0.25">
      <c r="A696" s="48"/>
      <c r="B696" s="48"/>
      <c r="C696" s="48"/>
      <c r="D696" s="48"/>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5.75" customHeight="1" x14ac:dyDescent="0.25">
      <c r="A697" s="48"/>
      <c r="B697" s="48"/>
      <c r="C697" s="48"/>
      <c r="D697" s="48"/>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5.75" customHeight="1" x14ac:dyDescent="0.25">
      <c r="A698" s="48"/>
      <c r="B698" s="48"/>
      <c r="C698" s="48"/>
      <c r="D698" s="48"/>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5.75" customHeight="1" x14ac:dyDescent="0.25">
      <c r="A699" s="48"/>
      <c r="B699" s="48"/>
      <c r="C699" s="48"/>
      <c r="D699" s="48"/>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5.75" customHeight="1" x14ac:dyDescent="0.25">
      <c r="A700" s="48"/>
      <c r="B700" s="48"/>
      <c r="C700" s="48"/>
      <c r="D700" s="48"/>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5.75" customHeight="1" x14ac:dyDescent="0.25">
      <c r="A701" s="48"/>
      <c r="B701" s="48"/>
      <c r="C701" s="48"/>
      <c r="D701" s="48"/>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5.75" customHeight="1" x14ac:dyDescent="0.25">
      <c r="A702" s="48"/>
      <c r="B702" s="48"/>
      <c r="C702" s="48"/>
      <c r="D702" s="48"/>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5.75" customHeight="1" x14ac:dyDescent="0.25">
      <c r="A703" s="48"/>
      <c r="B703" s="48"/>
      <c r="C703" s="48"/>
      <c r="D703" s="48"/>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5.75" customHeight="1" x14ac:dyDescent="0.25">
      <c r="A704" s="48"/>
      <c r="B704" s="48"/>
      <c r="C704" s="48"/>
      <c r="D704" s="48"/>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5.75" customHeight="1" x14ac:dyDescent="0.25">
      <c r="A705" s="48"/>
      <c r="B705" s="48"/>
      <c r="C705" s="48"/>
      <c r="D705" s="48"/>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5.75" customHeight="1" x14ac:dyDescent="0.25">
      <c r="A706" s="48"/>
      <c r="B706" s="48"/>
      <c r="C706" s="48"/>
      <c r="D706" s="48"/>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5.75" customHeight="1" x14ac:dyDescent="0.25">
      <c r="A707" s="48"/>
      <c r="B707" s="48"/>
      <c r="C707" s="48"/>
      <c r="D707" s="48"/>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5.75" customHeight="1" x14ac:dyDescent="0.25">
      <c r="A708" s="48"/>
      <c r="B708" s="48"/>
      <c r="C708" s="48"/>
      <c r="D708" s="48"/>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5.75" customHeight="1" x14ac:dyDescent="0.25">
      <c r="A709" s="48"/>
      <c r="B709" s="48"/>
      <c r="C709" s="48"/>
      <c r="D709" s="48"/>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5.75" customHeight="1" x14ac:dyDescent="0.25">
      <c r="A710" s="48"/>
      <c r="B710" s="48"/>
      <c r="C710" s="48"/>
      <c r="D710" s="48"/>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5.75" customHeight="1" x14ac:dyDescent="0.25">
      <c r="A711" s="48"/>
      <c r="B711" s="48"/>
      <c r="C711" s="48"/>
      <c r="D711" s="48"/>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5.75" customHeight="1" x14ac:dyDescent="0.25">
      <c r="A712" s="48"/>
      <c r="B712" s="48"/>
      <c r="C712" s="48"/>
      <c r="D712" s="48"/>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5.75" customHeight="1" x14ac:dyDescent="0.25">
      <c r="A713" s="48"/>
      <c r="B713" s="48"/>
      <c r="C713" s="48"/>
      <c r="D713" s="48"/>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5.75" customHeight="1" x14ac:dyDescent="0.25">
      <c r="A714" s="48"/>
      <c r="B714" s="48"/>
      <c r="C714" s="48"/>
      <c r="D714" s="48"/>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5.75" customHeight="1" x14ac:dyDescent="0.25">
      <c r="A715" s="48"/>
      <c r="B715" s="48"/>
      <c r="C715" s="48"/>
      <c r="D715" s="48"/>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5.75" customHeight="1" x14ac:dyDescent="0.25">
      <c r="A716" s="48"/>
      <c r="B716" s="48"/>
      <c r="C716" s="48"/>
      <c r="D716" s="48"/>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5.75" customHeight="1" x14ac:dyDescent="0.25">
      <c r="A717" s="48"/>
      <c r="B717" s="48"/>
      <c r="C717" s="48"/>
      <c r="D717" s="48"/>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5.75" customHeight="1" x14ac:dyDescent="0.25">
      <c r="A718" s="48"/>
      <c r="B718" s="48"/>
      <c r="C718" s="48"/>
      <c r="D718" s="48"/>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5.75" customHeight="1" x14ac:dyDescent="0.25">
      <c r="A719" s="48"/>
      <c r="B719" s="48"/>
      <c r="C719" s="48"/>
      <c r="D719" s="48"/>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5.75" customHeight="1" x14ac:dyDescent="0.25">
      <c r="A720" s="48"/>
      <c r="B720" s="48"/>
      <c r="C720" s="48"/>
      <c r="D720" s="48"/>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5.75" customHeight="1" x14ac:dyDescent="0.25">
      <c r="A721" s="48"/>
      <c r="B721" s="48"/>
      <c r="C721" s="48"/>
      <c r="D721" s="48"/>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5.75" customHeight="1" x14ac:dyDescent="0.25">
      <c r="A722" s="48"/>
      <c r="B722" s="48"/>
      <c r="C722" s="48"/>
      <c r="D722" s="48"/>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5.75" customHeight="1" x14ac:dyDescent="0.25">
      <c r="A723" s="48"/>
      <c r="B723" s="48"/>
      <c r="C723" s="48"/>
      <c r="D723" s="48"/>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5.75" customHeight="1" x14ac:dyDescent="0.25">
      <c r="A724" s="48"/>
      <c r="B724" s="48"/>
      <c r="C724" s="48"/>
      <c r="D724" s="48"/>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5.75" customHeight="1" x14ac:dyDescent="0.25">
      <c r="A725" s="48"/>
      <c r="B725" s="48"/>
      <c r="C725" s="48"/>
      <c r="D725" s="48"/>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5.75" customHeight="1" x14ac:dyDescent="0.25">
      <c r="A726" s="48"/>
      <c r="B726" s="48"/>
      <c r="C726" s="48"/>
      <c r="D726" s="48"/>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5.75" customHeight="1" x14ac:dyDescent="0.25">
      <c r="A727" s="48"/>
      <c r="B727" s="48"/>
      <c r="C727" s="48"/>
      <c r="D727" s="48"/>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5.75" customHeight="1" x14ac:dyDescent="0.25">
      <c r="A728" s="48"/>
      <c r="B728" s="48"/>
      <c r="C728" s="48"/>
      <c r="D728" s="48"/>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5.75" customHeight="1" x14ac:dyDescent="0.25">
      <c r="A729" s="48"/>
      <c r="B729" s="48"/>
      <c r="C729" s="48"/>
      <c r="D729" s="48"/>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5.75" customHeight="1" x14ac:dyDescent="0.25">
      <c r="A730" s="48"/>
      <c r="B730" s="48"/>
      <c r="C730" s="48"/>
      <c r="D730" s="48"/>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5.75" customHeight="1" x14ac:dyDescent="0.25">
      <c r="A731" s="48"/>
      <c r="B731" s="48"/>
      <c r="C731" s="48"/>
      <c r="D731" s="48"/>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5.75" customHeight="1" x14ac:dyDescent="0.25">
      <c r="A732" s="48"/>
      <c r="B732" s="48"/>
      <c r="C732" s="48"/>
      <c r="D732" s="48"/>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5.75" customHeight="1" x14ac:dyDescent="0.25">
      <c r="A733" s="48"/>
      <c r="B733" s="48"/>
      <c r="C733" s="48"/>
      <c r="D733" s="48"/>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5.75" customHeight="1" x14ac:dyDescent="0.25">
      <c r="A734" s="48"/>
      <c r="B734" s="48"/>
      <c r="C734" s="48"/>
      <c r="D734" s="48"/>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5.75" customHeight="1" x14ac:dyDescent="0.25">
      <c r="A735" s="48"/>
      <c r="B735" s="48"/>
      <c r="C735" s="48"/>
      <c r="D735" s="48"/>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5.75" customHeight="1" x14ac:dyDescent="0.25">
      <c r="A736" s="48"/>
      <c r="B736" s="48"/>
      <c r="C736" s="48"/>
      <c r="D736" s="48"/>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5.75" customHeight="1" x14ac:dyDescent="0.25">
      <c r="A737" s="48"/>
      <c r="B737" s="48"/>
      <c r="C737" s="48"/>
      <c r="D737" s="48"/>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5.75" customHeight="1" x14ac:dyDescent="0.25">
      <c r="A738" s="48"/>
      <c r="B738" s="48"/>
      <c r="C738" s="48"/>
      <c r="D738" s="48"/>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5.75" customHeight="1" x14ac:dyDescent="0.25">
      <c r="A739" s="48"/>
      <c r="B739" s="48"/>
      <c r="C739" s="48"/>
      <c r="D739" s="48"/>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5.75" customHeight="1" x14ac:dyDescent="0.25">
      <c r="A740" s="48"/>
      <c r="B740" s="48"/>
      <c r="C740" s="48"/>
      <c r="D740" s="48"/>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5.75" customHeight="1" x14ac:dyDescent="0.25">
      <c r="A741" s="48"/>
      <c r="B741" s="48"/>
      <c r="C741" s="48"/>
      <c r="D741" s="48"/>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5.75" customHeight="1" x14ac:dyDescent="0.25">
      <c r="A742" s="48"/>
      <c r="B742" s="48"/>
      <c r="C742" s="48"/>
      <c r="D742" s="48"/>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5.75" customHeight="1" x14ac:dyDescent="0.25">
      <c r="A743" s="48"/>
      <c r="B743" s="48"/>
      <c r="C743" s="48"/>
      <c r="D743" s="48"/>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5.75" customHeight="1" x14ac:dyDescent="0.25">
      <c r="A744" s="48"/>
      <c r="B744" s="48"/>
      <c r="C744" s="48"/>
      <c r="D744" s="48"/>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5.75" customHeight="1" x14ac:dyDescent="0.25">
      <c r="A745" s="48"/>
      <c r="B745" s="48"/>
      <c r="C745" s="48"/>
      <c r="D745" s="48"/>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5.75" customHeight="1" x14ac:dyDescent="0.25">
      <c r="A746" s="48"/>
      <c r="B746" s="48"/>
      <c r="C746" s="48"/>
      <c r="D746" s="48"/>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5.75" customHeight="1" x14ac:dyDescent="0.25">
      <c r="A747" s="48"/>
      <c r="B747" s="48"/>
      <c r="C747" s="48"/>
      <c r="D747" s="48"/>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5.75" customHeight="1" x14ac:dyDescent="0.25">
      <c r="A748" s="48"/>
      <c r="B748" s="48"/>
      <c r="C748" s="48"/>
      <c r="D748" s="48"/>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5.75" customHeight="1" x14ac:dyDescent="0.25">
      <c r="A749" s="48"/>
      <c r="B749" s="48"/>
      <c r="C749" s="48"/>
      <c r="D749" s="48"/>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5.75" customHeight="1" x14ac:dyDescent="0.25">
      <c r="A750" s="48"/>
      <c r="B750" s="48"/>
      <c r="C750" s="48"/>
      <c r="D750" s="48"/>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5.75" customHeight="1" x14ac:dyDescent="0.25">
      <c r="A751" s="48"/>
      <c r="B751" s="48"/>
      <c r="C751" s="48"/>
      <c r="D751" s="48"/>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5.75" customHeight="1" x14ac:dyDescent="0.25">
      <c r="A752" s="48"/>
      <c r="B752" s="48"/>
      <c r="C752" s="48"/>
      <c r="D752" s="48"/>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5.75" customHeight="1" x14ac:dyDescent="0.25">
      <c r="A753" s="48"/>
      <c r="B753" s="48"/>
      <c r="C753" s="48"/>
      <c r="D753" s="48"/>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5.75" customHeight="1" x14ac:dyDescent="0.25">
      <c r="A754" s="48"/>
      <c r="B754" s="48"/>
      <c r="C754" s="48"/>
      <c r="D754" s="48"/>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5.75" customHeight="1" x14ac:dyDescent="0.25">
      <c r="A755" s="48"/>
      <c r="B755" s="48"/>
      <c r="C755" s="48"/>
      <c r="D755" s="48"/>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5.75" customHeight="1" x14ac:dyDescent="0.25">
      <c r="A756" s="48"/>
      <c r="B756" s="48"/>
      <c r="C756" s="48"/>
      <c r="D756" s="48"/>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5.75" customHeight="1" x14ac:dyDescent="0.25">
      <c r="A757" s="48"/>
      <c r="B757" s="48"/>
      <c r="C757" s="48"/>
      <c r="D757" s="48"/>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5.75" customHeight="1" x14ac:dyDescent="0.25">
      <c r="A758" s="48"/>
      <c r="B758" s="48"/>
      <c r="C758" s="48"/>
      <c r="D758" s="48"/>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5.75" customHeight="1" x14ac:dyDescent="0.25">
      <c r="A759" s="48"/>
      <c r="B759" s="48"/>
      <c r="C759" s="48"/>
      <c r="D759" s="48"/>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5.75" customHeight="1" x14ac:dyDescent="0.25">
      <c r="A760" s="48"/>
      <c r="B760" s="48"/>
      <c r="C760" s="48"/>
      <c r="D760" s="48"/>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5.75" customHeight="1" x14ac:dyDescent="0.25">
      <c r="A761" s="48"/>
      <c r="B761" s="48"/>
      <c r="C761" s="48"/>
      <c r="D761" s="48"/>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5.75" customHeight="1" x14ac:dyDescent="0.25">
      <c r="A762" s="48"/>
      <c r="B762" s="48"/>
      <c r="C762" s="48"/>
      <c r="D762" s="48"/>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5.75" customHeight="1" x14ac:dyDescent="0.25">
      <c r="A763" s="48"/>
      <c r="B763" s="48"/>
      <c r="C763" s="48"/>
      <c r="D763" s="48"/>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5.75" customHeight="1" x14ac:dyDescent="0.25">
      <c r="A764" s="48"/>
      <c r="B764" s="48"/>
      <c r="C764" s="48"/>
      <c r="D764" s="48"/>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5.75" customHeight="1" x14ac:dyDescent="0.25">
      <c r="A765" s="48"/>
      <c r="B765" s="48"/>
      <c r="C765" s="48"/>
      <c r="D765" s="48"/>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5.75" customHeight="1" x14ac:dyDescent="0.25">
      <c r="A766" s="48"/>
      <c r="B766" s="48"/>
      <c r="C766" s="48"/>
      <c r="D766" s="48"/>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5.75" customHeight="1" x14ac:dyDescent="0.25">
      <c r="A767" s="48"/>
      <c r="B767" s="48"/>
      <c r="C767" s="48"/>
      <c r="D767" s="48"/>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5.75" customHeight="1" x14ac:dyDescent="0.25">
      <c r="A768" s="48"/>
      <c r="B768" s="48"/>
      <c r="C768" s="48"/>
      <c r="D768" s="48"/>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5.75" customHeight="1" x14ac:dyDescent="0.25">
      <c r="A769" s="48"/>
      <c r="B769" s="48"/>
      <c r="C769" s="48"/>
      <c r="D769" s="48"/>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5.75" customHeight="1" x14ac:dyDescent="0.25">
      <c r="A770" s="48"/>
      <c r="B770" s="48"/>
      <c r="C770" s="48"/>
      <c r="D770" s="48"/>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5.75" customHeight="1" x14ac:dyDescent="0.25">
      <c r="A771" s="48"/>
      <c r="B771" s="48"/>
      <c r="C771" s="48"/>
      <c r="D771" s="48"/>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5.75" customHeight="1" x14ac:dyDescent="0.25">
      <c r="A772" s="48"/>
      <c r="B772" s="48"/>
      <c r="C772" s="48"/>
      <c r="D772" s="48"/>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5.75" customHeight="1" x14ac:dyDescent="0.25">
      <c r="A773" s="48"/>
      <c r="B773" s="48"/>
      <c r="C773" s="48"/>
      <c r="D773" s="48"/>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5.75" customHeight="1" x14ac:dyDescent="0.25">
      <c r="A774" s="48"/>
      <c r="B774" s="48"/>
      <c r="C774" s="48"/>
      <c r="D774" s="48"/>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5.75" customHeight="1" x14ac:dyDescent="0.25">
      <c r="A775" s="48"/>
      <c r="B775" s="48"/>
      <c r="C775" s="48"/>
      <c r="D775" s="48"/>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5.75" customHeight="1" x14ac:dyDescent="0.25">
      <c r="A776" s="48"/>
      <c r="B776" s="48"/>
      <c r="C776" s="48"/>
      <c r="D776" s="48"/>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5.75" customHeight="1" x14ac:dyDescent="0.25">
      <c r="A777" s="48"/>
      <c r="B777" s="48"/>
      <c r="C777" s="48"/>
      <c r="D777" s="48"/>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5.75" customHeight="1" x14ac:dyDescent="0.25">
      <c r="A778" s="48"/>
      <c r="B778" s="48"/>
      <c r="C778" s="48"/>
      <c r="D778" s="48"/>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5.75" customHeight="1" x14ac:dyDescent="0.25">
      <c r="A779" s="48"/>
      <c r="B779" s="48"/>
      <c r="C779" s="48"/>
      <c r="D779" s="48"/>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5.75" customHeight="1" x14ac:dyDescent="0.25">
      <c r="A780" s="48"/>
      <c r="B780" s="48"/>
      <c r="C780" s="48"/>
      <c r="D780" s="48"/>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5.75" customHeight="1" x14ac:dyDescent="0.25">
      <c r="A781" s="48"/>
      <c r="B781" s="48"/>
      <c r="C781" s="48"/>
      <c r="D781" s="48"/>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5.75" customHeight="1" x14ac:dyDescent="0.25">
      <c r="A782" s="48"/>
      <c r="B782" s="48"/>
      <c r="C782" s="48"/>
      <c r="D782" s="48"/>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5.75" customHeight="1" x14ac:dyDescent="0.25">
      <c r="A783" s="48"/>
      <c r="B783" s="48"/>
      <c r="C783" s="48"/>
      <c r="D783" s="48"/>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5.75" customHeight="1" x14ac:dyDescent="0.25">
      <c r="A784" s="48"/>
      <c r="B784" s="48"/>
      <c r="C784" s="48"/>
      <c r="D784" s="48"/>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5.75" customHeight="1" x14ac:dyDescent="0.25">
      <c r="A785" s="48"/>
      <c r="B785" s="48"/>
      <c r="C785" s="48"/>
      <c r="D785" s="48"/>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5.75" customHeight="1" x14ac:dyDescent="0.25">
      <c r="A786" s="48"/>
      <c r="B786" s="48"/>
      <c r="C786" s="48"/>
      <c r="D786" s="48"/>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5.75" customHeight="1" x14ac:dyDescent="0.25">
      <c r="A787" s="48"/>
      <c r="B787" s="48"/>
      <c r="C787" s="48"/>
      <c r="D787" s="48"/>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5.75" customHeight="1" x14ac:dyDescent="0.25">
      <c r="A788" s="48"/>
      <c r="B788" s="48"/>
      <c r="C788" s="48"/>
      <c r="D788" s="48"/>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5.75" customHeight="1" x14ac:dyDescent="0.25">
      <c r="A789" s="48"/>
      <c r="B789" s="48"/>
      <c r="C789" s="48"/>
      <c r="D789" s="48"/>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5.75" customHeight="1" x14ac:dyDescent="0.25">
      <c r="A790" s="48"/>
      <c r="B790" s="48"/>
      <c r="C790" s="48"/>
      <c r="D790" s="48"/>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5.75" customHeight="1" x14ac:dyDescent="0.25">
      <c r="A791" s="48"/>
      <c r="B791" s="48"/>
      <c r="C791" s="48"/>
      <c r="D791" s="48"/>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5.75" customHeight="1" x14ac:dyDescent="0.25">
      <c r="A792" s="48"/>
      <c r="B792" s="48"/>
      <c r="C792" s="48"/>
      <c r="D792" s="48"/>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5.75" customHeight="1" x14ac:dyDescent="0.25">
      <c r="A793" s="48"/>
      <c r="B793" s="48"/>
      <c r="C793" s="48"/>
      <c r="D793" s="48"/>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5.75" customHeight="1" x14ac:dyDescent="0.25">
      <c r="A794" s="48"/>
      <c r="B794" s="48"/>
      <c r="C794" s="48"/>
      <c r="D794" s="48"/>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5.75" customHeight="1" x14ac:dyDescent="0.25">
      <c r="A795" s="48"/>
      <c r="B795" s="48"/>
      <c r="C795" s="48"/>
      <c r="D795" s="48"/>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5.75" customHeight="1" x14ac:dyDescent="0.25">
      <c r="A796" s="48"/>
      <c r="B796" s="48"/>
      <c r="C796" s="48"/>
      <c r="D796" s="48"/>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5.75" customHeight="1" x14ac:dyDescent="0.25">
      <c r="A797" s="48"/>
      <c r="B797" s="48"/>
      <c r="C797" s="48"/>
      <c r="D797" s="48"/>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5.75" customHeight="1" x14ac:dyDescent="0.25">
      <c r="A798" s="48"/>
      <c r="B798" s="48"/>
      <c r="C798" s="48"/>
      <c r="D798" s="48"/>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5.75" customHeight="1" x14ac:dyDescent="0.25">
      <c r="A799" s="48"/>
      <c r="B799" s="48"/>
      <c r="C799" s="48"/>
      <c r="D799" s="48"/>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5.75" customHeight="1" x14ac:dyDescent="0.25">
      <c r="A800" s="48"/>
      <c r="B800" s="48"/>
      <c r="C800" s="48"/>
      <c r="D800" s="48"/>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5.75" customHeight="1" x14ac:dyDescent="0.25">
      <c r="A801" s="48"/>
      <c r="B801" s="48"/>
      <c r="C801" s="48"/>
      <c r="D801" s="48"/>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5.75" customHeight="1" x14ac:dyDescent="0.25">
      <c r="A802" s="48"/>
      <c r="B802" s="48"/>
      <c r="C802" s="48"/>
      <c r="D802" s="48"/>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5.75" customHeight="1" x14ac:dyDescent="0.25">
      <c r="A803" s="48"/>
      <c r="B803" s="48"/>
      <c r="C803" s="48"/>
      <c r="D803" s="48"/>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5.75" customHeight="1" x14ac:dyDescent="0.25">
      <c r="A804" s="48"/>
      <c r="B804" s="48"/>
      <c r="C804" s="48"/>
      <c r="D804" s="48"/>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5.75" customHeight="1" x14ac:dyDescent="0.25">
      <c r="A805" s="48"/>
      <c r="B805" s="48"/>
      <c r="C805" s="48"/>
      <c r="D805" s="48"/>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5.75" customHeight="1" x14ac:dyDescent="0.25">
      <c r="A806" s="48"/>
      <c r="B806" s="48"/>
      <c r="C806" s="48"/>
      <c r="D806" s="48"/>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5.75" customHeight="1" x14ac:dyDescent="0.25">
      <c r="A807" s="48"/>
      <c r="B807" s="48"/>
      <c r="C807" s="48"/>
      <c r="D807" s="48"/>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5.75" customHeight="1" x14ac:dyDescent="0.25">
      <c r="A808" s="48"/>
      <c r="B808" s="48"/>
      <c r="C808" s="48"/>
      <c r="D808" s="48"/>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5.75" customHeight="1" x14ac:dyDescent="0.25">
      <c r="A809" s="48"/>
      <c r="B809" s="48"/>
      <c r="C809" s="48"/>
      <c r="D809" s="48"/>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5.75" customHeight="1" x14ac:dyDescent="0.25">
      <c r="A810" s="48"/>
      <c r="B810" s="48"/>
      <c r="C810" s="48"/>
      <c r="D810" s="48"/>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5.75" customHeight="1" x14ac:dyDescent="0.25">
      <c r="A811" s="48"/>
      <c r="B811" s="48"/>
      <c r="C811" s="48"/>
      <c r="D811" s="48"/>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5.75" customHeight="1" x14ac:dyDescent="0.25">
      <c r="A812" s="48"/>
      <c r="B812" s="48"/>
      <c r="C812" s="48"/>
      <c r="D812" s="48"/>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5.75" customHeight="1" x14ac:dyDescent="0.25">
      <c r="A813" s="48"/>
      <c r="B813" s="48"/>
      <c r="C813" s="48"/>
      <c r="D813" s="48"/>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5.75" customHeight="1" x14ac:dyDescent="0.25">
      <c r="A814" s="48"/>
      <c r="B814" s="48"/>
      <c r="C814" s="48"/>
      <c r="D814" s="48"/>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5.75" customHeight="1" x14ac:dyDescent="0.25">
      <c r="A815" s="48"/>
      <c r="B815" s="48"/>
      <c r="C815" s="48"/>
      <c r="D815" s="48"/>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5.75" customHeight="1" x14ac:dyDescent="0.25">
      <c r="A816" s="48"/>
      <c r="B816" s="48"/>
      <c r="C816" s="48"/>
      <c r="D816" s="48"/>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5.75" customHeight="1" x14ac:dyDescent="0.25">
      <c r="A817" s="48"/>
      <c r="B817" s="48"/>
      <c r="C817" s="48"/>
      <c r="D817" s="48"/>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5.75" customHeight="1" x14ac:dyDescent="0.25">
      <c r="A818" s="48"/>
      <c r="B818" s="48"/>
      <c r="C818" s="48"/>
      <c r="D818" s="48"/>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5.75" customHeight="1" x14ac:dyDescent="0.25">
      <c r="A819" s="48"/>
      <c r="B819" s="48"/>
      <c r="C819" s="48"/>
      <c r="D819" s="48"/>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5.75" customHeight="1" x14ac:dyDescent="0.25">
      <c r="A820" s="48"/>
      <c r="B820" s="48"/>
      <c r="C820" s="48"/>
      <c r="D820" s="48"/>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5.75" customHeight="1" x14ac:dyDescent="0.25">
      <c r="A821" s="48"/>
      <c r="B821" s="48"/>
      <c r="C821" s="48"/>
      <c r="D821" s="48"/>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5.75" customHeight="1" x14ac:dyDescent="0.25">
      <c r="A822" s="48"/>
      <c r="B822" s="48"/>
      <c r="C822" s="48"/>
      <c r="D822" s="48"/>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5.75" customHeight="1" x14ac:dyDescent="0.25">
      <c r="A823" s="48"/>
      <c r="B823" s="48"/>
      <c r="C823" s="48"/>
      <c r="D823" s="48"/>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5.75" customHeight="1" x14ac:dyDescent="0.25">
      <c r="A824" s="48"/>
      <c r="B824" s="48"/>
      <c r="C824" s="48"/>
      <c r="D824" s="48"/>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5.75" customHeight="1" x14ac:dyDescent="0.25">
      <c r="A825" s="48"/>
      <c r="B825" s="48"/>
      <c r="C825" s="48"/>
      <c r="D825" s="48"/>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5.75" customHeight="1" x14ac:dyDescent="0.25">
      <c r="A826" s="48"/>
      <c r="B826" s="48"/>
      <c r="C826" s="48"/>
      <c r="D826" s="48"/>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5.75" customHeight="1" x14ac:dyDescent="0.25">
      <c r="A827" s="48"/>
      <c r="B827" s="48"/>
      <c r="C827" s="48"/>
      <c r="D827" s="48"/>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5.75" customHeight="1" x14ac:dyDescent="0.25">
      <c r="A828" s="48"/>
      <c r="B828" s="48"/>
      <c r="C828" s="48"/>
      <c r="D828" s="48"/>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5.75" customHeight="1" x14ac:dyDescent="0.25">
      <c r="A829" s="48"/>
      <c r="B829" s="48"/>
      <c r="C829" s="48"/>
      <c r="D829" s="48"/>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5.75" customHeight="1" x14ac:dyDescent="0.25">
      <c r="A830" s="48"/>
      <c r="B830" s="48"/>
      <c r="C830" s="48"/>
      <c r="D830" s="48"/>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5.75" customHeight="1" x14ac:dyDescent="0.25">
      <c r="A831" s="48"/>
      <c r="B831" s="48"/>
      <c r="C831" s="48"/>
      <c r="D831" s="48"/>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5.75" customHeight="1" x14ac:dyDescent="0.25">
      <c r="A832" s="48"/>
      <c r="B832" s="48"/>
      <c r="C832" s="48"/>
      <c r="D832" s="48"/>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5.75" customHeight="1" x14ac:dyDescent="0.25">
      <c r="A833" s="48"/>
      <c r="B833" s="48"/>
      <c r="C833" s="48"/>
      <c r="D833" s="48"/>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5.75" customHeight="1" x14ac:dyDescent="0.25">
      <c r="A834" s="48"/>
      <c r="B834" s="48"/>
      <c r="C834" s="48"/>
      <c r="D834" s="48"/>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5.75" customHeight="1" x14ac:dyDescent="0.25">
      <c r="A835" s="48"/>
      <c r="B835" s="48"/>
      <c r="C835" s="48"/>
      <c r="D835" s="48"/>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5.75" customHeight="1" x14ac:dyDescent="0.25">
      <c r="A836" s="48"/>
      <c r="B836" s="48"/>
      <c r="C836" s="48"/>
      <c r="D836" s="48"/>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5.75" customHeight="1" x14ac:dyDescent="0.25">
      <c r="A837" s="48"/>
      <c r="B837" s="48"/>
      <c r="C837" s="48"/>
      <c r="D837" s="48"/>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5.75" customHeight="1" x14ac:dyDescent="0.25">
      <c r="A838" s="48"/>
      <c r="B838" s="48"/>
      <c r="C838" s="48"/>
      <c r="D838" s="48"/>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5.75" customHeight="1" x14ac:dyDescent="0.25">
      <c r="A839" s="48"/>
      <c r="B839" s="48"/>
      <c r="C839" s="48"/>
      <c r="D839" s="48"/>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5.75" customHeight="1" x14ac:dyDescent="0.25">
      <c r="A840" s="48"/>
      <c r="B840" s="48"/>
      <c r="C840" s="48"/>
      <c r="D840" s="48"/>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5.75" customHeight="1" x14ac:dyDescent="0.25">
      <c r="A841" s="48"/>
      <c r="B841" s="48"/>
      <c r="C841" s="48"/>
      <c r="D841" s="48"/>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5.75" customHeight="1" x14ac:dyDescent="0.25">
      <c r="A842" s="48"/>
      <c r="B842" s="48"/>
      <c r="C842" s="48"/>
      <c r="D842" s="48"/>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5.75" customHeight="1" x14ac:dyDescent="0.25">
      <c r="A843" s="48"/>
      <c r="B843" s="48"/>
      <c r="C843" s="48"/>
      <c r="D843" s="48"/>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5.75" customHeight="1" x14ac:dyDescent="0.25">
      <c r="A844" s="48"/>
      <c r="B844" s="48"/>
      <c r="C844" s="48"/>
      <c r="D844" s="48"/>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5.75" customHeight="1" x14ac:dyDescent="0.25">
      <c r="A845" s="48"/>
      <c r="B845" s="48"/>
      <c r="C845" s="48"/>
      <c r="D845" s="48"/>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5.75" customHeight="1" x14ac:dyDescent="0.25">
      <c r="A846" s="48"/>
      <c r="B846" s="48"/>
      <c r="C846" s="48"/>
      <c r="D846" s="48"/>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5.75" customHeight="1" x14ac:dyDescent="0.25">
      <c r="A847" s="48"/>
      <c r="B847" s="48"/>
      <c r="C847" s="48"/>
      <c r="D847" s="48"/>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5.75" customHeight="1" x14ac:dyDescent="0.25">
      <c r="A848" s="48"/>
      <c r="B848" s="48"/>
      <c r="C848" s="48"/>
      <c r="D848" s="48"/>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5.75" customHeight="1" x14ac:dyDescent="0.25">
      <c r="A849" s="48"/>
      <c r="B849" s="48"/>
      <c r="C849" s="48"/>
      <c r="D849" s="48"/>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5.75" customHeight="1" x14ac:dyDescent="0.25">
      <c r="A850" s="48"/>
      <c r="B850" s="48"/>
      <c r="C850" s="48"/>
      <c r="D850" s="48"/>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5.75" customHeight="1" x14ac:dyDescent="0.25">
      <c r="A851" s="48"/>
      <c r="B851" s="48"/>
      <c r="C851" s="48"/>
      <c r="D851" s="48"/>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5.75" customHeight="1" x14ac:dyDescent="0.25">
      <c r="A852" s="48"/>
      <c r="B852" s="48"/>
      <c r="C852" s="48"/>
      <c r="D852" s="48"/>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5.75" customHeight="1" x14ac:dyDescent="0.25">
      <c r="A853" s="48"/>
      <c r="B853" s="48"/>
      <c r="C853" s="48"/>
      <c r="D853" s="48"/>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5.75" customHeight="1" x14ac:dyDescent="0.25">
      <c r="A854" s="48"/>
      <c r="B854" s="48"/>
      <c r="C854" s="48"/>
      <c r="D854" s="48"/>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5.75" customHeight="1" x14ac:dyDescent="0.25">
      <c r="A855" s="48"/>
      <c r="B855" s="48"/>
      <c r="C855" s="48"/>
      <c r="D855" s="48"/>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5.75" customHeight="1" x14ac:dyDescent="0.25">
      <c r="A856" s="48"/>
      <c r="B856" s="48"/>
      <c r="C856" s="48"/>
      <c r="D856" s="48"/>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5.75" customHeight="1" x14ac:dyDescent="0.25">
      <c r="A857" s="48"/>
      <c r="B857" s="48"/>
      <c r="C857" s="48"/>
      <c r="D857" s="48"/>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5.75" customHeight="1" x14ac:dyDescent="0.25">
      <c r="A858" s="48"/>
      <c r="B858" s="48"/>
      <c r="C858" s="48"/>
      <c r="D858" s="48"/>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5.75" customHeight="1" x14ac:dyDescent="0.25">
      <c r="A859" s="48"/>
      <c r="B859" s="48"/>
      <c r="C859" s="48"/>
      <c r="D859" s="48"/>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5.75" customHeight="1" x14ac:dyDescent="0.25">
      <c r="A860" s="48"/>
      <c r="B860" s="48"/>
      <c r="C860" s="48"/>
      <c r="D860" s="48"/>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5.75" customHeight="1" x14ac:dyDescent="0.25">
      <c r="A861" s="48"/>
      <c r="B861" s="48"/>
      <c r="C861" s="48"/>
      <c r="D861" s="48"/>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5.75" customHeight="1" x14ac:dyDescent="0.25">
      <c r="A862" s="48"/>
      <c r="B862" s="48"/>
      <c r="C862" s="48"/>
      <c r="D862" s="48"/>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5.75" customHeight="1" x14ac:dyDescent="0.25">
      <c r="A863" s="48"/>
      <c r="B863" s="48"/>
      <c r="C863" s="48"/>
      <c r="D863" s="48"/>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5.75" customHeight="1" x14ac:dyDescent="0.25">
      <c r="A864" s="48"/>
      <c r="B864" s="48"/>
      <c r="C864" s="48"/>
      <c r="D864" s="48"/>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5.75" customHeight="1" x14ac:dyDescent="0.25">
      <c r="A865" s="48"/>
      <c r="B865" s="48"/>
      <c r="C865" s="48"/>
      <c r="D865" s="48"/>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5.75" customHeight="1" x14ac:dyDescent="0.25">
      <c r="A866" s="48"/>
      <c r="B866" s="48"/>
      <c r="C866" s="48"/>
      <c r="D866" s="48"/>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5.75" customHeight="1" x14ac:dyDescent="0.25">
      <c r="A867" s="48"/>
      <c r="B867" s="48"/>
      <c r="C867" s="48"/>
      <c r="D867" s="48"/>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5.75" customHeight="1" x14ac:dyDescent="0.25">
      <c r="A868" s="48"/>
      <c r="B868" s="48"/>
      <c r="C868" s="48"/>
      <c r="D868" s="48"/>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5.75" customHeight="1" x14ac:dyDescent="0.25">
      <c r="A869" s="48"/>
      <c r="B869" s="48"/>
      <c r="C869" s="48"/>
      <c r="D869" s="48"/>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5.75" customHeight="1" x14ac:dyDescent="0.25">
      <c r="A870" s="48"/>
      <c r="B870" s="48"/>
      <c r="C870" s="48"/>
      <c r="D870" s="48"/>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5.75" customHeight="1" x14ac:dyDescent="0.25">
      <c r="A871" s="48"/>
      <c r="B871" s="48"/>
      <c r="C871" s="48"/>
      <c r="D871" s="48"/>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5.75" customHeight="1" x14ac:dyDescent="0.25">
      <c r="A872" s="48"/>
      <c r="B872" s="48"/>
      <c r="C872" s="48"/>
      <c r="D872" s="48"/>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5.75" customHeight="1" x14ac:dyDescent="0.25">
      <c r="A873" s="48"/>
      <c r="B873" s="48"/>
      <c r="C873" s="48"/>
      <c r="D873" s="48"/>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5.75" customHeight="1" x14ac:dyDescent="0.25">
      <c r="A874" s="48"/>
      <c r="B874" s="48"/>
      <c r="C874" s="48"/>
      <c r="D874" s="48"/>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5.75" customHeight="1" x14ac:dyDescent="0.25">
      <c r="A875" s="48"/>
      <c r="B875" s="48"/>
      <c r="C875" s="48"/>
      <c r="D875" s="48"/>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5.75" customHeight="1" x14ac:dyDescent="0.25">
      <c r="A876" s="48"/>
      <c r="B876" s="48"/>
      <c r="C876" s="48"/>
      <c r="D876" s="48"/>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5.75" customHeight="1" x14ac:dyDescent="0.25">
      <c r="A877" s="48"/>
      <c r="B877" s="48"/>
      <c r="C877" s="48"/>
      <c r="D877" s="48"/>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5.75" customHeight="1" x14ac:dyDescent="0.25">
      <c r="A878" s="48"/>
      <c r="B878" s="48"/>
      <c r="C878" s="48"/>
      <c r="D878" s="48"/>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5.75" customHeight="1" x14ac:dyDescent="0.25">
      <c r="A879" s="48"/>
      <c r="B879" s="48"/>
      <c r="C879" s="48"/>
      <c r="D879" s="48"/>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5.75" customHeight="1" x14ac:dyDescent="0.25">
      <c r="A880" s="48"/>
      <c r="B880" s="48"/>
      <c r="C880" s="48"/>
      <c r="D880" s="48"/>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5.75" customHeight="1" x14ac:dyDescent="0.25">
      <c r="A881" s="48"/>
      <c r="B881" s="48"/>
      <c r="C881" s="48"/>
      <c r="D881" s="48"/>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5.75" customHeight="1" x14ac:dyDescent="0.25">
      <c r="A882" s="48"/>
      <c r="B882" s="48"/>
      <c r="C882" s="48"/>
      <c r="D882" s="48"/>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5.75" customHeight="1" x14ac:dyDescent="0.25">
      <c r="A883" s="48"/>
      <c r="B883" s="48"/>
      <c r="C883" s="48"/>
      <c r="D883" s="48"/>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5.75" customHeight="1" x14ac:dyDescent="0.25">
      <c r="A884" s="48"/>
      <c r="B884" s="48"/>
      <c r="C884" s="48"/>
      <c r="D884" s="48"/>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5.75" customHeight="1" x14ac:dyDescent="0.25">
      <c r="A885" s="48"/>
      <c r="B885" s="48"/>
      <c r="C885" s="48"/>
      <c r="D885" s="48"/>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5.75" customHeight="1" x14ac:dyDescent="0.25">
      <c r="A886" s="48"/>
      <c r="B886" s="48"/>
      <c r="C886" s="48"/>
      <c r="D886" s="48"/>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5.75" customHeight="1" x14ac:dyDescent="0.25">
      <c r="A887" s="48"/>
      <c r="B887" s="48"/>
      <c r="C887" s="48"/>
      <c r="D887" s="48"/>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5.75" customHeight="1" x14ac:dyDescent="0.25">
      <c r="A888" s="48"/>
      <c r="B888" s="48"/>
      <c r="C888" s="48"/>
      <c r="D888" s="48"/>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5.75" customHeight="1" x14ac:dyDescent="0.25">
      <c r="A889" s="48"/>
      <c r="B889" s="48"/>
      <c r="C889" s="48"/>
      <c r="D889" s="48"/>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5.75" customHeight="1" x14ac:dyDescent="0.25">
      <c r="A890" s="48"/>
      <c r="B890" s="48"/>
      <c r="C890" s="48"/>
      <c r="D890" s="48"/>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5.75" customHeight="1" x14ac:dyDescent="0.25">
      <c r="A891" s="48"/>
      <c r="B891" s="48"/>
      <c r="C891" s="48"/>
      <c r="D891" s="48"/>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5.75" customHeight="1" x14ac:dyDescent="0.25">
      <c r="A892" s="48"/>
      <c r="B892" s="48"/>
      <c r="C892" s="48"/>
      <c r="D892" s="48"/>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5.75" customHeight="1" x14ac:dyDescent="0.25">
      <c r="A893" s="48"/>
      <c r="B893" s="48"/>
      <c r="C893" s="48"/>
      <c r="D893" s="48"/>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5.75" customHeight="1" x14ac:dyDescent="0.25">
      <c r="A894" s="48"/>
      <c r="B894" s="48"/>
      <c r="C894" s="48"/>
      <c r="D894" s="48"/>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5.75" customHeight="1" x14ac:dyDescent="0.25">
      <c r="A895" s="48"/>
      <c r="B895" s="48"/>
      <c r="C895" s="48"/>
      <c r="D895" s="48"/>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5.75" customHeight="1" x14ac:dyDescent="0.25">
      <c r="A896" s="48"/>
      <c r="B896" s="48"/>
      <c r="C896" s="48"/>
      <c r="D896" s="48"/>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5.75" customHeight="1" x14ac:dyDescent="0.25">
      <c r="A897" s="48"/>
      <c r="B897" s="48"/>
      <c r="C897" s="48"/>
      <c r="D897" s="48"/>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5.75" customHeight="1" x14ac:dyDescent="0.25">
      <c r="A898" s="48"/>
      <c r="B898" s="48"/>
      <c r="C898" s="48"/>
      <c r="D898" s="48"/>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5.75" customHeight="1" x14ac:dyDescent="0.25">
      <c r="A899" s="48"/>
      <c r="B899" s="48"/>
      <c r="C899" s="48"/>
      <c r="D899" s="48"/>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5.75" customHeight="1" x14ac:dyDescent="0.25">
      <c r="A900" s="48"/>
      <c r="B900" s="48"/>
      <c r="C900" s="48"/>
      <c r="D900" s="48"/>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5.75" customHeight="1" x14ac:dyDescent="0.25">
      <c r="A901" s="48"/>
      <c r="B901" s="48"/>
      <c r="C901" s="48"/>
      <c r="D901" s="48"/>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5.75" customHeight="1" x14ac:dyDescent="0.25">
      <c r="A902" s="48"/>
      <c r="B902" s="48"/>
      <c r="C902" s="48"/>
      <c r="D902" s="48"/>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5.75" customHeight="1" x14ac:dyDescent="0.25">
      <c r="A903" s="48"/>
      <c r="B903" s="48"/>
      <c r="C903" s="48"/>
      <c r="D903" s="48"/>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5.75" customHeight="1" x14ac:dyDescent="0.25">
      <c r="A904" s="48"/>
      <c r="B904" s="48"/>
      <c r="C904" s="48"/>
      <c r="D904" s="48"/>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5.75" customHeight="1" x14ac:dyDescent="0.25">
      <c r="A905" s="48"/>
      <c r="B905" s="48"/>
      <c r="C905" s="48"/>
      <c r="D905" s="48"/>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5.75" customHeight="1" x14ac:dyDescent="0.25">
      <c r="A906" s="48"/>
      <c r="B906" s="48"/>
      <c r="C906" s="48"/>
      <c r="D906" s="48"/>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5.75" customHeight="1" x14ac:dyDescent="0.25">
      <c r="A907" s="48"/>
      <c r="B907" s="48"/>
      <c r="C907" s="48"/>
      <c r="D907" s="48"/>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5.75" customHeight="1" x14ac:dyDescent="0.25">
      <c r="A908" s="48"/>
      <c r="B908" s="48"/>
      <c r="C908" s="48"/>
      <c r="D908" s="48"/>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5.75" customHeight="1" x14ac:dyDescent="0.25">
      <c r="A909" s="48"/>
      <c r="B909" s="48"/>
      <c r="C909" s="48"/>
      <c r="D909" s="48"/>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5.75" customHeight="1" x14ac:dyDescent="0.25">
      <c r="A910" s="48"/>
      <c r="B910" s="48"/>
      <c r="C910" s="48"/>
      <c r="D910" s="48"/>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5.75" customHeight="1" x14ac:dyDescent="0.25">
      <c r="A911" s="48"/>
      <c r="B911" s="48"/>
      <c r="C911" s="48"/>
      <c r="D911" s="48"/>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5.75" customHeight="1" x14ac:dyDescent="0.25">
      <c r="A912" s="48"/>
      <c r="B912" s="48"/>
      <c r="C912" s="48"/>
      <c r="D912" s="48"/>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5.75" customHeight="1" x14ac:dyDescent="0.25">
      <c r="A913" s="48"/>
      <c r="B913" s="48"/>
      <c r="C913" s="48"/>
      <c r="D913" s="48"/>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5.75" customHeight="1" x14ac:dyDescent="0.25">
      <c r="A914" s="48"/>
      <c r="B914" s="48"/>
      <c r="C914" s="48"/>
      <c r="D914" s="48"/>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5.75" customHeight="1" x14ac:dyDescent="0.25">
      <c r="A915" s="48"/>
      <c r="B915" s="48"/>
      <c r="C915" s="48"/>
      <c r="D915" s="48"/>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5.75" customHeight="1" x14ac:dyDescent="0.25">
      <c r="A916" s="48"/>
      <c r="B916" s="48"/>
      <c r="C916" s="48"/>
      <c r="D916" s="48"/>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5.75" customHeight="1" x14ac:dyDescent="0.25">
      <c r="A917" s="48"/>
      <c r="B917" s="48"/>
      <c r="C917" s="48"/>
      <c r="D917" s="48"/>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5.75" customHeight="1" x14ac:dyDescent="0.25">
      <c r="A918" s="48"/>
      <c r="B918" s="48"/>
      <c r="C918" s="48"/>
      <c r="D918" s="48"/>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5.75" customHeight="1" x14ac:dyDescent="0.25">
      <c r="A919" s="48"/>
      <c r="B919" s="48"/>
      <c r="C919" s="48"/>
      <c r="D919" s="48"/>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5.75" customHeight="1" x14ac:dyDescent="0.25">
      <c r="A920" s="48"/>
      <c r="B920" s="48"/>
      <c r="C920" s="48"/>
      <c r="D920" s="48"/>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5.75" customHeight="1" x14ac:dyDescent="0.25">
      <c r="A921" s="48"/>
      <c r="B921" s="48"/>
      <c r="C921" s="48"/>
      <c r="D921" s="48"/>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5.75" customHeight="1" x14ac:dyDescent="0.25">
      <c r="A922" s="48"/>
      <c r="B922" s="48"/>
      <c r="C922" s="48"/>
      <c r="D922" s="48"/>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5.75" customHeight="1" x14ac:dyDescent="0.25">
      <c r="A923" s="48"/>
      <c r="B923" s="48"/>
      <c r="C923" s="48"/>
      <c r="D923" s="48"/>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5.75" customHeight="1" x14ac:dyDescent="0.25">
      <c r="A924" s="48"/>
      <c r="B924" s="48"/>
      <c r="C924" s="48"/>
      <c r="D924" s="48"/>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5.75" customHeight="1" x14ac:dyDescent="0.25">
      <c r="A925" s="48"/>
      <c r="B925" s="48"/>
      <c r="C925" s="48"/>
      <c r="D925" s="48"/>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5.75" customHeight="1" x14ac:dyDescent="0.25">
      <c r="A926" s="48"/>
      <c r="B926" s="48"/>
      <c r="C926" s="48"/>
      <c r="D926" s="48"/>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5.75" customHeight="1" x14ac:dyDescent="0.25">
      <c r="A927" s="48"/>
      <c r="B927" s="48"/>
      <c r="C927" s="48"/>
      <c r="D927" s="48"/>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5.75" customHeight="1" x14ac:dyDescent="0.25">
      <c r="A928" s="48"/>
      <c r="B928" s="48"/>
      <c r="C928" s="48"/>
      <c r="D928" s="48"/>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5.75" customHeight="1" x14ac:dyDescent="0.25">
      <c r="A929" s="48"/>
      <c r="B929" s="48"/>
      <c r="C929" s="48"/>
      <c r="D929" s="48"/>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5.75" customHeight="1" x14ac:dyDescent="0.25">
      <c r="A930" s="48"/>
      <c r="B930" s="48"/>
      <c r="C930" s="48"/>
      <c r="D930" s="48"/>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5.75" customHeight="1" x14ac:dyDescent="0.25">
      <c r="A931" s="48"/>
      <c r="B931" s="48"/>
      <c r="C931" s="48"/>
      <c r="D931" s="48"/>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5.75" customHeight="1" x14ac:dyDescent="0.25">
      <c r="A932" s="48"/>
      <c r="B932" s="48"/>
      <c r="C932" s="48"/>
      <c r="D932" s="48"/>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5.75" customHeight="1" x14ac:dyDescent="0.25">
      <c r="A933" s="48"/>
      <c r="B933" s="48"/>
      <c r="C933" s="48"/>
      <c r="D933" s="48"/>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5.75" customHeight="1" x14ac:dyDescent="0.25">
      <c r="A934" s="48"/>
      <c r="B934" s="48"/>
      <c r="C934" s="48"/>
      <c r="D934" s="48"/>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5.75" customHeight="1" x14ac:dyDescent="0.25">
      <c r="A935" s="48"/>
      <c r="B935" s="48"/>
      <c r="C935" s="48"/>
      <c r="D935" s="48"/>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5.75" customHeight="1" x14ac:dyDescent="0.25">
      <c r="A936" s="48"/>
      <c r="B936" s="48"/>
      <c r="C936" s="48"/>
      <c r="D936" s="48"/>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5.75" customHeight="1" x14ac:dyDescent="0.25">
      <c r="A937" s="48"/>
      <c r="B937" s="48"/>
      <c r="C937" s="48"/>
      <c r="D937" s="48"/>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5.75" customHeight="1" x14ac:dyDescent="0.25">
      <c r="A938" s="48"/>
      <c r="B938" s="48"/>
      <c r="C938" s="48"/>
      <c r="D938" s="48"/>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5.75" customHeight="1" x14ac:dyDescent="0.25">
      <c r="A939" s="48"/>
      <c r="B939" s="48"/>
      <c r="C939" s="48"/>
      <c r="D939" s="48"/>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5.75" customHeight="1" x14ac:dyDescent="0.25">
      <c r="A940" s="48"/>
      <c r="B940" s="48"/>
      <c r="C940" s="48"/>
      <c r="D940" s="48"/>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5.75" customHeight="1" x14ac:dyDescent="0.25">
      <c r="A941" s="48"/>
      <c r="B941" s="48"/>
      <c r="C941" s="48"/>
      <c r="D941" s="48"/>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5.75" customHeight="1" x14ac:dyDescent="0.25">
      <c r="A942" s="48"/>
      <c r="B942" s="48"/>
      <c r="C942" s="48"/>
      <c r="D942" s="48"/>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5.75" customHeight="1" x14ac:dyDescent="0.25">
      <c r="A943" s="48"/>
      <c r="B943" s="48"/>
      <c r="C943" s="48"/>
      <c r="D943" s="48"/>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5.75" customHeight="1" x14ac:dyDescent="0.25">
      <c r="A944" s="48"/>
      <c r="B944" s="48"/>
      <c r="C944" s="48"/>
      <c r="D944" s="48"/>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5.75" customHeight="1" x14ac:dyDescent="0.25">
      <c r="A945" s="48"/>
      <c r="B945" s="48"/>
      <c r="C945" s="48"/>
      <c r="D945" s="48"/>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5.75" customHeight="1" x14ac:dyDescent="0.25">
      <c r="A946" s="48"/>
      <c r="B946" s="48"/>
      <c r="C946" s="48"/>
      <c r="D946" s="48"/>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5.75" customHeight="1" x14ac:dyDescent="0.25">
      <c r="A947" s="48"/>
      <c r="B947" s="48"/>
      <c r="C947" s="48"/>
      <c r="D947" s="48"/>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5.75" customHeight="1" x14ac:dyDescent="0.25">
      <c r="A948" s="48"/>
      <c r="B948" s="48"/>
      <c r="C948" s="48"/>
      <c r="D948" s="48"/>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5.75" customHeight="1" x14ac:dyDescent="0.25">
      <c r="A949" s="48"/>
      <c r="B949" s="48"/>
      <c r="C949" s="48"/>
      <c r="D949" s="48"/>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5.75" customHeight="1" x14ac:dyDescent="0.25">
      <c r="A950" s="48"/>
      <c r="B950" s="48"/>
      <c r="C950" s="48"/>
      <c r="D950" s="48"/>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5.75" customHeight="1" x14ac:dyDescent="0.25">
      <c r="A951" s="48"/>
      <c r="B951" s="48"/>
      <c r="C951" s="48"/>
      <c r="D951" s="48"/>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5.75" customHeight="1" x14ac:dyDescent="0.25">
      <c r="A952" s="48"/>
      <c r="B952" s="48"/>
      <c r="C952" s="48"/>
      <c r="D952" s="48"/>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5.75" customHeight="1" x14ac:dyDescent="0.25">
      <c r="A953" s="48"/>
      <c r="B953" s="48"/>
      <c r="C953" s="48"/>
      <c r="D953" s="48"/>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5.75" customHeight="1" x14ac:dyDescent="0.25">
      <c r="A954" s="48"/>
      <c r="B954" s="48"/>
      <c r="C954" s="48"/>
      <c r="D954" s="48"/>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5.75" customHeight="1" x14ac:dyDescent="0.25">
      <c r="A955" s="48"/>
      <c r="B955" s="48"/>
      <c r="C955" s="48"/>
      <c r="D955" s="48"/>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5.75" customHeight="1" x14ac:dyDescent="0.25">
      <c r="A956" s="48"/>
      <c r="B956" s="48"/>
      <c r="C956" s="48"/>
      <c r="D956" s="48"/>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5.75" customHeight="1" x14ac:dyDescent="0.25">
      <c r="A957" s="48"/>
      <c r="B957" s="48"/>
      <c r="C957" s="48"/>
      <c r="D957" s="48"/>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5.75" customHeight="1" x14ac:dyDescent="0.25">
      <c r="A958" s="48"/>
      <c r="B958" s="48"/>
      <c r="C958" s="48"/>
      <c r="D958" s="48"/>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5.75" customHeight="1" x14ac:dyDescent="0.25">
      <c r="A959" s="48"/>
      <c r="B959" s="48"/>
      <c r="C959" s="48"/>
      <c r="D959" s="48"/>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5.75" customHeight="1" x14ac:dyDescent="0.25">
      <c r="A960" s="48"/>
      <c r="B960" s="48"/>
      <c r="C960" s="48"/>
      <c r="D960" s="48"/>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5.75" customHeight="1" x14ac:dyDescent="0.25">
      <c r="A961" s="48"/>
      <c r="B961" s="48"/>
      <c r="C961" s="48"/>
      <c r="D961" s="48"/>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5.75" customHeight="1" x14ac:dyDescent="0.25">
      <c r="A962" s="48"/>
      <c r="B962" s="48"/>
      <c r="C962" s="48"/>
      <c r="D962" s="48"/>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5.75" customHeight="1" x14ac:dyDescent="0.25">
      <c r="A963" s="48"/>
      <c r="B963" s="48"/>
      <c r="C963" s="48"/>
      <c r="D963" s="48"/>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5.75" customHeight="1" x14ac:dyDescent="0.25">
      <c r="A964" s="48"/>
      <c r="B964" s="48"/>
      <c r="C964" s="48"/>
      <c r="D964" s="48"/>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5.75" customHeight="1" x14ac:dyDescent="0.25">
      <c r="A965" s="48"/>
      <c r="B965" s="48"/>
      <c r="C965" s="48"/>
      <c r="D965" s="48"/>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5.75" customHeight="1" x14ac:dyDescent="0.25">
      <c r="A966" s="48"/>
      <c r="B966" s="48"/>
      <c r="C966" s="48"/>
      <c r="D966" s="48"/>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5.75" customHeight="1" x14ac:dyDescent="0.25">
      <c r="A967" s="48"/>
      <c r="B967" s="48"/>
      <c r="C967" s="48"/>
      <c r="D967" s="48"/>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5.75" customHeight="1" x14ac:dyDescent="0.25">
      <c r="A968" s="48"/>
      <c r="B968" s="48"/>
      <c r="C968" s="48"/>
      <c r="D968" s="48"/>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5.75" customHeight="1" x14ac:dyDescent="0.25">
      <c r="A969" s="48"/>
      <c r="B969" s="48"/>
      <c r="C969" s="48"/>
      <c r="D969" s="48"/>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5.75" customHeight="1" x14ac:dyDescent="0.25">
      <c r="A970" s="48"/>
      <c r="B970" s="48"/>
      <c r="C970" s="48"/>
      <c r="D970" s="48"/>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5.75" customHeight="1" x14ac:dyDescent="0.25">
      <c r="A971" s="48"/>
      <c r="B971" s="48"/>
      <c r="C971" s="48"/>
      <c r="D971" s="48"/>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5.75" customHeight="1" x14ac:dyDescent="0.25">
      <c r="A972" s="48"/>
      <c r="B972" s="48"/>
      <c r="C972" s="48"/>
      <c r="D972" s="48"/>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5.75" customHeight="1" x14ac:dyDescent="0.25">
      <c r="A973" s="48"/>
      <c r="B973" s="48"/>
      <c r="C973" s="48"/>
      <c r="D973" s="48"/>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5.75" customHeight="1" x14ac:dyDescent="0.25">
      <c r="A974" s="48"/>
      <c r="B974" s="48"/>
      <c r="C974" s="48"/>
      <c r="D974" s="48"/>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5.75" customHeight="1" x14ac:dyDescent="0.25">
      <c r="A975" s="48"/>
      <c r="B975" s="48"/>
      <c r="C975" s="48"/>
      <c r="D975" s="48"/>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5.75" customHeight="1" x14ac:dyDescent="0.25">
      <c r="A976" s="48"/>
      <c r="B976" s="48"/>
      <c r="C976" s="48"/>
      <c r="D976" s="48"/>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5.75" customHeight="1" x14ac:dyDescent="0.25">
      <c r="A977" s="48"/>
      <c r="B977" s="48"/>
      <c r="C977" s="48"/>
      <c r="D977" s="48"/>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5.75" customHeight="1" x14ac:dyDescent="0.25">
      <c r="A978" s="48"/>
      <c r="B978" s="48"/>
      <c r="C978" s="48"/>
      <c r="D978" s="48"/>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5.75" customHeight="1" x14ac:dyDescent="0.25">
      <c r="A979" s="48"/>
      <c r="B979" s="48"/>
      <c r="C979" s="48"/>
      <c r="D979" s="48"/>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5.75" customHeight="1" x14ac:dyDescent="0.25">
      <c r="A980" s="48"/>
      <c r="B980" s="48"/>
      <c r="C980" s="48"/>
      <c r="D980" s="48"/>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5.75" customHeight="1" x14ac:dyDescent="0.25">
      <c r="A981" s="48"/>
      <c r="B981" s="48"/>
      <c r="C981" s="48"/>
      <c r="D981" s="48"/>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5.75" customHeight="1" x14ac:dyDescent="0.25">
      <c r="A982" s="48"/>
      <c r="B982" s="48"/>
      <c r="C982" s="48"/>
      <c r="D982" s="48"/>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5.75" customHeight="1" x14ac:dyDescent="0.25">
      <c r="A983" s="48"/>
      <c r="B983" s="48"/>
      <c r="C983" s="48"/>
      <c r="D983" s="48"/>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5.75" customHeight="1" x14ac:dyDescent="0.25">
      <c r="A984" s="48"/>
      <c r="B984" s="48"/>
      <c r="C984" s="48"/>
      <c r="D984" s="48"/>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5.75" customHeight="1" x14ac:dyDescent="0.25">
      <c r="A985" s="48"/>
      <c r="B985" s="48"/>
      <c r="C985" s="48"/>
      <c r="D985" s="48"/>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5.75" customHeight="1" x14ac:dyDescent="0.25">
      <c r="A986" s="48"/>
      <c r="B986" s="48"/>
      <c r="C986" s="48"/>
      <c r="D986" s="48"/>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5.75" customHeight="1" x14ac:dyDescent="0.25">
      <c r="A987" s="48"/>
      <c r="B987" s="48"/>
      <c r="C987" s="48"/>
      <c r="D987" s="48"/>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5.75" customHeight="1" x14ac:dyDescent="0.25">
      <c r="A988" s="48"/>
      <c r="B988" s="48"/>
      <c r="C988" s="48"/>
      <c r="D988" s="48"/>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5.75" customHeight="1" x14ac:dyDescent="0.25">
      <c r="A989" s="48"/>
      <c r="B989" s="48"/>
      <c r="C989" s="48"/>
      <c r="D989" s="48"/>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5.75" customHeight="1" x14ac:dyDescent="0.25">
      <c r="A990" s="48"/>
      <c r="B990" s="48"/>
      <c r="C990" s="48"/>
      <c r="D990" s="48"/>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5.75" customHeight="1" x14ac:dyDescent="0.25">
      <c r="A991" s="48"/>
      <c r="B991" s="48"/>
      <c r="C991" s="48"/>
      <c r="D991" s="48"/>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5.75" customHeight="1" x14ac:dyDescent="0.25">
      <c r="A992" s="48"/>
      <c r="B992" s="48"/>
      <c r="C992" s="48"/>
      <c r="D992" s="48"/>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5.75" customHeight="1" x14ac:dyDescent="0.25">
      <c r="A993" s="48"/>
      <c r="B993" s="48"/>
      <c r="C993" s="48"/>
      <c r="D993" s="48"/>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5.75" customHeight="1" x14ac:dyDescent="0.25">
      <c r="A994" s="48"/>
      <c r="B994" s="48"/>
      <c r="C994" s="48"/>
      <c r="D994" s="48"/>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5.75" customHeight="1" x14ac:dyDescent="0.25">
      <c r="A995" s="48"/>
      <c r="B995" s="48"/>
      <c r="C995" s="48"/>
      <c r="D995" s="48"/>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5.75" customHeight="1" x14ac:dyDescent="0.25">
      <c r="A996" s="48"/>
      <c r="B996" s="48"/>
      <c r="C996" s="48"/>
      <c r="D996" s="48"/>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5.75" customHeight="1" x14ac:dyDescent="0.25">
      <c r="A997" s="48"/>
      <c r="B997" s="48"/>
      <c r="C997" s="48"/>
      <c r="D997" s="48"/>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5.75" customHeight="1" x14ac:dyDescent="0.25">
      <c r="A998" s="48"/>
      <c r="B998" s="48"/>
      <c r="C998" s="48"/>
      <c r="D998" s="48"/>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5.75" customHeight="1" x14ac:dyDescent="0.25">
      <c r="A999" s="48"/>
      <c r="B999" s="48"/>
      <c r="C999" s="48"/>
      <c r="D999" s="48"/>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5.75" customHeight="1" x14ac:dyDescent="0.25">
      <c r="A1000" s="48"/>
      <c r="B1000" s="48"/>
      <c r="C1000" s="48"/>
      <c r="D1000" s="48"/>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autoFilter ref="M2:R2" xr:uid="{00000000-0009-0000-0000-00001B000000}">
    <sortState xmlns:xlrd2="http://schemas.microsoft.com/office/spreadsheetml/2017/richdata2" ref="M2:R2">
      <sortCondition ref="M2"/>
    </sortState>
  </autoFilter>
  <mergeCells count="3">
    <mergeCell ref="H1:K1"/>
    <mergeCell ref="O1:R1"/>
    <mergeCell ref="A2:B2"/>
  </mergeCells>
  <pageMargins left="0.7" right="0.7" top="0.75" bottom="0.75" header="0" footer="0"/>
  <pageSetup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6"/>
  <dimension ref="A1:Z1000"/>
  <sheetViews>
    <sheetView workbookViewId="0"/>
  </sheetViews>
  <sheetFormatPr defaultColWidth="12.59765625" defaultRowHeight="15" customHeight="1" x14ac:dyDescent="0.25"/>
  <cols>
    <col min="1" max="1" width="8" customWidth="1"/>
    <col min="2" max="2" width="7.3984375" customWidth="1"/>
    <col min="3" max="3" width="8" customWidth="1"/>
    <col min="4" max="4" width="12.69921875" customWidth="1"/>
    <col min="5" max="5" width="8" customWidth="1"/>
    <col min="6" max="6" width="12.69921875" customWidth="1"/>
    <col min="7" max="26" width="7.59765625" customWidth="1"/>
  </cols>
  <sheetData>
    <row r="1" spans="1:26" ht="12.75" customHeight="1" x14ac:dyDescent="0.25">
      <c r="A1" s="53" t="s">
        <v>74</v>
      </c>
      <c r="B1" s="53" t="s">
        <v>75</v>
      </c>
      <c r="C1" s="53" t="s">
        <v>76</v>
      </c>
      <c r="D1" s="53" t="s">
        <v>77</v>
      </c>
      <c r="E1" s="53" t="s">
        <v>73</v>
      </c>
      <c r="F1" s="53" t="s">
        <v>42</v>
      </c>
      <c r="G1" s="53"/>
      <c r="H1" s="53"/>
      <c r="I1" s="53"/>
      <c r="J1" s="53"/>
      <c r="K1" s="53"/>
      <c r="L1" s="53"/>
      <c r="M1" s="53"/>
      <c r="N1" s="53"/>
      <c r="O1" s="53"/>
      <c r="P1" s="53"/>
      <c r="Q1" s="53"/>
      <c r="R1" s="53"/>
      <c r="S1" s="53"/>
      <c r="T1" s="53"/>
      <c r="U1" s="53"/>
      <c r="V1" s="53"/>
      <c r="W1" s="53"/>
      <c r="X1" s="53"/>
      <c r="Y1" s="53"/>
      <c r="Z1" s="53"/>
    </row>
    <row r="2" spans="1:26" ht="12.75" customHeight="1" x14ac:dyDescent="0.25">
      <c r="A2" s="53" t="str">
        <f t="shared" ref="A2:A256" ca="1" si="0">B2&amp;"_"&amp;COUNTIF($B$2:B2,B2)</f>
        <v>CE_1</v>
      </c>
      <c r="B2" s="53" t="str">
        <f t="shared" ref="B2:B256" ca="1" si="1">LEFT(RIGHT(D2,5),2)</f>
        <v>CE</v>
      </c>
      <c r="C2" s="53" t="str">
        <f ca="1">'R01A'!E6</f>
        <v xml:space="preserve"> CE474</v>
      </c>
      <c r="D2" s="53" t="str">
        <f ca="1">'R01A'!C6</f>
        <v>KMC18CE013</v>
      </c>
      <c r="E2" s="53" t="str">
        <f>'R01A'!B6</f>
        <v>1 A</v>
      </c>
      <c r="F2" s="53" t="str">
        <f>Exam_Detail!$B$9</f>
        <v>R207 A</v>
      </c>
      <c r="G2" s="53"/>
      <c r="H2" s="53"/>
      <c r="I2" s="53"/>
      <c r="J2" s="53"/>
      <c r="K2" s="53"/>
      <c r="L2" s="53"/>
      <c r="M2" s="53"/>
      <c r="N2" s="53"/>
      <c r="O2" s="53"/>
      <c r="P2" s="53"/>
      <c r="Q2" s="53"/>
      <c r="R2" s="53"/>
      <c r="S2" s="53"/>
      <c r="T2" s="53"/>
      <c r="U2" s="53"/>
      <c r="V2" s="53"/>
      <c r="W2" s="53"/>
      <c r="X2" s="53"/>
      <c r="Y2" s="53"/>
      <c r="Z2" s="53"/>
    </row>
    <row r="3" spans="1:26" ht="12.75" customHeight="1" x14ac:dyDescent="0.25">
      <c r="A3" s="53" t="str">
        <f t="shared" ca="1" si="0"/>
        <v>CE_2</v>
      </c>
      <c r="B3" s="53" t="str">
        <f t="shared" ca="1" si="1"/>
        <v>CE</v>
      </c>
      <c r="C3" s="53" t="str">
        <f ca="1">'R01A'!E7</f>
        <v xml:space="preserve"> CE474</v>
      </c>
      <c r="D3" s="53" t="str">
        <f ca="1">'R01A'!C7</f>
        <v>KMC18CE016</v>
      </c>
      <c r="E3" s="53" t="str">
        <f>'R01A'!B7</f>
        <v>2 A</v>
      </c>
      <c r="F3" s="53" t="str">
        <f>Exam_Detail!$B$9</f>
        <v>R207 A</v>
      </c>
      <c r="G3" s="53"/>
      <c r="H3" s="53"/>
      <c r="I3" s="53"/>
      <c r="J3" s="53"/>
      <c r="K3" s="53"/>
      <c r="L3" s="53"/>
      <c r="M3" s="53"/>
      <c r="N3" s="53"/>
      <c r="O3" s="53"/>
      <c r="P3" s="53"/>
      <c r="Q3" s="53"/>
      <c r="R3" s="53"/>
      <c r="S3" s="53"/>
      <c r="T3" s="53"/>
      <c r="U3" s="53"/>
      <c r="V3" s="53"/>
      <c r="W3" s="53"/>
      <c r="X3" s="53"/>
      <c r="Y3" s="53"/>
      <c r="Z3" s="53"/>
    </row>
    <row r="4" spans="1:26" ht="12.75" customHeight="1" x14ac:dyDescent="0.25">
      <c r="A4" s="53" t="str">
        <f t="shared" ca="1" si="0"/>
        <v>CS_1</v>
      </c>
      <c r="B4" s="53" t="str">
        <f t="shared" ca="1" si="1"/>
        <v>CS</v>
      </c>
      <c r="C4" s="53" t="str">
        <f ca="1">'R01A'!E8</f>
        <v xml:space="preserve"> CS468</v>
      </c>
      <c r="D4" s="53" t="str">
        <f ca="1">'R01A'!C8</f>
        <v>KMC18CS007</v>
      </c>
      <c r="E4" s="53" t="str">
        <f>'R01A'!B8</f>
        <v>3 A</v>
      </c>
      <c r="F4" s="53" t="str">
        <f>Exam_Detail!$B$9</f>
        <v>R207 A</v>
      </c>
      <c r="G4" s="53"/>
      <c r="H4" s="53"/>
      <c r="I4" s="53"/>
      <c r="J4" s="53"/>
      <c r="K4" s="53"/>
      <c r="L4" s="53"/>
      <c r="M4" s="53"/>
      <c r="N4" s="53"/>
      <c r="O4" s="53"/>
      <c r="P4" s="53"/>
      <c r="Q4" s="53"/>
      <c r="R4" s="53"/>
      <c r="S4" s="53"/>
      <c r="T4" s="53"/>
      <c r="U4" s="53"/>
      <c r="V4" s="53"/>
      <c r="W4" s="53"/>
      <c r="X4" s="53"/>
      <c r="Y4" s="53"/>
      <c r="Z4" s="53"/>
    </row>
    <row r="5" spans="1:26" ht="12.75" customHeight="1" x14ac:dyDescent="0.25">
      <c r="A5" s="53" t="str">
        <f t="shared" ca="1" si="0"/>
        <v>EE_1</v>
      </c>
      <c r="B5" s="53" t="str">
        <f t="shared" ca="1" si="1"/>
        <v>EE</v>
      </c>
      <c r="C5" s="53" t="str">
        <f ca="1">'R01A'!E9</f>
        <v xml:space="preserve"> EE474</v>
      </c>
      <c r="D5" s="53" t="str">
        <f ca="1">'R01A'!C9</f>
        <v>KMC18EE002</v>
      </c>
      <c r="E5" s="53" t="str">
        <f>'R01A'!B9</f>
        <v>4 A</v>
      </c>
      <c r="F5" s="53" t="str">
        <f>Exam_Detail!$B$9</f>
        <v>R207 A</v>
      </c>
      <c r="G5" s="53"/>
      <c r="H5" s="53"/>
      <c r="I5" s="53"/>
      <c r="J5" s="53"/>
      <c r="K5" s="53"/>
      <c r="L5" s="53"/>
      <c r="M5" s="53"/>
      <c r="N5" s="53"/>
      <c r="O5" s="53"/>
      <c r="P5" s="53"/>
      <c r="Q5" s="53"/>
      <c r="R5" s="53"/>
      <c r="S5" s="53"/>
      <c r="T5" s="53"/>
      <c r="U5" s="53"/>
      <c r="V5" s="53"/>
      <c r="W5" s="53"/>
      <c r="X5" s="53"/>
      <c r="Y5" s="53"/>
      <c r="Z5" s="53"/>
    </row>
    <row r="6" spans="1:26" ht="12.75" customHeight="1" x14ac:dyDescent="0.25">
      <c r="A6" s="53" t="str">
        <f t="shared" ca="1" si="0"/>
        <v>CE_3</v>
      </c>
      <c r="B6" s="53" t="str">
        <f t="shared" ca="1" si="1"/>
        <v>CE</v>
      </c>
      <c r="C6" s="53" t="str">
        <f ca="1">'R01A'!E10</f>
        <v xml:space="preserve"> CE474</v>
      </c>
      <c r="D6" s="53" t="str">
        <f ca="1">'R01A'!C10</f>
        <v>KMC18CE012</v>
      </c>
      <c r="E6" s="53" t="str">
        <f>'R01A'!B10</f>
        <v>5 A</v>
      </c>
      <c r="F6" s="53" t="str">
        <f>Exam_Detail!$B$9</f>
        <v>R207 A</v>
      </c>
      <c r="G6" s="53"/>
      <c r="H6" s="53"/>
      <c r="I6" s="53"/>
      <c r="J6" s="53"/>
      <c r="K6" s="53"/>
      <c r="L6" s="53"/>
      <c r="M6" s="53"/>
      <c r="N6" s="53"/>
      <c r="O6" s="53"/>
      <c r="P6" s="53"/>
      <c r="Q6" s="53"/>
      <c r="R6" s="53"/>
      <c r="S6" s="53"/>
      <c r="T6" s="53"/>
      <c r="U6" s="53"/>
      <c r="V6" s="53"/>
      <c r="W6" s="53"/>
      <c r="X6" s="53"/>
      <c r="Y6" s="53"/>
      <c r="Z6" s="53"/>
    </row>
    <row r="7" spans="1:26" ht="12.75" customHeight="1" x14ac:dyDescent="0.25">
      <c r="A7" s="53" t="str">
        <f t="shared" ca="1" si="0"/>
        <v>ME_1</v>
      </c>
      <c r="B7" s="53" t="str">
        <f t="shared" ca="1" si="1"/>
        <v>ME</v>
      </c>
      <c r="C7" s="53" t="str">
        <f ca="1">'R01A'!E11</f>
        <v xml:space="preserve"> ME476</v>
      </c>
      <c r="D7" s="53" t="str">
        <f ca="1">'R01A'!C11</f>
        <v>KMC18ME016</v>
      </c>
      <c r="E7" s="53" t="str">
        <f>'R01A'!B11</f>
        <v>6 A</v>
      </c>
      <c r="F7" s="53" t="str">
        <f>Exam_Detail!$B$9</f>
        <v>R207 A</v>
      </c>
      <c r="G7" s="53"/>
      <c r="H7" s="53"/>
      <c r="I7" s="53"/>
      <c r="J7" s="53"/>
      <c r="K7" s="53"/>
      <c r="L7" s="53"/>
      <c r="M7" s="53"/>
      <c r="N7" s="53"/>
      <c r="O7" s="53"/>
      <c r="P7" s="53"/>
      <c r="Q7" s="53"/>
      <c r="R7" s="53"/>
      <c r="S7" s="53"/>
      <c r="T7" s="53"/>
      <c r="U7" s="53"/>
      <c r="V7" s="53"/>
      <c r="W7" s="53"/>
      <c r="X7" s="53"/>
      <c r="Y7" s="53"/>
      <c r="Z7" s="53"/>
    </row>
    <row r="8" spans="1:26" ht="12.75" customHeight="1" x14ac:dyDescent="0.25">
      <c r="A8" s="53" t="str">
        <f t="shared" ca="1" si="0"/>
        <v>EE_2</v>
      </c>
      <c r="B8" s="53" t="str">
        <f t="shared" ca="1" si="1"/>
        <v>EE</v>
      </c>
      <c r="C8" s="53" t="str">
        <f ca="1">'R01A'!E12</f>
        <v xml:space="preserve"> EE474</v>
      </c>
      <c r="D8" s="53" t="str">
        <f ca="1">'R01A'!C12</f>
        <v>KMC18EE003</v>
      </c>
      <c r="E8" s="53" t="str">
        <f>'R01A'!B12</f>
        <v>7 A</v>
      </c>
      <c r="F8" s="53" t="str">
        <f>Exam_Detail!$B$9</f>
        <v>R207 A</v>
      </c>
      <c r="G8" s="53"/>
      <c r="H8" s="53"/>
      <c r="I8" s="53"/>
      <c r="J8" s="53"/>
      <c r="K8" s="53"/>
      <c r="L8" s="53"/>
      <c r="M8" s="53"/>
      <c r="N8" s="53"/>
      <c r="O8" s="53"/>
      <c r="P8" s="53"/>
      <c r="Q8" s="53"/>
      <c r="R8" s="53"/>
      <c r="S8" s="53"/>
      <c r="T8" s="53"/>
      <c r="U8" s="53"/>
      <c r="V8" s="53"/>
      <c r="W8" s="53"/>
      <c r="X8" s="53"/>
      <c r="Y8" s="53"/>
      <c r="Z8" s="53"/>
    </row>
    <row r="9" spans="1:26" ht="12.75" customHeight="1" x14ac:dyDescent="0.25">
      <c r="A9" s="53" t="str">
        <f t="shared" ca="1" si="0"/>
        <v>CE_4</v>
      </c>
      <c r="B9" s="53" t="str">
        <f t="shared" ca="1" si="1"/>
        <v>CE</v>
      </c>
      <c r="C9" s="53" t="str">
        <f ca="1">'R01A'!E13</f>
        <v xml:space="preserve"> CE474</v>
      </c>
      <c r="D9" s="53" t="str">
        <f ca="1">'R01A'!C13</f>
        <v>KMC18CE024</v>
      </c>
      <c r="E9" s="53" t="str">
        <f>'R01A'!B13</f>
        <v>8 A</v>
      </c>
      <c r="F9" s="53" t="str">
        <f>Exam_Detail!$B$9</f>
        <v>R207 A</v>
      </c>
      <c r="G9" s="53"/>
      <c r="H9" s="53"/>
      <c r="I9" s="53"/>
      <c r="J9" s="53"/>
      <c r="K9" s="53"/>
      <c r="L9" s="53"/>
      <c r="M9" s="53"/>
      <c r="N9" s="53"/>
      <c r="O9" s="53"/>
      <c r="P9" s="53"/>
      <c r="Q9" s="53"/>
      <c r="R9" s="53"/>
      <c r="S9" s="53"/>
      <c r="T9" s="53"/>
      <c r="U9" s="53"/>
      <c r="V9" s="53"/>
      <c r="W9" s="53"/>
      <c r="X9" s="53"/>
      <c r="Y9" s="53"/>
      <c r="Z9" s="53"/>
    </row>
    <row r="10" spans="1:26" ht="12.75" customHeight="1" x14ac:dyDescent="0.25">
      <c r="A10" s="53" t="str">
        <f t="shared" ca="1" si="0"/>
        <v>CS_2</v>
      </c>
      <c r="B10" s="53" t="str">
        <f t="shared" ca="1" si="1"/>
        <v>CS</v>
      </c>
      <c r="C10" s="53" t="str">
        <f ca="1">'R01A'!E14</f>
        <v xml:space="preserve"> CS468</v>
      </c>
      <c r="D10" s="53" t="str">
        <f ca="1">'R01A'!C14</f>
        <v>KMC18CS013</v>
      </c>
      <c r="E10" s="53" t="str">
        <f>'R01A'!B14</f>
        <v>9 A</v>
      </c>
      <c r="F10" s="53" t="str">
        <f>Exam_Detail!$B$9</f>
        <v>R207 A</v>
      </c>
      <c r="G10" s="53"/>
      <c r="H10" s="53"/>
      <c r="I10" s="53"/>
      <c r="J10" s="53"/>
      <c r="K10" s="53"/>
      <c r="L10" s="53"/>
      <c r="M10" s="53"/>
      <c r="N10" s="53"/>
      <c r="O10" s="53"/>
      <c r="P10" s="53"/>
      <c r="Q10" s="53"/>
      <c r="R10" s="53"/>
      <c r="S10" s="53"/>
      <c r="T10" s="53"/>
      <c r="U10" s="53"/>
      <c r="V10" s="53"/>
      <c r="W10" s="53"/>
      <c r="X10" s="53"/>
      <c r="Y10" s="53"/>
      <c r="Z10" s="53"/>
    </row>
    <row r="11" spans="1:26" ht="12.75" customHeight="1" x14ac:dyDescent="0.25">
      <c r="A11" s="53" t="str">
        <f t="shared" ca="1" si="0"/>
        <v>IT_1</v>
      </c>
      <c r="B11" s="53" t="str">
        <f t="shared" ca="1" si="1"/>
        <v>IT</v>
      </c>
      <c r="C11" s="53" t="str">
        <f ca="1">'R01A'!E15</f>
        <v xml:space="preserve"> IT462</v>
      </c>
      <c r="D11" s="53" t="str">
        <f ca="1">'R01A'!C15</f>
        <v>KMC18IT003</v>
      </c>
      <c r="E11" s="53" t="str">
        <f>'R01A'!B15</f>
        <v>10 A</v>
      </c>
      <c r="F11" s="53" t="str">
        <f>Exam_Detail!$B$9</f>
        <v>R207 A</v>
      </c>
      <c r="G11" s="53"/>
      <c r="H11" s="53"/>
      <c r="I11" s="53"/>
      <c r="J11" s="53"/>
      <c r="K11" s="53"/>
      <c r="L11" s="53"/>
      <c r="M11" s="53"/>
      <c r="N11" s="53"/>
      <c r="O11" s="53"/>
      <c r="P11" s="53"/>
      <c r="Q11" s="53"/>
      <c r="R11" s="53"/>
      <c r="S11" s="53"/>
      <c r="T11" s="53"/>
      <c r="U11" s="53"/>
      <c r="V11" s="53"/>
      <c r="W11" s="53"/>
      <c r="X11" s="53"/>
      <c r="Y11" s="53"/>
      <c r="Z11" s="53"/>
    </row>
    <row r="12" spans="1:26" ht="12.75" customHeight="1" x14ac:dyDescent="0.25">
      <c r="A12" s="53" t="str">
        <f t="shared" ca="1" si="0"/>
        <v>CE_5</v>
      </c>
      <c r="B12" s="53" t="str">
        <f t="shared" ca="1" si="1"/>
        <v>CE</v>
      </c>
      <c r="C12" s="53" t="str">
        <f ca="1">'R01A'!E16</f>
        <v xml:space="preserve"> CE474</v>
      </c>
      <c r="D12" s="53" t="str">
        <f ca="1">'R01A'!C16</f>
        <v>LKMC18CE038</v>
      </c>
      <c r="E12" s="53" t="str">
        <f>'R01A'!B16</f>
        <v>11 A</v>
      </c>
      <c r="F12" s="53" t="str">
        <f>Exam_Detail!$B$9</f>
        <v>R207 A</v>
      </c>
      <c r="G12" s="53"/>
      <c r="H12" s="53"/>
      <c r="I12" s="53"/>
      <c r="J12" s="53"/>
      <c r="K12" s="53"/>
      <c r="L12" s="53"/>
      <c r="M12" s="53"/>
      <c r="N12" s="53"/>
      <c r="O12" s="53"/>
      <c r="P12" s="53"/>
      <c r="Q12" s="53"/>
      <c r="R12" s="53"/>
      <c r="S12" s="53"/>
      <c r="T12" s="53"/>
      <c r="U12" s="53"/>
      <c r="V12" s="53"/>
      <c r="W12" s="53"/>
      <c r="X12" s="53"/>
      <c r="Y12" s="53"/>
      <c r="Z12" s="53"/>
    </row>
    <row r="13" spans="1:26" ht="12.75" customHeight="1" x14ac:dyDescent="0.25">
      <c r="A13" s="53" t="str">
        <f t="shared" ca="1" si="0"/>
        <v>EE_3</v>
      </c>
      <c r="B13" s="53" t="str">
        <f t="shared" ca="1" si="1"/>
        <v>EE</v>
      </c>
      <c r="C13" s="53" t="str">
        <f ca="1">'R01A'!E17</f>
        <v xml:space="preserve"> EE474</v>
      </c>
      <c r="D13" s="53" t="str">
        <f ca="1">'R01A'!C17</f>
        <v>LKMC18EE012</v>
      </c>
      <c r="E13" s="53" t="str">
        <f>'R01A'!B17</f>
        <v>12 A</v>
      </c>
      <c r="F13" s="53" t="str">
        <f>Exam_Detail!$B$9</f>
        <v>R207 A</v>
      </c>
      <c r="G13" s="53"/>
      <c r="H13" s="53"/>
      <c r="I13" s="53"/>
      <c r="J13" s="53"/>
      <c r="K13" s="53"/>
      <c r="L13" s="53"/>
      <c r="M13" s="53"/>
      <c r="N13" s="53"/>
      <c r="O13" s="53"/>
      <c r="P13" s="53"/>
      <c r="Q13" s="53"/>
      <c r="R13" s="53"/>
      <c r="S13" s="53"/>
      <c r="T13" s="53"/>
      <c r="U13" s="53"/>
      <c r="V13" s="53"/>
      <c r="W13" s="53"/>
      <c r="X13" s="53"/>
      <c r="Y13" s="53"/>
      <c r="Z13" s="53"/>
    </row>
    <row r="14" spans="1:26" ht="12.75" customHeight="1" x14ac:dyDescent="0.25">
      <c r="A14" s="53" t="str">
        <f t="shared" ca="1" si="0"/>
        <v>AU_1</v>
      </c>
      <c r="B14" s="53" t="str">
        <f t="shared" ca="1" si="1"/>
        <v>AU</v>
      </c>
      <c r="C14" s="53" t="str">
        <f ca="1">'R01A'!E18</f>
        <v xml:space="preserve"> AU466</v>
      </c>
      <c r="D14" s="53" t="str">
        <f ca="1">'R01A'!C18</f>
        <v>KMC18AU004</v>
      </c>
      <c r="E14" s="53" t="str">
        <f>'R01A'!B18</f>
        <v>13 A</v>
      </c>
      <c r="F14" s="53" t="str">
        <f>Exam_Detail!$B$9</f>
        <v>R207 A</v>
      </c>
      <c r="G14" s="53"/>
      <c r="H14" s="53"/>
      <c r="I14" s="53"/>
      <c r="J14" s="53"/>
      <c r="K14" s="53"/>
      <c r="L14" s="53"/>
      <c r="M14" s="53"/>
      <c r="N14" s="53"/>
      <c r="O14" s="53"/>
      <c r="P14" s="53"/>
      <c r="Q14" s="53"/>
      <c r="R14" s="53"/>
      <c r="S14" s="53"/>
      <c r="T14" s="53"/>
      <c r="U14" s="53"/>
      <c r="V14" s="53"/>
      <c r="W14" s="53"/>
      <c r="X14" s="53"/>
      <c r="Y14" s="53"/>
      <c r="Z14" s="53"/>
    </row>
    <row r="15" spans="1:26" ht="12.75" customHeight="1" x14ac:dyDescent="0.25">
      <c r="A15" s="53" t="str">
        <f t="shared" ca="1" si="0"/>
        <v>ME_2</v>
      </c>
      <c r="B15" s="53" t="str">
        <f t="shared" ca="1" si="1"/>
        <v>ME</v>
      </c>
      <c r="C15" s="53" t="str">
        <f ca="1">'R01A'!E19</f>
        <v xml:space="preserve"> ME476</v>
      </c>
      <c r="D15" s="53" t="str">
        <f ca="1">'R01A'!C19</f>
        <v>LKMC18ME031</v>
      </c>
      <c r="E15" s="53" t="str">
        <f>'R01A'!B19</f>
        <v>14 A</v>
      </c>
      <c r="F15" s="53" t="str">
        <f>Exam_Detail!$B$9</f>
        <v>R207 A</v>
      </c>
      <c r="G15" s="53"/>
      <c r="H15" s="53"/>
      <c r="I15" s="53"/>
      <c r="J15" s="53"/>
      <c r="K15" s="53"/>
      <c r="L15" s="53"/>
      <c r="M15" s="53"/>
      <c r="N15" s="53"/>
      <c r="O15" s="53"/>
      <c r="P15" s="53"/>
      <c r="Q15" s="53"/>
      <c r="R15" s="53"/>
      <c r="S15" s="53"/>
      <c r="T15" s="53"/>
      <c r="U15" s="53"/>
      <c r="V15" s="53"/>
      <c r="W15" s="53"/>
      <c r="X15" s="53"/>
      <c r="Y15" s="53"/>
      <c r="Z15" s="53"/>
    </row>
    <row r="16" spans="1:26" ht="12.75" customHeight="1" x14ac:dyDescent="0.25">
      <c r="A16" s="53" t="str">
        <f t="shared" ca="1" si="0"/>
        <v>_1</v>
      </c>
      <c r="B16" s="53" t="str">
        <f t="shared" ca="1" si="1"/>
        <v/>
      </c>
      <c r="C16" s="53" t="str">
        <f ca="1">'R01A'!E20</f>
        <v/>
      </c>
      <c r="D16" s="53" t="str">
        <f ca="1">'R01A'!C20</f>
        <v/>
      </c>
      <c r="E16" s="53" t="str">
        <f>'R01A'!B20</f>
        <v>15 A</v>
      </c>
      <c r="F16" s="53" t="str">
        <f>Exam_Detail!$B$9</f>
        <v>R207 A</v>
      </c>
      <c r="G16" s="53"/>
      <c r="H16" s="53"/>
      <c r="I16" s="53"/>
      <c r="J16" s="53"/>
      <c r="K16" s="53"/>
      <c r="L16" s="53"/>
      <c r="M16" s="53"/>
      <c r="N16" s="53"/>
      <c r="O16" s="53"/>
      <c r="P16" s="53"/>
      <c r="Q16" s="53"/>
      <c r="R16" s="53"/>
      <c r="S16" s="53"/>
      <c r="T16" s="53"/>
      <c r="U16" s="53"/>
      <c r="V16" s="53"/>
      <c r="W16" s="53"/>
      <c r="X16" s="53"/>
      <c r="Y16" s="53"/>
      <c r="Z16" s="53"/>
    </row>
    <row r="17" spans="1:26" ht="12.75" customHeight="1" x14ac:dyDescent="0.25">
      <c r="A17" s="53" t="str">
        <f t="shared" ca="1" si="0"/>
        <v>_2</v>
      </c>
      <c r="B17" s="53" t="str">
        <f t="shared" ca="1" si="1"/>
        <v/>
      </c>
      <c r="C17" s="53" t="str">
        <f ca="1">'R01A'!E21</f>
        <v/>
      </c>
      <c r="D17" s="53" t="str">
        <f ca="1">'R01A'!C21</f>
        <v/>
      </c>
      <c r="E17" s="53" t="str">
        <f>'R01A'!B21</f>
        <v>16 A</v>
      </c>
      <c r="F17" s="53" t="str">
        <f>Exam_Detail!$B$9</f>
        <v>R207 A</v>
      </c>
      <c r="G17" s="53"/>
      <c r="H17" s="53"/>
      <c r="I17" s="53"/>
      <c r="J17" s="53"/>
      <c r="K17" s="53"/>
      <c r="L17" s="53"/>
      <c r="M17" s="53"/>
      <c r="N17" s="53"/>
      <c r="O17" s="53"/>
      <c r="P17" s="53"/>
      <c r="Q17" s="53"/>
      <c r="R17" s="53"/>
      <c r="S17" s="53"/>
      <c r="T17" s="53"/>
      <c r="U17" s="53"/>
      <c r="V17" s="53"/>
      <c r="W17" s="53"/>
      <c r="X17" s="53"/>
      <c r="Y17" s="53"/>
      <c r="Z17" s="53"/>
    </row>
    <row r="18" spans="1:26" ht="12.75" customHeight="1" x14ac:dyDescent="0.25">
      <c r="A18" s="53" t="str">
        <f t="shared" ca="1" si="0"/>
        <v>_3</v>
      </c>
      <c r="B18" s="53" t="str">
        <f t="shared" ca="1" si="1"/>
        <v/>
      </c>
      <c r="C18" s="53" t="str">
        <f ca="1">'R01A'!E22</f>
        <v/>
      </c>
      <c r="D18" s="53" t="str">
        <f ca="1">'R01A'!C22</f>
        <v/>
      </c>
      <c r="E18" s="53" t="str">
        <f>'R01A'!B22</f>
        <v>17 A</v>
      </c>
      <c r="F18" s="53" t="str">
        <f>Exam_Detail!$B$9</f>
        <v>R207 A</v>
      </c>
      <c r="G18" s="53"/>
      <c r="H18" s="53"/>
      <c r="I18" s="53"/>
      <c r="J18" s="53"/>
      <c r="K18" s="53"/>
      <c r="L18" s="53"/>
      <c r="M18" s="53"/>
      <c r="N18" s="53"/>
      <c r="O18" s="53"/>
      <c r="P18" s="53"/>
      <c r="Q18" s="53"/>
      <c r="R18" s="53"/>
      <c r="S18" s="53"/>
      <c r="T18" s="53"/>
      <c r="U18" s="53"/>
      <c r="V18" s="53"/>
      <c r="W18" s="53"/>
      <c r="X18" s="53"/>
      <c r="Y18" s="53"/>
      <c r="Z18" s="53"/>
    </row>
    <row r="19" spans="1:26" ht="12.75" customHeight="1" x14ac:dyDescent="0.25">
      <c r="A19" s="53" t="str">
        <f t="shared" ca="1" si="0"/>
        <v>_4</v>
      </c>
      <c r="B19" s="53" t="str">
        <f t="shared" ca="1" si="1"/>
        <v/>
      </c>
      <c r="C19" s="53" t="str">
        <f ca="1">'R01A'!E23</f>
        <v/>
      </c>
      <c r="D19" s="53" t="str">
        <f ca="1">'R01A'!C23</f>
        <v/>
      </c>
      <c r="E19" s="53" t="str">
        <f>'R01A'!B23</f>
        <v>18 A</v>
      </c>
      <c r="F19" s="53" t="str">
        <f>Exam_Detail!$B$9</f>
        <v>R207 A</v>
      </c>
      <c r="G19" s="53"/>
      <c r="H19" s="53"/>
      <c r="I19" s="53"/>
      <c r="J19" s="53"/>
      <c r="K19" s="53"/>
      <c r="L19" s="53"/>
      <c r="M19" s="53"/>
      <c r="N19" s="53"/>
      <c r="O19" s="53"/>
      <c r="P19" s="53"/>
      <c r="Q19" s="53"/>
      <c r="R19" s="53"/>
      <c r="S19" s="53"/>
      <c r="T19" s="53"/>
      <c r="U19" s="53"/>
      <c r="V19" s="53"/>
      <c r="W19" s="53"/>
      <c r="X19" s="53"/>
      <c r="Y19" s="53"/>
      <c r="Z19" s="53"/>
    </row>
    <row r="20" spans="1:26" ht="12.75" customHeight="1" x14ac:dyDescent="0.25">
      <c r="A20" s="53" t="str">
        <f t="shared" ca="1" si="0"/>
        <v>_5</v>
      </c>
      <c r="B20" s="53" t="str">
        <f t="shared" ca="1" si="1"/>
        <v/>
      </c>
      <c r="C20" s="53" t="str">
        <f ca="1">'R01A'!E24</f>
        <v/>
      </c>
      <c r="D20" s="53" t="str">
        <f ca="1">'R01A'!C24</f>
        <v/>
      </c>
      <c r="E20" s="53" t="str">
        <f>'R01A'!B24</f>
        <v>19 A</v>
      </c>
      <c r="F20" s="53" t="str">
        <f>Exam_Detail!$B$9</f>
        <v>R207 A</v>
      </c>
      <c r="G20" s="53"/>
      <c r="H20" s="53"/>
      <c r="I20" s="53"/>
      <c r="J20" s="53"/>
      <c r="K20" s="53"/>
      <c r="L20" s="53"/>
      <c r="M20" s="53"/>
      <c r="N20" s="53"/>
      <c r="O20" s="53"/>
      <c r="P20" s="53"/>
      <c r="Q20" s="53"/>
      <c r="R20" s="53"/>
      <c r="S20" s="53"/>
      <c r="T20" s="53"/>
      <c r="U20" s="53"/>
      <c r="V20" s="53"/>
      <c r="W20" s="53"/>
      <c r="X20" s="53"/>
      <c r="Y20" s="53"/>
      <c r="Z20" s="53"/>
    </row>
    <row r="21" spans="1:26" ht="12.75" customHeight="1" x14ac:dyDescent="0.25">
      <c r="A21" s="53" t="str">
        <f t="shared" ca="1" si="0"/>
        <v>_6</v>
      </c>
      <c r="B21" s="53" t="str">
        <f t="shared" ca="1" si="1"/>
        <v/>
      </c>
      <c r="C21" s="53" t="str">
        <f ca="1">'R01A'!E25</f>
        <v/>
      </c>
      <c r="D21" s="53" t="str">
        <f ca="1">'R01A'!C25</f>
        <v/>
      </c>
      <c r="E21" s="53" t="str">
        <f>'R01A'!B25</f>
        <v>20 A</v>
      </c>
      <c r="F21" s="53" t="str">
        <f>Exam_Detail!$B$9</f>
        <v>R207 A</v>
      </c>
      <c r="G21" s="53"/>
      <c r="H21" s="53"/>
      <c r="I21" s="53"/>
      <c r="J21" s="53"/>
      <c r="K21" s="53"/>
      <c r="L21" s="53"/>
      <c r="M21" s="53"/>
      <c r="N21" s="53"/>
      <c r="O21" s="53"/>
      <c r="P21" s="53"/>
      <c r="Q21" s="53"/>
      <c r="R21" s="53"/>
      <c r="S21" s="53"/>
      <c r="T21" s="53"/>
      <c r="U21" s="53"/>
      <c r="V21" s="53"/>
      <c r="W21" s="53"/>
      <c r="X21" s="53"/>
      <c r="Y21" s="53"/>
      <c r="Z21" s="53"/>
    </row>
    <row r="22" spans="1:26" ht="12.75" customHeight="1" x14ac:dyDescent="0.25">
      <c r="A22" s="53" t="str">
        <f t="shared" ca="1" si="0"/>
        <v>_7</v>
      </c>
      <c r="B22" s="53" t="str">
        <f t="shared" ca="1" si="1"/>
        <v/>
      </c>
      <c r="C22" s="53" t="str">
        <f ca="1">'R01A'!E26</f>
        <v/>
      </c>
      <c r="D22" s="53" t="str">
        <f ca="1">'R01A'!C26</f>
        <v/>
      </c>
      <c r="E22" s="53" t="str">
        <f>'R01A'!B26</f>
        <v>21 A</v>
      </c>
      <c r="F22" s="53" t="str">
        <f>Exam_Detail!$B$9</f>
        <v>R207 A</v>
      </c>
      <c r="G22" s="53"/>
      <c r="H22" s="53"/>
      <c r="I22" s="53"/>
      <c r="J22" s="53"/>
      <c r="K22" s="53"/>
      <c r="L22" s="53"/>
      <c r="M22" s="53"/>
      <c r="N22" s="53"/>
      <c r="O22" s="53"/>
      <c r="P22" s="53"/>
      <c r="Q22" s="53"/>
      <c r="R22" s="53"/>
      <c r="S22" s="53"/>
      <c r="T22" s="53"/>
      <c r="U22" s="53"/>
      <c r="V22" s="53"/>
      <c r="W22" s="53"/>
      <c r="X22" s="53"/>
      <c r="Y22" s="53"/>
      <c r="Z22" s="53"/>
    </row>
    <row r="23" spans="1:26" ht="12.75" customHeight="1" x14ac:dyDescent="0.25">
      <c r="A23" s="53" t="str">
        <f t="shared" ca="1" si="0"/>
        <v>_8</v>
      </c>
      <c r="B23" s="53" t="str">
        <f t="shared" ca="1" si="1"/>
        <v/>
      </c>
      <c r="C23" s="53" t="str">
        <f ca="1">'R01A'!E27</f>
        <v/>
      </c>
      <c r="D23" s="53" t="str">
        <f ca="1">'R01A'!C27</f>
        <v/>
      </c>
      <c r="E23" s="53" t="str">
        <f>'R01A'!B27</f>
        <v>22 A</v>
      </c>
      <c r="F23" s="53" t="str">
        <f>Exam_Detail!$B$9</f>
        <v>R207 A</v>
      </c>
      <c r="G23" s="53"/>
      <c r="H23" s="53"/>
      <c r="I23" s="53"/>
      <c r="J23" s="53"/>
      <c r="K23" s="53"/>
      <c r="L23" s="53"/>
      <c r="M23" s="53"/>
      <c r="N23" s="53"/>
      <c r="O23" s="53"/>
      <c r="P23" s="53"/>
      <c r="Q23" s="53"/>
      <c r="R23" s="53"/>
      <c r="S23" s="53"/>
      <c r="T23" s="53"/>
      <c r="U23" s="53"/>
      <c r="V23" s="53"/>
      <c r="W23" s="53"/>
      <c r="X23" s="53"/>
      <c r="Y23" s="53"/>
      <c r="Z23" s="53"/>
    </row>
    <row r="24" spans="1:26" ht="12.75" customHeight="1" x14ac:dyDescent="0.25">
      <c r="A24" s="53" t="str">
        <f t="shared" ca="1" si="0"/>
        <v>_9</v>
      </c>
      <c r="B24" s="53" t="str">
        <f t="shared" ca="1" si="1"/>
        <v/>
      </c>
      <c r="C24" s="53" t="str">
        <f ca="1">'R01A'!E28</f>
        <v/>
      </c>
      <c r="D24" s="53" t="str">
        <f ca="1">'R01A'!C28</f>
        <v/>
      </c>
      <c r="E24" s="53" t="str">
        <f>'R01A'!B28</f>
        <v>23 A</v>
      </c>
      <c r="F24" s="53" t="str">
        <f>Exam_Detail!$B$9</f>
        <v>R207 A</v>
      </c>
      <c r="G24" s="53"/>
      <c r="H24" s="53"/>
      <c r="I24" s="53"/>
      <c r="J24" s="53"/>
      <c r="K24" s="53"/>
      <c r="L24" s="53"/>
      <c r="M24" s="53"/>
      <c r="N24" s="53"/>
      <c r="O24" s="53"/>
      <c r="P24" s="53"/>
      <c r="Q24" s="53"/>
      <c r="R24" s="53"/>
      <c r="S24" s="53"/>
      <c r="T24" s="53"/>
      <c r="U24" s="53"/>
      <c r="V24" s="53"/>
      <c r="W24" s="53"/>
      <c r="X24" s="53"/>
      <c r="Y24" s="53"/>
      <c r="Z24" s="53"/>
    </row>
    <row r="25" spans="1:26" ht="12.75" customHeight="1" x14ac:dyDescent="0.25">
      <c r="A25" s="53" t="str">
        <f t="shared" ca="1" si="0"/>
        <v>_10</v>
      </c>
      <c r="B25" s="53" t="str">
        <f t="shared" ca="1" si="1"/>
        <v/>
      </c>
      <c r="C25" s="53" t="str">
        <f ca="1">'R01A'!E29</f>
        <v/>
      </c>
      <c r="D25" s="53" t="str">
        <f ca="1">'R01A'!C29</f>
        <v/>
      </c>
      <c r="E25" s="53" t="str">
        <f>'R01A'!B29</f>
        <v>24 A</v>
      </c>
      <c r="F25" s="53" t="str">
        <f>Exam_Detail!$B$9</f>
        <v>R207 A</v>
      </c>
      <c r="G25" s="53"/>
      <c r="H25" s="53"/>
      <c r="I25" s="53"/>
      <c r="J25" s="53"/>
      <c r="K25" s="53"/>
      <c r="L25" s="53"/>
      <c r="M25" s="53"/>
      <c r="N25" s="53"/>
      <c r="O25" s="53"/>
      <c r="P25" s="53"/>
      <c r="Q25" s="53"/>
      <c r="R25" s="53"/>
      <c r="S25" s="53"/>
      <c r="T25" s="53"/>
      <c r="U25" s="53"/>
      <c r="V25" s="53"/>
      <c r="W25" s="53"/>
      <c r="X25" s="53"/>
      <c r="Y25" s="53"/>
      <c r="Z25" s="53"/>
    </row>
    <row r="26" spans="1:26" ht="12.75" customHeight="1" x14ac:dyDescent="0.25">
      <c r="A26" s="53" t="str">
        <f t="shared" ca="1" si="0"/>
        <v>_11</v>
      </c>
      <c r="B26" s="53" t="str">
        <f t="shared" ca="1" si="1"/>
        <v/>
      </c>
      <c r="C26" s="53" t="str">
        <f ca="1">'R01A'!E30</f>
        <v/>
      </c>
      <c r="D26" s="53" t="str">
        <f ca="1">'R01A'!C30</f>
        <v/>
      </c>
      <c r="E26" s="53" t="str">
        <f>'R01A'!B30</f>
        <v>25 A</v>
      </c>
      <c r="F26" s="53" t="str">
        <f>Exam_Detail!$B$9</f>
        <v>R207 A</v>
      </c>
      <c r="G26" s="53"/>
      <c r="H26" s="53"/>
      <c r="I26" s="53"/>
      <c r="J26" s="53"/>
      <c r="K26" s="53"/>
      <c r="L26" s="53"/>
      <c r="M26" s="53"/>
      <c r="N26" s="53"/>
      <c r="O26" s="53"/>
      <c r="P26" s="53"/>
      <c r="Q26" s="53"/>
      <c r="R26" s="53"/>
      <c r="S26" s="53"/>
      <c r="T26" s="53"/>
      <c r="U26" s="53"/>
      <c r="V26" s="53"/>
      <c r="W26" s="53"/>
      <c r="X26" s="53"/>
      <c r="Y26" s="53"/>
      <c r="Z26" s="53"/>
    </row>
    <row r="27" spans="1:26" ht="12.75" customHeight="1" x14ac:dyDescent="0.25">
      <c r="A27" s="53" t="str">
        <f t="shared" ca="1" si="0"/>
        <v>_12</v>
      </c>
      <c r="B27" s="53" t="str">
        <f t="shared" ca="1" si="1"/>
        <v/>
      </c>
      <c r="C27" s="53" t="str">
        <f ca="1">'R01A'!E31</f>
        <v/>
      </c>
      <c r="D27" s="53" t="str">
        <f ca="1">'R01A'!C31</f>
        <v/>
      </c>
      <c r="E27" s="53" t="str">
        <f>'R01A'!B31</f>
        <v>26 A</v>
      </c>
      <c r="F27" s="53" t="str">
        <f>Exam_Detail!$B$9</f>
        <v>R207 A</v>
      </c>
      <c r="G27" s="53"/>
      <c r="H27" s="53"/>
      <c r="I27" s="53"/>
      <c r="J27" s="53"/>
      <c r="K27" s="53"/>
      <c r="L27" s="53"/>
      <c r="M27" s="53"/>
      <c r="N27" s="53"/>
      <c r="O27" s="53"/>
      <c r="P27" s="53"/>
      <c r="Q27" s="53"/>
      <c r="R27" s="53"/>
      <c r="S27" s="53"/>
      <c r="T27" s="53"/>
      <c r="U27" s="53"/>
      <c r="V27" s="53"/>
      <c r="W27" s="53"/>
      <c r="X27" s="53"/>
      <c r="Y27" s="53"/>
      <c r="Z27" s="53"/>
    </row>
    <row r="28" spans="1:26" ht="12.75" customHeight="1" x14ac:dyDescent="0.25">
      <c r="A28" s="53" t="str">
        <f t="shared" ca="1" si="0"/>
        <v>_13</v>
      </c>
      <c r="B28" s="53" t="str">
        <f t="shared" ca="1" si="1"/>
        <v/>
      </c>
      <c r="C28" s="53" t="str">
        <f ca="1">'R01A'!E32</f>
        <v/>
      </c>
      <c r="D28" s="53" t="str">
        <f ca="1">'R01A'!C32</f>
        <v/>
      </c>
      <c r="E28" s="53" t="str">
        <f>'R01A'!B32</f>
        <v>27 A</v>
      </c>
      <c r="F28" s="53" t="str">
        <f>Exam_Detail!$B$9</f>
        <v>R207 A</v>
      </c>
      <c r="G28" s="53"/>
      <c r="H28" s="53"/>
      <c r="I28" s="53"/>
      <c r="J28" s="53"/>
      <c r="K28" s="53"/>
      <c r="L28" s="53"/>
      <c r="M28" s="53"/>
      <c r="N28" s="53"/>
      <c r="O28" s="53"/>
      <c r="P28" s="53"/>
      <c r="Q28" s="53"/>
      <c r="R28" s="53"/>
      <c r="S28" s="53"/>
      <c r="T28" s="53"/>
      <c r="U28" s="53"/>
      <c r="V28" s="53"/>
      <c r="W28" s="53"/>
      <c r="X28" s="53"/>
      <c r="Y28" s="53"/>
      <c r="Z28" s="53"/>
    </row>
    <row r="29" spans="1:26" ht="12.75" customHeight="1" x14ac:dyDescent="0.25">
      <c r="A29" s="53" t="str">
        <f t="shared" ca="1" si="0"/>
        <v>_14</v>
      </c>
      <c r="B29" s="53" t="str">
        <f t="shared" ca="1" si="1"/>
        <v/>
      </c>
      <c r="C29" s="53" t="str">
        <f ca="1">'R01A'!E33</f>
        <v/>
      </c>
      <c r="D29" s="53" t="str">
        <f ca="1">'R01A'!C33</f>
        <v/>
      </c>
      <c r="E29" s="53" t="str">
        <f>'R01A'!B33</f>
        <v>28 A</v>
      </c>
      <c r="F29" s="53" t="str">
        <f>Exam_Detail!$B$9</f>
        <v>R207 A</v>
      </c>
      <c r="G29" s="53"/>
      <c r="H29" s="53"/>
      <c r="I29" s="53"/>
      <c r="J29" s="53"/>
      <c r="K29" s="53"/>
      <c r="L29" s="53"/>
      <c r="M29" s="53"/>
      <c r="N29" s="53"/>
      <c r="O29" s="53"/>
      <c r="P29" s="53"/>
      <c r="Q29" s="53"/>
      <c r="R29" s="53"/>
      <c r="S29" s="53"/>
      <c r="T29" s="53"/>
      <c r="U29" s="53"/>
      <c r="V29" s="53"/>
      <c r="W29" s="53"/>
      <c r="X29" s="53"/>
      <c r="Y29" s="53"/>
      <c r="Z29" s="53"/>
    </row>
    <row r="30" spans="1:26" ht="12.75" customHeight="1" x14ac:dyDescent="0.25">
      <c r="A30" s="53" t="str">
        <f t="shared" ca="1" si="0"/>
        <v>_15</v>
      </c>
      <c r="B30" s="53" t="str">
        <f t="shared" ca="1" si="1"/>
        <v/>
      </c>
      <c r="C30" s="53" t="str">
        <f ca="1">'R01A'!E34</f>
        <v/>
      </c>
      <c r="D30" s="53" t="str">
        <f ca="1">'R01A'!C34</f>
        <v/>
      </c>
      <c r="E30" s="53" t="str">
        <f>'R01A'!B34</f>
        <v>29 A</v>
      </c>
      <c r="F30" s="53" t="str">
        <f>Exam_Detail!$B$9</f>
        <v>R207 A</v>
      </c>
      <c r="G30" s="53"/>
      <c r="H30" s="53"/>
      <c r="I30" s="53"/>
      <c r="J30" s="53"/>
      <c r="K30" s="53"/>
      <c r="L30" s="53"/>
      <c r="M30" s="53"/>
      <c r="N30" s="53"/>
      <c r="O30" s="53"/>
      <c r="P30" s="53"/>
      <c r="Q30" s="53"/>
      <c r="R30" s="53"/>
      <c r="S30" s="53"/>
      <c r="T30" s="53"/>
      <c r="U30" s="53"/>
      <c r="V30" s="53"/>
      <c r="W30" s="53"/>
      <c r="X30" s="53"/>
      <c r="Y30" s="53"/>
      <c r="Z30" s="53"/>
    </row>
    <row r="31" spans="1:26" ht="12.75" customHeight="1" x14ac:dyDescent="0.25">
      <c r="A31" s="53" t="str">
        <f t="shared" ca="1" si="0"/>
        <v>_16</v>
      </c>
      <c r="B31" s="53" t="str">
        <f t="shared" ca="1" si="1"/>
        <v/>
      </c>
      <c r="C31" s="53" t="str">
        <f ca="1">'R01A'!E35</f>
        <v/>
      </c>
      <c r="D31" s="53" t="str">
        <f ca="1">'R01A'!C35</f>
        <v/>
      </c>
      <c r="E31" s="53" t="str">
        <f>'R01A'!B35</f>
        <v>30 A</v>
      </c>
      <c r="F31" s="53" t="str">
        <f>Exam_Detail!$B$9</f>
        <v>R207 A</v>
      </c>
      <c r="G31" s="53"/>
      <c r="H31" s="53"/>
      <c r="I31" s="53"/>
      <c r="J31" s="53"/>
      <c r="K31" s="53"/>
      <c r="L31" s="53"/>
      <c r="M31" s="53"/>
      <c r="N31" s="53"/>
      <c r="O31" s="53"/>
      <c r="P31" s="53"/>
      <c r="Q31" s="53"/>
      <c r="R31" s="53"/>
      <c r="S31" s="53"/>
      <c r="T31" s="53"/>
      <c r="U31" s="53"/>
      <c r="V31" s="53"/>
      <c r="W31" s="53"/>
      <c r="X31" s="53"/>
      <c r="Y31" s="53"/>
      <c r="Z31" s="53"/>
    </row>
    <row r="32" spans="1:26" ht="12.75" customHeight="1" x14ac:dyDescent="0.25">
      <c r="A32" s="53" t="str">
        <f t="shared" ca="1" si="0"/>
        <v>EC_1</v>
      </c>
      <c r="B32" s="53" t="str">
        <f t="shared" ca="1" si="1"/>
        <v>EC</v>
      </c>
      <c r="C32" s="53" t="str">
        <f ca="1">'R02A'!E6</f>
        <v xml:space="preserve"> EC468</v>
      </c>
      <c r="D32" s="53" t="str">
        <f ca="1">'R02A'!C6</f>
        <v>KMC18EC006</v>
      </c>
      <c r="E32" s="53" t="str">
        <f>'R02A'!B6</f>
        <v>1 A</v>
      </c>
      <c r="F32" s="53" t="str">
        <f>Exam_Detail!$B$10</f>
        <v>R 107 A</v>
      </c>
      <c r="G32" s="53"/>
      <c r="H32" s="53"/>
      <c r="I32" s="53"/>
      <c r="J32" s="53"/>
      <c r="K32" s="53"/>
      <c r="L32" s="53"/>
      <c r="M32" s="53"/>
      <c r="N32" s="53"/>
      <c r="O32" s="53"/>
      <c r="P32" s="53"/>
      <c r="Q32" s="53"/>
      <c r="R32" s="53"/>
      <c r="S32" s="53"/>
      <c r="T32" s="53"/>
      <c r="U32" s="53"/>
      <c r="V32" s="53"/>
      <c r="W32" s="53"/>
      <c r="X32" s="53"/>
      <c r="Y32" s="53"/>
      <c r="Z32" s="53"/>
    </row>
    <row r="33" spans="1:26" ht="12.75" customHeight="1" x14ac:dyDescent="0.25">
      <c r="A33" s="53" t="str">
        <f t="shared" ca="1" si="0"/>
        <v>EC_2</v>
      </c>
      <c r="B33" s="53" t="str">
        <f t="shared" ca="1" si="1"/>
        <v>EC</v>
      </c>
      <c r="C33" s="53" t="str">
        <f ca="1">'R02A'!E7</f>
        <v xml:space="preserve"> EC468</v>
      </c>
      <c r="D33" s="53" t="str">
        <f ca="1">'R02A'!C7</f>
        <v>KMC18EC012</v>
      </c>
      <c r="E33" s="53" t="str">
        <f>'R02A'!B7</f>
        <v>2 A</v>
      </c>
      <c r="F33" s="53" t="str">
        <f>Exam_Detail!$B$10</f>
        <v>R 107 A</v>
      </c>
      <c r="G33" s="53"/>
      <c r="H33" s="53"/>
      <c r="I33" s="53"/>
      <c r="J33" s="53"/>
      <c r="K33" s="53"/>
      <c r="L33" s="53"/>
      <c r="M33" s="53"/>
      <c r="N33" s="53"/>
      <c r="O33" s="53"/>
      <c r="P33" s="53"/>
      <c r="Q33" s="53"/>
      <c r="R33" s="53"/>
      <c r="S33" s="53"/>
      <c r="T33" s="53"/>
      <c r="U33" s="53"/>
      <c r="V33" s="53"/>
      <c r="W33" s="53"/>
      <c r="X33" s="53"/>
      <c r="Y33" s="53"/>
      <c r="Z33" s="53"/>
    </row>
    <row r="34" spans="1:26" ht="12.75" customHeight="1" x14ac:dyDescent="0.25">
      <c r="A34" s="53" t="str">
        <f t="shared" ca="1" si="0"/>
        <v>AU_2</v>
      </c>
      <c r="B34" s="53" t="str">
        <f t="shared" ca="1" si="1"/>
        <v>AU</v>
      </c>
      <c r="C34" s="53" t="str">
        <f ca="1">'R02A'!E8</f>
        <v xml:space="preserve"> AU466</v>
      </c>
      <c r="D34" s="53" t="str">
        <f ca="1">'R02A'!C8</f>
        <v>KMC18AU012</v>
      </c>
      <c r="E34" s="53" t="str">
        <f>'R02A'!B8</f>
        <v>3 A</v>
      </c>
      <c r="F34" s="53" t="str">
        <f>Exam_Detail!$B$10</f>
        <v>R 107 A</v>
      </c>
      <c r="G34" s="53"/>
      <c r="H34" s="53"/>
      <c r="I34" s="53"/>
      <c r="J34" s="53"/>
      <c r="K34" s="53"/>
      <c r="L34" s="53"/>
      <c r="M34" s="53"/>
      <c r="N34" s="53"/>
      <c r="O34" s="53"/>
      <c r="P34" s="53"/>
      <c r="Q34" s="53"/>
      <c r="R34" s="53"/>
      <c r="S34" s="53"/>
      <c r="T34" s="53"/>
      <c r="U34" s="53"/>
      <c r="V34" s="53"/>
      <c r="W34" s="53"/>
      <c r="X34" s="53"/>
      <c r="Y34" s="53"/>
      <c r="Z34" s="53"/>
    </row>
    <row r="35" spans="1:26" ht="12.75" customHeight="1" x14ac:dyDescent="0.25">
      <c r="A35" s="53" t="str">
        <f t="shared" ca="1" si="0"/>
        <v>ME_3</v>
      </c>
      <c r="B35" s="53" t="str">
        <f t="shared" ca="1" si="1"/>
        <v>ME</v>
      </c>
      <c r="C35" s="53" t="str">
        <f ca="1">'R02A'!E9</f>
        <v xml:space="preserve"> ME476</v>
      </c>
      <c r="D35" s="53" t="str">
        <f ca="1">'R02A'!C9</f>
        <v>KMC18ME022</v>
      </c>
      <c r="E35" s="53" t="str">
        <f>'R02A'!B9</f>
        <v>4 A</v>
      </c>
      <c r="F35" s="53" t="str">
        <f>Exam_Detail!$B$10</f>
        <v>R 107 A</v>
      </c>
      <c r="G35" s="53"/>
      <c r="H35" s="53"/>
      <c r="I35" s="53"/>
      <c r="J35" s="53"/>
      <c r="K35" s="53"/>
      <c r="L35" s="53"/>
      <c r="M35" s="53"/>
      <c r="N35" s="53"/>
      <c r="O35" s="53"/>
      <c r="P35" s="53"/>
      <c r="Q35" s="53"/>
      <c r="R35" s="53"/>
      <c r="S35" s="53"/>
      <c r="T35" s="53"/>
      <c r="U35" s="53"/>
      <c r="V35" s="53"/>
      <c r="W35" s="53"/>
      <c r="X35" s="53"/>
      <c r="Y35" s="53"/>
      <c r="Z35" s="53"/>
    </row>
    <row r="36" spans="1:26" ht="12.75" customHeight="1" x14ac:dyDescent="0.25">
      <c r="A36" s="53" t="str">
        <f t="shared" ca="1" si="0"/>
        <v>CS_3</v>
      </c>
      <c r="B36" s="53" t="str">
        <f t="shared" ca="1" si="1"/>
        <v>CS</v>
      </c>
      <c r="C36" s="53" t="str">
        <f ca="1">'R02A'!E10</f>
        <v xml:space="preserve"> CS468</v>
      </c>
      <c r="D36" s="53" t="str">
        <f ca="1">'R02A'!C10</f>
        <v>LKMC18CS025</v>
      </c>
      <c r="E36" s="53" t="str">
        <f>'R02A'!B10</f>
        <v>5 A</v>
      </c>
      <c r="F36" s="53" t="str">
        <f>Exam_Detail!$B$10</f>
        <v>R 107 A</v>
      </c>
      <c r="G36" s="53"/>
      <c r="H36" s="53"/>
      <c r="I36" s="53"/>
      <c r="J36" s="53"/>
      <c r="K36" s="53"/>
      <c r="L36" s="53"/>
      <c r="M36" s="53"/>
      <c r="N36" s="53"/>
      <c r="O36" s="53"/>
      <c r="P36" s="53"/>
      <c r="Q36" s="53"/>
      <c r="R36" s="53"/>
      <c r="S36" s="53"/>
      <c r="T36" s="53"/>
      <c r="U36" s="53"/>
      <c r="V36" s="53"/>
      <c r="W36" s="53"/>
      <c r="X36" s="53"/>
      <c r="Y36" s="53"/>
      <c r="Z36" s="53"/>
    </row>
    <row r="37" spans="1:26" ht="12.75" customHeight="1" x14ac:dyDescent="0.25">
      <c r="A37" s="53" t="str">
        <f t="shared" ca="1" si="0"/>
        <v>CE_6</v>
      </c>
      <c r="B37" s="53" t="str">
        <f t="shared" ca="1" si="1"/>
        <v>CE</v>
      </c>
      <c r="C37" s="53" t="str">
        <f ca="1">'R02A'!E11</f>
        <v xml:space="preserve"> CE474</v>
      </c>
      <c r="D37" s="53" t="str">
        <f ca="1">'R02A'!C11</f>
        <v>KMC18CE025</v>
      </c>
      <c r="E37" s="53" t="str">
        <f>'R02A'!B11</f>
        <v>6 A</v>
      </c>
      <c r="F37" s="53" t="str">
        <f>Exam_Detail!$B$10</f>
        <v>R 107 A</v>
      </c>
      <c r="G37" s="53"/>
      <c r="H37" s="53"/>
      <c r="I37" s="53"/>
      <c r="J37" s="53"/>
      <c r="K37" s="53"/>
      <c r="L37" s="53"/>
      <c r="M37" s="53"/>
      <c r="N37" s="53"/>
      <c r="O37" s="53"/>
      <c r="P37" s="53"/>
      <c r="Q37" s="53"/>
      <c r="R37" s="53"/>
      <c r="S37" s="53"/>
      <c r="T37" s="53"/>
      <c r="U37" s="53"/>
      <c r="V37" s="53"/>
      <c r="W37" s="53"/>
      <c r="X37" s="53"/>
      <c r="Y37" s="53"/>
      <c r="Z37" s="53"/>
    </row>
    <row r="38" spans="1:26" ht="12.75" customHeight="1" x14ac:dyDescent="0.25">
      <c r="A38" s="53" t="str">
        <f t="shared" ca="1" si="0"/>
        <v>IT_2</v>
      </c>
      <c r="B38" s="53" t="str">
        <f t="shared" ca="1" si="1"/>
        <v>IT</v>
      </c>
      <c r="C38" s="53" t="str">
        <f ca="1">'R02A'!E12</f>
        <v xml:space="preserve"> IT462</v>
      </c>
      <c r="D38" s="53" t="str">
        <f ca="1">'R02A'!C12</f>
        <v>KMC18IT008</v>
      </c>
      <c r="E38" s="53" t="str">
        <f>'R02A'!B12</f>
        <v>7 A</v>
      </c>
      <c r="F38" s="53" t="str">
        <f>Exam_Detail!$B$10</f>
        <v>R 107 A</v>
      </c>
      <c r="G38" s="53"/>
      <c r="H38" s="53"/>
      <c r="I38" s="53"/>
      <c r="J38" s="53"/>
      <c r="K38" s="53"/>
      <c r="L38" s="53"/>
      <c r="M38" s="53"/>
      <c r="N38" s="53"/>
      <c r="O38" s="53"/>
      <c r="P38" s="53"/>
      <c r="Q38" s="53"/>
      <c r="R38" s="53"/>
      <c r="S38" s="53"/>
      <c r="T38" s="53"/>
      <c r="U38" s="53"/>
      <c r="V38" s="53"/>
      <c r="W38" s="53"/>
      <c r="X38" s="53"/>
      <c r="Y38" s="53"/>
      <c r="Z38" s="53"/>
    </row>
    <row r="39" spans="1:26" ht="12.75" customHeight="1" x14ac:dyDescent="0.25">
      <c r="A39" s="53" t="str">
        <f t="shared" ca="1" si="0"/>
        <v>AU_3</v>
      </c>
      <c r="B39" s="53" t="str">
        <f t="shared" ca="1" si="1"/>
        <v>AU</v>
      </c>
      <c r="C39" s="53" t="str">
        <f ca="1">'R02A'!E13</f>
        <v xml:space="preserve"> AU466</v>
      </c>
      <c r="D39" s="53" t="str">
        <f ca="1">'R02A'!C13</f>
        <v>KMC17AU003</v>
      </c>
      <c r="E39" s="53" t="str">
        <f>'R02A'!B13</f>
        <v>8 A</v>
      </c>
      <c r="F39" s="53" t="str">
        <f>Exam_Detail!$B$10</f>
        <v>R 107 A</v>
      </c>
      <c r="G39" s="53"/>
      <c r="H39" s="53"/>
      <c r="I39" s="53"/>
      <c r="J39" s="53"/>
      <c r="K39" s="53"/>
      <c r="L39" s="53"/>
      <c r="M39" s="53"/>
      <c r="N39" s="53"/>
      <c r="O39" s="53"/>
      <c r="P39" s="53"/>
      <c r="Q39" s="53"/>
      <c r="R39" s="53"/>
      <c r="S39" s="53"/>
      <c r="T39" s="53"/>
      <c r="U39" s="53"/>
      <c r="V39" s="53"/>
      <c r="W39" s="53"/>
      <c r="X39" s="53"/>
      <c r="Y39" s="53"/>
      <c r="Z39" s="53"/>
    </row>
    <row r="40" spans="1:26" ht="12.75" customHeight="1" x14ac:dyDescent="0.25">
      <c r="A40" s="53" t="str">
        <f t="shared" ca="1" si="0"/>
        <v>CE_7</v>
      </c>
      <c r="B40" s="53" t="str">
        <f t="shared" ca="1" si="1"/>
        <v>CE</v>
      </c>
      <c r="C40" s="53" t="str">
        <f ca="1">'R02A'!E14</f>
        <v xml:space="preserve"> CE474</v>
      </c>
      <c r="D40" s="53" t="str">
        <f ca="1">'R02A'!C14</f>
        <v>KMC18CE006</v>
      </c>
      <c r="E40" s="53" t="str">
        <f>'R02A'!B14</f>
        <v>9 A</v>
      </c>
      <c r="F40" s="53" t="str">
        <f>Exam_Detail!$B$10</f>
        <v>R 107 A</v>
      </c>
      <c r="G40" s="53"/>
      <c r="H40" s="53"/>
      <c r="I40" s="53"/>
      <c r="J40" s="53"/>
      <c r="K40" s="53"/>
      <c r="L40" s="53"/>
      <c r="M40" s="53"/>
      <c r="N40" s="53"/>
      <c r="O40" s="53"/>
      <c r="P40" s="53"/>
      <c r="Q40" s="53"/>
      <c r="R40" s="53"/>
      <c r="S40" s="53"/>
      <c r="T40" s="53"/>
      <c r="U40" s="53"/>
      <c r="V40" s="53"/>
      <c r="W40" s="53"/>
      <c r="X40" s="53"/>
      <c r="Y40" s="53"/>
      <c r="Z40" s="53"/>
    </row>
    <row r="41" spans="1:26" ht="12.75" customHeight="1" x14ac:dyDescent="0.25">
      <c r="A41" s="53" t="str">
        <f t="shared" ca="1" si="0"/>
        <v>ME_4</v>
      </c>
      <c r="B41" s="53" t="str">
        <f t="shared" ca="1" si="1"/>
        <v>ME</v>
      </c>
      <c r="C41" s="53" t="str">
        <f ca="1">'R02A'!E15</f>
        <v xml:space="preserve"> ME476</v>
      </c>
      <c r="D41" s="53" t="str">
        <f ca="1">'R02A'!C15</f>
        <v>KMC18ME019</v>
      </c>
      <c r="E41" s="53" t="str">
        <f>'R02A'!B15</f>
        <v>10 A</v>
      </c>
      <c r="F41" s="53" t="str">
        <f>Exam_Detail!$B$10</f>
        <v>R 107 A</v>
      </c>
      <c r="G41" s="53"/>
      <c r="H41" s="53"/>
      <c r="I41" s="53"/>
      <c r="J41" s="53"/>
      <c r="K41" s="53"/>
      <c r="L41" s="53"/>
      <c r="M41" s="53"/>
      <c r="N41" s="53"/>
      <c r="O41" s="53"/>
      <c r="P41" s="53"/>
      <c r="Q41" s="53"/>
      <c r="R41" s="53"/>
      <c r="S41" s="53"/>
      <c r="T41" s="53"/>
      <c r="U41" s="53"/>
      <c r="V41" s="53"/>
      <c r="W41" s="53"/>
      <c r="X41" s="53"/>
      <c r="Y41" s="53"/>
      <c r="Z41" s="53"/>
    </row>
    <row r="42" spans="1:26" ht="12.75" customHeight="1" x14ac:dyDescent="0.25">
      <c r="A42" s="53" t="str">
        <f t="shared" ca="1" si="0"/>
        <v>EC_3</v>
      </c>
      <c r="B42" s="53" t="str">
        <f t="shared" ca="1" si="1"/>
        <v>EC</v>
      </c>
      <c r="C42" s="53" t="str">
        <f ca="1">'R02A'!E16</f>
        <v xml:space="preserve"> EC468</v>
      </c>
      <c r="D42" s="53" t="str">
        <f ca="1">'R02A'!C16</f>
        <v>LKMC18EC018</v>
      </c>
      <c r="E42" s="53" t="str">
        <f>'R02A'!B16</f>
        <v>11 A</v>
      </c>
      <c r="F42" s="53" t="str">
        <f>Exam_Detail!$B$10</f>
        <v>R 107 A</v>
      </c>
      <c r="G42" s="53"/>
      <c r="H42" s="53"/>
      <c r="I42" s="53"/>
      <c r="J42" s="53"/>
      <c r="K42" s="53"/>
      <c r="L42" s="53"/>
      <c r="M42" s="53"/>
      <c r="N42" s="53"/>
      <c r="O42" s="53"/>
      <c r="P42" s="53"/>
      <c r="Q42" s="53"/>
      <c r="R42" s="53"/>
      <c r="S42" s="53"/>
      <c r="T42" s="53"/>
      <c r="U42" s="53"/>
      <c r="V42" s="53"/>
      <c r="W42" s="53"/>
      <c r="X42" s="53"/>
      <c r="Y42" s="53"/>
      <c r="Z42" s="53"/>
    </row>
    <row r="43" spans="1:26" ht="12.75" customHeight="1" x14ac:dyDescent="0.25">
      <c r="A43" s="53" t="str">
        <f t="shared" ca="1" si="0"/>
        <v>CE_8</v>
      </c>
      <c r="B43" s="53" t="str">
        <f t="shared" ca="1" si="1"/>
        <v>CE</v>
      </c>
      <c r="C43" s="53" t="str">
        <f ca="1">'R02A'!E17</f>
        <v xml:space="preserve"> CE474</v>
      </c>
      <c r="D43" s="53" t="str">
        <f ca="1">'R02A'!C17</f>
        <v>KMC18CE028</v>
      </c>
      <c r="E43" s="53" t="str">
        <f>'R02A'!B17</f>
        <v>12 A</v>
      </c>
      <c r="F43" s="53" t="str">
        <f>Exam_Detail!$B$10</f>
        <v>R 107 A</v>
      </c>
      <c r="G43" s="53"/>
      <c r="H43" s="53"/>
      <c r="I43" s="53"/>
      <c r="J43" s="53"/>
      <c r="K43" s="53"/>
      <c r="L43" s="53"/>
      <c r="M43" s="53"/>
      <c r="N43" s="53"/>
      <c r="O43" s="53"/>
      <c r="P43" s="53"/>
      <c r="Q43" s="53"/>
      <c r="R43" s="53"/>
      <c r="S43" s="53"/>
      <c r="T43" s="53"/>
      <c r="U43" s="53"/>
      <c r="V43" s="53"/>
      <c r="W43" s="53"/>
      <c r="X43" s="53"/>
      <c r="Y43" s="53"/>
      <c r="Z43" s="53"/>
    </row>
    <row r="44" spans="1:26" ht="12.75" customHeight="1" x14ac:dyDescent="0.25">
      <c r="A44" s="53" t="str">
        <f t="shared" ca="1" si="0"/>
        <v>EE_4</v>
      </c>
      <c r="B44" s="53" t="str">
        <f t="shared" ca="1" si="1"/>
        <v>EE</v>
      </c>
      <c r="C44" s="53" t="str">
        <f ca="1">'R02A'!E18</f>
        <v xml:space="preserve"> EE474</v>
      </c>
      <c r="D44" s="53" t="str">
        <f ca="1">'R02A'!C18</f>
        <v>KMC18EE001</v>
      </c>
      <c r="E44" s="53" t="str">
        <f>'R02A'!B18</f>
        <v>13 A</v>
      </c>
      <c r="F44" s="53" t="str">
        <f>Exam_Detail!$B$10</f>
        <v>R 107 A</v>
      </c>
      <c r="G44" s="53"/>
      <c r="H44" s="53"/>
      <c r="I44" s="53"/>
      <c r="J44" s="53"/>
      <c r="K44" s="53"/>
      <c r="L44" s="53"/>
      <c r="M44" s="53"/>
      <c r="N44" s="53"/>
      <c r="O44" s="53"/>
      <c r="P44" s="53"/>
      <c r="Q44" s="53"/>
      <c r="R44" s="53"/>
      <c r="S44" s="53"/>
      <c r="T44" s="53"/>
      <c r="U44" s="53"/>
      <c r="V44" s="53"/>
      <c r="W44" s="53"/>
      <c r="X44" s="53"/>
      <c r="Y44" s="53"/>
      <c r="Z44" s="53"/>
    </row>
    <row r="45" spans="1:26" ht="12.75" customHeight="1" x14ac:dyDescent="0.25">
      <c r="A45" s="53" t="str">
        <f t="shared" ca="1" si="0"/>
        <v>EC_4</v>
      </c>
      <c r="B45" s="53" t="str">
        <f t="shared" ca="1" si="1"/>
        <v>EC</v>
      </c>
      <c r="C45" s="53" t="str">
        <f ca="1">'R02A'!E19</f>
        <v xml:space="preserve"> EC468</v>
      </c>
      <c r="D45" s="53" t="str">
        <f ca="1">'R02A'!C19</f>
        <v>KMC18EC003</v>
      </c>
      <c r="E45" s="53" t="str">
        <f>'R02A'!B19</f>
        <v>14 A</v>
      </c>
      <c r="F45" s="53" t="str">
        <f>Exam_Detail!$B$10</f>
        <v>R 107 A</v>
      </c>
      <c r="G45" s="53"/>
      <c r="H45" s="53"/>
      <c r="I45" s="53"/>
      <c r="J45" s="53"/>
      <c r="K45" s="53"/>
      <c r="L45" s="53"/>
      <c r="M45" s="53"/>
      <c r="N45" s="53"/>
      <c r="O45" s="53"/>
      <c r="P45" s="53"/>
      <c r="Q45" s="53"/>
      <c r="R45" s="53"/>
      <c r="S45" s="53"/>
      <c r="T45" s="53"/>
      <c r="U45" s="53"/>
      <c r="V45" s="53"/>
      <c r="W45" s="53"/>
      <c r="X45" s="53"/>
      <c r="Y45" s="53"/>
      <c r="Z45" s="53"/>
    </row>
    <row r="46" spans="1:26" ht="12.75" customHeight="1" x14ac:dyDescent="0.25">
      <c r="A46" s="53" t="str">
        <f t="shared" ca="1" si="0"/>
        <v>EC_5</v>
      </c>
      <c r="B46" s="53" t="str">
        <f t="shared" ca="1" si="1"/>
        <v>EC</v>
      </c>
      <c r="C46" s="53" t="str">
        <f ca="1">'R02A'!E20</f>
        <v xml:space="preserve"> EC468</v>
      </c>
      <c r="D46" s="53" t="str">
        <f ca="1">'R02A'!C20</f>
        <v>KMC18EC004</v>
      </c>
      <c r="E46" s="53" t="str">
        <f>'R02A'!B20</f>
        <v>15 A</v>
      </c>
      <c r="F46" s="53" t="str">
        <f>Exam_Detail!$B$10</f>
        <v>R 107 A</v>
      </c>
      <c r="G46" s="53"/>
      <c r="H46" s="53"/>
      <c r="I46" s="53"/>
      <c r="J46" s="53"/>
      <c r="K46" s="53"/>
      <c r="L46" s="53"/>
      <c r="M46" s="53"/>
      <c r="N46" s="53"/>
      <c r="O46" s="53"/>
      <c r="P46" s="53"/>
      <c r="Q46" s="53"/>
      <c r="R46" s="53"/>
      <c r="S46" s="53"/>
      <c r="T46" s="53"/>
      <c r="U46" s="53"/>
      <c r="V46" s="53"/>
      <c r="W46" s="53"/>
      <c r="X46" s="53"/>
      <c r="Y46" s="53"/>
      <c r="Z46" s="53"/>
    </row>
    <row r="47" spans="1:26" ht="12.75" customHeight="1" x14ac:dyDescent="0.25">
      <c r="A47" s="53" t="str">
        <f t="shared" ca="1" si="0"/>
        <v>_17</v>
      </c>
      <c r="B47" s="53" t="str">
        <f t="shared" ca="1" si="1"/>
        <v/>
      </c>
      <c r="C47" s="53" t="str">
        <f ca="1">'R02A'!E21</f>
        <v/>
      </c>
      <c r="D47" s="53" t="str">
        <f ca="1">'R02A'!C21</f>
        <v/>
      </c>
      <c r="E47" s="53" t="str">
        <f>'R02A'!B21</f>
        <v>16 A</v>
      </c>
      <c r="F47" s="53" t="str">
        <f>Exam_Detail!$B$10</f>
        <v>R 107 A</v>
      </c>
      <c r="G47" s="53"/>
      <c r="H47" s="53"/>
      <c r="I47" s="53"/>
      <c r="J47" s="53"/>
      <c r="K47" s="53"/>
      <c r="L47" s="53"/>
      <c r="M47" s="53"/>
      <c r="N47" s="53"/>
      <c r="O47" s="53"/>
      <c r="P47" s="53"/>
      <c r="Q47" s="53"/>
      <c r="R47" s="53"/>
      <c r="S47" s="53"/>
      <c r="T47" s="53"/>
      <c r="U47" s="53"/>
      <c r="V47" s="53"/>
      <c r="W47" s="53"/>
      <c r="X47" s="53"/>
      <c r="Y47" s="53"/>
      <c r="Z47" s="53"/>
    </row>
    <row r="48" spans="1:26" ht="12.75" customHeight="1" x14ac:dyDescent="0.25">
      <c r="A48" s="53" t="str">
        <f t="shared" ca="1" si="0"/>
        <v>_18</v>
      </c>
      <c r="B48" s="53" t="str">
        <f t="shared" ca="1" si="1"/>
        <v/>
      </c>
      <c r="C48" s="53" t="str">
        <f ca="1">'R02A'!E22</f>
        <v/>
      </c>
      <c r="D48" s="53" t="str">
        <f ca="1">'R02A'!C22</f>
        <v/>
      </c>
      <c r="E48" s="53" t="str">
        <f>'R02A'!B22</f>
        <v>17 A</v>
      </c>
      <c r="F48" s="53" t="str">
        <f>Exam_Detail!$B$10</f>
        <v>R 107 A</v>
      </c>
      <c r="G48" s="53"/>
      <c r="H48" s="53"/>
      <c r="I48" s="53"/>
      <c r="J48" s="53"/>
      <c r="K48" s="53"/>
      <c r="L48" s="53"/>
      <c r="M48" s="53"/>
      <c r="N48" s="53"/>
      <c r="O48" s="53"/>
      <c r="P48" s="53"/>
      <c r="Q48" s="53"/>
      <c r="R48" s="53"/>
      <c r="S48" s="53"/>
      <c r="T48" s="53"/>
      <c r="U48" s="53"/>
      <c r="V48" s="53"/>
      <c r="W48" s="53"/>
      <c r="X48" s="53"/>
      <c r="Y48" s="53"/>
      <c r="Z48" s="53"/>
    </row>
    <row r="49" spans="1:26" ht="12.75" customHeight="1" x14ac:dyDescent="0.25">
      <c r="A49" s="53" t="str">
        <f t="shared" ca="1" si="0"/>
        <v>_19</v>
      </c>
      <c r="B49" s="53" t="str">
        <f t="shared" ca="1" si="1"/>
        <v/>
      </c>
      <c r="C49" s="53" t="str">
        <f ca="1">'R02A'!E23</f>
        <v/>
      </c>
      <c r="D49" s="53" t="str">
        <f ca="1">'R02A'!C23</f>
        <v/>
      </c>
      <c r="E49" s="53" t="str">
        <f>'R02A'!B23</f>
        <v>18 A</v>
      </c>
      <c r="F49" s="53" t="str">
        <f>Exam_Detail!$B$10</f>
        <v>R 107 A</v>
      </c>
      <c r="G49" s="53"/>
      <c r="H49" s="53"/>
      <c r="I49" s="53"/>
      <c r="J49" s="53"/>
      <c r="K49" s="53"/>
      <c r="L49" s="53"/>
      <c r="M49" s="53"/>
      <c r="N49" s="53"/>
      <c r="O49" s="53"/>
      <c r="P49" s="53"/>
      <c r="Q49" s="53"/>
      <c r="R49" s="53"/>
      <c r="S49" s="53"/>
      <c r="T49" s="53"/>
      <c r="U49" s="53"/>
      <c r="V49" s="53"/>
      <c r="W49" s="53"/>
      <c r="X49" s="53"/>
      <c r="Y49" s="53"/>
      <c r="Z49" s="53"/>
    </row>
    <row r="50" spans="1:26" ht="12.75" customHeight="1" x14ac:dyDescent="0.25">
      <c r="A50" s="53" t="str">
        <f t="shared" ca="1" si="0"/>
        <v>_20</v>
      </c>
      <c r="B50" s="53" t="str">
        <f t="shared" ca="1" si="1"/>
        <v/>
      </c>
      <c r="C50" s="53" t="str">
        <f ca="1">'R02A'!E24</f>
        <v/>
      </c>
      <c r="D50" s="53" t="str">
        <f ca="1">'R02A'!C24</f>
        <v/>
      </c>
      <c r="E50" s="53" t="str">
        <f>'R02A'!B24</f>
        <v>19 A</v>
      </c>
      <c r="F50" s="53" t="str">
        <f>Exam_Detail!$B$10</f>
        <v>R 107 A</v>
      </c>
      <c r="G50" s="53"/>
      <c r="H50" s="53"/>
      <c r="I50" s="53"/>
      <c r="J50" s="53"/>
      <c r="K50" s="53"/>
      <c r="L50" s="53"/>
      <c r="M50" s="53"/>
      <c r="N50" s="53"/>
      <c r="O50" s="53"/>
      <c r="P50" s="53"/>
      <c r="Q50" s="53"/>
      <c r="R50" s="53"/>
      <c r="S50" s="53"/>
      <c r="T50" s="53"/>
      <c r="U50" s="53"/>
      <c r="V50" s="53"/>
      <c r="W50" s="53"/>
      <c r="X50" s="53"/>
      <c r="Y50" s="53"/>
      <c r="Z50" s="53"/>
    </row>
    <row r="51" spans="1:26" ht="12.75" customHeight="1" x14ac:dyDescent="0.25">
      <c r="A51" s="53" t="str">
        <f t="shared" ca="1" si="0"/>
        <v>_21</v>
      </c>
      <c r="B51" s="53" t="str">
        <f t="shared" ca="1" si="1"/>
        <v/>
      </c>
      <c r="C51" s="53" t="str">
        <f ca="1">'R02A'!E25</f>
        <v/>
      </c>
      <c r="D51" s="53" t="str">
        <f ca="1">'R02A'!C25</f>
        <v/>
      </c>
      <c r="E51" s="53" t="str">
        <f>'R02A'!B25</f>
        <v>20 A</v>
      </c>
      <c r="F51" s="53" t="str">
        <f>Exam_Detail!$B$10</f>
        <v>R 107 A</v>
      </c>
      <c r="G51" s="53"/>
      <c r="H51" s="53"/>
      <c r="I51" s="53"/>
      <c r="J51" s="53"/>
      <c r="K51" s="53"/>
      <c r="L51" s="53"/>
      <c r="M51" s="53"/>
      <c r="N51" s="53"/>
      <c r="O51" s="53"/>
      <c r="P51" s="53"/>
      <c r="Q51" s="53"/>
      <c r="R51" s="53"/>
      <c r="S51" s="53"/>
      <c r="T51" s="53"/>
      <c r="U51" s="53"/>
      <c r="V51" s="53"/>
      <c r="W51" s="53"/>
      <c r="X51" s="53"/>
      <c r="Y51" s="53"/>
      <c r="Z51" s="53"/>
    </row>
    <row r="52" spans="1:26" ht="12.75" customHeight="1" x14ac:dyDescent="0.25">
      <c r="A52" s="53" t="str">
        <f t="shared" ca="1" si="0"/>
        <v>_22</v>
      </c>
      <c r="B52" s="53" t="str">
        <f t="shared" ca="1" si="1"/>
        <v/>
      </c>
      <c r="C52" s="53" t="str">
        <f ca="1">'R02A'!E26</f>
        <v/>
      </c>
      <c r="D52" s="53" t="str">
        <f ca="1">'R02A'!C26</f>
        <v/>
      </c>
      <c r="E52" s="53" t="str">
        <f>'R02A'!B26</f>
        <v>21 A</v>
      </c>
      <c r="F52" s="53" t="str">
        <f>Exam_Detail!$B$10</f>
        <v>R 107 A</v>
      </c>
      <c r="G52" s="53"/>
      <c r="H52" s="53"/>
      <c r="I52" s="53"/>
      <c r="J52" s="53"/>
      <c r="K52" s="53"/>
      <c r="L52" s="53"/>
      <c r="M52" s="53"/>
      <c r="N52" s="53"/>
      <c r="O52" s="53"/>
      <c r="P52" s="53"/>
      <c r="Q52" s="53"/>
      <c r="R52" s="53"/>
      <c r="S52" s="53"/>
      <c r="T52" s="53"/>
      <c r="U52" s="53"/>
      <c r="V52" s="53"/>
      <c r="W52" s="53"/>
      <c r="X52" s="53"/>
      <c r="Y52" s="53"/>
      <c r="Z52" s="53"/>
    </row>
    <row r="53" spans="1:26" ht="12.75" customHeight="1" x14ac:dyDescent="0.25">
      <c r="A53" s="53" t="str">
        <f t="shared" ca="1" si="0"/>
        <v>_23</v>
      </c>
      <c r="B53" s="53" t="str">
        <f t="shared" ca="1" si="1"/>
        <v/>
      </c>
      <c r="C53" s="53" t="str">
        <f ca="1">'R02A'!E27</f>
        <v/>
      </c>
      <c r="D53" s="53" t="str">
        <f ca="1">'R02A'!C27</f>
        <v/>
      </c>
      <c r="E53" s="53" t="str">
        <f>'R02A'!B27</f>
        <v>22 A</v>
      </c>
      <c r="F53" s="53" t="str">
        <f>Exam_Detail!$B$10</f>
        <v>R 107 A</v>
      </c>
      <c r="G53" s="53"/>
      <c r="H53" s="53"/>
      <c r="I53" s="53"/>
      <c r="J53" s="53"/>
      <c r="K53" s="53"/>
      <c r="L53" s="53"/>
      <c r="M53" s="53"/>
      <c r="N53" s="53"/>
      <c r="O53" s="53"/>
      <c r="P53" s="53"/>
      <c r="Q53" s="53"/>
      <c r="R53" s="53"/>
      <c r="S53" s="53"/>
      <c r="T53" s="53"/>
      <c r="U53" s="53"/>
      <c r="V53" s="53"/>
      <c r="W53" s="53"/>
      <c r="X53" s="53"/>
      <c r="Y53" s="53"/>
      <c r="Z53" s="53"/>
    </row>
    <row r="54" spans="1:26" ht="12.75" customHeight="1" x14ac:dyDescent="0.25">
      <c r="A54" s="53" t="str">
        <f t="shared" ca="1" si="0"/>
        <v>_24</v>
      </c>
      <c r="B54" s="53" t="str">
        <f t="shared" ca="1" si="1"/>
        <v/>
      </c>
      <c r="C54" s="53" t="str">
        <f ca="1">'R02A'!E28</f>
        <v/>
      </c>
      <c r="D54" s="53" t="str">
        <f ca="1">'R02A'!C28</f>
        <v/>
      </c>
      <c r="E54" s="53" t="str">
        <f>'R02A'!B28</f>
        <v>23 A</v>
      </c>
      <c r="F54" s="53" t="str">
        <f>Exam_Detail!$B$10</f>
        <v>R 107 A</v>
      </c>
      <c r="G54" s="53"/>
      <c r="H54" s="53"/>
      <c r="I54" s="53"/>
      <c r="J54" s="53"/>
      <c r="K54" s="53"/>
      <c r="L54" s="53"/>
      <c r="M54" s="53"/>
      <c r="N54" s="53"/>
      <c r="O54" s="53"/>
      <c r="P54" s="53"/>
      <c r="Q54" s="53"/>
      <c r="R54" s="53"/>
      <c r="S54" s="53"/>
      <c r="T54" s="53"/>
      <c r="U54" s="53"/>
      <c r="V54" s="53"/>
      <c r="W54" s="53"/>
      <c r="X54" s="53"/>
      <c r="Y54" s="53"/>
      <c r="Z54" s="53"/>
    </row>
    <row r="55" spans="1:26" ht="12.75" customHeight="1" x14ac:dyDescent="0.25">
      <c r="A55" s="53" t="str">
        <f t="shared" ca="1" si="0"/>
        <v>_25</v>
      </c>
      <c r="B55" s="53" t="str">
        <f t="shared" ca="1" si="1"/>
        <v/>
      </c>
      <c r="C55" s="53" t="str">
        <f ca="1">'R02A'!E29</f>
        <v/>
      </c>
      <c r="D55" s="53" t="str">
        <f ca="1">'R02A'!C29</f>
        <v/>
      </c>
      <c r="E55" s="53" t="str">
        <f>'R02A'!B29</f>
        <v>24 A</v>
      </c>
      <c r="F55" s="53" t="str">
        <f>Exam_Detail!$B$10</f>
        <v>R 107 A</v>
      </c>
      <c r="G55" s="53"/>
      <c r="H55" s="53"/>
      <c r="I55" s="53"/>
      <c r="J55" s="53"/>
      <c r="K55" s="53"/>
      <c r="L55" s="53"/>
      <c r="M55" s="53"/>
      <c r="N55" s="53"/>
      <c r="O55" s="53"/>
      <c r="P55" s="53"/>
      <c r="Q55" s="53"/>
      <c r="R55" s="53"/>
      <c r="S55" s="53"/>
      <c r="T55" s="53"/>
      <c r="U55" s="53"/>
      <c r="V55" s="53"/>
      <c r="W55" s="53"/>
      <c r="X55" s="53"/>
      <c r="Y55" s="53"/>
      <c r="Z55" s="53"/>
    </row>
    <row r="56" spans="1:26" ht="12.75" customHeight="1" x14ac:dyDescent="0.25">
      <c r="A56" s="53" t="str">
        <f t="shared" ca="1" si="0"/>
        <v>_26</v>
      </c>
      <c r="B56" s="53" t="str">
        <f t="shared" ca="1" si="1"/>
        <v/>
      </c>
      <c r="C56" s="53" t="str">
        <f ca="1">'R02A'!E30</f>
        <v/>
      </c>
      <c r="D56" s="53" t="str">
        <f ca="1">'R02A'!C30</f>
        <v/>
      </c>
      <c r="E56" s="53" t="str">
        <f>'R02A'!B30</f>
        <v>25 A</v>
      </c>
      <c r="F56" s="53" t="str">
        <f>Exam_Detail!$B$10</f>
        <v>R 107 A</v>
      </c>
      <c r="G56" s="53"/>
      <c r="H56" s="53"/>
      <c r="I56" s="53"/>
      <c r="J56" s="53"/>
      <c r="K56" s="53"/>
      <c r="L56" s="53"/>
      <c r="M56" s="53"/>
      <c r="N56" s="53"/>
      <c r="O56" s="53"/>
      <c r="P56" s="53"/>
      <c r="Q56" s="53"/>
      <c r="R56" s="53"/>
      <c r="S56" s="53"/>
      <c r="T56" s="53"/>
      <c r="U56" s="53"/>
      <c r="V56" s="53"/>
      <c r="W56" s="53"/>
      <c r="X56" s="53"/>
      <c r="Y56" s="53"/>
      <c r="Z56" s="53"/>
    </row>
    <row r="57" spans="1:26" ht="12.75" customHeight="1" x14ac:dyDescent="0.25">
      <c r="A57" s="53" t="str">
        <f t="shared" ca="1" si="0"/>
        <v>_27</v>
      </c>
      <c r="B57" s="53" t="str">
        <f t="shared" ca="1" si="1"/>
        <v/>
      </c>
      <c r="C57" s="53" t="str">
        <f ca="1">'R02A'!E31</f>
        <v/>
      </c>
      <c r="D57" s="53" t="str">
        <f ca="1">'R02A'!C31</f>
        <v/>
      </c>
      <c r="E57" s="53" t="str">
        <f>'R02A'!B31</f>
        <v>26 A</v>
      </c>
      <c r="F57" s="53" t="str">
        <f>Exam_Detail!$B$10</f>
        <v>R 107 A</v>
      </c>
      <c r="G57" s="53"/>
      <c r="H57" s="53"/>
      <c r="I57" s="53"/>
      <c r="J57" s="53"/>
      <c r="K57" s="53"/>
      <c r="L57" s="53"/>
      <c r="M57" s="53"/>
      <c r="N57" s="53"/>
      <c r="O57" s="53"/>
      <c r="P57" s="53"/>
      <c r="Q57" s="53"/>
      <c r="R57" s="53"/>
      <c r="S57" s="53"/>
      <c r="T57" s="53"/>
      <c r="U57" s="53"/>
      <c r="V57" s="53"/>
      <c r="W57" s="53"/>
      <c r="X57" s="53"/>
      <c r="Y57" s="53"/>
      <c r="Z57" s="53"/>
    </row>
    <row r="58" spans="1:26" ht="12.75" customHeight="1" x14ac:dyDescent="0.25">
      <c r="A58" s="53" t="str">
        <f t="shared" ca="1" si="0"/>
        <v>_28</v>
      </c>
      <c r="B58" s="53" t="str">
        <f t="shared" ca="1" si="1"/>
        <v/>
      </c>
      <c r="C58" s="53" t="str">
        <f ca="1">'R02A'!E32</f>
        <v/>
      </c>
      <c r="D58" s="53" t="str">
        <f ca="1">'R02A'!C32</f>
        <v/>
      </c>
      <c r="E58" s="53" t="str">
        <f>'R02A'!B32</f>
        <v>27 A</v>
      </c>
      <c r="F58" s="53" t="str">
        <f>Exam_Detail!$B$10</f>
        <v>R 107 A</v>
      </c>
      <c r="G58" s="53"/>
      <c r="H58" s="53"/>
      <c r="I58" s="53"/>
      <c r="J58" s="53"/>
      <c r="K58" s="53"/>
      <c r="L58" s="53"/>
      <c r="M58" s="53"/>
      <c r="N58" s="53"/>
      <c r="O58" s="53"/>
      <c r="P58" s="53"/>
      <c r="Q58" s="53"/>
      <c r="R58" s="53"/>
      <c r="S58" s="53"/>
      <c r="T58" s="53"/>
      <c r="U58" s="53"/>
      <c r="V58" s="53"/>
      <c r="W58" s="53"/>
      <c r="X58" s="53"/>
      <c r="Y58" s="53"/>
      <c r="Z58" s="53"/>
    </row>
    <row r="59" spans="1:26" ht="12.75" customHeight="1" x14ac:dyDescent="0.25">
      <c r="A59" s="53" t="str">
        <f t="shared" ca="1" si="0"/>
        <v>_29</v>
      </c>
      <c r="B59" s="53" t="str">
        <f t="shared" ca="1" si="1"/>
        <v/>
      </c>
      <c r="C59" s="53" t="str">
        <f ca="1">'R02A'!E33</f>
        <v/>
      </c>
      <c r="D59" s="53" t="str">
        <f ca="1">'R02A'!C33</f>
        <v/>
      </c>
      <c r="E59" s="53" t="str">
        <f>'R02A'!B33</f>
        <v>28 A</v>
      </c>
      <c r="F59" s="53" t="str">
        <f>Exam_Detail!$B$10</f>
        <v>R 107 A</v>
      </c>
      <c r="G59" s="53"/>
      <c r="H59" s="53"/>
      <c r="I59" s="53"/>
      <c r="J59" s="53"/>
      <c r="K59" s="53"/>
      <c r="L59" s="53"/>
      <c r="M59" s="53"/>
      <c r="N59" s="53"/>
      <c r="O59" s="53"/>
      <c r="P59" s="53"/>
      <c r="Q59" s="53"/>
      <c r="R59" s="53"/>
      <c r="S59" s="53"/>
      <c r="T59" s="53"/>
      <c r="U59" s="53"/>
      <c r="V59" s="53"/>
      <c r="W59" s="53"/>
      <c r="X59" s="53"/>
      <c r="Y59" s="53"/>
      <c r="Z59" s="53"/>
    </row>
    <row r="60" spans="1:26" ht="12.75" customHeight="1" x14ac:dyDescent="0.25">
      <c r="A60" s="53" t="str">
        <f t="shared" ca="1" si="0"/>
        <v>_30</v>
      </c>
      <c r="B60" s="53" t="str">
        <f t="shared" ca="1" si="1"/>
        <v/>
      </c>
      <c r="C60" s="53" t="str">
        <f ca="1">'R02A'!E34</f>
        <v/>
      </c>
      <c r="D60" s="53" t="str">
        <f ca="1">'R02A'!C34</f>
        <v/>
      </c>
      <c r="E60" s="53" t="str">
        <f>'R02A'!B34</f>
        <v>29 A</v>
      </c>
      <c r="F60" s="53" t="str">
        <f>Exam_Detail!$B$10</f>
        <v>R 107 A</v>
      </c>
      <c r="G60" s="53"/>
      <c r="H60" s="53"/>
      <c r="I60" s="53"/>
      <c r="J60" s="53"/>
      <c r="K60" s="53"/>
      <c r="L60" s="53"/>
      <c r="M60" s="53"/>
      <c r="N60" s="53"/>
      <c r="O60" s="53"/>
      <c r="P60" s="53"/>
      <c r="Q60" s="53"/>
      <c r="R60" s="53"/>
      <c r="S60" s="53"/>
      <c r="T60" s="53"/>
      <c r="U60" s="53"/>
      <c r="V60" s="53"/>
      <c r="W60" s="53"/>
      <c r="X60" s="53"/>
      <c r="Y60" s="53"/>
      <c r="Z60" s="53"/>
    </row>
    <row r="61" spans="1:26" ht="12.75" customHeight="1" x14ac:dyDescent="0.25">
      <c r="A61" s="53" t="str">
        <f t="shared" ca="1" si="0"/>
        <v>_31</v>
      </c>
      <c r="B61" s="53" t="str">
        <f t="shared" ca="1" si="1"/>
        <v/>
      </c>
      <c r="C61" s="53" t="str">
        <f ca="1">'R02A'!E35</f>
        <v/>
      </c>
      <c r="D61" s="53" t="str">
        <f ca="1">'R02A'!C35</f>
        <v/>
      </c>
      <c r="E61" s="53" t="str">
        <f>'R02A'!B35</f>
        <v>30 A</v>
      </c>
      <c r="F61" s="53" t="str">
        <f>Exam_Detail!$B$10</f>
        <v>R 107 A</v>
      </c>
      <c r="G61" s="53"/>
      <c r="H61" s="53"/>
      <c r="I61" s="53"/>
      <c r="J61" s="53"/>
      <c r="K61" s="53"/>
      <c r="L61" s="53"/>
      <c r="M61" s="53"/>
      <c r="N61" s="53"/>
      <c r="O61" s="53"/>
      <c r="P61" s="53"/>
      <c r="Q61" s="53"/>
      <c r="R61" s="53"/>
      <c r="S61" s="53"/>
      <c r="T61" s="53"/>
      <c r="U61" s="53"/>
      <c r="V61" s="53"/>
      <c r="W61" s="53"/>
      <c r="X61" s="53"/>
      <c r="Y61" s="53"/>
      <c r="Z61" s="53"/>
    </row>
    <row r="62" spans="1:26" ht="12.75" customHeight="1" x14ac:dyDescent="0.25">
      <c r="A62" s="53" t="str">
        <f t="shared" ca="1" si="0"/>
        <v>CE_9</v>
      </c>
      <c r="B62" s="53" t="str">
        <f t="shared" ca="1" si="1"/>
        <v>CE</v>
      </c>
      <c r="C62" s="53" t="str">
        <f ca="1">'R03A'!E6</f>
        <v xml:space="preserve"> CE474</v>
      </c>
      <c r="D62" s="53" t="str">
        <f ca="1">'R03A'!C6</f>
        <v>KMC18CE005</v>
      </c>
      <c r="E62" s="53" t="str">
        <f>'R03A'!B6</f>
        <v>1 A</v>
      </c>
      <c r="F62" s="53" t="str">
        <f>Exam_Detail!$B$11</f>
        <v>L106 A</v>
      </c>
      <c r="G62" s="53"/>
      <c r="H62" s="53"/>
      <c r="I62" s="53"/>
      <c r="J62" s="53"/>
      <c r="K62" s="53"/>
      <c r="L62" s="53"/>
      <c r="M62" s="53"/>
      <c r="N62" s="53"/>
      <c r="O62" s="53"/>
      <c r="P62" s="53"/>
      <c r="Q62" s="53"/>
      <c r="R62" s="53"/>
      <c r="S62" s="53"/>
      <c r="T62" s="53"/>
      <c r="U62" s="53"/>
      <c r="V62" s="53"/>
      <c r="W62" s="53"/>
      <c r="X62" s="53"/>
      <c r="Y62" s="53"/>
      <c r="Z62" s="53"/>
    </row>
    <row r="63" spans="1:26" ht="12.75" customHeight="1" x14ac:dyDescent="0.25">
      <c r="A63" s="53" t="str">
        <f t="shared" ca="1" si="0"/>
        <v>EC_6</v>
      </c>
      <c r="B63" s="53" t="str">
        <f t="shared" ca="1" si="1"/>
        <v>EC</v>
      </c>
      <c r="C63" s="53" t="str">
        <f ca="1">'R03A'!E7</f>
        <v xml:space="preserve"> EC468</v>
      </c>
      <c r="D63" s="53" t="str">
        <f ca="1">'R03A'!C7</f>
        <v>LKMC18EC016</v>
      </c>
      <c r="E63" s="53" t="str">
        <f>'R03A'!B7</f>
        <v>2 A</v>
      </c>
      <c r="F63" s="53" t="str">
        <f>Exam_Detail!$B$11</f>
        <v>L106 A</v>
      </c>
      <c r="G63" s="53"/>
      <c r="H63" s="53"/>
      <c r="I63" s="53"/>
      <c r="J63" s="53"/>
      <c r="K63" s="53"/>
      <c r="L63" s="53"/>
      <c r="M63" s="53"/>
      <c r="N63" s="53"/>
      <c r="O63" s="53"/>
      <c r="P63" s="53"/>
      <c r="Q63" s="53"/>
      <c r="R63" s="53"/>
      <c r="S63" s="53"/>
      <c r="T63" s="53"/>
      <c r="U63" s="53"/>
      <c r="V63" s="53"/>
      <c r="W63" s="53"/>
      <c r="X63" s="53"/>
      <c r="Y63" s="53"/>
      <c r="Z63" s="53"/>
    </row>
    <row r="64" spans="1:26" ht="12.75" customHeight="1" x14ac:dyDescent="0.25">
      <c r="A64" s="53" t="str">
        <f t="shared" ca="1" si="0"/>
        <v>EC_7</v>
      </c>
      <c r="B64" s="53" t="str">
        <f t="shared" ca="1" si="1"/>
        <v>EC</v>
      </c>
      <c r="C64" s="53" t="str">
        <f ca="1">'R03A'!E8</f>
        <v xml:space="preserve"> EC468</v>
      </c>
      <c r="D64" s="53" t="str">
        <f ca="1">'R03A'!C8</f>
        <v>LKMC18EC020</v>
      </c>
      <c r="E64" s="53" t="str">
        <f>'R03A'!B8</f>
        <v>3 A</v>
      </c>
      <c r="F64" s="53" t="str">
        <f>Exam_Detail!$B$11</f>
        <v>L106 A</v>
      </c>
      <c r="G64" s="53"/>
      <c r="H64" s="53"/>
      <c r="I64" s="53"/>
      <c r="J64" s="53"/>
      <c r="K64" s="53"/>
      <c r="L64" s="53"/>
      <c r="M64" s="53"/>
      <c r="N64" s="53"/>
      <c r="O64" s="53"/>
      <c r="P64" s="53"/>
      <c r="Q64" s="53"/>
      <c r="R64" s="53"/>
      <c r="S64" s="53"/>
      <c r="T64" s="53"/>
      <c r="U64" s="53"/>
      <c r="V64" s="53"/>
      <c r="W64" s="53"/>
      <c r="X64" s="53"/>
      <c r="Y64" s="53"/>
      <c r="Z64" s="53"/>
    </row>
    <row r="65" spans="1:26" ht="12.75" customHeight="1" x14ac:dyDescent="0.25">
      <c r="A65" s="53" t="str">
        <f t="shared" ca="1" si="0"/>
        <v>ME_5</v>
      </c>
      <c r="B65" s="53" t="str">
        <f t="shared" ca="1" si="1"/>
        <v>ME</v>
      </c>
      <c r="C65" s="53" t="str">
        <f ca="1">'R03A'!E9</f>
        <v xml:space="preserve"> ME476</v>
      </c>
      <c r="D65" s="53" t="str">
        <f ca="1">'R03A'!C9</f>
        <v>KMC18ME023</v>
      </c>
      <c r="E65" s="53" t="str">
        <f>'R03A'!B9</f>
        <v>4 A</v>
      </c>
      <c r="F65" s="53" t="str">
        <f>Exam_Detail!$B$11</f>
        <v>L106 A</v>
      </c>
      <c r="G65" s="53"/>
      <c r="H65" s="53"/>
      <c r="I65" s="53"/>
      <c r="J65" s="53"/>
      <c r="K65" s="53"/>
      <c r="L65" s="53"/>
      <c r="M65" s="53"/>
      <c r="N65" s="53"/>
      <c r="O65" s="53"/>
      <c r="P65" s="53"/>
      <c r="Q65" s="53"/>
      <c r="R65" s="53"/>
      <c r="S65" s="53"/>
      <c r="T65" s="53"/>
      <c r="U65" s="53"/>
      <c r="V65" s="53"/>
      <c r="W65" s="53"/>
      <c r="X65" s="53"/>
      <c r="Y65" s="53"/>
      <c r="Z65" s="53"/>
    </row>
    <row r="66" spans="1:26" ht="12.75" customHeight="1" x14ac:dyDescent="0.25">
      <c r="A66" s="53" t="str">
        <f t="shared" ca="1" si="0"/>
        <v>EE_5</v>
      </c>
      <c r="B66" s="53" t="str">
        <f t="shared" ca="1" si="1"/>
        <v>EE</v>
      </c>
      <c r="C66" s="53" t="str">
        <f ca="1">'R03A'!E10</f>
        <v xml:space="preserve"> EE474</v>
      </c>
      <c r="D66" s="53" t="str">
        <f ca="1">'R03A'!C10</f>
        <v>LKMC18EE016</v>
      </c>
      <c r="E66" s="53" t="str">
        <f>'R03A'!B10</f>
        <v>5 A</v>
      </c>
      <c r="F66" s="53" t="str">
        <f>Exam_Detail!$B$11</f>
        <v>L106 A</v>
      </c>
      <c r="G66" s="53"/>
      <c r="H66" s="53"/>
      <c r="I66" s="53"/>
      <c r="J66" s="53"/>
      <c r="K66" s="53"/>
      <c r="L66" s="53"/>
      <c r="M66" s="53"/>
      <c r="N66" s="53"/>
      <c r="O66" s="53"/>
      <c r="P66" s="53"/>
      <c r="Q66" s="53"/>
      <c r="R66" s="53"/>
      <c r="S66" s="53"/>
      <c r="T66" s="53"/>
      <c r="U66" s="53"/>
      <c r="V66" s="53"/>
      <c r="W66" s="53"/>
      <c r="X66" s="53"/>
      <c r="Y66" s="53"/>
      <c r="Z66" s="53"/>
    </row>
    <row r="67" spans="1:26" ht="12.75" customHeight="1" x14ac:dyDescent="0.25">
      <c r="A67" s="53" t="str">
        <f t="shared" ca="1" si="0"/>
        <v>EC_8</v>
      </c>
      <c r="B67" s="53" t="str">
        <f t="shared" ca="1" si="1"/>
        <v>EC</v>
      </c>
      <c r="C67" s="53" t="str">
        <f ca="1">'R03A'!E11</f>
        <v xml:space="preserve"> EC468</v>
      </c>
      <c r="D67" s="53" t="str">
        <f ca="1">'R03A'!C11</f>
        <v>KMC18EC015</v>
      </c>
      <c r="E67" s="53" t="str">
        <f>'R03A'!B11</f>
        <v>6 A</v>
      </c>
      <c r="F67" s="53" t="str">
        <f>Exam_Detail!$B$11</f>
        <v>L106 A</v>
      </c>
      <c r="G67" s="53"/>
      <c r="H67" s="53"/>
      <c r="I67" s="53"/>
      <c r="J67" s="53"/>
      <c r="K67" s="53"/>
      <c r="L67" s="53"/>
      <c r="M67" s="53"/>
      <c r="N67" s="53"/>
      <c r="O67" s="53"/>
      <c r="P67" s="53"/>
      <c r="Q67" s="53"/>
      <c r="R67" s="53"/>
      <c r="S67" s="53"/>
      <c r="T67" s="53"/>
      <c r="U67" s="53"/>
      <c r="V67" s="53"/>
      <c r="W67" s="53"/>
      <c r="X67" s="53"/>
      <c r="Y67" s="53"/>
      <c r="Z67" s="53"/>
    </row>
    <row r="68" spans="1:26" ht="12.75" customHeight="1" x14ac:dyDescent="0.25">
      <c r="A68" s="53" t="str">
        <f t="shared" ca="1" si="0"/>
        <v>CE_10</v>
      </c>
      <c r="B68" s="53" t="str">
        <f t="shared" ca="1" si="1"/>
        <v>CE</v>
      </c>
      <c r="C68" s="53" t="str">
        <f ca="1">'R03A'!E12</f>
        <v xml:space="preserve"> CE474</v>
      </c>
      <c r="D68" s="53" t="str">
        <f ca="1">'R03A'!C12</f>
        <v>LKMC18CE030</v>
      </c>
      <c r="E68" s="53" t="str">
        <f>'R03A'!B12</f>
        <v>7 A</v>
      </c>
      <c r="F68" s="53" t="str">
        <f>Exam_Detail!$B$11</f>
        <v>L106 A</v>
      </c>
      <c r="G68" s="53"/>
      <c r="H68" s="53"/>
      <c r="I68" s="53"/>
      <c r="J68" s="53"/>
      <c r="K68" s="53"/>
      <c r="L68" s="53"/>
      <c r="M68" s="53"/>
      <c r="N68" s="53"/>
      <c r="O68" s="53"/>
      <c r="P68" s="53"/>
      <c r="Q68" s="53"/>
      <c r="R68" s="53"/>
      <c r="S68" s="53"/>
      <c r="T68" s="53"/>
      <c r="U68" s="53"/>
      <c r="V68" s="53"/>
      <c r="W68" s="53"/>
      <c r="X68" s="53"/>
      <c r="Y68" s="53"/>
      <c r="Z68" s="53"/>
    </row>
    <row r="69" spans="1:26" ht="12.75" customHeight="1" x14ac:dyDescent="0.25">
      <c r="A69" s="53" t="str">
        <f t="shared" ca="1" si="0"/>
        <v>CE_11</v>
      </c>
      <c r="B69" s="53" t="str">
        <f t="shared" ca="1" si="1"/>
        <v>CE</v>
      </c>
      <c r="C69" s="53" t="str">
        <f ca="1">'R03A'!E13</f>
        <v xml:space="preserve"> CE474</v>
      </c>
      <c r="D69" s="53" t="str">
        <f ca="1">'R03A'!C13</f>
        <v>KMC18CE003</v>
      </c>
      <c r="E69" s="53" t="str">
        <f>'R03A'!B13</f>
        <v>8 A</v>
      </c>
      <c r="F69" s="53" t="str">
        <f>Exam_Detail!$B$11</f>
        <v>L106 A</v>
      </c>
      <c r="G69" s="53"/>
      <c r="H69" s="53"/>
      <c r="I69" s="53"/>
      <c r="J69" s="53"/>
      <c r="K69" s="53"/>
      <c r="L69" s="53"/>
      <c r="M69" s="53"/>
      <c r="N69" s="53"/>
      <c r="O69" s="53"/>
      <c r="P69" s="53"/>
      <c r="Q69" s="53"/>
      <c r="R69" s="53"/>
      <c r="S69" s="53"/>
      <c r="T69" s="53"/>
      <c r="U69" s="53"/>
      <c r="V69" s="53"/>
      <c r="W69" s="53"/>
      <c r="X69" s="53"/>
      <c r="Y69" s="53"/>
      <c r="Z69" s="53"/>
    </row>
    <row r="70" spans="1:26" ht="12.75" customHeight="1" x14ac:dyDescent="0.25">
      <c r="A70" s="53" t="str">
        <f t="shared" ca="1" si="0"/>
        <v>EE_6</v>
      </c>
      <c r="B70" s="53" t="str">
        <f t="shared" ca="1" si="1"/>
        <v>EE</v>
      </c>
      <c r="C70" s="53" t="str">
        <f ca="1">'R03A'!E14</f>
        <v xml:space="preserve"> EE474</v>
      </c>
      <c r="D70" s="53" t="str">
        <f ca="1">'R03A'!C14</f>
        <v>KMC18EE011</v>
      </c>
      <c r="E70" s="53" t="str">
        <f>'R03A'!B14</f>
        <v>9 A</v>
      </c>
      <c r="F70" s="53" t="str">
        <f>Exam_Detail!$B$11</f>
        <v>L106 A</v>
      </c>
      <c r="G70" s="53"/>
      <c r="H70" s="53"/>
      <c r="I70" s="53"/>
      <c r="J70" s="53"/>
      <c r="K70" s="53"/>
      <c r="L70" s="53"/>
      <c r="M70" s="53"/>
      <c r="N70" s="53"/>
      <c r="O70" s="53"/>
      <c r="P70" s="53"/>
      <c r="Q70" s="53"/>
      <c r="R70" s="53"/>
      <c r="S70" s="53"/>
      <c r="T70" s="53"/>
      <c r="U70" s="53"/>
      <c r="V70" s="53"/>
      <c r="W70" s="53"/>
      <c r="X70" s="53"/>
      <c r="Y70" s="53"/>
      <c r="Z70" s="53"/>
    </row>
    <row r="71" spans="1:26" ht="12.75" customHeight="1" x14ac:dyDescent="0.25">
      <c r="A71" s="53" t="str">
        <f t="shared" ca="1" si="0"/>
        <v>CS_4</v>
      </c>
      <c r="B71" s="53" t="str">
        <f t="shared" ca="1" si="1"/>
        <v>CS</v>
      </c>
      <c r="C71" s="53" t="str">
        <f ca="1">'R03A'!E15</f>
        <v xml:space="preserve"> CS468</v>
      </c>
      <c r="D71" s="53" t="str">
        <f ca="1">'R03A'!C15</f>
        <v>KMC18CS010</v>
      </c>
      <c r="E71" s="53" t="str">
        <f>'R03A'!B15</f>
        <v>10 A</v>
      </c>
      <c r="F71" s="53" t="str">
        <f>Exam_Detail!$B$11</f>
        <v>L106 A</v>
      </c>
      <c r="G71" s="53"/>
      <c r="H71" s="53"/>
      <c r="I71" s="53"/>
      <c r="J71" s="53"/>
      <c r="K71" s="53"/>
      <c r="L71" s="53"/>
      <c r="M71" s="53"/>
      <c r="N71" s="53"/>
      <c r="O71" s="53"/>
      <c r="P71" s="53"/>
      <c r="Q71" s="53"/>
      <c r="R71" s="53"/>
      <c r="S71" s="53"/>
      <c r="T71" s="53"/>
      <c r="U71" s="53"/>
      <c r="V71" s="53"/>
      <c r="W71" s="53"/>
      <c r="X71" s="53"/>
      <c r="Y71" s="53"/>
      <c r="Z71" s="53"/>
    </row>
    <row r="72" spans="1:26" ht="12.75" customHeight="1" x14ac:dyDescent="0.25">
      <c r="A72" s="53" t="str">
        <f t="shared" ca="1" si="0"/>
        <v>CE_12</v>
      </c>
      <c r="B72" s="53" t="str">
        <f t="shared" ca="1" si="1"/>
        <v>CE</v>
      </c>
      <c r="C72" s="53" t="str">
        <f ca="1">'R03A'!E16</f>
        <v xml:space="preserve"> CE474</v>
      </c>
      <c r="D72" s="53" t="str">
        <f ca="1">'R03A'!C16</f>
        <v>KMC18CE009</v>
      </c>
      <c r="E72" s="53" t="str">
        <f>'R03A'!B16</f>
        <v>11 A</v>
      </c>
      <c r="F72" s="53" t="str">
        <f>Exam_Detail!$B$11</f>
        <v>L106 A</v>
      </c>
      <c r="G72" s="53"/>
      <c r="H72" s="53"/>
      <c r="I72" s="53"/>
      <c r="J72" s="53"/>
      <c r="K72" s="53"/>
      <c r="L72" s="53"/>
      <c r="M72" s="53"/>
      <c r="N72" s="53"/>
      <c r="O72" s="53"/>
      <c r="P72" s="53"/>
      <c r="Q72" s="53"/>
      <c r="R72" s="53"/>
      <c r="S72" s="53"/>
      <c r="T72" s="53"/>
      <c r="U72" s="53"/>
      <c r="V72" s="53"/>
      <c r="W72" s="53"/>
      <c r="X72" s="53"/>
      <c r="Y72" s="53"/>
      <c r="Z72" s="53"/>
    </row>
    <row r="73" spans="1:26" ht="12.75" customHeight="1" x14ac:dyDescent="0.25">
      <c r="A73" s="53" t="str">
        <f t="shared" ca="1" si="0"/>
        <v>CE_13</v>
      </c>
      <c r="B73" s="53" t="str">
        <f t="shared" ca="1" si="1"/>
        <v>CE</v>
      </c>
      <c r="C73" s="53" t="str">
        <f ca="1">'R03A'!E17</f>
        <v xml:space="preserve"> CE474</v>
      </c>
      <c r="D73" s="53" t="str">
        <f ca="1">'R03A'!C17</f>
        <v>KMC18CE010</v>
      </c>
      <c r="E73" s="53" t="str">
        <f>'R03A'!B17</f>
        <v>12 A</v>
      </c>
      <c r="F73" s="53" t="str">
        <f>Exam_Detail!$B$11</f>
        <v>L106 A</v>
      </c>
      <c r="G73" s="53"/>
      <c r="H73" s="53"/>
      <c r="I73" s="53"/>
      <c r="J73" s="53"/>
      <c r="K73" s="53"/>
      <c r="L73" s="53"/>
      <c r="M73" s="53"/>
      <c r="N73" s="53"/>
      <c r="O73" s="53"/>
      <c r="P73" s="53"/>
      <c r="Q73" s="53"/>
      <c r="R73" s="53"/>
      <c r="S73" s="53"/>
      <c r="T73" s="53"/>
      <c r="U73" s="53"/>
      <c r="V73" s="53"/>
      <c r="W73" s="53"/>
      <c r="X73" s="53"/>
      <c r="Y73" s="53"/>
      <c r="Z73" s="53"/>
    </row>
    <row r="74" spans="1:26" ht="12.75" customHeight="1" x14ac:dyDescent="0.25">
      <c r="A74" s="53" t="str">
        <f t="shared" ca="1" si="0"/>
        <v>CS_5</v>
      </c>
      <c r="B74" s="53" t="str">
        <f t="shared" ca="1" si="1"/>
        <v>CS</v>
      </c>
      <c r="C74" s="53" t="str">
        <f ca="1">'R03A'!E18</f>
        <v xml:space="preserve"> CS468</v>
      </c>
      <c r="D74" s="53" t="str">
        <f ca="1">'R03A'!C18</f>
        <v>LKMC18CS026</v>
      </c>
      <c r="E74" s="53" t="str">
        <f>'R03A'!B18</f>
        <v>13 A</v>
      </c>
      <c r="F74" s="53" t="str">
        <f>Exam_Detail!$B$11</f>
        <v>L106 A</v>
      </c>
      <c r="G74" s="53"/>
      <c r="H74" s="53"/>
      <c r="I74" s="53"/>
      <c r="J74" s="53"/>
      <c r="K74" s="53"/>
      <c r="L74" s="53"/>
      <c r="M74" s="53"/>
      <c r="N74" s="53"/>
      <c r="O74" s="53"/>
      <c r="P74" s="53"/>
      <c r="Q74" s="53"/>
      <c r="R74" s="53"/>
      <c r="S74" s="53"/>
      <c r="T74" s="53"/>
      <c r="U74" s="53"/>
      <c r="V74" s="53"/>
      <c r="W74" s="53"/>
      <c r="X74" s="53"/>
      <c r="Y74" s="53"/>
      <c r="Z74" s="53"/>
    </row>
    <row r="75" spans="1:26" ht="12.75" customHeight="1" x14ac:dyDescent="0.25">
      <c r="A75" s="53" t="str">
        <f t="shared" ca="1" si="0"/>
        <v>EE_7</v>
      </c>
      <c r="B75" s="53" t="str">
        <f t="shared" ca="1" si="1"/>
        <v>EE</v>
      </c>
      <c r="C75" s="53" t="str">
        <f ca="1">'R03A'!E19</f>
        <v xml:space="preserve"> EE474</v>
      </c>
      <c r="D75" s="53" t="str">
        <f ca="1">'R03A'!C19</f>
        <v>KMC18EE010</v>
      </c>
      <c r="E75" s="53" t="str">
        <f>'R03A'!B19</f>
        <v>14 A</v>
      </c>
      <c r="F75" s="53" t="str">
        <f>Exam_Detail!$B$11</f>
        <v>L106 A</v>
      </c>
      <c r="G75" s="53"/>
      <c r="H75" s="53"/>
      <c r="I75" s="53"/>
      <c r="J75" s="53"/>
      <c r="K75" s="53"/>
      <c r="L75" s="53"/>
      <c r="M75" s="53"/>
      <c r="N75" s="53"/>
      <c r="O75" s="53"/>
      <c r="P75" s="53"/>
      <c r="Q75" s="53"/>
      <c r="R75" s="53"/>
      <c r="S75" s="53"/>
      <c r="T75" s="53"/>
      <c r="U75" s="53"/>
      <c r="V75" s="53"/>
      <c r="W75" s="53"/>
      <c r="X75" s="53"/>
      <c r="Y75" s="53"/>
      <c r="Z75" s="53"/>
    </row>
    <row r="76" spans="1:26" ht="12.75" customHeight="1" x14ac:dyDescent="0.25">
      <c r="A76" s="53" t="str">
        <f t="shared" ca="1" si="0"/>
        <v>_32</v>
      </c>
      <c r="B76" s="53" t="str">
        <f t="shared" ca="1" si="1"/>
        <v/>
      </c>
      <c r="C76" s="53" t="str">
        <f ca="1">'R03A'!E20</f>
        <v/>
      </c>
      <c r="D76" s="53" t="str">
        <f ca="1">'R03A'!C20</f>
        <v/>
      </c>
      <c r="E76" s="53" t="str">
        <f>'R03A'!B20</f>
        <v>15 A</v>
      </c>
      <c r="F76" s="53" t="str">
        <f>Exam_Detail!$B$11</f>
        <v>L106 A</v>
      </c>
      <c r="G76" s="53"/>
      <c r="H76" s="53"/>
      <c r="I76" s="53"/>
      <c r="J76" s="53"/>
      <c r="K76" s="53"/>
      <c r="L76" s="53"/>
      <c r="M76" s="53"/>
      <c r="N76" s="53"/>
      <c r="O76" s="53"/>
      <c r="P76" s="53"/>
      <c r="Q76" s="53"/>
      <c r="R76" s="53"/>
      <c r="S76" s="53"/>
      <c r="T76" s="53"/>
      <c r="U76" s="53"/>
      <c r="V76" s="53"/>
      <c r="W76" s="53"/>
      <c r="X76" s="53"/>
      <c r="Y76" s="53"/>
      <c r="Z76" s="53"/>
    </row>
    <row r="77" spans="1:26" ht="12.75" customHeight="1" x14ac:dyDescent="0.25">
      <c r="A77" s="53" t="str">
        <f t="shared" ca="1" si="0"/>
        <v>_33</v>
      </c>
      <c r="B77" s="53" t="str">
        <f t="shared" ca="1" si="1"/>
        <v/>
      </c>
      <c r="C77" s="53" t="str">
        <f ca="1">'R03A'!E21</f>
        <v/>
      </c>
      <c r="D77" s="53" t="str">
        <f ca="1">'R03A'!C21</f>
        <v/>
      </c>
      <c r="E77" s="53" t="str">
        <f>'R03A'!B21</f>
        <v>16 A</v>
      </c>
      <c r="F77" s="53" t="str">
        <f>Exam_Detail!$B$11</f>
        <v>L106 A</v>
      </c>
      <c r="G77" s="53"/>
      <c r="H77" s="53"/>
      <c r="I77" s="53"/>
      <c r="J77" s="53"/>
      <c r="K77" s="53"/>
      <c r="L77" s="53"/>
      <c r="M77" s="53"/>
      <c r="N77" s="53"/>
      <c r="O77" s="53"/>
      <c r="P77" s="53"/>
      <c r="Q77" s="53"/>
      <c r="R77" s="53"/>
      <c r="S77" s="53"/>
      <c r="T77" s="53"/>
      <c r="U77" s="53"/>
      <c r="V77" s="53"/>
      <c r="W77" s="53"/>
      <c r="X77" s="53"/>
      <c r="Y77" s="53"/>
      <c r="Z77" s="53"/>
    </row>
    <row r="78" spans="1:26" ht="12.75" customHeight="1" x14ac:dyDescent="0.25">
      <c r="A78" s="53" t="str">
        <f t="shared" ca="1" si="0"/>
        <v>_34</v>
      </c>
      <c r="B78" s="53" t="str">
        <f t="shared" ca="1" si="1"/>
        <v/>
      </c>
      <c r="C78" s="53" t="str">
        <f ca="1">'R03A'!E22</f>
        <v/>
      </c>
      <c r="D78" s="53" t="str">
        <f ca="1">'R03A'!C22</f>
        <v/>
      </c>
      <c r="E78" s="53" t="str">
        <f>'R03A'!B22</f>
        <v>17 A</v>
      </c>
      <c r="F78" s="53" t="str">
        <f>Exam_Detail!$B$11</f>
        <v>L106 A</v>
      </c>
      <c r="G78" s="53"/>
      <c r="H78" s="53"/>
      <c r="I78" s="53"/>
      <c r="J78" s="53"/>
      <c r="K78" s="53"/>
      <c r="L78" s="53"/>
      <c r="M78" s="53"/>
      <c r="N78" s="53"/>
      <c r="O78" s="53"/>
      <c r="P78" s="53"/>
      <c r="Q78" s="53"/>
      <c r="R78" s="53"/>
      <c r="S78" s="53"/>
      <c r="T78" s="53"/>
      <c r="U78" s="53"/>
      <c r="V78" s="53"/>
      <c r="W78" s="53"/>
      <c r="X78" s="53"/>
      <c r="Y78" s="53"/>
      <c r="Z78" s="53"/>
    </row>
    <row r="79" spans="1:26" ht="12.75" customHeight="1" x14ac:dyDescent="0.25">
      <c r="A79" s="53" t="str">
        <f t="shared" ca="1" si="0"/>
        <v>_35</v>
      </c>
      <c r="B79" s="53" t="str">
        <f t="shared" ca="1" si="1"/>
        <v/>
      </c>
      <c r="C79" s="53" t="str">
        <f ca="1">'R03A'!E23</f>
        <v/>
      </c>
      <c r="D79" s="53" t="str">
        <f ca="1">'R03A'!C23</f>
        <v/>
      </c>
      <c r="E79" s="53" t="str">
        <f>'R03A'!B23</f>
        <v>18 A</v>
      </c>
      <c r="F79" s="53" t="str">
        <f>Exam_Detail!$B$11</f>
        <v>L106 A</v>
      </c>
      <c r="G79" s="53"/>
      <c r="H79" s="53"/>
      <c r="I79" s="53"/>
      <c r="J79" s="53"/>
      <c r="K79" s="53"/>
      <c r="L79" s="53"/>
      <c r="M79" s="53"/>
      <c r="N79" s="53"/>
      <c r="O79" s="53"/>
      <c r="P79" s="53"/>
      <c r="Q79" s="53"/>
      <c r="R79" s="53"/>
      <c r="S79" s="53"/>
      <c r="T79" s="53"/>
      <c r="U79" s="53"/>
      <c r="V79" s="53"/>
      <c r="W79" s="53"/>
      <c r="X79" s="53"/>
      <c r="Y79" s="53"/>
      <c r="Z79" s="53"/>
    </row>
    <row r="80" spans="1:26" ht="12.75" customHeight="1" x14ac:dyDescent="0.25">
      <c r="A80" s="53" t="str">
        <f t="shared" ca="1" si="0"/>
        <v>_36</v>
      </c>
      <c r="B80" s="53" t="str">
        <f t="shared" ca="1" si="1"/>
        <v/>
      </c>
      <c r="C80" s="53" t="str">
        <f ca="1">'R03A'!E24</f>
        <v/>
      </c>
      <c r="D80" s="53" t="str">
        <f ca="1">'R03A'!C24</f>
        <v/>
      </c>
      <c r="E80" s="53" t="str">
        <f>'R03A'!B24</f>
        <v>19 A</v>
      </c>
      <c r="F80" s="53" t="str">
        <f>Exam_Detail!$B$11</f>
        <v>L106 A</v>
      </c>
      <c r="G80" s="53"/>
      <c r="H80" s="53"/>
      <c r="I80" s="53"/>
      <c r="J80" s="53"/>
      <c r="K80" s="53"/>
      <c r="L80" s="53"/>
      <c r="M80" s="53"/>
      <c r="N80" s="53"/>
      <c r="O80" s="53"/>
      <c r="P80" s="53"/>
      <c r="Q80" s="53"/>
      <c r="R80" s="53"/>
      <c r="S80" s="53"/>
      <c r="T80" s="53"/>
      <c r="U80" s="53"/>
      <c r="V80" s="53"/>
      <c r="W80" s="53"/>
      <c r="X80" s="53"/>
      <c r="Y80" s="53"/>
      <c r="Z80" s="53"/>
    </row>
    <row r="81" spans="1:26" ht="12.75" customHeight="1" x14ac:dyDescent="0.25">
      <c r="A81" s="53" t="str">
        <f t="shared" ca="1" si="0"/>
        <v>_37</v>
      </c>
      <c r="B81" s="53" t="str">
        <f t="shared" ca="1" si="1"/>
        <v/>
      </c>
      <c r="C81" s="53" t="str">
        <f ca="1">'R03A'!E25</f>
        <v/>
      </c>
      <c r="D81" s="53" t="str">
        <f ca="1">'R03A'!C25</f>
        <v/>
      </c>
      <c r="E81" s="53" t="str">
        <f>'R03A'!B25</f>
        <v>20 A</v>
      </c>
      <c r="F81" s="53" t="str">
        <f>Exam_Detail!$B$11</f>
        <v>L106 A</v>
      </c>
      <c r="G81" s="53"/>
      <c r="H81" s="53"/>
      <c r="I81" s="53"/>
      <c r="J81" s="53"/>
      <c r="K81" s="53"/>
      <c r="L81" s="53"/>
      <c r="M81" s="53"/>
      <c r="N81" s="53"/>
      <c r="O81" s="53"/>
      <c r="P81" s="53"/>
      <c r="Q81" s="53"/>
      <c r="R81" s="53"/>
      <c r="S81" s="53"/>
      <c r="T81" s="53"/>
      <c r="U81" s="53"/>
      <c r="V81" s="53"/>
      <c r="W81" s="53"/>
      <c r="X81" s="53"/>
      <c r="Y81" s="53"/>
      <c r="Z81" s="53"/>
    </row>
    <row r="82" spans="1:26" ht="12.75" customHeight="1" x14ac:dyDescent="0.25">
      <c r="A82" s="53" t="str">
        <f t="shared" ca="1" si="0"/>
        <v>_38</v>
      </c>
      <c r="B82" s="53" t="str">
        <f t="shared" ca="1" si="1"/>
        <v/>
      </c>
      <c r="C82" s="53" t="str">
        <f ca="1">'R03A'!E26</f>
        <v/>
      </c>
      <c r="D82" s="53" t="str">
        <f ca="1">'R03A'!C26</f>
        <v/>
      </c>
      <c r="E82" s="53" t="str">
        <f>'R03A'!B26</f>
        <v>21 A</v>
      </c>
      <c r="F82" s="53" t="str">
        <f>Exam_Detail!$B$11</f>
        <v>L106 A</v>
      </c>
      <c r="G82" s="53"/>
      <c r="H82" s="53"/>
      <c r="I82" s="53"/>
      <c r="J82" s="53"/>
      <c r="K82" s="53"/>
      <c r="L82" s="53"/>
      <c r="M82" s="53"/>
      <c r="N82" s="53"/>
      <c r="O82" s="53"/>
      <c r="P82" s="53"/>
      <c r="Q82" s="53"/>
      <c r="R82" s="53"/>
      <c r="S82" s="53"/>
      <c r="T82" s="53"/>
      <c r="U82" s="53"/>
      <c r="V82" s="53"/>
      <c r="W82" s="53"/>
      <c r="X82" s="53"/>
      <c r="Y82" s="53"/>
      <c r="Z82" s="53"/>
    </row>
    <row r="83" spans="1:26" ht="12.75" customHeight="1" x14ac:dyDescent="0.25">
      <c r="A83" s="53" t="str">
        <f t="shared" ca="1" si="0"/>
        <v>_39</v>
      </c>
      <c r="B83" s="53" t="str">
        <f t="shared" ca="1" si="1"/>
        <v/>
      </c>
      <c r="C83" s="53" t="str">
        <f ca="1">'R03A'!E27</f>
        <v/>
      </c>
      <c r="D83" s="53" t="str">
        <f ca="1">'R03A'!C27</f>
        <v/>
      </c>
      <c r="E83" s="53" t="str">
        <f>'R03A'!B27</f>
        <v>22 A</v>
      </c>
      <c r="F83" s="53" t="str">
        <f>Exam_Detail!$B$11</f>
        <v>L106 A</v>
      </c>
      <c r="G83" s="53"/>
      <c r="H83" s="53"/>
      <c r="I83" s="53"/>
      <c r="J83" s="53"/>
      <c r="K83" s="53"/>
      <c r="L83" s="53"/>
      <c r="M83" s="53"/>
      <c r="N83" s="53"/>
      <c r="O83" s="53"/>
      <c r="P83" s="53"/>
      <c r="Q83" s="53"/>
      <c r="R83" s="53"/>
      <c r="S83" s="53"/>
      <c r="T83" s="53"/>
      <c r="U83" s="53"/>
      <c r="V83" s="53"/>
      <c r="W83" s="53"/>
      <c r="X83" s="53"/>
      <c r="Y83" s="53"/>
      <c r="Z83" s="53"/>
    </row>
    <row r="84" spans="1:26" ht="12.75" customHeight="1" x14ac:dyDescent="0.25">
      <c r="A84" s="53" t="str">
        <f t="shared" ca="1" si="0"/>
        <v>_40</v>
      </c>
      <c r="B84" s="53" t="str">
        <f t="shared" ca="1" si="1"/>
        <v/>
      </c>
      <c r="C84" s="53" t="str">
        <f ca="1">'R03A'!E28</f>
        <v/>
      </c>
      <c r="D84" s="53" t="str">
        <f ca="1">'R03A'!C28</f>
        <v/>
      </c>
      <c r="E84" s="53" t="str">
        <f>'R03A'!B28</f>
        <v>23 A</v>
      </c>
      <c r="F84" s="53" t="str">
        <f>Exam_Detail!$B$11</f>
        <v>L106 A</v>
      </c>
      <c r="G84" s="53"/>
      <c r="H84" s="53"/>
      <c r="I84" s="53"/>
      <c r="J84" s="53"/>
      <c r="K84" s="53"/>
      <c r="L84" s="53"/>
      <c r="M84" s="53"/>
      <c r="N84" s="53"/>
      <c r="O84" s="53"/>
      <c r="P84" s="53"/>
      <c r="Q84" s="53"/>
      <c r="R84" s="53"/>
      <c r="S84" s="53"/>
      <c r="T84" s="53"/>
      <c r="U84" s="53"/>
      <c r="V84" s="53"/>
      <c r="W84" s="53"/>
      <c r="X84" s="53"/>
      <c r="Y84" s="53"/>
      <c r="Z84" s="53"/>
    </row>
    <row r="85" spans="1:26" ht="12.75" customHeight="1" x14ac:dyDescent="0.25">
      <c r="A85" s="53" t="str">
        <f t="shared" ca="1" si="0"/>
        <v>_41</v>
      </c>
      <c r="B85" s="53" t="str">
        <f t="shared" ca="1" si="1"/>
        <v/>
      </c>
      <c r="C85" s="53" t="str">
        <f ca="1">'R03A'!E29</f>
        <v/>
      </c>
      <c r="D85" s="53" t="str">
        <f ca="1">'R03A'!C29</f>
        <v/>
      </c>
      <c r="E85" s="53" t="str">
        <f>'R03A'!B29</f>
        <v>24 A</v>
      </c>
      <c r="F85" s="53" t="str">
        <f>Exam_Detail!$B$11</f>
        <v>L106 A</v>
      </c>
      <c r="G85" s="53"/>
      <c r="H85" s="53"/>
      <c r="I85" s="53"/>
      <c r="J85" s="53"/>
      <c r="K85" s="53"/>
      <c r="L85" s="53"/>
      <c r="M85" s="53"/>
      <c r="N85" s="53"/>
      <c r="O85" s="53"/>
      <c r="P85" s="53"/>
      <c r="Q85" s="53"/>
      <c r="R85" s="53"/>
      <c r="S85" s="53"/>
      <c r="T85" s="53"/>
      <c r="U85" s="53"/>
      <c r="V85" s="53"/>
      <c r="W85" s="53"/>
      <c r="X85" s="53"/>
      <c r="Y85" s="53"/>
      <c r="Z85" s="53"/>
    </row>
    <row r="86" spans="1:26" ht="12.75" customHeight="1" x14ac:dyDescent="0.25">
      <c r="A86" s="53" t="str">
        <f t="shared" ca="1" si="0"/>
        <v>_42</v>
      </c>
      <c r="B86" s="53" t="str">
        <f t="shared" ca="1" si="1"/>
        <v/>
      </c>
      <c r="C86" s="53" t="str">
        <f ca="1">'R03A'!E30</f>
        <v/>
      </c>
      <c r="D86" s="53" t="str">
        <f ca="1">'R03A'!C30</f>
        <v/>
      </c>
      <c r="E86" s="53" t="str">
        <f>'R03A'!B30</f>
        <v>25 A</v>
      </c>
      <c r="F86" s="53" t="str">
        <f>Exam_Detail!$B$11</f>
        <v>L106 A</v>
      </c>
      <c r="G86" s="53"/>
      <c r="H86" s="53"/>
      <c r="I86" s="53"/>
      <c r="J86" s="53"/>
      <c r="K86" s="53"/>
      <c r="L86" s="53"/>
      <c r="M86" s="53"/>
      <c r="N86" s="53"/>
      <c r="O86" s="53"/>
      <c r="P86" s="53"/>
      <c r="Q86" s="53"/>
      <c r="R86" s="53"/>
      <c r="S86" s="53"/>
      <c r="T86" s="53"/>
      <c r="U86" s="53"/>
      <c r="V86" s="53"/>
      <c r="W86" s="53"/>
      <c r="X86" s="53"/>
      <c r="Y86" s="53"/>
      <c r="Z86" s="53"/>
    </row>
    <row r="87" spans="1:26" ht="12.75" customHeight="1" x14ac:dyDescent="0.25">
      <c r="A87" s="53" t="str">
        <f t="shared" ca="1" si="0"/>
        <v>_43</v>
      </c>
      <c r="B87" s="53" t="str">
        <f t="shared" ca="1" si="1"/>
        <v/>
      </c>
      <c r="C87" s="53" t="str">
        <f ca="1">'R03A'!E31</f>
        <v/>
      </c>
      <c r="D87" s="53" t="str">
        <f ca="1">'R03A'!C31</f>
        <v/>
      </c>
      <c r="E87" s="53" t="str">
        <f>'R03A'!B31</f>
        <v>26 A</v>
      </c>
      <c r="F87" s="53" t="str">
        <f>Exam_Detail!$B$11</f>
        <v>L106 A</v>
      </c>
      <c r="G87" s="53"/>
      <c r="H87" s="53"/>
      <c r="I87" s="53"/>
      <c r="J87" s="53"/>
      <c r="K87" s="53"/>
      <c r="L87" s="53"/>
      <c r="M87" s="53"/>
      <c r="N87" s="53"/>
      <c r="O87" s="53"/>
      <c r="P87" s="53"/>
      <c r="Q87" s="53"/>
      <c r="R87" s="53"/>
      <c r="S87" s="53"/>
      <c r="T87" s="53"/>
      <c r="U87" s="53"/>
      <c r="V87" s="53"/>
      <c r="W87" s="53"/>
      <c r="X87" s="53"/>
      <c r="Y87" s="53"/>
      <c r="Z87" s="53"/>
    </row>
    <row r="88" spans="1:26" ht="12.75" customHeight="1" x14ac:dyDescent="0.25">
      <c r="A88" s="53" t="str">
        <f t="shared" ca="1" si="0"/>
        <v>_44</v>
      </c>
      <c r="B88" s="53" t="str">
        <f t="shared" ca="1" si="1"/>
        <v/>
      </c>
      <c r="C88" s="53" t="str">
        <f ca="1">'R03A'!E32</f>
        <v/>
      </c>
      <c r="D88" s="53" t="str">
        <f ca="1">'R03A'!C32</f>
        <v/>
      </c>
      <c r="E88" s="53" t="str">
        <f>'R03A'!B32</f>
        <v>27 A</v>
      </c>
      <c r="F88" s="53" t="str">
        <f>Exam_Detail!$B$11</f>
        <v>L106 A</v>
      </c>
      <c r="G88" s="53"/>
      <c r="H88" s="53"/>
      <c r="I88" s="53"/>
      <c r="J88" s="53"/>
      <c r="K88" s="53"/>
      <c r="L88" s="53"/>
      <c r="M88" s="53"/>
      <c r="N88" s="53"/>
      <c r="O88" s="53"/>
      <c r="P88" s="53"/>
      <c r="Q88" s="53"/>
      <c r="R88" s="53"/>
      <c r="S88" s="53"/>
      <c r="T88" s="53"/>
      <c r="U88" s="53"/>
      <c r="V88" s="53"/>
      <c r="W88" s="53"/>
      <c r="X88" s="53"/>
      <c r="Y88" s="53"/>
      <c r="Z88" s="53"/>
    </row>
    <row r="89" spans="1:26" ht="12.75" customHeight="1" x14ac:dyDescent="0.25">
      <c r="A89" s="53" t="str">
        <f t="shared" ca="1" si="0"/>
        <v>_45</v>
      </c>
      <c r="B89" s="53" t="str">
        <f t="shared" ca="1" si="1"/>
        <v/>
      </c>
      <c r="C89" s="53" t="str">
        <f ca="1">'R03A'!E33</f>
        <v/>
      </c>
      <c r="D89" s="53" t="str">
        <f ca="1">'R03A'!C33</f>
        <v/>
      </c>
      <c r="E89" s="53" t="str">
        <f>'R03A'!B33</f>
        <v>28 A</v>
      </c>
      <c r="F89" s="53" t="str">
        <f>Exam_Detail!$B$11</f>
        <v>L106 A</v>
      </c>
      <c r="G89" s="53"/>
      <c r="H89" s="53"/>
      <c r="I89" s="53"/>
      <c r="J89" s="53"/>
      <c r="K89" s="53"/>
      <c r="L89" s="53"/>
      <c r="M89" s="53"/>
      <c r="N89" s="53"/>
      <c r="O89" s="53"/>
      <c r="P89" s="53"/>
      <c r="Q89" s="53"/>
      <c r="R89" s="53"/>
      <c r="S89" s="53"/>
      <c r="T89" s="53"/>
      <c r="U89" s="53"/>
      <c r="V89" s="53"/>
      <c r="W89" s="53"/>
      <c r="X89" s="53"/>
      <c r="Y89" s="53"/>
      <c r="Z89" s="53"/>
    </row>
    <row r="90" spans="1:26" ht="12.75" customHeight="1" x14ac:dyDescent="0.25">
      <c r="A90" s="53" t="str">
        <f t="shared" ca="1" si="0"/>
        <v>_46</v>
      </c>
      <c r="B90" s="53" t="str">
        <f t="shared" ca="1" si="1"/>
        <v/>
      </c>
      <c r="C90" s="53" t="str">
        <f ca="1">'R03A'!E34</f>
        <v/>
      </c>
      <c r="D90" s="53" t="str">
        <f ca="1">'R03A'!C34</f>
        <v/>
      </c>
      <c r="E90" s="53" t="str">
        <f>'R03A'!B34</f>
        <v>29 A</v>
      </c>
      <c r="F90" s="53" t="str">
        <f>Exam_Detail!$B$11</f>
        <v>L106 A</v>
      </c>
      <c r="G90" s="53"/>
      <c r="H90" s="53"/>
      <c r="I90" s="53"/>
      <c r="J90" s="53"/>
      <c r="K90" s="53"/>
      <c r="L90" s="53"/>
      <c r="M90" s="53"/>
      <c r="N90" s="53"/>
      <c r="O90" s="53"/>
      <c r="P90" s="53"/>
      <c r="Q90" s="53"/>
      <c r="R90" s="53"/>
      <c r="S90" s="53"/>
      <c r="T90" s="53"/>
      <c r="U90" s="53"/>
      <c r="V90" s="53"/>
      <c r="W90" s="53"/>
      <c r="X90" s="53"/>
      <c r="Y90" s="53"/>
      <c r="Z90" s="53"/>
    </row>
    <row r="91" spans="1:26" ht="12.75" customHeight="1" x14ac:dyDescent="0.25">
      <c r="A91" s="53" t="str">
        <f t="shared" ca="1" si="0"/>
        <v>_47</v>
      </c>
      <c r="B91" s="53" t="str">
        <f t="shared" ca="1" si="1"/>
        <v/>
      </c>
      <c r="C91" s="53" t="str">
        <f ca="1">'R03A'!E35</f>
        <v/>
      </c>
      <c r="D91" s="53" t="str">
        <f ca="1">'R03A'!C35</f>
        <v/>
      </c>
      <c r="E91" s="53" t="str">
        <f>'R03A'!B35</f>
        <v>30 A</v>
      </c>
      <c r="F91" s="53" t="str">
        <f>Exam_Detail!$B$11</f>
        <v>L106 A</v>
      </c>
      <c r="G91" s="53"/>
      <c r="H91" s="53"/>
      <c r="I91" s="53"/>
      <c r="J91" s="53"/>
      <c r="K91" s="53"/>
      <c r="L91" s="53"/>
      <c r="M91" s="53"/>
      <c r="N91" s="53"/>
      <c r="O91" s="53"/>
      <c r="P91" s="53"/>
      <c r="Q91" s="53"/>
      <c r="R91" s="53"/>
      <c r="S91" s="53"/>
      <c r="T91" s="53"/>
      <c r="U91" s="53"/>
      <c r="V91" s="53"/>
      <c r="W91" s="53"/>
      <c r="X91" s="53"/>
      <c r="Y91" s="53"/>
      <c r="Z91" s="53"/>
    </row>
    <row r="92" spans="1:26" ht="12.75" customHeight="1" x14ac:dyDescent="0.25">
      <c r="A92" s="53" t="str">
        <f t="shared" ca="1" si="0"/>
        <v>ME_6</v>
      </c>
      <c r="B92" s="53" t="str">
        <f t="shared" ca="1" si="1"/>
        <v>ME</v>
      </c>
      <c r="C92" s="53" t="str">
        <f ca="1">'R04A'!E6</f>
        <v xml:space="preserve"> ME476</v>
      </c>
      <c r="D92" s="53" t="str">
        <f ca="1">'R04A'!C6</f>
        <v>KMC18ME021</v>
      </c>
      <c r="E92" s="53" t="str">
        <f>'R04A'!B6</f>
        <v>1 A</v>
      </c>
      <c r="F92" s="53" t="str">
        <f>Exam_Detail!$B$12</f>
        <v>R206 A</v>
      </c>
      <c r="G92" s="53"/>
      <c r="H92" s="53"/>
      <c r="I92" s="53"/>
      <c r="J92" s="53"/>
      <c r="K92" s="53"/>
      <c r="L92" s="53"/>
      <c r="M92" s="53"/>
      <c r="N92" s="53"/>
      <c r="O92" s="53"/>
      <c r="P92" s="53"/>
      <c r="Q92" s="53"/>
      <c r="R92" s="53"/>
      <c r="S92" s="53"/>
      <c r="T92" s="53"/>
      <c r="U92" s="53"/>
      <c r="V92" s="53"/>
      <c r="W92" s="53"/>
      <c r="X92" s="53"/>
      <c r="Y92" s="53"/>
      <c r="Z92" s="53"/>
    </row>
    <row r="93" spans="1:26" ht="12.75" customHeight="1" x14ac:dyDescent="0.25">
      <c r="A93" s="53" t="str">
        <f t="shared" ca="1" si="0"/>
        <v>AU_4</v>
      </c>
      <c r="B93" s="53" t="str">
        <f t="shared" ca="1" si="1"/>
        <v>AU</v>
      </c>
      <c r="C93" s="53" t="str">
        <f ca="1">'R04A'!E7</f>
        <v xml:space="preserve"> AU466</v>
      </c>
      <c r="D93" s="53" t="str">
        <f ca="1">'R04A'!C7</f>
        <v>LKMC18AU013</v>
      </c>
      <c r="E93" s="53" t="str">
        <f>'R04A'!B7</f>
        <v>2 A</v>
      </c>
      <c r="F93" s="53" t="str">
        <f>Exam_Detail!$B$12</f>
        <v>R206 A</v>
      </c>
      <c r="G93" s="53"/>
      <c r="H93" s="53"/>
      <c r="I93" s="53"/>
      <c r="J93" s="53"/>
      <c r="K93" s="53"/>
      <c r="L93" s="53"/>
      <c r="M93" s="53"/>
      <c r="N93" s="53"/>
      <c r="O93" s="53"/>
      <c r="P93" s="53"/>
      <c r="Q93" s="53"/>
      <c r="R93" s="53"/>
      <c r="S93" s="53"/>
      <c r="T93" s="53"/>
      <c r="U93" s="53"/>
      <c r="V93" s="53"/>
      <c r="W93" s="53"/>
      <c r="X93" s="53"/>
      <c r="Y93" s="53"/>
      <c r="Z93" s="53"/>
    </row>
    <row r="94" spans="1:26" ht="12.75" customHeight="1" x14ac:dyDescent="0.25">
      <c r="A94" s="53" t="str">
        <f t="shared" ca="1" si="0"/>
        <v>EC_9</v>
      </c>
      <c r="B94" s="53" t="str">
        <f t="shared" ca="1" si="1"/>
        <v>EC</v>
      </c>
      <c r="C94" s="53" t="str">
        <f ca="1">'R04A'!E8</f>
        <v xml:space="preserve"> EC468</v>
      </c>
      <c r="D94" s="53" t="str">
        <f ca="1">'R04A'!C8</f>
        <v>KMC18EC008</v>
      </c>
      <c r="E94" s="53" t="str">
        <f>'R04A'!B8</f>
        <v>3 A</v>
      </c>
      <c r="F94" s="53" t="str">
        <f>Exam_Detail!$B$12</f>
        <v>R206 A</v>
      </c>
      <c r="G94" s="53"/>
      <c r="H94" s="53"/>
      <c r="I94" s="53"/>
      <c r="J94" s="53"/>
      <c r="K94" s="53"/>
      <c r="L94" s="53"/>
      <c r="M94" s="53"/>
      <c r="N94" s="53"/>
      <c r="O94" s="53"/>
      <c r="P94" s="53"/>
      <c r="Q94" s="53"/>
      <c r="R94" s="53"/>
      <c r="S94" s="53"/>
      <c r="T94" s="53"/>
      <c r="U94" s="53"/>
      <c r="V94" s="53"/>
      <c r="W94" s="53"/>
      <c r="X94" s="53"/>
      <c r="Y94" s="53"/>
      <c r="Z94" s="53"/>
    </row>
    <row r="95" spans="1:26" ht="12.75" customHeight="1" x14ac:dyDescent="0.25">
      <c r="A95" s="53" t="str">
        <f t="shared" ca="1" si="0"/>
        <v>AU_5</v>
      </c>
      <c r="B95" s="53" t="str">
        <f t="shared" ca="1" si="1"/>
        <v>AU</v>
      </c>
      <c r="C95" s="53" t="str">
        <f ca="1">'R04A'!E9</f>
        <v xml:space="preserve"> AU466</v>
      </c>
      <c r="D95" s="53" t="str">
        <f ca="1">'R04A'!C9</f>
        <v>KMC18AU009</v>
      </c>
      <c r="E95" s="53" t="str">
        <f>'R04A'!B9</f>
        <v>4 A</v>
      </c>
      <c r="F95" s="53" t="str">
        <f>Exam_Detail!$B$12</f>
        <v>R206 A</v>
      </c>
      <c r="G95" s="53"/>
      <c r="H95" s="53"/>
      <c r="I95" s="53"/>
      <c r="J95" s="53"/>
      <c r="K95" s="53"/>
      <c r="L95" s="53"/>
      <c r="M95" s="53"/>
      <c r="N95" s="53"/>
      <c r="O95" s="53"/>
      <c r="P95" s="53"/>
      <c r="Q95" s="53"/>
      <c r="R95" s="53"/>
      <c r="S95" s="53"/>
      <c r="T95" s="53"/>
      <c r="U95" s="53"/>
      <c r="V95" s="53"/>
      <c r="W95" s="53"/>
      <c r="X95" s="53"/>
      <c r="Y95" s="53"/>
      <c r="Z95" s="53"/>
    </row>
    <row r="96" spans="1:26" ht="12.75" customHeight="1" x14ac:dyDescent="0.25">
      <c r="A96" s="53" t="str">
        <f t="shared" ca="1" si="0"/>
        <v>CE_14</v>
      </c>
      <c r="B96" s="53" t="str">
        <f t="shared" ca="1" si="1"/>
        <v>CE</v>
      </c>
      <c r="C96" s="53" t="str">
        <f ca="1">'R04A'!E10</f>
        <v xml:space="preserve"> CE474</v>
      </c>
      <c r="D96" s="53" t="str">
        <f ca="1">'R04A'!C10</f>
        <v>KMC18CE007</v>
      </c>
      <c r="E96" s="53" t="str">
        <f>'R04A'!B10</f>
        <v>5 A</v>
      </c>
      <c r="F96" s="53" t="str">
        <f>Exam_Detail!$B$12</f>
        <v>R206 A</v>
      </c>
      <c r="G96" s="53"/>
      <c r="H96" s="53"/>
      <c r="I96" s="53"/>
      <c r="J96" s="53"/>
      <c r="K96" s="53"/>
      <c r="L96" s="53"/>
      <c r="M96" s="53"/>
      <c r="N96" s="53"/>
      <c r="O96" s="53"/>
      <c r="P96" s="53"/>
      <c r="Q96" s="53"/>
      <c r="R96" s="53"/>
      <c r="S96" s="53"/>
      <c r="T96" s="53"/>
      <c r="U96" s="53"/>
      <c r="V96" s="53"/>
      <c r="W96" s="53"/>
      <c r="X96" s="53"/>
      <c r="Y96" s="53"/>
      <c r="Z96" s="53"/>
    </row>
    <row r="97" spans="1:26" ht="12.75" customHeight="1" x14ac:dyDescent="0.25">
      <c r="A97" s="53" t="str">
        <f t="shared" ca="1" si="0"/>
        <v>CE_15</v>
      </c>
      <c r="B97" s="53" t="str">
        <f t="shared" ca="1" si="1"/>
        <v>CE</v>
      </c>
      <c r="C97" s="53" t="str">
        <f ca="1">'R04A'!E11</f>
        <v xml:space="preserve"> CE474</v>
      </c>
      <c r="D97" s="53" t="str">
        <f ca="1">'R04A'!C11</f>
        <v>LKMC18CE033</v>
      </c>
      <c r="E97" s="53" t="str">
        <f>'R04A'!B11</f>
        <v>6 A</v>
      </c>
      <c r="F97" s="53" t="str">
        <f>Exam_Detail!$B$12</f>
        <v>R206 A</v>
      </c>
      <c r="G97" s="53"/>
      <c r="H97" s="53"/>
      <c r="I97" s="53"/>
      <c r="J97" s="53"/>
      <c r="K97" s="53"/>
      <c r="L97" s="53"/>
      <c r="M97" s="53"/>
      <c r="N97" s="53"/>
      <c r="O97" s="53"/>
      <c r="P97" s="53"/>
      <c r="Q97" s="53"/>
      <c r="R97" s="53"/>
      <c r="S97" s="53"/>
      <c r="T97" s="53"/>
      <c r="U97" s="53"/>
      <c r="V97" s="53"/>
      <c r="W97" s="53"/>
      <c r="X97" s="53"/>
      <c r="Y97" s="53"/>
      <c r="Z97" s="53"/>
    </row>
    <row r="98" spans="1:26" ht="12.75" customHeight="1" x14ac:dyDescent="0.25">
      <c r="A98" s="53" t="str">
        <f t="shared" ca="1" si="0"/>
        <v>ME_7</v>
      </c>
      <c r="B98" s="53" t="str">
        <f t="shared" ca="1" si="1"/>
        <v>ME</v>
      </c>
      <c r="C98" s="53" t="str">
        <f ca="1">'R04A'!E12</f>
        <v xml:space="preserve"> ME476</v>
      </c>
      <c r="D98" s="53" t="str">
        <f ca="1">'R04A'!C12</f>
        <v>KMC18ME013</v>
      </c>
      <c r="E98" s="53" t="str">
        <f>'R04A'!B12</f>
        <v>7 A</v>
      </c>
      <c r="F98" s="53" t="str">
        <f>Exam_Detail!$B$12</f>
        <v>R206 A</v>
      </c>
      <c r="G98" s="53"/>
      <c r="H98" s="53"/>
      <c r="I98" s="53"/>
      <c r="J98" s="53"/>
      <c r="K98" s="53"/>
      <c r="L98" s="53"/>
      <c r="M98" s="53"/>
      <c r="N98" s="53"/>
      <c r="O98" s="53"/>
      <c r="P98" s="53"/>
      <c r="Q98" s="53"/>
      <c r="R98" s="53"/>
      <c r="S98" s="53"/>
      <c r="T98" s="53"/>
      <c r="U98" s="53"/>
      <c r="V98" s="53"/>
      <c r="W98" s="53"/>
      <c r="X98" s="53"/>
      <c r="Y98" s="53"/>
      <c r="Z98" s="53"/>
    </row>
    <row r="99" spans="1:26" ht="12.75" customHeight="1" x14ac:dyDescent="0.25">
      <c r="A99" s="53" t="str">
        <f t="shared" ca="1" si="0"/>
        <v>ME_8</v>
      </c>
      <c r="B99" s="53" t="str">
        <f t="shared" ca="1" si="1"/>
        <v>ME</v>
      </c>
      <c r="C99" s="53" t="str">
        <f ca="1">'R04A'!E13</f>
        <v xml:space="preserve"> ME476</v>
      </c>
      <c r="D99" s="53" t="str">
        <f ca="1">'R04A'!C13</f>
        <v>LKMC18ME029</v>
      </c>
      <c r="E99" s="53" t="str">
        <f>'R04A'!B13</f>
        <v>8 A</v>
      </c>
      <c r="F99" s="53" t="str">
        <f>Exam_Detail!$B$12</f>
        <v>R206 A</v>
      </c>
      <c r="G99" s="53"/>
      <c r="H99" s="53"/>
      <c r="I99" s="53"/>
      <c r="J99" s="53"/>
      <c r="K99" s="53"/>
      <c r="L99" s="53"/>
      <c r="M99" s="53"/>
      <c r="N99" s="53"/>
      <c r="O99" s="53"/>
      <c r="P99" s="53"/>
      <c r="Q99" s="53"/>
      <c r="R99" s="53"/>
      <c r="S99" s="53"/>
      <c r="T99" s="53"/>
      <c r="U99" s="53"/>
      <c r="V99" s="53"/>
      <c r="W99" s="53"/>
      <c r="X99" s="53"/>
      <c r="Y99" s="53"/>
      <c r="Z99" s="53"/>
    </row>
    <row r="100" spans="1:26" ht="12.75" customHeight="1" x14ac:dyDescent="0.25">
      <c r="A100" s="53" t="str">
        <f t="shared" ca="1" si="0"/>
        <v>AU_6</v>
      </c>
      <c r="B100" s="53" t="str">
        <f t="shared" ca="1" si="1"/>
        <v>AU</v>
      </c>
      <c r="C100" s="53" t="str">
        <f ca="1">'R04A'!E14</f>
        <v xml:space="preserve"> AU466</v>
      </c>
      <c r="D100" s="53" t="str">
        <f ca="1">'R04A'!C14</f>
        <v>KMC17AU009</v>
      </c>
      <c r="E100" s="53" t="str">
        <f>'R04A'!B14</f>
        <v>9 A</v>
      </c>
      <c r="F100" s="53" t="str">
        <f>Exam_Detail!$B$12</f>
        <v>R206 A</v>
      </c>
      <c r="G100" s="53"/>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5">
      <c r="A101" s="53" t="str">
        <f t="shared" ca="1" si="0"/>
        <v>CS_6</v>
      </c>
      <c r="B101" s="53" t="str">
        <f t="shared" ca="1" si="1"/>
        <v>CS</v>
      </c>
      <c r="C101" s="53" t="str">
        <f ca="1">'R04A'!E15</f>
        <v xml:space="preserve"> CS468</v>
      </c>
      <c r="D101" s="53" t="str">
        <f ca="1">'R04A'!C15</f>
        <v>KMC18CS011</v>
      </c>
      <c r="E101" s="53" t="str">
        <f>'R04A'!B15</f>
        <v>10 A</v>
      </c>
      <c r="F101" s="53" t="str">
        <f>Exam_Detail!$B$12</f>
        <v>R206 A</v>
      </c>
      <c r="G101" s="53"/>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5">
      <c r="A102" s="53" t="str">
        <f t="shared" ca="1" si="0"/>
        <v>AU_7</v>
      </c>
      <c r="B102" s="53" t="str">
        <f t="shared" ca="1" si="1"/>
        <v>AU</v>
      </c>
      <c r="C102" s="53" t="str">
        <f ca="1">'R04A'!E16</f>
        <v xml:space="preserve"> AU466</v>
      </c>
      <c r="D102" s="53" t="str">
        <f ca="1">'R04A'!C16</f>
        <v>KMC18AU008</v>
      </c>
      <c r="E102" s="53" t="str">
        <f>'R04A'!B16</f>
        <v>11 A</v>
      </c>
      <c r="F102" s="53" t="str">
        <f>Exam_Detail!$B$12</f>
        <v>R206 A</v>
      </c>
      <c r="G102" s="53"/>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5">
      <c r="A103" s="53" t="str">
        <f t="shared" ca="1" si="0"/>
        <v>CS_7</v>
      </c>
      <c r="B103" s="53" t="str">
        <f t="shared" ca="1" si="1"/>
        <v>CS</v>
      </c>
      <c r="C103" s="53" t="str">
        <f ca="1">'R04A'!E17</f>
        <v xml:space="preserve"> CS468</v>
      </c>
      <c r="D103" s="53" t="str">
        <f ca="1">'R04A'!C17</f>
        <v>LKMC18CS027</v>
      </c>
      <c r="E103" s="53" t="str">
        <f>'R04A'!B17</f>
        <v>12 A</v>
      </c>
      <c r="F103" s="53" t="str">
        <f>Exam_Detail!$B$12</f>
        <v>R206 A</v>
      </c>
      <c r="G103" s="53"/>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5">
      <c r="A104" s="53" t="str">
        <f t="shared" ca="1" si="0"/>
        <v>AU_8</v>
      </c>
      <c r="B104" s="53" t="str">
        <f t="shared" ca="1" si="1"/>
        <v>AU</v>
      </c>
      <c r="C104" s="53" t="str">
        <f ca="1">'R04A'!E18</f>
        <v xml:space="preserve"> AU466</v>
      </c>
      <c r="D104" s="53" t="str">
        <f ca="1">'R04A'!C18</f>
        <v>KMC18AU011</v>
      </c>
      <c r="E104" s="53" t="str">
        <f>'R04A'!B18</f>
        <v>13 A</v>
      </c>
      <c r="F104" s="53" t="str">
        <f>Exam_Detail!$B$12</f>
        <v>R206 A</v>
      </c>
      <c r="G104" s="53"/>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5">
      <c r="A105" s="53" t="str">
        <f t="shared" ca="1" si="0"/>
        <v>ME_9</v>
      </c>
      <c r="B105" s="53" t="str">
        <f t="shared" ca="1" si="1"/>
        <v>ME</v>
      </c>
      <c r="C105" s="53" t="str">
        <f ca="1">'R04A'!E19</f>
        <v xml:space="preserve"> ME476</v>
      </c>
      <c r="D105" s="53" t="str">
        <f ca="1">'R04A'!C19</f>
        <v>KMC18ME011</v>
      </c>
      <c r="E105" s="53" t="str">
        <f>'R04A'!B19</f>
        <v>14 A</v>
      </c>
      <c r="F105" s="53" t="str">
        <f>Exam_Detail!$B$12</f>
        <v>R206 A</v>
      </c>
      <c r="G105" s="53"/>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5">
      <c r="A106" s="53" t="str">
        <f t="shared" ca="1" si="0"/>
        <v>IT_3</v>
      </c>
      <c r="B106" s="53" t="str">
        <f t="shared" ca="1" si="1"/>
        <v>IT</v>
      </c>
      <c r="C106" s="53" t="str">
        <f ca="1">'R04A'!E20</f>
        <v xml:space="preserve"> IT462</v>
      </c>
      <c r="D106" s="53" t="str">
        <f ca="1">'R04A'!C20</f>
        <v>KMC18IT002</v>
      </c>
      <c r="E106" s="53" t="str">
        <f>'R04A'!B20</f>
        <v>15 A</v>
      </c>
      <c r="F106" s="53" t="str">
        <f>Exam_Detail!$B$12</f>
        <v>R206 A</v>
      </c>
      <c r="G106" s="53"/>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5">
      <c r="A107" s="53" t="str">
        <f t="shared" ca="1" si="0"/>
        <v>_48</v>
      </c>
      <c r="B107" s="53" t="str">
        <f t="shared" ca="1" si="1"/>
        <v/>
      </c>
      <c r="C107" s="53" t="str">
        <f ca="1">'R04A'!E21</f>
        <v/>
      </c>
      <c r="D107" s="53" t="str">
        <f ca="1">'R04A'!C21</f>
        <v/>
      </c>
      <c r="E107" s="53" t="str">
        <f>'R04A'!B21</f>
        <v>16 A</v>
      </c>
      <c r="F107" s="53" t="str">
        <f>Exam_Detail!$B$12</f>
        <v>R206 A</v>
      </c>
      <c r="G107" s="53"/>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5">
      <c r="A108" s="53" t="str">
        <f t="shared" ca="1" si="0"/>
        <v>_49</v>
      </c>
      <c r="B108" s="53" t="str">
        <f t="shared" ca="1" si="1"/>
        <v/>
      </c>
      <c r="C108" s="53" t="str">
        <f ca="1">'R04A'!E22</f>
        <v/>
      </c>
      <c r="D108" s="53" t="str">
        <f ca="1">'R04A'!C22</f>
        <v/>
      </c>
      <c r="E108" s="53" t="str">
        <f>'R04A'!B22</f>
        <v>17 A</v>
      </c>
      <c r="F108" s="53" t="str">
        <f>Exam_Detail!$B$12</f>
        <v>R206 A</v>
      </c>
      <c r="G108" s="53"/>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5">
      <c r="A109" s="53" t="str">
        <f t="shared" ca="1" si="0"/>
        <v>_50</v>
      </c>
      <c r="B109" s="53" t="str">
        <f t="shared" ca="1" si="1"/>
        <v/>
      </c>
      <c r="C109" s="53" t="str">
        <f ca="1">'R04A'!E23</f>
        <v/>
      </c>
      <c r="D109" s="53" t="str">
        <f ca="1">'R04A'!C23</f>
        <v/>
      </c>
      <c r="E109" s="53" t="str">
        <f>'R04A'!B23</f>
        <v>18 A</v>
      </c>
      <c r="F109" s="53" t="str">
        <f>Exam_Detail!$B$12</f>
        <v>R206 A</v>
      </c>
      <c r="G109" s="53"/>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5">
      <c r="A110" s="53" t="str">
        <f t="shared" ca="1" si="0"/>
        <v>_51</v>
      </c>
      <c r="B110" s="53" t="str">
        <f t="shared" ca="1" si="1"/>
        <v/>
      </c>
      <c r="C110" s="53" t="str">
        <f ca="1">'R04A'!E24</f>
        <v/>
      </c>
      <c r="D110" s="53" t="str">
        <f ca="1">'R04A'!C24</f>
        <v/>
      </c>
      <c r="E110" s="53" t="str">
        <f>'R04A'!B24</f>
        <v>19 A</v>
      </c>
      <c r="F110" s="53" t="str">
        <f>Exam_Detail!$B$12</f>
        <v>R206 A</v>
      </c>
      <c r="G110" s="53"/>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5">
      <c r="A111" s="53" t="str">
        <f t="shared" ca="1" si="0"/>
        <v>_52</v>
      </c>
      <c r="B111" s="53" t="str">
        <f t="shared" ca="1" si="1"/>
        <v/>
      </c>
      <c r="C111" s="53" t="str">
        <f ca="1">'R04A'!E25</f>
        <v/>
      </c>
      <c r="D111" s="53" t="str">
        <f ca="1">'R04A'!C25</f>
        <v/>
      </c>
      <c r="E111" s="53" t="str">
        <f>'R04A'!B25</f>
        <v>20 A</v>
      </c>
      <c r="F111" s="53" t="str">
        <f>Exam_Detail!$B$12</f>
        <v>R206 A</v>
      </c>
      <c r="G111" s="53"/>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5">
      <c r="A112" s="53" t="str">
        <f t="shared" ca="1" si="0"/>
        <v>_53</v>
      </c>
      <c r="B112" s="53" t="str">
        <f t="shared" ca="1" si="1"/>
        <v/>
      </c>
      <c r="C112" s="53" t="str">
        <f ca="1">'R04A'!E26</f>
        <v/>
      </c>
      <c r="D112" s="53" t="str">
        <f ca="1">'R04A'!C26</f>
        <v/>
      </c>
      <c r="E112" s="53" t="str">
        <f>'R04A'!B26</f>
        <v>21 A</v>
      </c>
      <c r="F112" s="53" t="str">
        <f>Exam_Detail!$B$12</f>
        <v>R206 A</v>
      </c>
      <c r="G112" s="53"/>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5">
      <c r="A113" s="53" t="str">
        <f t="shared" ca="1" si="0"/>
        <v>_54</v>
      </c>
      <c r="B113" s="53" t="str">
        <f t="shared" ca="1" si="1"/>
        <v/>
      </c>
      <c r="C113" s="53" t="str">
        <f ca="1">'R04A'!E27</f>
        <v/>
      </c>
      <c r="D113" s="53" t="str">
        <f ca="1">'R04A'!C27</f>
        <v/>
      </c>
      <c r="E113" s="53" t="str">
        <f>'R04A'!B27</f>
        <v>22 A</v>
      </c>
      <c r="F113" s="53" t="str">
        <f>Exam_Detail!$B$12</f>
        <v>R206 A</v>
      </c>
      <c r="G113" s="53"/>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5">
      <c r="A114" s="53" t="str">
        <f t="shared" ca="1" si="0"/>
        <v>_55</v>
      </c>
      <c r="B114" s="53" t="str">
        <f t="shared" ca="1" si="1"/>
        <v/>
      </c>
      <c r="C114" s="53" t="str">
        <f ca="1">'R04A'!E28</f>
        <v/>
      </c>
      <c r="D114" s="53" t="str">
        <f ca="1">'R04A'!C28</f>
        <v/>
      </c>
      <c r="E114" s="53" t="str">
        <f>'R04A'!B28</f>
        <v>23 A</v>
      </c>
      <c r="F114" s="53" t="str">
        <f>Exam_Detail!$B$12</f>
        <v>R206 A</v>
      </c>
      <c r="G114" s="53"/>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5">
      <c r="A115" s="53" t="str">
        <f t="shared" ca="1" si="0"/>
        <v>_56</v>
      </c>
      <c r="B115" s="53" t="str">
        <f t="shared" ca="1" si="1"/>
        <v/>
      </c>
      <c r="C115" s="53" t="str">
        <f ca="1">'R04A'!E29</f>
        <v/>
      </c>
      <c r="D115" s="53" t="str">
        <f ca="1">'R04A'!C29</f>
        <v/>
      </c>
      <c r="E115" s="53" t="str">
        <f>'R04A'!B29</f>
        <v>24 A</v>
      </c>
      <c r="F115" s="53" t="str">
        <f>Exam_Detail!$B$12</f>
        <v>R206 A</v>
      </c>
      <c r="G115" s="53"/>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5">
      <c r="A116" s="53" t="str">
        <f t="shared" ca="1" si="0"/>
        <v>_57</v>
      </c>
      <c r="B116" s="53" t="str">
        <f t="shared" ca="1" si="1"/>
        <v/>
      </c>
      <c r="C116" s="53" t="str">
        <f ca="1">'R04A'!E30</f>
        <v/>
      </c>
      <c r="D116" s="53" t="str">
        <f ca="1">'R04A'!C30</f>
        <v/>
      </c>
      <c r="E116" s="53" t="str">
        <f>'R04A'!B30</f>
        <v>25 A</v>
      </c>
      <c r="F116" s="53" t="str">
        <f>Exam_Detail!$B$12</f>
        <v>R206 A</v>
      </c>
      <c r="G116" s="53"/>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5">
      <c r="A117" s="53" t="str">
        <f t="shared" ca="1" si="0"/>
        <v>_58</v>
      </c>
      <c r="B117" s="53" t="str">
        <f t="shared" ca="1" si="1"/>
        <v/>
      </c>
      <c r="C117" s="53" t="str">
        <f ca="1">'R04A'!E31</f>
        <v/>
      </c>
      <c r="D117" s="53" t="str">
        <f ca="1">'R04A'!C31</f>
        <v/>
      </c>
      <c r="E117" s="53" t="str">
        <f>'R04A'!B31</f>
        <v>26 A</v>
      </c>
      <c r="F117" s="53" t="str">
        <f>Exam_Detail!$B$12</f>
        <v>R206 A</v>
      </c>
      <c r="G117" s="53"/>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5">
      <c r="A118" s="53" t="str">
        <f t="shared" ca="1" si="0"/>
        <v>_59</v>
      </c>
      <c r="B118" s="53" t="str">
        <f t="shared" ca="1" si="1"/>
        <v/>
      </c>
      <c r="C118" s="53" t="str">
        <f ca="1">'R04A'!E32</f>
        <v/>
      </c>
      <c r="D118" s="53" t="str">
        <f ca="1">'R04A'!C32</f>
        <v/>
      </c>
      <c r="E118" s="53" t="str">
        <f>'R04A'!B32</f>
        <v>27 A</v>
      </c>
      <c r="F118" s="53" t="str">
        <f>Exam_Detail!$B$12</f>
        <v>R206 A</v>
      </c>
      <c r="G118" s="53"/>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5">
      <c r="A119" s="53" t="str">
        <f t="shared" ca="1" si="0"/>
        <v>_60</v>
      </c>
      <c r="B119" s="53" t="str">
        <f t="shared" ca="1" si="1"/>
        <v/>
      </c>
      <c r="C119" s="53" t="str">
        <f ca="1">'R04A'!E33</f>
        <v/>
      </c>
      <c r="D119" s="53" t="str">
        <f ca="1">'R04A'!C33</f>
        <v/>
      </c>
      <c r="E119" s="53" t="str">
        <f>'R04A'!B33</f>
        <v>28 A</v>
      </c>
      <c r="F119" s="53" t="str">
        <f>Exam_Detail!$B$12</f>
        <v>R206 A</v>
      </c>
      <c r="G119" s="53"/>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5">
      <c r="A120" s="53" t="str">
        <f t="shared" ca="1" si="0"/>
        <v>_61</v>
      </c>
      <c r="B120" s="53" t="str">
        <f t="shared" ca="1" si="1"/>
        <v/>
      </c>
      <c r="C120" s="53" t="str">
        <f ca="1">'R04A'!E34</f>
        <v/>
      </c>
      <c r="D120" s="53" t="str">
        <f ca="1">'R04A'!C34</f>
        <v/>
      </c>
      <c r="E120" s="53" t="str">
        <f>'R04A'!B34</f>
        <v>29 A</v>
      </c>
      <c r="F120" s="53" t="str">
        <f>Exam_Detail!$B$12</f>
        <v>R206 A</v>
      </c>
      <c r="G120" s="53"/>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5">
      <c r="A121" s="53" t="str">
        <f t="shared" ca="1" si="0"/>
        <v>_62</v>
      </c>
      <c r="B121" s="53" t="str">
        <f t="shared" ca="1" si="1"/>
        <v/>
      </c>
      <c r="C121" s="53" t="str">
        <f ca="1">'R04A'!E35</f>
        <v/>
      </c>
      <c r="D121" s="53" t="str">
        <f ca="1">'R04A'!C35</f>
        <v/>
      </c>
      <c r="E121" s="53" t="str">
        <f>'R04A'!B35</f>
        <v>30 A</v>
      </c>
      <c r="F121" s="53" t="str">
        <f>Exam_Detail!$B$12</f>
        <v>R206 A</v>
      </c>
      <c r="G121" s="53"/>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5">
      <c r="A122" s="53" t="str">
        <f t="shared" ca="1" si="0"/>
        <v>CE_16</v>
      </c>
      <c r="B122" s="53" t="str">
        <f t="shared" ca="1" si="1"/>
        <v>CE</v>
      </c>
      <c r="C122" s="53" t="str">
        <f ca="1">'R05A'!E6</f>
        <v xml:space="preserve"> CE474</v>
      </c>
      <c r="D122" s="53" t="str">
        <f ca="1">'R05A'!C6</f>
        <v>KMC17CE001</v>
      </c>
      <c r="E122" s="53" t="str">
        <f>'R05A'!B6</f>
        <v>1 A</v>
      </c>
      <c r="F122" s="53" t="str">
        <f>Exam_Detail!$B$13</f>
        <v>R403 A</v>
      </c>
      <c r="G122" s="53"/>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5">
      <c r="A123" s="53" t="str">
        <f t="shared" ca="1" si="0"/>
        <v>ME_10</v>
      </c>
      <c r="B123" s="53" t="str">
        <f t="shared" ca="1" si="1"/>
        <v>ME</v>
      </c>
      <c r="C123" s="53" t="str">
        <f ca="1">'R05A'!E7</f>
        <v xml:space="preserve"> ME476</v>
      </c>
      <c r="D123" s="53" t="str">
        <f ca="1">'R05A'!C7</f>
        <v>LKMC18ME027</v>
      </c>
      <c r="E123" s="53" t="str">
        <f>'R05A'!B7</f>
        <v>2 A</v>
      </c>
      <c r="F123" s="53" t="str">
        <f>Exam_Detail!$B$13</f>
        <v>R403 A</v>
      </c>
      <c r="G123" s="53"/>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5">
      <c r="A124" s="53" t="str">
        <f t="shared" ca="1" si="0"/>
        <v>ME_11</v>
      </c>
      <c r="B124" s="53" t="str">
        <f t="shared" ca="1" si="1"/>
        <v>ME</v>
      </c>
      <c r="C124" s="53" t="str">
        <f ca="1">'R05A'!E8</f>
        <v xml:space="preserve"> ME476</v>
      </c>
      <c r="D124" s="53" t="str">
        <f ca="1">'R05A'!C8</f>
        <v>LKMC18ME028</v>
      </c>
      <c r="E124" s="53" t="str">
        <f>'R05A'!B8</f>
        <v>3 A</v>
      </c>
      <c r="F124" s="53" t="str">
        <f>Exam_Detail!$B$13</f>
        <v>R403 A</v>
      </c>
      <c r="G124" s="53"/>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5">
      <c r="A125" s="53" t="str">
        <f t="shared" ca="1" si="0"/>
        <v>CS_8</v>
      </c>
      <c r="B125" s="53" t="str">
        <f t="shared" ca="1" si="1"/>
        <v>CS</v>
      </c>
      <c r="C125" s="53" t="str">
        <f ca="1">'R05A'!E9</f>
        <v xml:space="preserve"> CS468</v>
      </c>
      <c r="D125" s="53" t="str">
        <f ca="1">'R05A'!C9</f>
        <v>KMC18CS006</v>
      </c>
      <c r="E125" s="53" t="str">
        <f>'R05A'!B9</f>
        <v>4 A</v>
      </c>
      <c r="F125" s="53" t="str">
        <f>Exam_Detail!$B$13</f>
        <v>R403 A</v>
      </c>
      <c r="G125" s="53"/>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5">
      <c r="A126" s="53" t="str">
        <f t="shared" ca="1" si="0"/>
        <v>EC_10</v>
      </c>
      <c r="B126" s="53" t="str">
        <f t="shared" ca="1" si="1"/>
        <v>EC</v>
      </c>
      <c r="C126" s="53" t="str">
        <f ca="1">'R05A'!E10</f>
        <v xml:space="preserve"> EC468</v>
      </c>
      <c r="D126" s="53" t="str">
        <f ca="1">'R05A'!C10</f>
        <v>KMC18EC014</v>
      </c>
      <c r="E126" s="53" t="str">
        <f>'R05A'!B10</f>
        <v>5 A</v>
      </c>
      <c r="F126" s="53" t="str">
        <f>Exam_Detail!$B$13</f>
        <v>R403 A</v>
      </c>
      <c r="G126" s="53"/>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5">
      <c r="A127" s="53" t="str">
        <f t="shared" ca="1" si="0"/>
        <v>IT_4</v>
      </c>
      <c r="B127" s="53" t="str">
        <f t="shared" ca="1" si="1"/>
        <v>IT</v>
      </c>
      <c r="C127" s="53" t="str">
        <f ca="1">'R05A'!E11</f>
        <v xml:space="preserve"> IT462</v>
      </c>
      <c r="D127" s="53" t="str">
        <f ca="1">'R05A'!C11</f>
        <v>KMC18IT001</v>
      </c>
      <c r="E127" s="53" t="str">
        <f>'R05A'!B11</f>
        <v>6 A</v>
      </c>
      <c r="F127" s="53" t="str">
        <f>Exam_Detail!$B$13</f>
        <v>R403 A</v>
      </c>
      <c r="G127" s="53"/>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5">
      <c r="A128" s="53" t="str">
        <f t="shared" ca="1" si="0"/>
        <v>ME_12</v>
      </c>
      <c r="B128" s="53" t="str">
        <f t="shared" ca="1" si="1"/>
        <v>ME</v>
      </c>
      <c r="C128" s="53" t="str">
        <f ca="1">'R05A'!E12</f>
        <v xml:space="preserve"> ME476</v>
      </c>
      <c r="D128" s="53" t="str">
        <f ca="1">'R05A'!C12</f>
        <v>LKMC18ME032</v>
      </c>
      <c r="E128" s="53" t="str">
        <f>'R05A'!B12</f>
        <v>7 A</v>
      </c>
      <c r="F128" s="53" t="str">
        <f>Exam_Detail!$B$13</f>
        <v>R403 A</v>
      </c>
      <c r="G128" s="53"/>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5">
      <c r="A129" s="53" t="str">
        <f t="shared" ca="1" si="0"/>
        <v>EE_8</v>
      </c>
      <c r="B129" s="53" t="str">
        <f t="shared" ca="1" si="1"/>
        <v>EE</v>
      </c>
      <c r="C129" s="53" t="str">
        <f ca="1">'R05A'!E13</f>
        <v xml:space="preserve"> EE474</v>
      </c>
      <c r="D129" s="53" t="str">
        <f ca="1">'R05A'!C13</f>
        <v>KMC18EE008</v>
      </c>
      <c r="E129" s="53" t="str">
        <f>'R05A'!B13</f>
        <v>8 A</v>
      </c>
      <c r="F129" s="53" t="str">
        <f>Exam_Detail!$B$13</f>
        <v>R403 A</v>
      </c>
      <c r="G129" s="53"/>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5">
      <c r="A130" s="53" t="str">
        <f t="shared" ca="1" si="0"/>
        <v>EC_11</v>
      </c>
      <c r="B130" s="53" t="str">
        <f t="shared" ca="1" si="1"/>
        <v>EC</v>
      </c>
      <c r="C130" s="53" t="str">
        <f ca="1">'R05A'!E14</f>
        <v xml:space="preserve"> EC468</v>
      </c>
      <c r="D130" s="53" t="str">
        <f ca="1">'R05A'!C14</f>
        <v>LKMC18EC019</v>
      </c>
      <c r="E130" s="53" t="str">
        <f>'R05A'!B14</f>
        <v>9 A</v>
      </c>
      <c r="F130" s="53" t="str">
        <f>Exam_Detail!$B$13</f>
        <v>R403 A</v>
      </c>
      <c r="G130" s="53"/>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5">
      <c r="A131" s="53" t="str">
        <f t="shared" ca="1" si="0"/>
        <v>ME_13</v>
      </c>
      <c r="B131" s="53" t="str">
        <f t="shared" ca="1" si="1"/>
        <v>ME</v>
      </c>
      <c r="C131" s="53" t="str">
        <f ca="1">'R05A'!E15</f>
        <v xml:space="preserve"> ME476</v>
      </c>
      <c r="D131" s="53" t="str">
        <f ca="1">'R05A'!C15</f>
        <v>KMC18ME001</v>
      </c>
      <c r="E131" s="53" t="str">
        <f>'R05A'!B15</f>
        <v>10 A</v>
      </c>
      <c r="F131" s="53" t="str">
        <f>Exam_Detail!$B$13</f>
        <v>R403 A</v>
      </c>
      <c r="G131" s="53"/>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5">
      <c r="A132" s="53" t="str">
        <f t="shared" ca="1" si="0"/>
        <v>EC_12</v>
      </c>
      <c r="B132" s="53" t="str">
        <f t="shared" ca="1" si="1"/>
        <v>EC</v>
      </c>
      <c r="C132" s="53" t="str">
        <f ca="1">'R05A'!E16</f>
        <v xml:space="preserve"> EC468</v>
      </c>
      <c r="D132" s="53" t="str">
        <f ca="1">'R05A'!C16</f>
        <v>KMC18EC001</v>
      </c>
      <c r="E132" s="53" t="str">
        <f>'R05A'!B16</f>
        <v>11 A</v>
      </c>
      <c r="F132" s="53" t="str">
        <f>Exam_Detail!$B$13</f>
        <v>R403 A</v>
      </c>
      <c r="G132" s="53"/>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5">
      <c r="A133" s="53" t="str">
        <f t="shared" ca="1" si="0"/>
        <v>CE_17</v>
      </c>
      <c r="B133" s="53" t="str">
        <f t="shared" ca="1" si="1"/>
        <v>CE</v>
      </c>
      <c r="C133" s="53" t="str">
        <f ca="1">'R05A'!E17</f>
        <v xml:space="preserve"> CE474</v>
      </c>
      <c r="D133" s="53" t="str">
        <f ca="1">'R05A'!C17</f>
        <v>KMC18CE029</v>
      </c>
      <c r="E133" s="53" t="str">
        <f>'R05A'!B17</f>
        <v>12 A</v>
      </c>
      <c r="F133" s="53" t="str">
        <f>Exam_Detail!$B$13</f>
        <v>R403 A</v>
      </c>
      <c r="G133" s="53"/>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5">
      <c r="A134" s="53" t="str">
        <f t="shared" ca="1" si="0"/>
        <v>CS_9</v>
      </c>
      <c r="B134" s="53" t="str">
        <f t="shared" ca="1" si="1"/>
        <v>CS</v>
      </c>
      <c r="C134" s="53" t="str">
        <f ca="1">'R05A'!E18</f>
        <v xml:space="preserve"> CS468</v>
      </c>
      <c r="D134" s="53" t="str">
        <f ca="1">'R05A'!C18</f>
        <v>LKMC18CS029</v>
      </c>
      <c r="E134" s="53" t="str">
        <f>'R05A'!B18</f>
        <v>13 A</v>
      </c>
      <c r="F134" s="53" t="str">
        <f>Exam_Detail!$B$13</f>
        <v>R403 A</v>
      </c>
      <c r="G134" s="53"/>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5">
      <c r="A135" s="53" t="str">
        <f t="shared" ca="1" si="0"/>
        <v>_63</v>
      </c>
      <c r="B135" s="53" t="str">
        <f t="shared" ca="1" si="1"/>
        <v/>
      </c>
      <c r="C135" s="53" t="str">
        <f ca="1">'R05A'!E19</f>
        <v/>
      </c>
      <c r="D135" s="53" t="str">
        <f ca="1">'R05A'!C19</f>
        <v/>
      </c>
      <c r="E135" s="53" t="str">
        <f>'R05A'!B19</f>
        <v>14 A</v>
      </c>
      <c r="F135" s="53" t="str">
        <f>Exam_Detail!$B$13</f>
        <v>R403 A</v>
      </c>
      <c r="G135" s="53"/>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5">
      <c r="A136" s="53" t="str">
        <f t="shared" ca="1" si="0"/>
        <v>_64</v>
      </c>
      <c r="B136" s="53" t="str">
        <f t="shared" ca="1" si="1"/>
        <v/>
      </c>
      <c r="C136" s="53" t="str">
        <f ca="1">'R05A'!E20</f>
        <v/>
      </c>
      <c r="D136" s="53" t="str">
        <f ca="1">'R05A'!C20</f>
        <v/>
      </c>
      <c r="E136" s="53" t="str">
        <f>'R05A'!B20</f>
        <v>15 A</v>
      </c>
      <c r="F136" s="53" t="str">
        <f>Exam_Detail!$B$13</f>
        <v>R403 A</v>
      </c>
      <c r="G136" s="53"/>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5">
      <c r="A137" s="53" t="str">
        <f t="shared" ca="1" si="0"/>
        <v>_65</v>
      </c>
      <c r="B137" s="53" t="str">
        <f t="shared" ca="1" si="1"/>
        <v/>
      </c>
      <c r="C137" s="53" t="str">
        <f ca="1">'R05A'!E21</f>
        <v/>
      </c>
      <c r="D137" s="53" t="str">
        <f ca="1">'R05A'!C21</f>
        <v/>
      </c>
      <c r="E137" s="53" t="str">
        <f>'R05A'!B21</f>
        <v>16 A</v>
      </c>
      <c r="F137" s="53" t="str">
        <f>Exam_Detail!$B$13</f>
        <v>R403 A</v>
      </c>
      <c r="G137" s="53"/>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5">
      <c r="A138" s="53" t="str">
        <f t="shared" ca="1" si="0"/>
        <v>_66</v>
      </c>
      <c r="B138" s="53" t="str">
        <f t="shared" ca="1" si="1"/>
        <v/>
      </c>
      <c r="C138" s="53" t="str">
        <f ca="1">'R05A'!E22</f>
        <v/>
      </c>
      <c r="D138" s="53" t="str">
        <f ca="1">'R05A'!C22</f>
        <v/>
      </c>
      <c r="E138" s="53" t="str">
        <f>'R05A'!B22</f>
        <v>17 A</v>
      </c>
      <c r="F138" s="53" t="str">
        <f>Exam_Detail!$B$13</f>
        <v>R403 A</v>
      </c>
      <c r="G138" s="53"/>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5">
      <c r="A139" s="53" t="str">
        <f t="shared" ca="1" si="0"/>
        <v>_67</v>
      </c>
      <c r="B139" s="53" t="str">
        <f t="shared" ca="1" si="1"/>
        <v/>
      </c>
      <c r="C139" s="53" t="str">
        <f ca="1">'R05A'!E23</f>
        <v/>
      </c>
      <c r="D139" s="53" t="str">
        <f ca="1">'R05A'!C23</f>
        <v/>
      </c>
      <c r="E139" s="53" t="str">
        <f>'R05A'!B23</f>
        <v>18 A</v>
      </c>
      <c r="F139" s="53" t="str">
        <f>Exam_Detail!$B$13</f>
        <v>R403 A</v>
      </c>
      <c r="G139" s="53"/>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5">
      <c r="A140" s="53" t="str">
        <f t="shared" ca="1" si="0"/>
        <v>_68</v>
      </c>
      <c r="B140" s="53" t="str">
        <f t="shared" ca="1" si="1"/>
        <v/>
      </c>
      <c r="C140" s="53" t="str">
        <f ca="1">'R05A'!E24</f>
        <v/>
      </c>
      <c r="D140" s="53" t="str">
        <f ca="1">'R05A'!C24</f>
        <v/>
      </c>
      <c r="E140" s="53" t="str">
        <f>'R05A'!B24</f>
        <v>19 A</v>
      </c>
      <c r="F140" s="53" t="str">
        <f>Exam_Detail!$B$13</f>
        <v>R403 A</v>
      </c>
      <c r="G140" s="53"/>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5">
      <c r="A141" s="53" t="str">
        <f t="shared" ca="1" si="0"/>
        <v>_69</v>
      </c>
      <c r="B141" s="53" t="str">
        <f t="shared" ca="1" si="1"/>
        <v/>
      </c>
      <c r="C141" s="53" t="str">
        <f ca="1">'R05A'!E25</f>
        <v/>
      </c>
      <c r="D141" s="53" t="str">
        <f ca="1">'R05A'!C25</f>
        <v/>
      </c>
      <c r="E141" s="53" t="str">
        <f>'R05A'!B25</f>
        <v>20 A</v>
      </c>
      <c r="F141" s="53" t="str">
        <f>Exam_Detail!$B$13</f>
        <v>R403 A</v>
      </c>
      <c r="G141" s="53"/>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5">
      <c r="A142" s="53" t="str">
        <f t="shared" ca="1" si="0"/>
        <v>_70</v>
      </c>
      <c r="B142" s="53" t="str">
        <f t="shared" ca="1" si="1"/>
        <v/>
      </c>
      <c r="C142" s="53" t="str">
        <f ca="1">'R05A'!E26</f>
        <v/>
      </c>
      <c r="D142" s="53" t="str">
        <f ca="1">'R05A'!C26</f>
        <v/>
      </c>
      <c r="E142" s="53" t="str">
        <f>'R05A'!B26</f>
        <v>21 A</v>
      </c>
      <c r="F142" s="53" t="str">
        <f>Exam_Detail!$B$13</f>
        <v>R403 A</v>
      </c>
      <c r="G142" s="53"/>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5">
      <c r="A143" s="53" t="str">
        <f t="shared" ca="1" si="0"/>
        <v>_71</v>
      </c>
      <c r="B143" s="53" t="str">
        <f t="shared" ca="1" si="1"/>
        <v/>
      </c>
      <c r="C143" s="53" t="str">
        <f ca="1">'R05A'!E27</f>
        <v/>
      </c>
      <c r="D143" s="53" t="str">
        <f ca="1">'R05A'!C27</f>
        <v/>
      </c>
      <c r="E143" s="53" t="str">
        <f>'R05A'!B27</f>
        <v>22 A</v>
      </c>
      <c r="F143" s="53" t="str">
        <f>Exam_Detail!$B$13</f>
        <v>R403 A</v>
      </c>
      <c r="G143" s="53"/>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5">
      <c r="A144" s="53" t="str">
        <f t="shared" ca="1" si="0"/>
        <v>_72</v>
      </c>
      <c r="B144" s="53" t="str">
        <f t="shared" ca="1" si="1"/>
        <v/>
      </c>
      <c r="C144" s="53" t="str">
        <f ca="1">'R05A'!E28</f>
        <v/>
      </c>
      <c r="D144" s="53" t="str">
        <f ca="1">'R05A'!C28</f>
        <v/>
      </c>
      <c r="E144" s="53" t="str">
        <f>'R05A'!B28</f>
        <v>23 A</v>
      </c>
      <c r="F144" s="53" t="str">
        <f>Exam_Detail!$B$13</f>
        <v>R403 A</v>
      </c>
      <c r="G144" s="53"/>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5">
      <c r="A145" s="53" t="str">
        <f t="shared" ca="1" si="0"/>
        <v>_73</v>
      </c>
      <c r="B145" s="53" t="str">
        <f t="shared" ca="1" si="1"/>
        <v/>
      </c>
      <c r="C145" s="53" t="str">
        <f ca="1">'R05A'!E29</f>
        <v/>
      </c>
      <c r="D145" s="53" t="str">
        <f ca="1">'R05A'!C29</f>
        <v/>
      </c>
      <c r="E145" s="53" t="str">
        <f>'R05A'!B29</f>
        <v>24 A</v>
      </c>
      <c r="F145" s="53" t="str">
        <f>Exam_Detail!$B$13</f>
        <v>R403 A</v>
      </c>
      <c r="G145" s="53"/>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5">
      <c r="A146" s="53" t="str">
        <f t="shared" ca="1" si="0"/>
        <v>_74</v>
      </c>
      <c r="B146" s="53" t="str">
        <f t="shared" ca="1" si="1"/>
        <v/>
      </c>
      <c r="C146" s="53" t="str">
        <f ca="1">'R05A'!E30</f>
        <v/>
      </c>
      <c r="D146" s="53" t="str">
        <f ca="1">'R05A'!C30</f>
        <v/>
      </c>
      <c r="E146" s="53" t="str">
        <f>'R05A'!B30</f>
        <v>25 A</v>
      </c>
      <c r="F146" s="53" t="str">
        <f>Exam_Detail!$B$13</f>
        <v>R403 A</v>
      </c>
      <c r="G146" s="53"/>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5">
      <c r="A147" s="53" t="str">
        <f t="shared" ca="1" si="0"/>
        <v>_75</v>
      </c>
      <c r="B147" s="53" t="str">
        <f t="shared" ca="1" si="1"/>
        <v/>
      </c>
      <c r="C147" s="53" t="str">
        <f ca="1">'R05A'!E31</f>
        <v/>
      </c>
      <c r="D147" s="53" t="str">
        <f ca="1">'R05A'!C31</f>
        <v/>
      </c>
      <c r="E147" s="53" t="str">
        <f>'R05A'!B31</f>
        <v>26 A</v>
      </c>
      <c r="F147" s="53" t="str">
        <f>Exam_Detail!$B$13</f>
        <v>R403 A</v>
      </c>
      <c r="G147" s="53"/>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5">
      <c r="A148" s="53" t="str">
        <f t="shared" ca="1" si="0"/>
        <v>_76</v>
      </c>
      <c r="B148" s="53" t="str">
        <f t="shared" ca="1" si="1"/>
        <v/>
      </c>
      <c r="C148" s="53" t="str">
        <f ca="1">'R05A'!E32</f>
        <v/>
      </c>
      <c r="D148" s="53" t="str">
        <f ca="1">'R05A'!C32</f>
        <v/>
      </c>
      <c r="E148" s="53" t="str">
        <f>'R05A'!B32</f>
        <v>27 A</v>
      </c>
      <c r="F148" s="53" t="str">
        <f>Exam_Detail!$B$13</f>
        <v>R403 A</v>
      </c>
      <c r="G148" s="53"/>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5">
      <c r="A149" s="53" t="str">
        <f t="shared" ca="1" si="0"/>
        <v>_77</v>
      </c>
      <c r="B149" s="53" t="str">
        <f t="shared" ca="1" si="1"/>
        <v/>
      </c>
      <c r="C149" s="53" t="str">
        <f ca="1">'R05A'!E33</f>
        <v/>
      </c>
      <c r="D149" s="53" t="str">
        <f ca="1">'R05A'!C33</f>
        <v/>
      </c>
      <c r="E149" s="53" t="str">
        <f>'R05A'!B33</f>
        <v>28 A</v>
      </c>
      <c r="F149" s="53" t="str">
        <f>Exam_Detail!$B$13</f>
        <v>R403 A</v>
      </c>
      <c r="G149" s="53"/>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5">
      <c r="A150" s="53" t="str">
        <f t="shared" ca="1" si="0"/>
        <v>_78</v>
      </c>
      <c r="B150" s="53" t="str">
        <f t="shared" ca="1" si="1"/>
        <v/>
      </c>
      <c r="C150" s="53" t="str">
        <f ca="1">'R05A'!E34</f>
        <v/>
      </c>
      <c r="D150" s="53" t="str">
        <f ca="1">'R05A'!C34</f>
        <v/>
      </c>
      <c r="E150" s="53" t="str">
        <f>'R05A'!B34</f>
        <v>29 A</v>
      </c>
      <c r="F150" s="53" t="str">
        <f>Exam_Detail!$B$13</f>
        <v>R403 A</v>
      </c>
      <c r="G150" s="53"/>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5">
      <c r="A151" s="53" t="str">
        <f t="shared" ca="1" si="0"/>
        <v>_79</v>
      </c>
      <c r="B151" s="53" t="str">
        <f t="shared" ca="1" si="1"/>
        <v/>
      </c>
      <c r="C151" s="53" t="str">
        <f ca="1">'R05A'!E35</f>
        <v/>
      </c>
      <c r="D151" s="53" t="str">
        <f ca="1">'R05A'!C35</f>
        <v/>
      </c>
      <c r="E151" s="53" t="str">
        <f>'R05A'!B35</f>
        <v>30 A</v>
      </c>
      <c r="F151" s="53" t="str">
        <f>Exam_Detail!$B$13</f>
        <v>R403 A</v>
      </c>
      <c r="G151" s="53"/>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5">
      <c r="A152" s="53" t="e">
        <f t="shared" ca="1" si="0"/>
        <v>#REF!</v>
      </c>
      <c r="B152" s="53" t="e">
        <f t="shared" si="1"/>
        <v>#REF!</v>
      </c>
      <c r="C152" s="53" t="e">
        <f t="shared" ref="C152:E152" si="2">#REF!</f>
        <v>#REF!</v>
      </c>
      <c r="D152" s="53" t="e">
        <f t="shared" si="2"/>
        <v>#REF!</v>
      </c>
      <c r="E152" s="53" t="e">
        <f t="shared" si="2"/>
        <v>#REF!</v>
      </c>
      <c r="F152" s="53" t="str">
        <f>Exam_Detail!$B$14</f>
        <v>R207 B</v>
      </c>
      <c r="G152" s="53"/>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5">
      <c r="A153" s="53" t="e">
        <f t="shared" ca="1" si="0"/>
        <v>#REF!</v>
      </c>
      <c r="B153" s="53" t="e">
        <f t="shared" si="1"/>
        <v>#REF!</v>
      </c>
      <c r="C153" s="53" t="e">
        <f t="shared" ref="C153:E153" si="3">#REF!</f>
        <v>#REF!</v>
      </c>
      <c r="D153" s="53" t="e">
        <f t="shared" si="3"/>
        <v>#REF!</v>
      </c>
      <c r="E153" s="53" t="e">
        <f t="shared" si="3"/>
        <v>#REF!</v>
      </c>
      <c r="F153" s="53" t="str">
        <f>Exam_Detail!$B$14</f>
        <v>R207 B</v>
      </c>
      <c r="G153" s="53"/>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5">
      <c r="A154" s="53" t="e">
        <f t="shared" ca="1" si="0"/>
        <v>#REF!</v>
      </c>
      <c r="B154" s="53" t="e">
        <f t="shared" si="1"/>
        <v>#REF!</v>
      </c>
      <c r="C154" s="53" t="e">
        <f t="shared" ref="C154:E154" si="4">#REF!</f>
        <v>#REF!</v>
      </c>
      <c r="D154" s="53" t="e">
        <f t="shared" si="4"/>
        <v>#REF!</v>
      </c>
      <c r="E154" s="53" t="e">
        <f t="shared" si="4"/>
        <v>#REF!</v>
      </c>
      <c r="F154" s="53" t="str">
        <f>Exam_Detail!$B$14</f>
        <v>R207 B</v>
      </c>
      <c r="G154" s="53"/>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5">
      <c r="A155" s="53" t="e">
        <f t="shared" ca="1" si="0"/>
        <v>#REF!</v>
      </c>
      <c r="B155" s="53" t="e">
        <f t="shared" si="1"/>
        <v>#REF!</v>
      </c>
      <c r="C155" s="53" t="e">
        <f t="shared" ref="C155:E155" si="5">#REF!</f>
        <v>#REF!</v>
      </c>
      <c r="D155" s="53" t="e">
        <f t="shared" si="5"/>
        <v>#REF!</v>
      </c>
      <c r="E155" s="53" t="e">
        <f t="shared" si="5"/>
        <v>#REF!</v>
      </c>
      <c r="F155" s="53" t="str">
        <f>Exam_Detail!$B$14</f>
        <v>R207 B</v>
      </c>
      <c r="G155" s="53"/>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5">
      <c r="A156" s="53" t="e">
        <f t="shared" ca="1" si="0"/>
        <v>#REF!</v>
      </c>
      <c r="B156" s="53" t="e">
        <f t="shared" si="1"/>
        <v>#REF!</v>
      </c>
      <c r="C156" s="53" t="e">
        <f t="shared" ref="C156:E156" si="6">#REF!</f>
        <v>#REF!</v>
      </c>
      <c r="D156" s="53" t="e">
        <f t="shared" si="6"/>
        <v>#REF!</v>
      </c>
      <c r="E156" s="53" t="e">
        <f t="shared" si="6"/>
        <v>#REF!</v>
      </c>
      <c r="F156" s="53" t="str">
        <f>Exam_Detail!$B$14</f>
        <v>R207 B</v>
      </c>
      <c r="G156" s="53"/>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5">
      <c r="A157" s="53" t="e">
        <f t="shared" ca="1" si="0"/>
        <v>#REF!</v>
      </c>
      <c r="B157" s="53" t="e">
        <f t="shared" si="1"/>
        <v>#REF!</v>
      </c>
      <c r="C157" s="53" t="e">
        <f t="shared" ref="C157:E157" si="7">#REF!</f>
        <v>#REF!</v>
      </c>
      <c r="D157" s="53" t="e">
        <f t="shared" si="7"/>
        <v>#REF!</v>
      </c>
      <c r="E157" s="53" t="e">
        <f t="shared" si="7"/>
        <v>#REF!</v>
      </c>
      <c r="F157" s="53" t="str">
        <f>Exam_Detail!$B$14</f>
        <v>R207 B</v>
      </c>
      <c r="G157" s="53"/>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5">
      <c r="A158" s="53" t="e">
        <f t="shared" ca="1" si="0"/>
        <v>#REF!</v>
      </c>
      <c r="B158" s="53" t="e">
        <f t="shared" si="1"/>
        <v>#REF!</v>
      </c>
      <c r="C158" s="53" t="e">
        <f t="shared" ref="C158:E158" si="8">#REF!</f>
        <v>#REF!</v>
      </c>
      <c r="D158" s="53" t="e">
        <f t="shared" si="8"/>
        <v>#REF!</v>
      </c>
      <c r="E158" s="53" t="e">
        <f t="shared" si="8"/>
        <v>#REF!</v>
      </c>
      <c r="F158" s="53" t="str">
        <f>Exam_Detail!$B$14</f>
        <v>R207 B</v>
      </c>
      <c r="G158" s="53"/>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5">
      <c r="A159" s="53" t="e">
        <f t="shared" ca="1" si="0"/>
        <v>#REF!</v>
      </c>
      <c r="B159" s="53" t="e">
        <f t="shared" si="1"/>
        <v>#REF!</v>
      </c>
      <c r="C159" s="53" t="e">
        <f t="shared" ref="C159:E159" si="9">#REF!</f>
        <v>#REF!</v>
      </c>
      <c r="D159" s="53" t="e">
        <f t="shared" si="9"/>
        <v>#REF!</v>
      </c>
      <c r="E159" s="53" t="e">
        <f t="shared" si="9"/>
        <v>#REF!</v>
      </c>
      <c r="F159" s="53" t="str">
        <f>Exam_Detail!$B$14</f>
        <v>R207 B</v>
      </c>
      <c r="G159" s="53"/>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5">
      <c r="A160" s="53" t="e">
        <f t="shared" ca="1" si="0"/>
        <v>#REF!</v>
      </c>
      <c r="B160" s="53" t="e">
        <f t="shared" si="1"/>
        <v>#REF!</v>
      </c>
      <c r="C160" s="53" t="e">
        <f t="shared" ref="C160:E160" si="10">#REF!</f>
        <v>#REF!</v>
      </c>
      <c r="D160" s="53" t="e">
        <f t="shared" si="10"/>
        <v>#REF!</v>
      </c>
      <c r="E160" s="53" t="e">
        <f t="shared" si="10"/>
        <v>#REF!</v>
      </c>
      <c r="F160" s="53" t="str">
        <f>Exam_Detail!$B$14</f>
        <v>R207 B</v>
      </c>
      <c r="G160" s="53"/>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5">
      <c r="A161" s="53" t="e">
        <f t="shared" ca="1" si="0"/>
        <v>#REF!</v>
      </c>
      <c r="B161" s="53" t="e">
        <f t="shared" si="1"/>
        <v>#REF!</v>
      </c>
      <c r="C161" s="53" t="e">
        <f t="shared" ref="C161:E161" si="11">#REF!</f>
        <v>#REF!</v>
      </c>
      <c r="D161" s="53" t="e">
        <f t="shared" si="11"/>
        <v>#REF!</v>
      </c>
      <c r="E161" s="53" t="e">
        <f t="shared" si="11"/>
        <v>#REF!</v>
      </c>
      <c r="F161" s="53" t="str">
        <f>Exam_Detail!$B$14</f>
        <v>R207 B</v>
      </c>
      <c r="G161" s="53"/>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5">
      <c r="A162" s="53" t="e">
        <f t="shared" ca="1" si="0"/>
        <v>#REF!</v>
      </c>
      <c r="B162" s="53" t="e">
        <f t="shared" si="1"/>
        <v>#REF!</v>
      </c>
      <c r="C162" s="53" t="e">
        <f t="shared" ref="C162:E162" si="12">#REF!</f>
        <v>#REF!</v>
      </c>
      <c r="D162" s="53" t="e">
        <f t="shared" si="12"/>
        <v>#REF!</v>
      </c>
      <c r="E162" s="53" t="e">
        <f t="shared" si="12"/>
        <v>#REF!</v>
      </c>
      <c r="F162" s="53" t="str">
        <f>Exam_Detail!$B$14</f>
        <v>R207 B</v>
      </c>
      <c r="G162" s="53"/>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5">
      <c r="A163" s="53" t="e">
        <f t="shared" ca="1" si="0"/>
        <v>#REF!</v>
      </c>
      <c r="B163" s="53" t="e">
        <f t="shared" si="1"/>
        <v>#REF!</v>
      </c>
      <c r="C163" s="53" t="e">
        <f t="shared" ref="C163:E163" si="13">#REF!</f>
        <v>#REF!</v>
      </c>
      <c r="D163" s="53" t="e">
        <f t="shared" si="13"/>
        <v>#REF!</v>
      </c>
      <c r="E163" s="53" t="e">
        <f t="shared" si="13"/>
        <v>#REF!</v>
      </c>
      <c r="F163" s="53" t="str">
        <f>Exam_Detail!$B$14</f>
        <v>R207 B</v>
      </c>
      <c r="G163" s="53"/>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5">
      <c r="A164" s="53" t="e">
        <f t="shared" ca="1" si="0"/>
        <v>#REF!</v>
      </c>
      <c r="B164" s="53" t="e">
        <f t="shared" si="1"/>
        <v>#REF!</v>
      </c>
      <c r="C164" s="53" t="e">
        <f t="shared" ref="C164:E164" si="14">#REF!</f>
        <v>#REF!</v>
      </c>
      <c r="D164" s="53" t="e">
        <f t="shared" si="14"/>
        <v>#REF!</v>
      </c>
      <c r="E164" s="53" t="e">
        <f t="shared" si="14"/>
        <v>#REF!</v>
      </c>
      <c r="F164" s="53" t="str">
        <f>Exam_Detail!$B$14</f>
        <v>R207 B</v>
      </c>
      <c r="G164" s="53"/>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5">
      <c r="A165" s="53" t="e">
        <f t="shared" ca="1" si="0"/>
        <v>#REF!</v>
      </c>
      <c r="B165" s="53" t="e">
        <f t="shared" si="1"/>
        <v>#REF!</v>
      </c>
      <c r="C165" s="53" t="e">
        <f t="shared" ref="C165:E165" si="15">#REF!</f>
        <v>#REF!</v>
      </c>
      <c r="D165" s="53" t="e">
        <f t="shared" si="15"/>
        <v>#REF!</v>
      </c>
      <c r="E165" s="53" t="e">
        <f t="shared" si="15"/>
        <v>#REF!</v>
      </c>
      <c r="F165" s="53" t="str">
        <f>Exam_Detail!$B$14</f>
        <v>R207 B</v>
      </c>
      <c r="G165" s="53"/>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5">
      <c r="A166" s="53" t="e">
        <f t="shared" ca="1" si="0"/>
        <v>#REF!</v>
      </c>
      <c r="B166" s="53" t="e">
        <f t="shared" si="1"/>
        <v>#REF!</v>
      </c>
      <c r="C166" s="53" t="e">
        <f t="shared" ref="C166:E166" si="16">#REF!</f>
        <v>#REF!</v>
      </c>
      <c r="D166" s="53" t="e">
        <f t="shared" si="16"/>
        <v>#REF!</v>
      </c>
      <c r="E166" s="53" t="e">
        <f t="shared" si="16"/>
        <v>#REF!</v>
      </c>
      <c r="F166" s="53" t="str">
        <f>Exam_Detail!$B$14</f>
        <v>R207 B</v>
      </c>
      <c r="G166" s="53"/>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5">
      <c r="A167" s="53" t="e">
        <f t="shared" ca="1" si="0"/>
        <v>#REF!</v>
      </c>
      <c r="B167" s="53" t="e">
        <f t="shared" si="1"/>
        <v>#REF!</v>
      </c>
      <c r="C167" s="53" t="e">
        <f t="shared" ref="C167:E167" si="17">#REF!</f>
        <v>#REF!</v>
      </c>
      <c r="D167" s="53" t="e">
        <f t="shared" si="17"/>
        <v>#REF!</v>
      </c>
      <c r="E167" s="53" t="e">
        <f t="shared" si="17"/>
        <v>#REF!</v>
      </c>
      <c r="F167" s="53" t="str">
        <f>Exam_Detail!$B$14</f>
        <v>R207 B</v>
      </c>
      <c r="G167" s="53"/>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5">
      <c r="A168" s="53" t="e">
        <f t="shared" ca="1" si="0"/>
        <v>#REF!</v>
      </c>
      <c r="B168" s="53" t="e">
        <f t="shared" si="1"/>
        <v>#REF!</v>
      </c>
      <c r="C168" s="53" t="e">
        <f t="shared" ref="C168:E168" si="18">#REF!</f>
        <v>#REF!</v>
      </c>
      <c r="D168" s="53" t="e">
        <f t="shared" si="18"/>
        <v>#REF!</v>
      </c>
      <c r="E168" s="53" t="e">
        <f t="shared" si="18"/>
        <v>#REF!</v>
      </c>
      <c r="F168" s="53" t="str">
        <f>Exam_Detail!$B$14</f>
        <v>R207 B</v>
      </c>
      <c r="G168" s="53"/>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5">
      <c r="A169" s="53" t="e">
        <f t="shared" ca="1" si="0"/>
        <v>#REF!</v>
      </c>
      <c r="B169" s="53" t="e">
        <f t="shared" si="1"/>
        <v>#REF!</v>
      </c>
      <c r="C169" s="53" t="e">
        <f t="shared" ref="C169:E169" si="19">#REF!</f>
        <v>#REF!</v>
      </c>
      <c r="D169" s="53" t="e">
        <f t="shared" si="19"/>
        <v>#REF!</v>
      </c>
      <c r="E169" s="53" t="e">
        <f t="shared" si="19"/>
        <v>#REF!</v>
      </c>
      <c r="F169" s="53" t="str">
        <f>Exam_Detail!$B$14</f>
        <v>R207 B</v>
      </c>
      <c r="G169" s="53"/>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5">
      <c r="A170" s="53" t="e">
        <f t="shared" ca="1" si="0"/>
        <v>#REF!</v>
      </c>
      <c r="B170" s="53" t="e">
        <f t="shared" si="1"/>
        <v>#REF!</v>
      </c>
      <c r="C170" s="53" t="e">
        <f t="shared" ref="C170:E170" si="20">#REF!</f>
        <v>#REF!</v>
      </c>
      <c r="D170" s="53" t="e">
        <f t="shared" si="20"/>
        <v>#REF!</v>
      </c>
      <c r="E170" s="53" t="e">
        <f t="shared" si="20"/>
        <v>#REF!</v>
      </c>
      <c r="F170" s="53" t="str">
        <f>Exam_Detail!$B$14</f>
        <v>R207 B</v>
      </c>
      <c r="G170" s="53"/>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5">
      <c r="A171" s="53" t="e">
        <f t="shared" ca="1" si="0"/>
        <v>#REF!</v>
      </c>
      <c r="B171" s="53" t="e">
        <f t="shared" si="1"/>
        <v>#REF!</v>
      </c>
      <c r="C171" s="53" t="e">
        <f t="shared" ref="C171:E171" si="21">#REF!</f>
        <v>#REF!</v>
      </c>
      <c r="D171" s="53" t="e">
        <f t="shared" si="21"/>
        <v>#REF!</v>
      </c>
      <c r="E171" s="53" t="e">
        <f t="shared" si="21"/>
        <v>#REF!</v>
      </c>
      <c r="F171" s="53" t="str">
        <f>Exam_Detail!$B$14</f>
        <v>R207 B</v>
      </c>
      <c r="G171" s="53"/>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5">
      <c r="A172" s="53" t="e">
        <f t="shared" ca="1" si="0"/>
        <v>#REF!</v>
      </c>
      <c r="B172" s="53" t="e">
        <f t="shared" si="1"/>
        <v>#REF!</v>
      </c>
      <c r="C172" s="53" t="e">
        <f t="shared" ref="C172:E172" si="22">#REF!</f>
        <v>#REF!</v>
      </c>
      <c r="D172" s="53" t="e">
        <f t="shared" si="22"/>
        <v>#REF!</v>
      </c>
      <c r="E172" s="53" t="e">
        <f t="shared" si="22"/>
        <v>#REF!</v>
      </c>
      <c r="F172" s="53" t="str">
        <f>Exam_Detail!$B$14</f>
        <v>R207 B</v>
      </c>
      <c r="G172" s="53"/>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5">
      <c r="A173" s="53" t="e">
        <f t="shared" ca="1" si="0"/>
        <v>#REF!</v>
      </c>
      <c r="B173" s="53" t="e">
        <f t="shared" si="1"/>
        <v>#REF!</v>
      </c>
      <c r="C173" s="53" t="e">
        <f t="shared" ref="C173:E173" si="23">#REF!</f>
        <v>#REF!</v>
      </c>
      <c r="D173" s="53" t="e">
        <f t="shared" si="23"/>
        <v>#REF!</v>
      </c>
      <c r="E173" s="53" t="e">
        <f t="shared" si="23"/>
        <v>#REF!</v>
      </c>
      <c r="F173" s="53" t="str">
        <f>Exam_Detail!$B$14</f>
        <v>R207 B</v>
      </c>
      <c r="G173" s="53"/>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5">
      <c r="A174" s="53" t="e">
        <f t="shared" ca="1" si="0"/>
        <v>#REF!</v>
      </c>
      <c r="B174" s="53" t="e">
        <f t="shared" si="1"/>
        <v>#REF!</v>
      </c>
      <c r="C174" s="53" t="e">
        <f t="shared" ref="C174:E174" si="24">#REF!</f>
        <v>#REF!</v>
      </c>
      <c r="D174" s="53" t="e">
        <f t="shared" si="24"/>
        <v>#REF!</v>
      </c>
      <c r="E174" s="53" t="e">
        <f t="shared" si="24"/>
        <v>#REF!</v>
      </c>
      <c r="F174" s="53" t="str">
        <f>Exam_Detail!$B$14</f>
        <v>R207 B</v>
      </c>
      <c r="G174" s="53"/>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5">
      <c r="A175" s="53" t="e">
        <f t="shared" ca="1" si="0"/>
        <v>#REF!</v>
      </c>
      <c r="B175" s="53" t="e">
        <f t="shared" si="1"/>
        <v>#REF!</v>
      </c>
      <c r="C175" s="53" t="e">
        <f t="shared" ref="C175:E175" si="25">#REF!</f>
        <v>#REF!</v>
      </c>
      <c r="D175" s="53" t="e">
        <f t="shared" si="25"/>
        <v>#REF!</v>
      </c>
      <c r="E175" s="53" t="e">
        <f t="shared" si="25"/>
        <v>#REF!</v>
      </c>
      <c r="F175" s="53" t="str">
        <f>Exam_Detail!$B$14</f>
        <v>R207 B</v>
      </c>
      <c r="G175" s="53"/>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5">
      <c r="A176" s="53" t="e">
        <f t="shared" ca="1" si="0"/>
        <v>#REF!</v>
      </c>
      <c r="B176" s="53" t="e">
        <f t="shared" si="1"/>
        <v>#REF!</v>
      </c>
      <c r="C176" s="53" t="e">
        <f t="shared" ref="C176:E176" si="26">#REF!</f>
        <v>#REF!</v>
      </c>
      <c r="D176" s="53" t="e">
        <f t="shared" si="26"/>
        <v>#REF!</v>
      </c>
      <c r="E176" s="53" t="e">
        <f t="shared" si="26"/>
        <v>#REF!</v>
      </c>
      <c r="F176" s="53" t="str">
        <f>Exam_Detail!$B$14</f>
        <v>R207 B</v>
      </c>
      <c r="G176" s="53"/>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5">
      <c r="A177" s="53" t="e">
        <f t="shared" ca="1" si="0"/>
        <v>#REF!</v>
      </c>
      <c r="B177" s="53" t="e">
        <f t="shared" si="1"/>
        <v>#REF!</v>
      </c>
      <c r="C177" s="53" t="e">
        <f t="shared" ref="C177:E177" si="27">#REF!</f>
        <v>#REF!</v>
      </c>
      <c r="D177" s="53" t="e">
        <f t="shared" si="27"/>
        <v>#REF!</v>
      </c>
      <c r="E177" s="53" t="e">
        <f t="shared" si="27"/>
        <v>#REF!</v>
      </c>
      <c r="F177" s="53" t="str">
        <f>Exam_Detail!$B$14</f>
        <v>R207 B</v>
      </c>
      <c r="G177" s="53"/>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5">
      <c r="A178" s="53" t="e">
        <f t="shared" ca="1" si="0"/>
        <v>#REF!</v>
      </c>
      <c r="B178" s="53" t="e">
        <f t="shared" si="1"/>
        <v>#REF!</v>
      </c>
      <c r="C178" s="53" t="e">
        <f t="shared" ref="C178:E178" si="28">#REF!</f>
        <v>#REF!</v>
      </c>
      <c r="D178" s="53" t="e">
        <f t="shared" si="28"/>
        <v>#REF!</v>
      </c>
      <c r="E178" s="53" t="e">
        <f t="shared" si="28"/>
        <v>#REF!</v>
      </c>
      <c r="F178" s="53" t="str">
        <f>Exam_Detail!$B$14</f>
        <v>R207 B</v>
      </c>
      <c r="G178" s="53"/>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5">
      <c r="A179" s="53" t="e">
        <f t="shared" ca="1" si="0"/>
        <v>#REF!</v>
      </c>
      <c r="B179" s="53" t="e">
        <f t="shared" si="1"/>
        <v>#REF!</v>
      </c>
      <c r="C179" s="53" t="e">
        <f t="shared" ref="C179:E179" si="29">#REF!</f>
        <v>#REF!</v>
      </c>
      <c r="D179" s="53" t="e">
        <f t="shared" si="29"/>
        <v>#REF!</v>
      </c>
      <c r="E179" s="53" t="e">
        <f t="shared" si="29"/>
        <v>#REF!</v>
      </c>
      <c r="F179" s="53" t="str">
        <f>Exam_Detail!$B$14</f>
        <v>R207 B</v>
      </c>
      <c r="G179" s="53"/>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5">
      <c r="A180" s="53" t="e">
        <f t="shared" ca="1" si="0"/>
        <v>#REF!</v>
      </c>
      <c r="B180" s="53" t="e">
        <f t="shared" si="1"/>
        <v>#REF!</v>
      </c>
      <c r="C180" s="53" t="e">
        <f t="shared" ref="C180:E180" si="30">#REF!</f>
        <v>#REF!</v>
      </c>
      <c r="D180" s="53" t="e">
        <f t="shared" si="30"/>
        <v>#REF!</v>
      </c>
      <c r="E180" s="53" t="e">
        <f t="shared" si="30"/>
        <v>#REF!</v>
      </c>
      <c r="F180" s="53" t="str">
        <f>Exam_Detail!$B$14</f>
        <v>R207 B</v>
      </c>
      <c r="G180" s="53"/>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5">
      <c r="A181" s="53" t="e">
        <f t="shared" ca="1" si="0"/>
        <v>#REF!</v>
      </c>
      <c r="B181" s="53" t="e">
        <f t="shared" si="1"/>
        <v>#REF!</v>
      </c>
      <c r="C181" s="53" t="e">
        <f t="shared" ref="C181:E181" si="31">#REF!</f>
        <v>#REF!</v>
      </c>
      <c r="D181" s="53" t="e">
        <f t="shared" si="31"/>
        <v>#REF!</v>
      </c>
      <c r="E181" s="53" t="e">
        <f t="shared" si="31"/>
        <v>#REF!</v>
      </c>
      <c r="F181" s="53" t="str">
        <f>Exam_Detail!$B$14</f>
        <v>R207 B</v>
      </c>
      <c r="G181" s="53"/>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5">
      <c r="A182" s="53" t="e">
        <f t="shared" ca="1" si="0"/>
        <v>#REF!</v>
      </c>
      <c r="B182" s="53" t="e">
        <f t="shared" si="1"/>
        <v>#REF!</v>
      </c>
      <c r="C182" s="53" t="e">
        <f t="shared" ref="C182:E182" si="32">#REF!</f>
        <v>#REF!</v>
      </c>
      <c r="D182" s="53" t="e">
        <f t="shared" si="32"/>
        <v>#REF!</v>
      </c>
      <c r="E182" s="53" t="e">
        <f t="shared" si="32"/>
        <v>#REF!</v>
      </c>
      <c r="F182" s="53" t="str">
        <f>Exam_Detail!$B$15</f>
        <v>R107 B</v>
      </c>
      <c r="G182" s="53"/>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5">
      <c r="A183" s="53" t="e">
        <f t="shared" ca="1" si="0"/>
        <v>#REF!</v>
      </c>
      <c r="B183" s="53" t="e">
        <f t="shared" si="1"/>
        <v>#REF!</v>
      </c>
      <c r="C183" s="53" t="e">
        <f t="shared" ref="C183:E183" si="33">#REF!</f>
        <v>#REF!</v>
      </c>
      <c r="D183" s="53" t="e">
        <f t="shared" si="33"/>
        <v>#REF!</v>
      </c>
      <c r="E183" s="53" t="e">
        <f t="shared" si="33"/>
        <v>#REF!</v>
      </c>
      <c r="F183" s="53" t="str">
        <f>Exam_Detail!$B$15</f>
        <v>R107 B</v>
      </c>
      <c r="G183" s="53"/>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5">
      <c r="A184" s="53" t="e">
        <f t="shared" ca="1" si="0"/>
        <v>#REF!</v>
      </c>
      <c r="B184" s="53" t="e">
        <f t="shared" si="1"/>
        <v>#REF!</v>
      </c>
      <c r="C184" s="53" t="e">
        <f t="shared" ref="C184:E184" si="34">#REF!</f>
        <v>#REF!</v>
      </c>
      <c r="D184" s="53" t="e">
        <f t="shared" si="34"/>
        <v>#REF!</v>
      </c>
      <c r="E184" s="53" t="e">
        <f t="shared" si="34"/>
        <v>#REF!</v>
      </c>
      <c r="F184" s="53" t="str">
        <f>Exam_Detail!$B$15</f>
        <v>R107 B</v>
      </c>
      <c r="G184" s="53"/>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5">
      <c r="A185" s="53" t="e">
        <f t="shared" ca="1" si="0"/>
        <v>#REF!</v>
      </c>
      <c r="B185" s="53" t="e">
        <f t="shared" si="1"/>
        <v>#REF!</v>
      </c>
      <c r="C185" s="53" t="e">
        <f t="shared" ref="C185:E185" si="35">#REF!</f>
        <v>#REF!</v>
      </c>
      <c r="D185" s="53" t="e">
        <f t="shared" si="35"/>
        <v>#REF!</v>
      </c>
      <c r="E185" s="53" t="e">
        <f t="shared" si="35"/>
        <v>#REF!</v>
      </c>
      <c r="F185" s="53" t="str">
        <f>Exam_Detail!$B$15</f>
        <v>R107 B</v>
      </c>
      <c r="G185" s="53"/>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5">
      <c r="A186" s="53" t="e">
        <f t="shared" ca="1" si="0"/>
        <v>#REF!</v>
      </c>
      <c r="B186" s="53" t="e">
        <f t="shared" si="1"/>
        <v>#REF!</v>
      </c>
      <c r="C186" s="53" t="e">
        <f t="shared" ref="C186:E186" si="36">#REF!</f>
        <v>#REF!</v>
      </c>
      <c r="D186" s="53" t="e">
        <f t="shared" si="36"/>
        <v>#REF!</v>
      </c>
      <c r="E186" s="53" t="e">
        <f t="shared" si="36"/>
        <v>#REF!</v>
      </c>
      <c r="F186" s="53" t="str">
        <f>Exam_Detail!$B$15</f>
        <v>R107 B</v>
      </c>
      <c r="G186" s="53"/>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5">
      <c r="A187" s="53" t="e">
        <f t="shared" ca="1" si="0"/>
        <v>#REF!</v>
      </c>
      <c r="B187" s="53" t="e">
        <f t="shared" si="1"/>
        <v>#REF!</v>
      </c>
      <c r="C187" s="53" t="e">
        <f t="shared" ref="C187:E187" si="37">#REF!</f>
        <v>#REF!</v>
      </c>
      <c r="D187" s="53" t="e">
        <f t="shared" si="37"/>
        <v>#REF!</v>
      </c>
      <c r="E187" s="53" t="e">
        <f t="shared" si="37"/>
        <v>#REF!</v>
      </c>
      <c r="F187" s="53" t="str">
        <f>Exam_Detail!$B$15</f>
        <v>R107 B</v>
      </c>
      <c r="G187" s="53"/>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5">
      <c r="A188" s="53" t="e">
        <f t="shared" ca="1" si="0"/>
        <v>#REF!</v>
      </c>
      <c r="B188" s="53" t="e">
        <f t="shared" si="1"/>
        <v>#REF!</v>
      </c>
      <c r="C188" s="53" t="e">
        <f t="shared" ref="C188:E188" si="38">#REF!</f>
        <v>#REF!</v>
      </c>
      <c r="D188" s="53" t="e">
        <f t="shared" si="38"/>
        <v>#REF!</v>
      </c>
      <c r="E188" s="53" t="e">
        <f t="shared" si="38"/>
        <v>#REF!</v>
      </c>
      <c r="F188" s="53" t="str">
        <f>Exam_Detail!$B$15</f>
        <v>R107 B</v>
      </c>
      <c r="G188" s="53"/>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5">
      <c r="A189" s="53" t="e">
        <f t="shared" ca="1" si="0"/>
        <v>#REF!</v>
      </c>
      <c r="B189" s="53" t="e">
        <f t="shared" si="1"/>
        <v>#REF!</v>
      </c>
      <c r="C189" s="53" t="e">
        <f t="shared" ref="C189:E189" si="39">#REF!</f>
        <v>#REF!</v>
      </c>
      <c r="D189" s="53" t="e">
        <f t="shared" si="39"/>
        <v>#REF!</v>
      </c>
      <c r="E189" s="53" t="e">
        <f t="shared" si="39"/>
        <v>#REF!</v>
      </c>
      <c r="F189" s="53" t="str">
        <f>Exam_Detail!$B$15</f>
        <v>R107 B</v>
      </c>
      <c r="G189" s="53"/>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5">
      <c r="A190" s="53" t="e">
        <f t="shared" ca="1" si="0"/>
        <v>#REF!</v>
      </c>
      <c r="B190" s="53" t="e">
        <f t="shared" si="1"/>
        <v>#REF!</v>
      </c>
      <c r="C190" s="53" t="e">
        <f t="shared" ref="C190:E190" si="40">#REF!</f>
        <v>#REF!</v>
      </c>
      <c r="D190" s="53" t="e">
        <f t="shared" si="40"/>
        <v>#REF!</v>
      </c>
      <c r="E190" s="53" t="e">
        <f t="shared" si="40"/>
        <v>#REF!</v>
      </c>
      <c r="F190" s="53" t="str">
        <f>Exam_Detail!$B$15</f>
        <v>R107 B</v>
      </c>
      <c r="G190" s="53"/>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5">
      <c r="A191" s="53" t="e">
        <f t="shared" ca="1" si="0"/>
        <v>#REF!</v>
      </c>
      <c r="B191" s="53" t="e">
        <f t="shared" si="1"/>
        <v>#REF!</v>
      </c>
      <c r="C191" s="53" t="e">
        <f t="shared" ref="C191:E191" si="41">#REF!</f>
        <v>#REF!</v>
      </c>
      <c r="D191" s="53" t="e">
        <f t="shared" si="41"/>
        <v>#REF!</v>
      </c>
      <c r="E191" s="53" t="e">
        <f t="shared" si="41"/>
        <v>#REF!</v>
      </c>
      <c r="F191" s="53" t="str">
        <f>Exam_Detail!$B$15</f>
        <v>R107 B</v>
      </c>
      <c r="G191" s="53"/>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5">
      <c r="A192" s="53" t="e">
        <f t="shared" ca="1" si="0"/>
        <v>#REF!</v>
      </c>
      <c r="B192" s="53" t="e">
        <f t="shared" si="1"/>
        <v>#REF!</v>
      </c>
      <c r="C192" s="53" t="e">
        <f t="shared" ref="C192:E192" si="42">#REF!</f>
        <v>#REF!</v>
      </c>
      <c r="D192" s="53" t="e">
        <f t="shared" si="42"/>
        <v>#REF!</v>
      </c>
      <c r="E192" s="53" t="e">
        <f t="shared" si="42"/>
        <v>#REF!</v>
      </c>
      <c r="F192" s="53" t="str">
        <f>Exam_Detail!$B$15</f>
        <v>R107 B</v>
      </c>
      <c r="G192" s="53"/>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5">
      <c r="A193" s="53" t="e">
        <f t="shared" ca="1" si="0"/>
        <v>#REF!</v>
      </c>
      <c r="B193" s="53" t="e">
        <f t="shared" si="1"/>
        <v>#REF!</v>
      </c>
      <c r="C193" s="53" t="e">
        <f t="shared" ref="C193:E193" si="43">#REF!</f>
        <v>#REF!</v>
      </c>
      <c r="D193" s="53" t="e">
        <f t="shared" si="43"/>
        <v>#REF!</v>
      </c>
      <c r="E193" s="53" t="e">
        <f t="shared" si="43"/>
        <v>#REF!</v>
      </c>
      <c r="F193" s="53" t="str">
        <f>Exam_Detail!$B$15</f>
        <v>R107 B</v>
      </c>
      <c r="G193" s="53"/>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5">
      <c r="A194" s="53" t="e">
        <f t="shared" ca="1" si="0"/>
        <v>#REF!</v>
      </c>
      <c r="B194" s="53" t="e">
        <f t="shared" si="1"/>
        <v>#REF!</v>
      </c>
      <c r="C194" s="53" t="e">
        <f t="shared" ref="C194:E194" si="44">#REF!</f>
        <v>#REF!</v>
      </c>
      <c r="D194" s="53" t="e">
        <f t="shared" si="44"/>
        <v>#REF!</v>
      </c>
      <c r="E194" s="53" t="e">
        <f t="shared" si="44"/>
        <v>#REF!</v>
      </c>
      <c r="F194" s="53" t="str">
        <f>Exam_Detail!$B$15</f>
        <v>R107 B</v>
      </c>
      <c r="G194" s="53"/>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5">
      <c r="A195" s="53" t="e">
        <f t="shared" ca="1" si="0"/>
        <v>#REF!</v>
      </c>
      <c r="B195" s="53" t="e">
        <f t="shared" si="1"/>
        <v>#REF!</v>
      </c>
      <c r="C195" s="53" t="e">
        <f t="shared" ref="C195:E195" si="45">#REF!</f>
        <v>#REF!</v>
      </c>
      <c r="D195" s="53" t="e">
        <f t="shared" si="45"/>
        <v>#REF!</v>
      </c>
      <c r="E195" s="53" t="e">
        <f t="shared" si="45"/>
        <v>#REF!</v>
      </c>
      <c r="F195" s="53" t="str">
        <f>Exam_Detail!$B$15</f>
        <v>R107 B</v>
      </c>
      <c r="G195" s="53"/>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5">
      <c r="A196" s="53" t="e">
        <f t="shared" ca="1" si="0"/>
        <v>#REF!</v>
      </c>
      <c r="B196" s="53" t="e">
        <f t="shared" si="1"/>
        <v>#REF!</v>
      </c>
      <c r="C196" s="53" t="e">
        <f t="shared" ref="C196:E196" si="46">#REF!</f>
        <v>#REF!</v>
      </c>
      <c r="D196" s="53" t="e">
        <f t="shared" si="46"/>
        <v>#REF!</v>
      </c>
      <c r="E196" s="53" t="e">
        <f t="shared" si="46"/>
        <v>#REF!</v>
      </c>
      <c r="F196" s="53" t="str">
        <f>Exam_Detail!$B$15</f>
        <v>R107 B</v>
      </c>
      <c r="G196" s="53"/>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5">
      <c r="A197" s="53" t="e">
        <f t="shared" ca="1" si="0"/>
        <v>#REF!</v>
      </c>
      <c r="B197" s="53" t="e">
        <f t="shared" si="1"/>
        <v>#REF!</v>
      </c>
      <c r="C197" s="53" t="e">
        <f t="shared" ref="C197:E197" si="47">#REF!</f>
        <v>#REF!</v>
      </c>
      <c r="D197" s="53" t="e">
        <f t="shared" si="47"/>
        <v>#REF!</v>
      </c>
      <c r="E197" s="53" t="e">
        <f t="shared" si="47"/>
        <v>#REF!</v>
      </c>
      <c r="F197" s="53" t="str">
        <f>Exam_Detail!$B$15</f>
        <v>R107 B</v>
      </c>
      <c r="G197" s="53"/>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5">
      <c r="A198" s="53" t="e">
        <f t="shared" ca="1" si="0"/>
        <v>#REF!</v>
      </c>
      <c r="B198" s="53" t="e">
        <f t="shared" si="1"/>
        <v>#REF!</v>
      </c>
      <c r="C198" s="53" t="e">
        <f t="shared" ref="C198:E198" si="48">#REF!</f>
        <v>#REF!</v>
      </c>
      <c r="D198" s="53" t="e">
        <f t="shared" si="48"/>
        <v>#REF!</v>
      </c>
      <c r="E198" s="53" t="e">
        <f t="shared" si="48"/>
        <v>#REF!</v>
      </c>
      <c r="F198" s="53" t="str">
        <f>Exam_Detail!$B$15</f>
        <v>R107 B</v>
      </c>
      <c r="G198" s="53"/>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5">
      <c r="A199" s="53" t="e">
        <f t="shared" ca="1" si="0"/>
        <v>#REF!</v>
      </c>
      <c r="B199" s="53" t="e">
        <f t="shared" si="1"/>
        <v>#REF!</v>
      </c>
      <c r="C199" s="53" t="e">
        <f t="shared" ref="C199:E199" si="49">#REF!</f>
        <v>#REF!</v>
      </c>
      <c r="D199" s="53" t="e">
        <f t="shared" si="49"/>
        <v>#REF!</v>
      </c>
      <c r="E199" s="53" t="e">
        <f t="shared" si="49"/>
        <v>#REF!</v>
      </c>
      <c r="F199" s="53" t="str">
        <f>Exam_Detail!$B$15</f>
        <v>R107 B</v>
      </c>
      <c r="G199" s="53"/>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5">
      <c r="A200" s="53" t="e">
        <f t="shared" ca="1" si="0"/>
        <v>#REF!</v>
      </c>
      <c r="B200" s="53" t="e">
        <f t="shared" si="1"/>
        <v>#REF!</v>
      </c>
      <c r="C200" s="53" t="e">
        <f t="shared" ref="C200:E200" si="50">#REF!</f>
        <v>#REF!</v>
      </c>
      <c r="D200" s="53" t="e">
        <f t="shared" si="50"/>
        <v>#REF!</v>
      </c>
      <c r="E200" s="53" t="e">
        <f t="shared" si="50"/>
        <v>#REF!</v>
      </c>
      <c r="F200" s="53" t="str">
        <f>Exam_Detail!$B$15</f>
        <v>R107 B</v>
      </c>
      <c r="G200" s="53"/>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5">
      <c r="A201" s="53" t="e">
        <f t="shared" ca="1" si="0"/>
        <v>#REF!</v>
      </c>
      <c r="B201" s="53" t="e">
        <f t="shared" si="1"/>
        <v>#REF!</v>
      </c>
      <c r="C201" s="53" t="e">
        <f t="shared" ref="C201:E201" si="51">#REF!</f>
        <v>#REF!</v>
      </c>
      <c r="D201" s="53" t="e">
        <f t="shared" si="51"/>
        <v>#REF!</v>
      </c>
      <c r="E201" s="53" t="e">
        <f t="shared" si="51"/>
        <v>#REF!</v>
      </c>
      <c r="F201" s="53" t="str">
        <f>Exam_Detail!$B$15</f>
        <v>R107 B</v>
      </c>
      <c r="G201" s="53"/>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5">
      <c r="A202" s="53" t="e">
        <f t="shared" ca="1" si="0"/>
        <v>#REF!</v>
      </c>
      <c r="B202" s="53" t="e">
        <f t="shared" si="1"/>
        <v>#REF!</v>
      </c>
      <c r="C202" s="53" t="e">
        <f t="shared" ref="C202:E202" si="52">#REF!</f>
        <v>#REF!</v>
      </c>
      <c r="D202" s="53" t="e">
        <f t="shared" si="52"/>
        <v>#REF!</v>
      </c>
      <c r="E202" s="53" t="e">
        <f t="shared" si="52"/>
        <v>#REF!</v>
      </c>
      <c r="F202" s="53" t="str">
        <f>Exam_Detail!$B$15</f>
        <v>R107 B</v>
      </c>
      <c r="G202" s="53"/>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5">
      <c r="A203" s="53" t="e">
        <f t="shared" ca="1" si="0"/>
        <v>#REF!</v>
      </c>
      <c r="B203" s="53" t="e">
        <f t="shared" si="1"/>
        <v>#REF!</v>
      </c>
      <c r="C203" s="53" t="e">
        <f t="shared" ref="C203:E203" si="53">#REF!</f>
        <v>#REF!</v>
      </c>
      <c r="D203" s="53" t="e">
        <f t="shared" si="53"/>
        <v>#REF!</v>
      </c>
      <c r="E203" s="53" t="e">
        <f t="shared" si="53"/>
        <v>#REF!</v>
      </c>
      <c r="F203" s="53" t="str">
        <f>Exam_Detail!$B$15</f>
        <v>R107 B</v>
      </c>
      <c r="G203" s="53"/>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5">
      <c r="A204" s="53" t="e">
        <f t="shared" ca="1" si="0"/>
        <v>#REF!</v>
      </c>
      <c r="B204" s="53" t="e">
        <f t="shared" si="1"/>
        <v>#REF!</v>
      </c>
      <c r="C204" s="53" t="e">
        <f t="shared" ref="C204:E204" si="54">#REF!</f>
        <v>#REF!</v>
      </c>
      <c r="D204" s="53" t="e">
        <f t="shared" si="54"/>
        <v>#REF!</v>
      </c>
      <c r="E204" s="53" t="e">
        <f t="shared" si="54"/>
        <v>#REF!</v>
      </c>
      <c r="F204" s="53" t="str">
        <f>Exam_Detail!$B$15</f>
        <v>R107 B</v>
      </c>
      <c r="G204" s="53"/>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5">
      <c r="A205" s="53" t="e">
        <f t="shared" ca="1" si="0"/>
        <v>#REF!</v>
      </c>
      <c r="B205" s="53" t="e">
        <f t="shared" si="1"/>
        <v>#REF!</v>
      </c>
      <c r="C205" s="53" t="e">
        <f t="shared" ref="C205:E205" si="55">#REF!</f>
        <v>#REF!</v>
      </c>
      <c r="D205" s="53" t="e">
        <f t="shared" si="55"/>
        <v>#REF!</v>
      </c>
      <c r="E205" s="53" t="e">
        <f t="shared" si="55"/>
        <v>#REF!</v>
      </c>
      <c r="F205" s="53" t="str">
        <f>Exam_Detail!$B$15</f>
        <v>R107 B</v>
      </c>
      <c r="G205" s="53"/>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5">
      <c r="A206" s="53" t="e">
        <f t="shared" ca="1" si="0"/>
        <v>#REF!</v>
      </c>
      <c r="B206" s="53" t="e">
        <f t="shared" si="1"/>
        <v>#REF!</v>
      </c>
      <c r="C206" s="53" t="e">
        <f t="shared" ref="C206:E206" si="56">#REF!</f>
        <v>#REF!</v>
      </c>
      <c r="D206" s="53" t="e">
        <f t="shared" si="56"/>
        <v>#REF!</v>
      </c>
      <c r="E206" s="53" t="e">
        <f t="shared" si="56"/>
        <v>#REF!</v>
      </c>
      <c r="F206" s="53" t="str">
        <f>Exam_Detail!$B$15</f>
        <v>R107 B</v>
      </c>
      <c r="G206" s="53"/>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5">
      <c r="A207" s="53" t="e">
        <f t="shared" ca="1" si="0"/>
        <v>#REF!</v>
      </c>
      <c r="B207" s="53" t="e">
        <f t="shared" si="1"/>
        <v>#REF!</v>
      </c>
      <c r="C207" s="53" t="e">
        <f t="shared" ref="C207:E207" si="57">#REF!</f>
        <v>#REF!</v>
      </c>
      <c r="D207" s="53" t="e">
        <f t="shared" si="57"/>
        <v>#REF!</v>
      </c>
      <c r="E207" s="53" t="e">
        <f t="shared" si="57"/>
        <v>#REF!</v>
      </c>
      <c r="F207" s="53" t="str">
        <f>Exam_Detail!$B$15</f>
        <v>R107 B</v>
      </c>
      <c r="G207" s="53"/>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5">
      <c r="A208" s="53" t="e">
        <f t="shared" ca="1" si="0"/>
        <v>#REF!</v>
      </c>
      <c r="B208" s="53" t="e">
        <f t="shared" si="1"/>
        <v>#REF!</v>
      </c>
      <c r="C208" s="53" t="e">
        <f t="shared" ref="C208:E208" si="58">#REF!</f>
        <v>#REF!</v>
      </c>
      <c r="D208" s="53" t="e">
        <f t="shared" si="58"/>
        <v>#REF!</v>
      </c>
      <c r="E208" s="53" t="e">
        <f t="shared" si="58"/>
        <v>#REF!</v>
      </c>
      <c r="F208" s="53" t="str">
        <f>Exam_Detail!$B$15</f>
        <v>R107 B</v>
      </c>
      <c r="G208" s="53"/>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5">
      <c r="A209" s="53" t="e">
        <f t="shared" ca="1" si="0"/>
        <v>#REF!</v>
      </c>
      <c r="B209" s="53" t="e">
        <f t="shared" si="1"/>
        <v>#REF!</v>
      </c>
      <c r="C209" s="53" t="e">
        <f t="shared" ref="C209:E209" si="59">#REF!</f>
        <v>#REF!</v>
      </c>
      <c r="D209" s="53" t="e">
        <f t="shared" si="59"/>
        <v>#REF!</v>
      </c>
      <c r="E209" s="53" t="e">
        <f t="shared" si="59"/>
        <v>#REF!</v>
      </c>
      <c r="F209" s="53" t="str">
        <f>Exam_Detail!$B$15</f>
        <v>R107 B</v>
      </c>
      <c r="G209" s="53"/>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5">
      <c r="A210" s="53" t="e">
        <f t="shared" ca="1" si="0"/>
        <v>#REF!</v>
      </c>
      <c r="B210" s="53" t="e">
        <f t="shared" si="1"/>
        <v>#REF!</v>
      </c>
      <c r="C210" s="53" t="e">
        <f t="shared" ref="C210:E210" si="60">#REF!</f>
        <v>#REF!</v>
      </c>
      <c r="D210" s="53" t="e">
        <f t="shared" si="60"/>
        <v>#REF!</v>
      </c>
      <c r="E210" s="53" t="e">
        <f t="shared" si="60"/>
        <v>#REF!</v>
      </c>
      <c r="F210" s="53" t="str">
        <f>Exam_Detail!$B$15</f>
        <v>R107 B</v>
      </c>
      <c r="G210" s="53"/>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5">
      <c r="A211" s="53" t="e">
        <f t="shared" ca="1" si="0"/>
        <v>#REF!</v>
      </c>
      <c r="B211" s="53" t="e">
        <f t="shared" si="1"/>
        <v>#REF!</v>
      </c>
      <c r="C211" s="53" t="e">
        <f t="shared" ref="C211:E211" si="61">#REF!</f>
        <v>#REF!</v>
      </c>
      <c r="D211" s="53" t="e">
        <f t="shared" si="61"/>
        <v>#REF!</v>
      </c>
      <c r="E211" s="53" t="e">
        <f t="shared" si="61"/>
        <v>#REF!</v>
      </c>
      <c r="F211" s="53" t="str">
        <f>Exam_Detail!$B$15</f>
        <v>R107 B</v>
      </c>
      <c r="G211" s="53"/>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5">
      <c r="A212" s="53" t="e">
        <f t="shared" ca="1" si="0"/>
        <v>#REF!</v>
      </c>
      <c r="B212" s="53" t="e">
        <f t="shared" si="1"/>
        <v>#REF!</v>
      </c>
      <c r="C212" s="53" t="e">
        <f t="shared" ref="C212:E212" si="62">#REF!</f>
        <v>#REF!</v>
      </c>
      <c r="D212" s="53" t="e">
        <f t="shared" si="62"/>
        <v>#REF!</v>
      </c>
      <c r="E212" s="53" t="e">
        <f t="shared" si="62"/>
        <v>#REF!</v>
      </c>
      <c r="F212" s="53" t="str">
        <f>Exam_Detail!$B$16</f>
        <v>L 106 B</v>
      </c>
      <c r="G212" s="53"/>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5">
      <c r="A213" s="53" t="e">
        <f t="shared" ca="1" si="0"/>
        <v>#REF!</v>
      </c>
      <c r="B213" s="53" t="e">
        <f t="shared" si="1"/>
        <v>#REF!</v>
      </c>
      <c r="C213" s="53" t="e">
        <f t="shared" ref="C213:E213" si="63">#REF!</f>
        <v>#REF!</v>
      </c>
      <c r="D213" s="53" t="e">
        <f t="shared" si="63"/>
        <v>#REF!</v>
      </c>
      <c r="E213" s="53" t="e">
        <f t="shared" si="63"/>
        <v>#REF!</v>
      </c>
      <c r="F213" s="53" t="str">
        <f>Exam_Detail!$B$16</f>
        <v>L 106 B</v>
      </c>
      <c r="G213" s="53"/>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5">
      <c r="A214" s="53" t="e">
        <f t="shared" ca="1" si="0"/>
        <v>#REF!</v>
      </c>
      <c r="B214" s="53" t="e">
        <f t="shared" si="1"/>
        <v>#REF!</v>
      </c>
      <c r="C214" s="53" t="e">
        <f t="shared" ref="C214:E214" si="64">#REF!</f>
        <v>#REF!</v>
      </c>
      <c r="D214" s="53" t="e">
        <f t="shared" si="64"/>
        <v>#REF!</v>
      </c>
      <c r="E214" s="53" t="e">
        <f t="shared" si="64"/>
        <v>#REF!</v>
      </c>
      <c r="F214" s="53" t="str">
        <f>Exam_Detail!$B$16</f>
        <v>L 106 B</v>
      </c>
      <c r="G214" s="53"/>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5">
      <c r="A215" s="53" t="e">
        <f t="shared" ca="1" si="0"/>
        <v>#REF!</v>
      </c>
      <c r="B215" s="53" t="e">
        <f t="shared" si="1"/>
        <v>#REF!</v>
      </c>
      <c r="C215" s="53" t="e">
        <f t="shared" ref="C215:E215" si="65">#REF!</f>
        <v>#REF!</v>
      </c>
      <c r="D215" s="53" t="e">
        <f t="shared" si="65"/>
        <v>#REF!</v>
      </c>
      <c r="E215" s="53" t="e">
        <f t="shared" si="65"/>
        <v>#REF!</v>
      </c>
      <c r="F215" s="53" t="str">
        <f>Exam_Detail!$B$16</f>
        <v>L 106 B</v>
      </c>
      <c r="G215" s="53"/>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5">
      <c r="A216" s="53" t="e">
        <f t="shared" ca="1" si="0"/>
        <v>#REF!</v>
      </c>
      <c r="B216" s="53" t="e">
        <f t="shared" si="1"/>
        <v>#REF!</v>
      </c>
      <c r="C216" s="53" t="e">
        <f t="shared" ref="C216:E216" si="66">#REF!</f>
        <v>#REF!</v>
      </c>
      <c r="D216" s="53" t="e">
        <f t="shared" si="66"/>
        <v>#REF!</v>
      </c>
      <c r="E216" s="53" t="e">
        <f t="shared" si="66"/>
        <v>#REF!</v>
      </c>
      <c r="F216" s="53" t="str">
        <f>Exam_Detail!$B$16</f>
        <v>L 106 B</v>
      </c>
      <c r="G216" s="53"/>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5">
      <c r="A217" s="53" t="e">
        <f t="shared" ca="1" si="0"/>
        <v>#REF!</v>
      </c>
      <c r="B217" s="53" t="e">
        <f t="shared" si="1"/>
        <v>#REF!</v>
      </c>
      <c r="C217" s="53" t="e">
        <f t="shared" ref="C217:E217" si="67">#REF!</f>
        <v>#REF!</v>
      </c>
      <c r="D217" s="53" t="e">
        <f t="shared" si="67"/>
        <v>#REF!</v>
      </c>
      <c r="E217" s="53" t="e">
        <f t="shared" si="67"/>
        <v>#REF!</v>
      </c>
      <c r="F217" s="53" t="str">
        <f>Exam_Detail!$B$16</f>
        <v>L 106 B</v>
      </c>
      <c r="G217" s="53"/>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5">
      <c r="A218" s="53" t="e">
        <f t="shared" ca="1" si="0"/>
        <v>#REF!</v>
      </c>
      <c r="B218" s="53" t="e">
        <f t="shared" si="1"/>
        <v>#REF!</v>
      </c>
      <c r="C218" s="53" t="e">
        <f t="shared" ref="C218:E218" si="68">#REF!</f>
        <v>#REF!</v>
      </c>
      <c r="D218" s="53" t="e">
        <f t="shared" si="68"/>
        <v>#REF!</v>
      </c>
      <c r="E218" s="53" t="e">
        <f t="shared" si="68"/>
        <v>#REF!</v>
      </c>
      <c r="F218" s="53" t="str">
        <f>Exam_Detail!$B$16</f>
        <v>L 106 B</v>
      </c>
      <c r="G218" s="53"/>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5">
      <c r="A219" s="53" t="e">
        <f t="shared" ca="1" si="0"/>
        <v>#REF!</v>
      </c>
      <c r="B219" s="53" t="e">
        <f t="shared" si="1"/>
        <v>#REF!</v>
      </c>
      <c r="C219" s="53" t="e">
        <f t="shared" ref="C219:E219" si="69">#REF!</f>
        <v>#REF!</v>
      </c>
      <c r="D219" s="53" t="e">
        <f t="shared" si="69"/>
        <v>#REF!</v>
      </c>
      <c r="E219" s="53" t="e">
        <f t="shared" si="69"/>
        <v>#REF!</v>
      </c>
      <c r="F219" s="53" t="str">
        <f>Exam_Detail!$B$16</f>
        <v>L 106 B</v>
      </c>
      <c r="G219" s="53"/>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5">
      <c r="A220" s="53" t="e">
        <f t="shared" ca="1" si="0"/>
        <v>#REF!</v>
      </c>
      <c r="B220" s="53" t="e">
        <f t="shared" si="1"/>
        <v>#REF!</v>
      </c>
      <c r="C220" s="53" t="e">
        <f t="shared" ref="C220:E220" si="70">#REF!</f>
        <v>#REF!</v>
      </c>
      <c r="D220" s="53" t="e">
        <f t="shared" si="70"/>
        <v>#REF!</v>
      </c>
      <c r="E220" s="53" t="e">
        <f t="shared" si="70"/>
        <v>#REF!</v>
      </c>
      <c r="F220" s="53" t="str">
        <f>Exam_Detail!$B$16</f>
        <v>L 106 B</v>
      </c>
      <c r="G220" s="53"/>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5">
      <c r="A221" s="53" t="e">
        <f t="shared" ca="1" si="0"/>
        <v>#REF!</v>
      </c>
      <c r="B221" s="53" t="e">
        <f t="shared" si="1"/>
        <v>#REF!</v>
      </c>
      <c r="C221" s="53" t="e">
        <f t="shared" ref="C221:E221" si="71">#REF!</f>
        <v>#REF!</v>
      </c>
      <c r="D221" s="53" t="e">
        <f t="shared" si="71"/>
        <v>#REF!</v>
      </c>
      <c r="E221" s="53" t="e">
        <f t="shared" si="71"/>
        <v>#REF!</v>
      </c>
      <c r="F221" s="53" t="str">
        <f>Exam_Detail!$B$16</f>
        <v>L 106 B</v>
      </c>
      <c r="G221" s="53"/>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5">
      <c r="A222" s="53" t="e">
        <f t="shared" ca="1" si="0"/>
        <v>#REF!</v>
      </c>
      <c r="B222" s="53" t="e">
        <f t="shared" si="1"/>
        <v>#REF!</v>
      </c>
      <c r="C222" s="53" t="e">
        <f t="shared" ref="C222:E222" si="72">#REF!</f>
        <v>#REF!</v>
      </c>
      <c r="D222" s="53" t="e">
        <f t="shared" si="72"/>
        <v>#REF!</v>
      </c>
      <c r="E222" s="53" t="e">
        <f t="shared" si="72"/>
        <v>#REF!</v>
      </c>
      <c r="F222" s="53" t="str">
        <f>Exam_Detail!$B$16</f>
        <v>L 106 B</v>
      </c>
      <c r="G222" s="53"/>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5">
      <c r="A223" s="53" t="e">
        <f t="shared" ca="1" si="0"/>
        <v>#REF!</v>
      </c>
      <c r="B223" s="53" t="e">
        <f t="shared" si="1"/>
        <v>#REF!</v>
      </c>
      <c r="C223" s="53" t="e">
        <f t="shared" ref="C223:E223" si="73">#REF!</f>
        <v>#REF!</v>
      </c>
      <c r="D223" s="53" t="e">
        <f t="shared" si="73"/>
        <v>#REF!</v>
      </c>
      <c r="E223" s="53" t="e">
        <f t="shared" si="73"/>
        <v>#REF!</v>
      </c>
      <c r="F223" s="53" t="str">
        <f>Exam_Detail!$B$16</f>
        <v>L 106 B</v>
      </c>
      <c r="G223" s="53"/>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5">
      <c r="A224" s="53" t="e">
        <f t="shared" ca="1" si="0"/>
        <v>#REF!</v>
      </c>
      <c r="B224" s="53" t="e">
        <f t="shared" si="1"/>
        <v>#REF!</v>
      </c>
      <c r="C224" s="53" t="e">
        <f t="shared" ref="C224:E224" si="74">#REF!</f>
        <v>#REF!</v>
      </c>
      <c r="D224" s="53" t="e">
        <f t="shared" si="74"/>
        <v>#REF!</v>
      </c>
      <c r="E224" s="53" t="e">
        <f t="shared" si="74"/>
        <v>#REF!</v>
      </c>
      <c r="F224" s="53" t="str">
        <f>Exam_Detail!$B$16</f>
        <v>L 106 B</v>
      </c>
      <c r="G224" s="53"/>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5">
      <c r="A225" s="53" t="e">
        <f t="shared" ca="1" si="0"/>
        <v>#REF!</v>
      </c>
      <c r="B225" s="53" t="e">
        <f t="shared" si="1"/>
        <v>#REF!</v>
      </c>
      <c r="C225" s="53" t="e">
        <f t="shared" ref="C225:E225" si="75">#REF!</f>
        <v>#REF!</v>
      </c>
      <c r="D225" s="53" t="e">
        <f t="shared" si="75"/>
        <v>#REF!</v>
      </c>
      <c r="E225" s="53" t="e">
        <f t="shared" si="75"/>
        <v>#REF!</v>
      </c>
      <c r="F225" s="53" t="str">
        <f>Exam_Detail!$B$16</f>
        <v>L 106 B</v>
      </c>
      <c r="G225" s="53"/>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5">
      <c r="A226" s="53" t="e">
        <f t="shared" ca="1" si="0"/>
        <v>#REF!</v>
      </c>
      <c r="B226" s="53" t="e">
        <f t="shared" si="1"/>
        <v>#REF!</v>
      </c>
      <c r="C226" s="53" t="e">
        <f t="shared" ref="C226:E226" si="76">#REF!</f>
        <v>#REF!</v>
      </c>
      <c r="D226" s="53" t="e">
        <f t="shared" si="76"/>
        <v>#REF!</v>
      </c>
      <c r="E226" s="53" t="e">
        <f t="shared" si="76"/>
        <v>#REF!</v>
      </c>
      <c r="F226" s="53" t="str">
        <f>Exam_Detail!$B$16</f>
        <v>L 106 B</v>
      </c>
      <c r="G226" s="53"/>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5">
      <c r="A227" s="53" t="e">
        <f t="shared" ca="1" si="0"/>
        <v>#REF!</v>
      </c>
      <c r="B227" s="53" t="e">
        <f t="shared" si="1"/>
        <v>#REF!</v>
      </c>
      <c r="C227" s="53" t="e">
        <f t="shared" ref="C227:E227" si="77">#REF!</f>
        <v>#REF!</v>
      </c>
      <c r="D227" s="53" t="e">
        <f t="shared" si="77"/>
        <v>#REF!</v>
      </c>
      <c r="E227" s="53" t="e">
        <f t="shared" si="77"/>
        <v>#REF!</v>
      </c>
      <c r="F227" s="53" t="str">
        <f>Exam_Detail!$B$16</f>
        <v>L 106 B</v>
      </c>
      <c r="G227" s="53"/>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5">
      <c r="A228" s="53" t="e">
        <f t="shared" ca="1" si="0"/>
        <v>#REF!</v>
      </c>
      <c r="B228" s="53" t="e">
        <f t="shared" si="1"/>
        <v>#REF!</v>
      </c>
      <c r="C228" s="53" t="e">
        <f t="shared" ref="C228:E228" si="78">#REF!</f>
        <v>#REF!</v>
      </c>
      <c r="D228" s="53" t="e">
        <f t="shared" si="78"/>
        <v>#REF!</v>
      </c>
      <c r="E228" s="53" t="e">
        <f t="shared" si="78"/>
        <v>#REF!</v>
      </c>
      <c r="F228" s="53" t="str">
        <f>Exam_Detail!$B$16</f>
        <v>L 106 B</v>
      </c>
      <c r="G228" s="53"/>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5">
      <c r="A229" s="53" t="e">
        <f t="shared" ca="1" si="0"/>
        <v>#REF!</v>
      </c>
      <c r="B229" s="53" t="e">
        <f t="shared" si="1"/>
        <v>#REF!</v>
      </c>
      <c r="C229" s="53" t="e">
        <f t="shared" ref="C229:E229" si="79">#REF!</f>
        <v>#REF!</v>
      </c>
      <c r="D229" s="53" t="e">
        <f t="shared" si="79"/>
        <v>#REF!</v>
      </c>
      <c r="E229" s="53" t="e">
        <f t="shared" si="79"/>
        <v>#REF!</v>
      </c>
      <c r="F229" s="53" t="str">
        <f>Exam_Detail!$B$16</f>
        <v>L 106 B</v>
      </c>
      <c r="G229" s="53"/>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5">
      <c r="A230" s="53" t="e">
        <f t="shared" ca="1" si="0"/>
        <v>#REF!</v>
      </c>
      <c r="B230" s="53" t="e">
        <f t="shared" si="1"/>
        <v>#REF!</v>
      </c>
      <c r="C230" s="53" t="e">
        <f t="shared" ref="C230:E230" si="80">#REF!</f>
        <v>#REF!</v>
      </c>
      <c r="D230" s="53" t="e">
        <f t="shared" si="80"/>
        <v>#REF!</v>
      </c>
      <c r="E230" s="53" t="e">
        <f t="shared" si="80"/>
        <v>#REF!</v>
      </c>
      <c r="F230" s="53" t="str">
        <f>Exam_Detail!$B$16</f>
        <v>L 106 B</v>
      </c>
      <c r="G230" s="53"/>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5">
      <c r="A231" s="53" t="e">
        <f t="shared" ca="1" si="0"/>
        <v>#REF!</v>
      </c>
      <c r="B231" s="53" t="e">
        <f t="shared" si="1"/>
        <v>#REF!</v>
      </c>
      <c r="C231" s="53" t="e">
        <f t="shared" ref="C231:E231" si="81">#REF!</f>
        <v>#REF!</v>
      </c>
      <c r="D231" s="53" t="e">
        <f t="shared" si="81"/>
        <v>#REF!</v>
      </c>
      <c r="E231" s="53" t="e">
        <f t="shared" si="81"/>
        <v>#REF!</v>
      </c>
      <c r="F231" s="53" t="str">
        <f>Exam_Detail!$B$16</f>
        <v>L 106 B</v>
      </c>
      <c r="G231" s="53"/>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5">
      <c r="A232" s="53" t="e">
        <f t="shared" ca="1" si="0"/>
        <v>#REF!</v>
      </c>
      <c r="B232" s="53" t="e">
        <f t="shared" si="1"/>
        <v>#REF!</v>
      </c>
      <c r="C232" s="53" t="e">
        <f t="shared" ref="C232:E232" si="82">#REF!</f>
        <v>#REF!</v>
      </c>
      <c r="D232" s="53" t="e">
        <f t="shared" si="82"/>
        <v>#REF!</v>
      </c>
      <c r="E232" s="53" t="e">
        <f t="shared" si="82"/>
        <v>#REF!</v>
      </c>
      <c r="F232" s="53" t="str">
        <f>Exam_Detail!$B$16</f>
        <v>L 106 B</v>
      </c>
      <c r="G232" s="53"/>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5">
      <c r="A233" s="53" t="e">
        <f t="shared" ca="1" si="0"/>
        <v>#REF!</v>
      </c>
      <c r="B233" s="53" t="e">
        <f t="shared" si="1"/>
        <v>#REF!</v>
      </c>
      <c r="C233" s="53" t="e">
        <f t="shared" ref="C233:E233" si="83">#REF!</f>
        <v>#REF!</v>
      </c>
      <c r="D233" s="53" t="e">
        <f t="shared" si="83"/>
        <v>#REF!</v>
      </c>
      <c r="E233" s="53" t="e">
        <f t="shared" si="83"/>
        <v>#REF!</v>
      </c>
      <c r="F233" s="53" t="str">
        <f>Exam_Detail!$B$16</f>
        <v>L 106 B</v>
      </c>
      <c r="G233" s="53"/>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5">
      <c r="A234" s="53" t="e">
        <f t="shared" ca="1" si="0"/>
        <v>#REF!</v>
      </c>
      <c r="B234" s="53" t="e">
        <f t="shared" si="1"/>
        <v>#REF!</v>
      </c>
      <c r="C234" s="53" t="e">
        <f t="shared" ref="C234:E234" si="84">#REF!</f>
        <v>#REF!</v>
      </c>
      <c r="D234" s="53" t="e">
        <f t="shared" si="84"/>
        <v>#REF!</v>
      </c>
      <c r="E234" s="53" t="e">
        <f t="shared" si="84"/>
        <v>#REF!</v>
      </c>
      <c r="F234" s="53" t="str">
        <f>Exam_Detail!$B$16</f>
        <v>L 106 B</v>
      </c>
      <c r="G234" s="53"/>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5">
      <c r="A235" s="53" t="e">
        <f t="shared" ca="1" si="0"/>
        <v>#REF!</v>
      </c>
      <c r="B235" s="53" t="e">
        <f t="shared" si="1"/>
        <v>#REF!</v>
      </c>
      <c r="C235" s="53" t="e">
        <f t="shared" ref="C235:E235" si="85">#REF!</f>
        <v>#REF!</v>
      </c>
      <c r="D235" s="53" t="e">
        <f t="shared" si="85"/>
        <v>#REF!</v>
      </c>
      <c r="E235" s="53" t="e">
        <f t="shared" si="85"/>
        <v>#REF!</v>
      </c>
      <c r="F235" s="53" t="str">
        <f>Exam_Detail!$B$16</f>
        <v>L 106 B</v>
      </c>
      <c r="G235" s="53"/>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5">
      <c r="A236" s="53" t="e">
        <f t="shared" ca="1" si="0"/>
        <v>#REF!</v>
      </c>
      <c r="B236" s="53" t="e">
        <f t="shared" si="1"/>
        <v>#REF!</v>
      </c>
      <c r="C236" s="53" t="e">
        <f t="shared" ref="C236:E236" si="86">#REF!</f>
        <v>#REF!</v>
      </c>
      <c r="D236" s="53" t="e">
        <f t="shared" si="86"/>
        <v>#REF!</v>
      </c>
      <c r="E236" s="53" t="e">
        <f t="shared" si="86"/>
        <v>#REF!</v>
      </c>
      <c r="F236" s="53" t="str">
        <f>Exam_Detail!$B$16</f>
        <v>L 106 B</v>
      </c>
      <c r="G236" s="53"/>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5">
      <c r="A237" s="53" t="e">
        <f t="shared" ca="1" si="0"/>
        <v>#REF!</v>
      </c>
      <c r="B237" s="53" t="e">
        <f t="shared" si="1"/>
        <v>#REF!</v>
      </c>
      <c r="C237" s="53" t="e">
        <f t="shared" ref="C237:E237" si="87">#REF!</f>
        <v>#REF!</v>
      </c>
      <c r="D237" s="53" t="e">
        <f t="shared" si="87"/>
        <v>#REF!</v>
      </c>
      <c r="E237" s="53" t="e">
        <f t="shared" si="87"/>
        <v>#REF!</v>
      </c>
      <c r="F237" s="53" t="str">
        <f>Exam_Detail!$B$16</f>
        <v>L 106 B</v>
      </c>
      <c r="G237" s="53"/>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5">
      <c r="A238" s="53" t="e">
        <f t="shared" ca="1" si="0"/>
        <v>#REF!</v>
      </c>
      <c r="B238" s="53" t="e">
        <f t="shared" si="1"/>
        <v>#REF!</v>
      </c>
      <c r="C238" s="53" t="e">
        <f t="shared" ref="C238:E238" si="88">#REF!</f>
        <v>#REF!</v>
      </c>
      <c r="D238" s="53" t="e">
        <f t="shared" si="88"/>
        <v>#REF!</v>
      </c>
      <c r="E238" s="53" t="e">
        <f t="shared" si="88"/>
        <v>#REF!</v>
      </c>
      <c r="F238" s="53" t="str">
        <f>Exam_Detail!$B$16</f>
        <v>L 106 B</v>
      </c>
      <c r="G238" s="53"/>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5">
      <c r="A239" s="53" t="e">
        <f t="shared" ca="1" si="0"/>
        <v>#REF!</v>
      </c>
      <c r="B239" s="53" t="e">
        <f t="shared" si="1"/>
        <v>#REF!</v>
      </c>
      <c r="C239" s="53" t="e">
        <f t="shared" ref="C239:E239" si="89">#REF!</f>
        <v>#REF!</v>
      </c>
      <c r="D239" s="53" t="e">
        <f t="shared" si="89"/>
        <v>#REF!</v>
      </c>
      <c r="E239" s="53" t="e">
        <f t="shared" si="89"/>
        <v>#REF!</v>
      </c>
      <c r="F239" s="53" t="str">
        <f>Exam_Detail!$B$16</f>
        <v>L 106 B</v>
      </c>
      <c r="G239" s="53"/>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5">
      <c r="A240" s="53" t="e">
        <f t="shared" ca="1" si="0"/>
        <v>#REF!</v>
      </c>
      <c r="B240" s="53" t="e">
        <f t="shared" si="1"/>
        <v>#REF!</v>
      </c>
      <c r="C240" s="53" t="e">
        <f t="shared" ref="C240:E240" si="90">#REF!</f>
        <v>#REF!</v>
      </c>
      <c r="D240" s="53" t="e">
        <f t="shared" si="90"/>
        <v>#REF!</v>
      </c>
      <c r="E240" s="53" t="e">
        <f t="shared" si="90"/>
        <v>#REF!</v>
      </c>
      <c r="F240" s="53" t="str">
        <f>Exam_Detail!$B$16</f>
        <v>L 106 B</v>
      </c>
      <c r="G240" s="53"/>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5">
      <c r="A241" s="53" t="e">
        <f t="shared" ca="1" si="0"/>
        <v>#REF!</v>
      </c>
      <c r="B241" s="53" t="e">
        <f t="shared" si="1"/>
        <v>#REF!</v>
      </c>
      <c r="C241" s="53" t="e">
        <f t="shared" ref="C241:E241" si="91">#REF!</f>
        <v>#REF!</v>
      </c>
      <c r="D241" s="53" t="e">
        <f t="shared" si="91"/>
        <v>#REF!</v>
      </c>
      <c r="E241" s="53" t="e">
        <f t="shared" si="91"/>
        <v>#REF!</v>
      </c>
      <c r="F241" s="53" t="str">
        <f>Exam_Detail!$B$16</f>
        <v>L 106 B</v>
      </c>
      <c r="G241" s="53"/>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5">
      <c r="A242" s="53" t="e">
        <f t="shared" ca="1" si="0"/>
        <v>#REF!</v>
      </c>
      <c r="B242" s="53" t="e">
        <f t="shared" si="1"/>
        <v>#REF!</v>
      </c>
      <c r="C242" s="53" t="e">
        <f t="shared" ref="C242:E242" si="92">#REF!</f>
        <v>#REF!</v>
      </c>
      <c r="D242" s="53" t="e">
        <f t="shared" si="92"/>
        <v>#REF!</v>
      </c>
      <c r="E242" s="53" t="e">
        <f t="shared" si="92"/>
        <v>#REF!</v>
      </c>
      <c r="F242" s="53" t="str">
        <f>Exam_Detail!$B$17</f>
        <v>R 206 B</v>
      </c>
      <c r="G242" s="53"/>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5">
      <c r="A243" s="53" t="e">
        <f t="shared" ca="1" si="0"/>
        <v>#REF!</v>
      </c>
      <c r="B243" s="53" t="e">
        <f t="shared" si="1"/>
        <v>#REF!</v>
      </c>
      <c r="C243" s="53" t="e">
        <f t="shared" ref="C243:E243" si="93">#REF!</f>
        <v>#REF!</v>
      </c>
      <c r="D243" s="53" t="e">
        <f t="shared" si="93"/>
        <v>#REF!</v>
      </c>
      <c r="E243" s="53" t="e">
        <f t="shared" si="93"/>
        <v>#REF!</v>
      </c>
      <c r="F243" s="53" t="str">
        <f>Exam_Detail!$B$17</f>
        <v>R 206 B</v>
      </c>
      <c r="G243" s="53"/>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5">
      <c r="A244" s="53" t="e">
        <f t="shared" ca="1" si="0"/>
        <v>#REF!</v>
      </c>
      <c r="B244" s="53" t="e">
        <f t="shared" si="1"/>
        <v>#REF!</v>
      </c>
      <c r="C244" s="53" t="e">
        <f t="shared" ref="C244:E244" si="94">#REF!</f>
        <v>#REF!</v>
      </c>
      <c r="D244" s="53" t="e">
        <f t="shared" si="94"/>
        <v>#REF!</v>
      </c>
      <c r="E244" s="53" t="e">
        <f t="shared" si="94"/>
        <v>#REF!</v>
      </c>
      <c r="F244" s="53" t="str">
        <f>Exam_Detail!$B$17</f>
        <v>R 206 B</v>
      </c>
      <c r="G244" s="53"/>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5">
      <c r="A245" s="53" t="e">
        <f t="shared" ca="1" si="0"/>
        <v>#REF!</v>
      </c>
      <c r="B245" s="53" t="e">
        <f t="shared" si="1"/>
        <v>#REF!</v>
      </c>
      <c r="C245" s="53" t="e">
        <f t="shared" ref="C245:E245" si="95">#REF!</f>
        <v>#REF!</v>
      </c>
      <c r="D245" s="53" t="e">
        <f t="shared" si="95"/>
        <v>#REF!</v>
      </c>
      <c r="E245" s="53" t="e">
        <f t="shared" si="95"/>
        <v>#REF!</v>
      </c>
      <c r="F245" s="53" t="str">
        <f>Exam_Detail!$B$17</f>
        <v>R 206 B</v>
      </c>
      <c r="G245" s="53"/>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5">
      <c r="A246" s="53" t="e">
        <f t="shared" ca="1" si="0"/>
        <v>#REF!</v>
      </c>
      <c r="B246" s="53" t="e">
        <f t="shared" si="1"/>
        <v>#REF!</v>
      </c>
      <c r="C246" s="53" t="e">
        <f t="shared" ref="C246:E246" si="96">#REF!</f>
        <v>#REF!</v>
      </c>
      <c r="D246" s="53" t="e">
        <f t="shared" si="96"/>
        <v>#REF!</v>
      </c>
      <c r="E246" s="53" t="e">
        <f t="shared" si="96"/>
        <v>#REF!</v>
      </c>
      <c r="F246" s="53" t="str">
        <f>Exam_Detail!$B$17</f>
        <v>R 206 B</v>
      </c>
      <c r="G246" s="53"/>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5">
      <c r="A247" s="53" t="e">
        <f t="shared" ca="1" si="0"/>
        <v>#REF!</v>
      </c>
      <c r="B247" s="53" t="e">
        <f t="shared" si="1"/>
        <v>#REF!</v>
      </c>
      <c r="C247" s="53" t="e">
        <f t="shared" ref="C247:E247" si="97">#REF!</f>
        <v>#REF!</v>
      </c>
      <c r="D247" s="53" t="e">
        <f t="shared" si="97"/>
        <v>#REF!</v>
      </c>
      <c r="E247" s="53" t="e">
        <f t="shared" si="97"/>
        <v>#REF!</v>
      </c>
      <c r="F247" s="53" t="str">
        <f>Exam_Detail!$B$17</f>
        <v>R 206 B</v>
      </c>
      <c r="G247" s="53"/>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5">
      <c r="A248" s="53" t="e">
        <f t="shared" ca="1" si="0"/>
        <v>#REF!</v>
      </c>
      <c r="B248" s="53" t="e">
        <f t="shared" si="1"/>
        <v>#REF!</v>
      </c>
      <c r="C248" s="53" t="e">
        <f t="shared" ref="C248:E248" si="98">#REF!</f>
        <v>#REF!</v>
      </c>
      <c r="D248" s="53" t="e">
        <f t="shared" si="98"/>
        <v>#REF!</v>
      </c>
      <c r="E248" s="53" t="e">
        <f t="shared" si="98"/>
        <v>#REF!</v>
      </c>
      <c r="F248" s="53" t="str">
        <f>Exam_Detail!$B$17</f>
        <v>R 206 B</v>
      </c>
      <c r="G248" s="53"/>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5">
      <c r="A249" s="53" t="e">
        <f t="shared" ca="1" si="0"/>
        <v>#REF!</v>
      </c>
      <c r="B249" s="53" t="e">
        <f t="shared" si="1"/>
        <v>#REF!</v>
      </c>
      <c r="C249" s="53" t="e">
        <f t="shared" ref="C249:E249" si="99">#REF!</f>
        <v>#REF!</v>
      </c>
      <c r="D249" s="53" t="e">
        <f t="shared" si="99"/>
        <v>#REF!</v>
      </c>
      <c r="E249" s="53" t="e">
        <f t="shared" si="99"/>
        <v>#REF!</v>
      </c>
      <c r="F249" s="53" t="str">
        <f>Exam_Detail!$B$17</f>
        <v>R 206 B</v>
      </c>
      <c r="G249" s="53"/>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5">
      <c r="A250" s="53" t="e">
        <f t="shared" ca="1" si="0"/>
        <v>#REF!</v>
      </c>
      <c r="B250" s="53" t="e">
        <f t="shared" si="1"/>
        <v>#REF!</v>
      </c>
      <c r="C250" s="53" t="e">
        <f t="shared" ref="C250:E250" si="100">#REF!</f>
        <v>#REF!</v>
      </c>
      <c r="D250" s="53" t="e">
        <f t="shared" si="100"/>
        <v>#REF!</v>
      </c>
      <c r="E250" s="53" t="e">
        <f t="shared" si="100"/>
        <v>#REF!</v>
      </c>
      <c r="F250" s="53" t="str">
        <f>Exam_Detail!$B$17</f>
        <v>R 206 B</v>
      </c>
      <c r="G250" s="53"/>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5">
      <c r="A251" s="53" t="e">
        <f t="shared" ca="1" si="0"/>
        <v>#REF!</v>
      </c>
      <c r="B251" s="53" t="e">
        <f t="shared" si="1"/>
        <v>#REF!</v>
      </c>
      <c r="C251" s="53" t="e">
        <f t="shared" ref="C251:E251" si="101">#REF!</f>
        <v>#REF!</v>
      </c>
      <c r="D251" s="53" t="e">
        <f t="shared" si="101"/>
        <v>#REF!</v>
      </c>
      <c r="E251" s="53" t="e">
        <f t="shared" si="101"/>
        <v>#REF!</v>
      </c>
      <c r="F251" s="53" t="str">
        <f>Exam_Detail!$B$17</f>
        <v>R 206 B</v>
      </c>
      <c r="G251" s="53"/>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5">
      <c r="A252" s="53" t="e">
        <f t="shared" ca="1" si="0"/>
        <v>#REF!</v>
      </c>
      <c r="B252" s="53" t="e">
        <f t="shared" si="1"/>
        <v>#REF!</v>
      </c>
      <c r="C252" s="53" t="e">
        <f t="shared" ref="C252:E252" si="102">#REF!</f>
        <v>#REF!</v>
      </c>
      <c r="D252" s="53" t="e">
        <f t="shared" si="102"/>
        <v>#REF!</v>
      </c>
      <c r="E252" s="53" t="e">
        <f t="shared" si="102"/>
        <v>#REF!</v>
      </c>
      <c r="F252" s="53" t="str">
        <f>Exam_Detail!$B$17</f>
        <v>R 206 B</v>
      </c>
      <c r="G252" s="53"/>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5">
      <c r="A253" s="53" t="e">
        <f t="shared" ca="1" si="0"/>
        <v>#REF!</v>
      </c>
      <c r="B253" s="53" t="e">
        <f t="shared" si="1"/>
        <v>#REF!</v>
      </c>
      <c r="C253" s="53" t="e">
        <f t="shared" ref="C253:E253" si="103">#REF!</f>
        <v>#REF!</v>
      </c>
      <c r="D253" s="53" t="e">
        <f t="shared" si="103"/>
        <v>#REF!</v>
      </c>
      <c r="E253" s="53" t="e">
        <f t="shared" si="103"/>
        <v>#REF!</v>
      </c>
      <c r="F253" s="53" t="str">
        <f>Exam_Detail!$B$17</f>
        <v>R 206 B</v>
      </c>
      <c r="G253" s="53"/>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5">
      <c r="A254" s="53" t="e">
        <f t="shared" ca="1" si="0"/>
        <v>#REF!</v>
      </c>
      <c r="B254" s="53" t="e">
        <f t="shared" si="1"/>
        <v>#REF!</v>
      </c>
      <c r="C254" s="53" t="e">
        <f t="shared" ref="C254:E254" si="104">#REF!</f>
        <v>#REF!</v>
      </c>
      <c r="D254" s="53" t="e">
        <f t="shared" si="104"/>
        <v>#REF!</v>
      </c>
      <c r="E254" s="53" t="e">
        <f t="shared" si="104"/>
        <v>#REF!</v>
      </c>
      <c r="F254" s="53" t="str">
        <f>Exam_Detail!$B$17</f>
        <v>R 206 B</v>
      </c>
      <c r="G254" s="53"/>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5">
      <c r="A255" s="53" t="e">
        <f t="shared" ca="1" si="0"/>
        <v>#REF!</v>
      </c>
      <c r="B255" s="53" t="e">
        <f t="shared" si="1"/>
        <v>#REF!</v>
      </c>
      <c r="C255" s="53" t="e">
        <f t="shared" ref="C255:E255" si="105">#REF!</f>
        <v>#REF!</v>
      </c>
      <c r="D255" s="53" t="e">
        <f t="shared" si="105"/>
        <v>#REF!</v>
      </c>
      <c r="E255" s="53" t="e">
        <f t="shared" si="105"/>
        <v>#REF!</v>
      </c>
      <c r="F255" s="53" t="str">
        <f>Exam_Detail!$B$17</f>
        <v>R 206 B</v>
      </c>
      <c r="G255" s="53"/>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5">
      <c r="A256" s="53" t="e">
        <f t="shared" ca="1" si="0"/>
        <v>#REF!</v>
      </c>
      <c r="B256" s="53" t="e">
        <f t="shared" si="1"/>
        <v>#REF!</v>
      </c>
      <c r="C256" s="53" t="e">
        <f t="shared" ref="C256:E256" si="106">#REF!</f>
        <v>#REF!</v>
      </c>
      <c r="D256" s="53" t="e">
        <f t="shared" si="106"/>
        <v>#REF!</v>
      </c>
      <c r="E256" s="53" t="e">
        <f t="shared" si="106"/>
        <v>#REF!</v>
      </c>
      <c r="F256" s="53" t="str">
        <f>Exam_Detail!$B$17</f>
        <v>R 206 B</v>
      </c>
      <c r="G256" s="53"/>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5">
      <c r="A257" s="53" t="e">
        <f t="shared" ref="A257:A421" ca="1" si="107">B257&amp;"_"&amp;COUNTIF($B$2:B257,B257)</f>
        <v>#REF!</v>
      </c>
      <c r="B257" s="53" t="e">
        <f t="shared" ref="B257:B421" si="108">LEFT(RIGHT(D257,5),2)</f>
        <v>#REF!</v>
      </c>
      <c r="C257" s="53" t="e">
        <f t="shared" ref="C257:E257" si="109">#REF!</f>
        <v>#REF!</v>
      </c>
      <c r="D257" s="53" t="e">
        <f t="shared" si="109"/>
        <v>#REF!</v>
      </c>
      <c r="E257" s="53" t="e">
        <f t="shared" si="109"/>
        <v>#REF!</v>
      </c>
      <c r="F257" s="53" t="str">
        <f>Exam_Detail!$B$17</f>
        <v>R 206 B</v>
      </c>
      <c r="G257" s="53"/>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5">
      <c r="A258" s="53" t="e">
        <f t="shared" ca="1" si="107"/>
        <v>#REF!</v>
      </c>
      <c r="B258" s="53" t="e">
        <f t="shared" si="108"/>
        <v>#REF!</v>
      </c>
      <c r="C258" s="53" t="e">
        <f t="shared" ref="C258:E258" si="110">#REF!</f>
        <v>#REF!</v>
      </c>
      <c r="D258" s="53" t="e">
        <f t="shared" si="110"/>
        <v>#REF!</v>
      </c>
      <c r="E258" s="53" t="e">
        <f t="shared" si="110"/>
        <v>#REF!</v>
      </c>
      <c r="F258" s="53" t="str">
        <f>Exam_Detail!$B$17</f>
        <v>R 206 B</v>
      </c>
      <c r="G258" s="53"/>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5">
      <c r="A259" s="53" t="e">
        <f t="shared" ca="1" si="107"/>
        <v>#REF!</v>
      </c>
      <c r="B259" s="53" t="e">
        <f t="shared" si="108"/>
        <v>#REF!</v>
      </c>
      <c r="C259" s="53" t="e">
        <f t="shared" ref="C259:E259" si="111">#REF!</f>
        <v>#REF!</v>
      </c>
      <c r="D259" s="53" t="e">
        <f t="shared" si="111"/>
        <v>#REF!</v>
      </c>
      <c r="E259" s="53" t="e">
        <f t="shared" si="111"/>
        <v>#REF!</v>
      </c>
      <c r="F259" s="53" t="str">
        <f>Exam_Detail!$B$17</f>
        <v>R 206 B</v>
      </c>
      <c r="G259" s="53"/>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5">
      <c r="A260" s="53" t="e">
        <f t="shared" ca="1" si="107"/>
        <v>#REF!</v>
      </c>
      <c r="B260" s="53" t="e">
        <f t="shared" si="108"/>
        <v>#REF!</v>
      </c>
      <c r="C260" s="53" t="e">
        <f t="shared" ref="C260:E260" si="112">#REF!</f>
        <v>#REF!</v>
      </c>
      <c r="D260" s="53" t="e">
        <f t="shared" si="112"/>
        <v>#REF!</v>
      </c>
      <c r="E260" s="53" t="e">
        <f t="shared" si="112"/>
        <v>#REF!</v>
      </c>
      <c r="F260" s="53" t="str">
        <f>Exam_Detail!$B$17</f>
        <v>R 206 B</v>
      </c>
      <c r="G260" s="53"/>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5">
      <c r="A261" s="53" t="e">
        <f t="shared" ca="1" si="107"/>
        <v>#REF!</v>
      </c>
      <c r="B261" s="53" t="e">
        <f t="shared" si="108"/>
        <v>#REF!</v>
      </c>
      <c r="C261" s="53" t="e">
        <f t="shared" ref="C261:E261" si="113">#REF!</f>
        <v>#REF!</v>
      </c>
      <c r="D261" s="53" t="e">
        <f t="shared" si="113"/>
        <v>#REF!</v>
      </c>
      <c r="E261" s="53" t="e">
        <f t="shared" si="113"/>
        <v>#REF!</v>
      </c>
      <c r="F261" s="53" t="str">
        <f>Exam_Detail!$B$17</f>
        <v>R 206 B</v>
      </c>
      <c r="G261" s="53"/>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5">
      <c r="A262" s="53" t="e">
        <f t="shared" ca="1" si="107"/>
        <v>#REF!</v>
      </c>
      <c r="B262" s="53" t="e">
        <f t="shared" si="108"/>
        <v>#REF!</v>
      </c>
      <c r="C262" s="53" t="e">
        <f t="shared" ref="C262:E262" si="114">#REF!</f>
        <v>#REF!</v>
      </c>
      <c r="D262" s="53" t="e">
        <f t="shared" si="114"/>
        <v>#REF!</v>
      </c>
      <c r="E262" s="53" t="e">
        <f t="shared" si="114"/>
        <v>#REF!</v>
      </c>
      <c r="F262" s="53" t="str">
        <f>Exam_Detail!$B$17</f>
        <v>R 206 B</v>
      </c>
      <c r="G262" s="53"/>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5">
      <c r="A263" s="53" t="e">
        <f t="shared" ca="1" si="107"/>
        <v>#REF!</v>
      </c>
      <c r="B263" s="53" t="e">
        <f t="shared" si="108"/>
        <v>#REF!</v>
      </c>
      <c r="C263" s="53" t="e">
        <f t="shared" ref="C263:E263" si="115">#REF!</f>
        <v>#REF!</v>
      </c>
      <c r="D263" s="53" t="e">
        <f t="shared" si="115"/>
        <v>#REF!</v>
      </c>
      <c r="E263" s="53" t="e">
        <f t="shared" si="115"/>
        <v>#REF!</v>
      </c>
      <c r="F263" s="53" t="str">
        <f>Exam_Detail!$B$17</f>
        <v>R 206 B</v>
      </c>
      <c r="G263" s="53"/>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5">
      <c r="A264" s="53" t="e">
        <f t="shared" ca="1" si="107"/>
        <v>#REF!</v>
      </c>
      <c r="B264" s="53" t="e">
        <f t="shared" si="108"/>
        <v>#REF!</v>
      </c>
      <c r="C264" s="53" t="e">
        <f t="shared" ref="C264:E264" si="116">#REF!</f>
        <v>#REF!</v>
      </c>
      <c r="D264" s="53" t="e">
        <f t="shared" si="116"/>
        <v>#REF!</v>
      </c>
      <c r="E264" s="53" t="e">
        <f t="shared" si="116"/>
        <v>#REF!</v>
      </c>
      <c r="F264" s="53" t="str">
        <f>Exam_Detail!$B$17</f>
        <v>R 206 B</v>
      </c>
      <c r="G264" s="53"/>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5">
      <c r="A265" s="53" t="e">
        <f t="shared" ca="1" si="107"/>
        <v>#REF!</v>
      </c>
      <c r="B265" s="53" t="e">
        <f t="shared" si="108"/>
        <v>#REF!</v>
      </c>
      <c r="C265" s="53" t="e">
        <f t="shared" ref="C265:E265" si="117">#REF!</f>
        <v>#REF!</v>
      </c>
      <c r="D265" s="53" t="e">
        <f t="shared" si="117"/>
        <v>#REF!</v>
      </c>
      <c r="E265" s="53" t="e">
        <f t="shared" si="117"/>
        <v>#REF!</v>
      </c>
      <c r="F265" s="53" t="str">
        <f>Exam_Detail!$B$17</f>
        <v>R 206 B</v>
      </c>
      <c r="G265" s="53"/>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5">
      <c r="A266" s="53" t="e">
        <f t="shared" ca="1" si="107"/>
        <v>#REF!</v>
      </c>
      <c r="B266" s="53" t="e">
        <f t="shared" si="108"/>
        <v>#REF!</v>
      </c>
      <c r="C266" s="53" t="e">
        <f t="shared" ref="C266:E266" si="118">#REF!</f>
        <v>#REF!</v>
      </c>
      <c r="D266" s="53" t="e">
        <f t="shared" si="118"/>
        <v>#REF!</v>
      </c>
      <c r="E266" s="53" t="e">
        <f t="shared" si="118"/>
        <v>#REF!</v>
      </c>
      <c r="F266" s="53" t="str">
        <f>Exam_Detail!$B$17</f>
        <v>R 206 B</v>
      </c>
      <c r="G266" s="53"/>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5">
      <c r="A267" s="53" t="e">
        <f t="shared" ca="1" si="107"/>
        <v>#REF!</v>
      </c>
      <c r="B267" s="53" t="e">
        <f t="shared" si="108"/>
        <v>#REF!</v>
      </c>
      <c r="C267" s="53" t="e">
        <f t="shared" ref="C267:E267" si="119">#REF!</f>
        <v>#REF!</v>
      </c>
      <c r="D267" s="53" t="e">
        <f t="shared" si="119"/>
        <v>#REF!</v>
      </c>
      <c r="E267" s="53" t="e">
        <f t="shared" si="119"/>
        <v>#REF!</v>
      </c>
      <c r="F267" s="53" t="str">
        <f>Exam_Detail!$B$17</f>
        <v>R 206 B</v>
      </c>
      <c r="G267" s="53"/>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5">
      <c r="A268" s="53" t="e">
        <f t="shared" ca="1" si="107"/>
        <v>#REF!</v>
      </c>
      <c r="B268" s="53" t="e">
        <f t="shared" si="108"/>
        <v>#REF!</v>
      </c>
      <c r="C268" s="53" t="e">
        <f t="shared" ref="C268:E268" si="120">#REF!</f>
        <v>#REF!</v>
      </c>
      <c r="D268" s="53" t="e">
        <f t="shared" si="120"/>
        <v>#REF!</v>
      </c>
      <c r="E268" s="53" t="e">
        <f t="shared" si="120"/>
        <v>#REF!</v>
      </c>
      <c r="F268" s="53" t="str">
        <f>Exam_Detail!$B$17</f>
        <v>R 206 B</v>
      </c>
      <c r="G268" s="53"/>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5">
      <c r="A269" s="53" t="e">
        <f t="shared" ca="1" si="107"/>
        <v>#REF!</v>
      </c>
      <c r="B269" s="53" t="e">
        <f t="shared" si="108"/>
        <v>#REF!</v>
      </c>
      <c r="C269" s="53" t="e">
        <f t="shared" ref="C269:E269" si="121">#REF!</f>
        <v>#REF!</v>
      </c>
      <c r="D269" s="53" t="e">
        <f t="shared" si="121"/>
        <v>#REF!</v>
      </c>
      <c r="E269" s="53" t="e">
        <f t="shared" si="121"/>
        <v>#REF!</v>
      </c>
      <c r="F269" s="53" t="str">
        <f>Exam_Detail!$B$17</f>
        <v>R 206 B</v>
      </c>
      <c r="G269" s="53"/>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5">
      <c r="A270" s="53" t="e">
        <f t="shared" ca="1" si="107"/>
        <v>#REF!</v>
      </c>
      <c r="B270" s="53" t="e">
        <f t="shared" si="108"/>
        <v>#REF!</v>
      </c>
      <c r="C270" s="53" t="e">
        <f t="shared" ref="C270:E270" si="122">#REF!</f>
        <v>#REF!</v>
      </c>
      <c r="D270" s="53" t="e">
        <f t="shared" si="122"/>
        <v>#REF!</v>
      </c>
      <c r="E270" s="53" t="e">
        <f t="shared" si="122"/>
        <v>#REF!</v>
      </c>
      <c r="F270" s="53" t="str">
        <f>Exam_Detail!$B$17</f>
        <v>R 206 B</v>
      </c>
      <c r="G270" s="53"/>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5">
      <c r="A271" s="53" t="e">
        <f t="shared" ca="1" si="107"/>
        <v>#REF!</v>
      </c>
      <c r="B271" s="53" t="e">
        <f t="shared" si="108"/>
        <v>#REF!</v>
      </c>
      <c r="C271" s="53" t="e">
        <f t="shared" ref="C271:E271" si="123">#REF!</f>
        <v>#REF!</v>
      </c>
      <c r="D271" s="53" t="e">
        <f t="shared" si="123"/>
        <v>#REF!</v>
      </c>
      <c r="E271" s="53" t="e">
        <f t="shared" si="123"/>
        <v>#REF!</v>
      </c>
      <c r="F271" s="53" t="str">
        <f>Exam_Detail!$B$17</f>
        <v>R 206 B</v>
      </c>
      <c r="G271" s="53"/>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5">
      <c r="A272" s="53" t="e">
        <f t="shared" ca="1" si="107"/>
        <v>#REF!</v>
      </c>
      <c r="B272" s="53" t="e">
        <f t="shared" si="108"/>
        <v>#REF!</v>
      </c>
      <c r="C272" s="53" t="e">
        <f t="shared" ref="C272:E272" si="124">#REF!</f>
        <v>#REF!</v>
      </c>
      <c r="D272" s="53" t="e">
        <f t="shared" si="124"/>
        <v>#REF!</v>
      </c>
      <c r="E272" s="53" t="e">
        <f t="shared" si="124"/>
        <v>#REF!</v>
      </c>
      <c r="F272" s="53">
        <f>Exam_Detail!$B$18</f>
        <v>0</v>
      </c>
      <c r="G272" s="53"/>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5">
      <c r="A273" s="53" t="e">
        <f t="shared" ca="1" si="107"/>
        <v>#REF!</v>
      </c>
      <c r="B273" s="53" t="e">
        <f t="shared" si="108"/>
        <v>#REF!</v>
      </c>
      <c r="C273" s="53" t="e">
        <f t="shared" ref="C273:E273" si="125">#REF!</f>
        <v>#REF!</v>
      </c>
      <c r="D273" s="53" t="e">
        <f t="shared" si="125"/>
        <v>#REF!</v>
      </c>
      <c r="E273" s="53" t="e">
        <f t="shared" si="125"/>
        <v>#REF!</v>
      </c>
      <c r="F273" s="53">
        <f>Exam_Detail!$B$18</f>
        <v>0</v>
      </c>
      <c r="G273" s="53"/>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5">
      <c r="A274" s="53" t="e">
        <f t="shared" ca="1" si="107"/>
        <v>#REF!</v>
      </c>
      <c r="B274" s="53" t="e">
        <f t="shared" si="108"/>
        <v>#REF!</v>
      </c>
      <c r="C274" s="53" t="e">
        <f t="shared" ref="C274:E274" si="126">#REF!</f>
        <v>#REF!</v>
      </c>
      <c r="D274" s="53" t="e">
        <f t="shared" si="126"/>
        <v>#REF!</v>
      </c>
      <c r="E274" s="53" t="e">
        <f t="shared" si="126"/>
        <v>#REF!</v>
      </c>
      <c r="F274" s="53">
        <f>Exam_Detail!$B$18</f>
        <v>0</v>
      </c>
      <c r="G274" s="53"/>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5">
      <c r="A275" s="53" t="e">
        <f t="shared" ca="1" si="107"/>
        <v>#REF!</v>
      </c>
      <c r="B275" s="53" t="e">
        <f t="shared" si="108"/>
        <v>#REF!</v>
      </c>
      <c r="C275" s="53" t="e">
        <f t="shared" ref="C275:E275" si="127">#REF!</f>
        <v>#REF!</v>
      </c>
      <c r="D275" s="53" t="e">
        <f t="shared" si="127"/>
        <v>#REF!</v>
      </c>
      <c r="E275" s="53" t="e">
        <f t="shared" si="127"/>
        <v>#REF!</v>
      </c>
      <c r="F275" s="53">
        <f>Exam_Detail!$B$18</f>
        <v>0</v>
      </c>
      <c r="G275" s="53"/>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5">
      <c r="A276" s="53" t="e">
        <f t="shared" ca="1" si="107"/>
        <v>#REF!</v>
      </c>
      <c r="B276" s="53" t="e">
        <f t="shared" si="108"/>
        <v>#REF!</v>
      </c>
      <c r="C276" s="53" t="e">
        <f t="shared" ref="C276:E276" si="128">#REF!</f>
        <v>#REF!</v>
      </c>
      <c r="D276" s="53" t="e">
        <f t="shared" si="128"/>
        <v>#REF!</v>
      </c>
      <c r="E276" s="53" t="e">
        <f t="shared" si="128"/>
        <v>#REF!</v>
      </c>
      <c r="F276" s="53">
        <f>Exam_Detail!$B$18</f>
        <v>0</v>
      </c>
      <c r="G276" s="53"/>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5">
      <c r="A277" s="53" t="e">
        <f t="shared" ca="1" si="107"/>
        <v>#REF!</v>
      </c>
      <c r="B277" s="53" t="e">
        <f t="shared" si="108"/>
        <v>#REF!</v>
      </c>
      <c r="C277" s="53" t="e">
        <f t="shared" ref="C277:E277" si="129">#REF!</f>
        <v>#REF!</v>
      </c>
      <c r="D277" s="53" t="e">
        <f t="shared" si="129"/>
        <v>#REF!</v>
      </c>
      <c r="E277" s="53" t="e">
        <f t="shared" si="129"/>
        <v>#REF!</v>
      </c>
      <c r="F277" s="53">
        <f>Exam_Detail!$B$18</f>
        <v>0</v>
      </c>
      <c r="G277" s="53"/>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5">
      <c r="A278" s="53" t="e">
        <f t="shared" ca="1" si="107"/>
        <v>#REF!</v>
      </c>
      <c r="B278" s="53" t="e">
        <f t="shared" si="108"/>
        <v>#REF!</v>
      </c>
      <c r="C278" s="53" t="e">
        <f t="shared" ref="C278:E278" si="130">#REF!</f>
        <v>#REF!</v>
      </c>
      <c r="D278" s="53" t="e">
        <f t="shared" si="130"/>
        <v>#REF!</v>
      </c>
      <c r="E278" s="53" t="e">
        <f t="shared" si="130"/>
        <v>#REF!</v>
      </c>
      <c r="F278" s="53">
        <f>Exam_Detail!$B$18</f>
        <v>0</v>
      </c>
      <c r="G278" s="53"/>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5">
      <c r="A279" s="53" t="e">
        <f t="shared" ca="1" si="107"/>
        <v>#REF!</v>
      </c>
      <c r="B279" s="53" t="e">
        <f t="shared" si="108"/>
        <v>#REF!</v>
      </c>
      <c r="C279" s="53" t="e">
        <f t="shared" ref="C279:E279" si="131">#REF!</f>
        <v>#REF!</v>
      </c>
      <c r="D279" s="53" t="e">
        <f t="shared" si="131"/>
        <v>#REF!</v>
      </c>
      <c r="E279" s="53" t="e">
        <f t="shared" si="131"/>
        <v>#REF!</v>
      </c>
      <c r="F279" s="53">
        <f>Exam_Detail!$B$18</f>
        <v>0</v>
      </c>
      <c r="G279" s="53"/>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5">
      <c r="A280" s="53" t="e">
        <f t="shared" ca="1" si="107"/>
        <v>#REF!</v>
      </c>
      <c r="B280" s="53" t="e">
        <f t="shared" si="108"/>
        <v>#REF!</v>
      </c>
      <c r="C280" s="53" t="e">
        <f t="shared" ref="C280:E280" si="132">#REF!</f>
        <v>#REF!</v>
      </c>
      <c r="D280" s="53" t="e">
        <f t="shared" si="132"/>
        <v>#REF!</v>
      </c>
      <c r="E280" s="53" t="e">
        <f t="shared" si="132"/>
        <v>#REF!</v>
      </c>
      <c r="F280" s="53">
        <f>Exam_Detail!$B$18</f>
        <v>0</v>
      </c>
      <c r="G280" s="53"/>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5">
      <c r="A281" s="53" t="e">
        <f t="shared" ca="1" si="107"/>
        <v>#REF!</v>
      </c>
      <c r="B281" s="53" t="e">
        <f t="shared" si="108"/>
        <v>#REF!</v>
      </c>
      <c r="C281" s="53" t="e">
        <f t="shared" ref="C281:E281" si="133">#REF!</f>
        <v>#REF!</v>
      </c>
      <c r="D281" s="53" t="e">
        <f t="shared" si="133"/>
        <v>#REF!</v>
      </c>
      <c r="E281" s="53" t="e">
        <f t="shared" si="133"/>
        <v>#REF!</v>
      </c>
      <c r="F281" s="53">
        <f>Exam_Detail!$B$18</f>
        <v>0</v>
      </c>
      <c r="G281" s="53"/>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5">
      <c r="A282" s="53" t="e">
        <f t="shared" ca="1" si="107"/>
        <v>#REF!</v>
      </c>
      <c r="B282" s="53" t="e">
        <f t="shared" si="108"/>
        <v>#REF!</v>
      </c>
      <c r="C282" s="53" t="e">
        <f t="shared" ref="C282:E282" si="134">#REF!</f>
        <v>#REF!</v>
      </c>
      <c r="D282" s="53" t="e">
        <f t="shared" si="134"/>
        <v>#REF!</v>
      </c>
      <c r="E282" s="53" t="e">
        <f t="shared" si="134"/>
        <v>#REF!</v>
      </c>
      <c r="F282" s="53">
        <f>Exam_Detail!$B$18</f>
        <v>0</v>
      </c>
      <c r="G282" s="53"/>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5">
      <c r="A283" s="53" t="e">
        <f t="shared" ca="1" si="107"/>
        <v>#REF!</v>
      </c>
      <c r="B283" s="53" t="e">
        <f t="shared" si="108"/>
        <v>#REF!</v>
      </c>
      <c r="C283" s="53" t="e">
        <f t="shared" ref="C283:E283" si="135">#REF!</f>
        <v>#REF!</v>
      </c>
      <c r="D283" s="53" t="e">
        <f t="shared" si="135"/>
        <v>#REF!</v>
      </c>
      <c r="E283" s="53" t="e">
        <f t="shared" si="135"/>
        <v>#REF!</v>
      </c>
      <c r="F283" s="53">
        <f>Exam_Detail!$B$18</f>
        <v>0</v>
      </c>
      <c r="G283" s="53"/>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5">
      <c r="A284" s="53" t="e">
        <f t="shared" ca="1" si="107"/>
        <v>#REF!</v>
      </c>
      <c r="B284" s="53" t="e">
        <f t="shared" si="108"/>
        <v>#REF!</v>
      </c>
      <c r="C284" s="53" t="e">
        <f t="shared" ref="C284:E284" si="136">#REF!</f>
        <v>#REF!</v>
      </c>
      <c r="D284" s="53" t="e">
        <f t="shared" si="136"/>
        <v>#REF!</v>
      </c>
      <c r="E284" s="53" t="e">
        <f t="shared" si="136"/>
        <v>#REF!</v>
      </c>
      <c r="F284" s="53">
        <f>Exam_Detail!$B$18</f>
        <v>0</v>
      </c>
      <c r="G284" s="53"/>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5">
      <c r="A285" s="53" t="e">
        <f t="shared" ca="1" si="107"/>
        <v>#REF!</v>
      </c>
      <c r="B285" s="53" t="e">
        <f t="shared" si="108"/>
        <v>#REF!</v>
      </c>
      <c r="C285" s="53" t="e">
        <f t="shared" ref="C285:E285" si="137">#REF!</f>
        <v>#REF!</v>
      </c>
      <c r="D285" s="53" t="e">
        <f t="shared" si="137"/>
        <v>#REF!</v>
      </c>
      <c r="E285" s="53" t="e">
        <f t="shared" si="137"/>
        <v>#REF!</v>
      </c>
      <c r="F285" s="53">
        <f>Exam_Detail!$B$18</f>
        <v>0</v>
      </c>
      <c r="G285" s="53"/>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5">
      <c r="A286" s="53" t="e">
        <f t="shared" ca="1" si="107"/>
        <v>#REF!</v>
      </c>
      <c r="B286" s="53" t="e">
        <f t="shared" si="108"/>
        <v>#REF!</v>
      </c>
      <c r="C286" s="53" t="e">
        <f t="shared" ref="C286:E286" si="138">#REF!</f>
        <v>#REF!</v>
      </c>
      <c r="D286" s="53" t="e">
        <f t="shared" si="138"/>
        <v>#REF!</v>
      </c>
      <c r="E286" s="53" t="e">
        <f t="shared" si="138"/>
        <v>#REF!</v>
      </c>
      <c r="F286" s="53">
        <f>Exam_Detail!$B$18</f>
        <v>0</v>
      </c>
      <c r="G286" s="53"/>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5">
      <c r="A287" s="53" t="e">
        <f t="shared" ca="1" si="107"/>
        <v>#REF!</v>
      </c>
      <c r="B287" s="53" t="e">
        <f t="shared" si="108"/>
        <v>#REF!</v>
      </c>
      <c r="C287" s="53" t="e">
        <f t="shared" ref="C287:E287" si="139">#REF!</f>
        <v>#REF!</v>
      </c>
      <c r="D287" s="53" t="e">
        <f t="shared" si="139"/>
        <v>#REF!</v>
      </c>
      <c r="E287" s="53" t="e">
        <f t="shared" si="139"/>
        <v>#REF!</v>
      </c>
      <c r="F287" s="53">
        <f>Exam_Detail!$B$18</f>
        <v>0</v>
      </c>
      <c r="G287" s="53"/>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5">
      <c r="A288" s="53" t="e">
        <f t="shared" ca="1" si="107"/>
        <v>#REF!</v>
      </c>
      <c r="B288" s="53" t="e">
        <f t="shared" si="108"/>
        <v>#REF!</v>
      </c>
      <c r="C288" s="53" t="e">
        <f t="shared" ref="C288:E288" si="140">#REF!</f>
        <v>#REF!</v>
      </c>
      <c r="D288" s="53" t="e">
        <f t="shared" si="140"/>
        <v>#REF!</v>
      </c>
      <c r="E288" s="53" t="e">
        <f t="shared" si="140"/>
        <v>#REF!</v>
      </c>
      <c r="F288" s="53">
        <f>Exam_Detail!$B$18</f>
        <v>0</v>
      </c>
      <c r="G288" s="53"/>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5">
      <c r="A289" s="53" t="e">
        <f t="shared" ca="1" si="107"/>
        <v>#REF!</v>
      </c>
      <c r="B289" s="53" t="e">
        <f t="shared" si="108"/>
        <v>#REF!</v>
      </c>
      <c r="C289" s="53" t="e">
        <f t="shared" ref="C289:E289" si="141">#REF!</f>
        <v>#REF!</v>
      </c>
      <c r="D289" s="53" t="e">
        <f t="shared" si="141"/>
        <v>#REF!</v>
      </c>
      <c r="E289" s="53" t="e">
        <f t="shared" si="141"/>
        <v>#REF!</v>
      </c>
      <c r="F289" s="53">
        <f>Exam_Detail!$B$18</f>
        <v>0</v>
      </c>
      <c r="G289" s="53"/>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5">
      <c r="A290" s="53" t="e">
        <f t="shared" ca="1" si="107"/>
        <v>#REF!</v>
      </c>
      <c r="B290" s="53" t="e">
        <f t="shared" si="108"/>
        <v>#REF!</v>
      </c>
      <c r="C290" s="53" t="e">
        <f t="shared" ref="C290:E290" si="142">#REF!</f>
        <v>#REF!</v>
      </c>
      <c r="D290" s="53" t="e">
        <f t="shared" si="142"/>
        <v>#REF!</v>
      </c>
      <c r="E290" s="53" t="e">
        <f t="shared" si="142"/>
        <v>#REF!</v>
      </c>
      <c r="F290" s="53">
        <f>Exam_Detail!$B$18</f>
        <v>0</v>
      </c>
      <c r="G290" s="53"/>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5">
      <c r="A291" s="53" t="e">
        <f t="shared" ca="1" si="107"/>
        <v>#REF!</v>
      </c>
      <c r="B291" s="53" t="e">
        <f t="shared" si="108"/>
        <v>#REF!</v>
      </c>
      <c r="C291" s="53" t="e">
        <f t="shared" ref="C291:E291" si="143">#REF!</f>
        <v>#REF!</v>
      </c>
      <c r="D291" s="53" t="e">
        <f t="shared" si="143"/>
        <v>#REF!</v>
      </c>
      <c r="E291" s="53" t="e">
        <f t="shared" si="143"/>
        <v>#REF!</v>
      </c>
      <c r="F291" s="53">
        <f>Exam_Detail!$B$18</f>
        <v>0</v>
      </c>
      <c r="G291" s="53"/>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5">
      <c r="A292" s="53" t="e">
        <f t="shared" ca="1" si="107"/>
        <v>#REF!</v>
      </c>
      <c r="B292" s="53" t="e">
        <f t="shared" si="108"/>
        <v>#REF!</v>
      </c>
      <c r="C292" s="53" t="e">
        <f t="shared" ref="C292:E292" si="144">#REF!</f>
        <v>#REF!</v>
      </c>
      <c r="D292" s="53" t="e">
        <f t="shared" si="144"/>
        <v>#REF!</v>
      </c>
      <c r="E292" s="53" t="e">
        <f t="shared" si="144"/>
        <v>#REF!</v>
      </c>
      <c r="F292" s="53">
        <f>Exam_Detail!$B$18</f>
        <v>0</v>
      </c>
      <c r="G292" s="53"/>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5">
      <c r="A293" s="53" t="e">
        <f t="shared" ca="1" si="107"/>
        <v>#REF!</v>
      </c>
      <c r="B293" s="53" t="e">
        <f t="shared" si="108"/>
        <v>#REF!</v>
      </c>
      <c r="C293" s="53" t="e">
        <f t="shared" ref="C293:E293" si="145">#REF!</f>
        <v>#REF!</v>
      </c>
      <c r="D293" s="53" t="e">
        <f t="shared" si="145"/>
        <v>#REF!</v>
      </c>
      <c r="E293" s="53" t="e">
        <f t="shared" si="145"/>
        <v>#REF!</v>
      </c>
      <c r="F293" s="53">
        <f>Exam_Detail!$B$18</f>
        <v>0</v>
      </c>
      <c r="G293" s="53"/>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5">
      <c r="A294" s="53" t="e">
        <f t="shared" ca="1" si="107"/>
        <v>#REF!</v>
      </c>
      <c r="B294" s="53" t="e">
        <f t="shared" si="108"/>
        <v>#REF!</v>
      </c>
      <c r="C294" s="53" t="e">
        <f t="shared" ref="C294:E294" si="146">#REF!</f>
        <v>#REF!</v>
      </c>
      <c r="D294" s="53" t="e">
        <f t="shared" si="146"/>
        <v>#REF!</v>
      </c>
      <c r="E294" s="53" t="e">
        <f t="shared" si="146"/>
        <v>#REF!</v>
      </c>
      <c r="F294" s="53">
        <f>Exam_Detail!$B$18</f>
        <v>0</v>
      </c>
      <c r="G294" s="53"/>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5">
      <c r="A295" s="53" t="e">
        <f t="shared" ca="1" si="107"/>
        <v>#REF!</v>
      </c>
      <c r="B295" s="53" t="e">
        <f t="shared" si="108"/>
        <v>#REF!</v>
      </c>
      <c r="C295" s="53" t="e">
        <f t="shared" ref="C295:E295" si="147">#REF!</f>
        <v>#REF!</v>
      </c>
      <c r="D295" s="53" t="e">
        <f t="shared" si="147"/>
        <v>#REF!</v>
      </c>
      <c r="E295" s="53" t="e">
        <f t="shared" si="147"/>
        <v>#REF!</v>
      </c>
      <c r="F295" s="53">
        <f>Exam_Detail!$B$18</f>
        <v>0</v>
      </c>
      <c r="G295" s="53"/>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5">
      <c r="A296" s="53" t="e">
        <f t="shared" ca="1" si="107"/>
        <v>#REF!</v>
      </c>
      <c r="B296" s="53" t="e">
        <f t="shared" si="108"/>
        <v>#REF!</v>
      </c>
      <c r="C296" s="53" t="e">
        <f t="shared" ref="C296:E296" si="148">#REF!</f>
        <v>#REF!</v>
      </c>
      <c r="D296" s="53" t="e">
        <f t="shared" si="148"/>
        <v>#REF!</v>
      </c>
      <c r="E296" s="53" t="e">
        <f t="shared" si="148"/>
        <v>#REF!</v>
      </c>
      <c r="F296" s="53">
        <f>Exam_Detail!$B$18</f>
        <v>0</v>
      </c>
      <c r="G296" s="53"/>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5">
      <c r="A297" s="53" t="e">
        <f t="shared" ca="1" si="107"/>
        <v>#REF!</v>
      </c>
      <c r="B297" s="53" t="e">
        <f t="shared" si="108"/>
        <v>#REF!</v>
      </c>
      <c r="C297" s="53" t="e">
        <f t="shared" ref="C297:E297" si="149">#REF!</f>
        <v>#REF!</v>
      </c>
      <c r="D297" s="53" t="e">
        <f t="shared" si="149"/>
        <v>#REF!</v>
      </c>
      <c r="E297" s="53" t="e">
        <f t="shared" si="149"/>
        <v>#REF!</v>
      </c>
      <c r="F297" s="53">
        <f>Exam_Detail!$B$18</f>
        <v>0</v>
      </c>
      <c r="G297" s="53"/>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5">
      <c r="A298" s="53" t="e">
        <f t="shared" ca="1" si="107"/>
        <v>#REF!</v>
      </c>
      <c r="B298" s="53" t="e">
        <f t="shared" si="108"/>
        <v>#REF!</v>
      </c>
      <c r="C298" s="53" t="e">
        <f t="shared" ref="C298:E298" si="150">#REF!</f>
        <v>#REF!</v>
      </c>
      <c r="D298" s="53" t="e">
        <f t="shared" si="150"/>
        <v>#REF!</v>
      </c>
      <c r="E298" s="53" t="e">
        <f t="shared" si="150"/>
        <v>#REF!</v>
      </c>
      <c r="F298" s="53">
        <f>Exam_Detail!$B$18</f>
        <v>0</v>
      </c>
      <c r="G298" s="53"/>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5">
      <c r="A299" s="53" t="e">
        <f t="shared" ca="1" si="107"/>
        <v>#REF!</v>
      </c>
      <c r="B299" s="53" t="e">
        <f t="shared" si="108"/>
        <v>#REF!</v>
      </c>
      <c r="C299" s="53" t="e">
        <f t="shared" ref="C299:E299" si="151">#REF!</f>
        <v>#REF!</v>
      </c>
      <c r="D299" s="53" t="e">
        <f t="shared" si="151"/>
        <v>#REF!</v>
      </c>
      <c r="E299" s="53" t="e">
        <f t="shared" si="151"/>
        <v>#REF!</v>
      </c>
      <c r="F299" s="53">
        <f>Exam_Detail!$B$18</f>
        <v>0</v>
      </c>
      <c r="G299" s="53"/>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5">
      <c r="A300" s="53" t="e">
        <f t="shared" ca="1" si="107"/>
        <v>#REF!</v>
      </c>
      <c r="B300" s="53" t="e">
        <f t="shared" si="108"/>
        <v>#REF!</v>
      </c>
      <c r="C300" s="53" t="e">
        <f t="shared" ref="C300:E300" si="152">#REF!</f>
        <v>#REF!</v>
      </c>
      <c r="D300" s="53" t="e">
        <f t="shared" si="152"/>
        <v>#REF!</v>
      </c>
      <c r="E300" s="53" t="e">
        <f t="shared" si="152"/>
        <v>#REF!</v>
      </c>
      <c r="F300" s="53">
        <f>Exam_Detail!$B$18</f>
        <v>0</v>
      </c>
      <c r="G300" s="53"/>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5">
      <c r="A301" s="53" t="e">
        <f t="shared" ca="1" si="107"/>
        <v>#REF!</v>
      </c>
      <c r="B301" s="53" t="e">
        <f t="shared" si="108"/>
        <v>#REF!</v>
      </c>
      <c r="C301" s="53" t="e">
        <f t="shared" ref="C301:E301" si="153">#REF!</f>
        <v>#REF!</v>
      </c>
      <c r="D301" s="53" t="e">
        <f t="shared" si="153"/>
        <v>#REF!</v>
      </c>
      <c r="E301" s="53" t="e">
        <f t="shared" si="153"/>
        <v>#REF!</v>
      </c>
      <c r="F301" s="53">
        <f>Exam_Detail!$B$18</f>
        <v>0</v>
      </c>
      <c r="G301" s="53"/>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5">
      <c r="A302" s="53" t="e">
        <f t="shared" ca="1" si="107"/>
        <v>#REF!</v>
      </c>
      <c r="B302" s="53" t="e">
        <f t="shared" si="108"/>
        <v>#REF!</v>
      </c>
      <c r="C302" s="53" t="e">
        <f t="shared" ref="C302:E302" si="154">#REF!</f>
        <v>#REF!</v>
      </c>
      <c r="D302" s="53" t="e">
        <f t="shared" si="154"/>
        <v>#REF!</v>
      </c>
      <c r="E302" s="53" t="e">
        <f t="shared" si="154"/>
        <v>#REF!</v>
      </c>
      <c r="F302" s="53">
        <f>Exam_Detail!$B$19</f>
        <v>0</v>
      </c>
      <c r="G302" s="53"/>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5">
      <c r="A303" s="53" t="e">
        <f t="shared" ca="1" si="107"/>
        <v>#REF!</v>
      </c>
      <c r="B303" s="53" t="e">
        <f t="shared" si="108"/>
        <v>#REF!</v>
      </c>
      <c r="C303" s="53" t="e">
        <f t="shared" ref="C303:E303" si="155">#REF!</f>
        <v>#REF!</v>
      </c>
      <c r="D303" s="53" t="e">
        <f t="shared" si="155"/>
        <v>#REF!</v>
      </c>
      <c r="E303" s="53" t="e">
        <f t="shared" si="155"/>
        <v>#REF!</v>
      </c>
      <c r="F303" s="53">
        <f>Exam_Detail!$B$19</f>
        <v>0</v>
      </c>
      <c r="G303" s="53"/>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5">
      <c r="A304" s="53" t="e">
        <f t="shared" ca="1" si="107"/>
        <v>#REF!</v>
      </c>
      <c r="B304" s="53" t="e">
        <f t="shared" si="108"/>
        <v>#REF!</v>
      </c>
      <c r="C304" s="53" t="e">
        <f t="shared" ref="C304:E304" si="156">#REF!</f>
        <v>#REF!</v>
      </c>
      <c r="D304" s="53" t="e">
        <f t="shared" si="156"/>
        <v>#REF!</v>
      </c>
      <c r="E304" s="53" t="e">
        <f t="shared" si="156"/>
        <v>#REF!</v>
      </c>
      <c r="F304" s="53">
        <f>Exam_Detail!$B$19</f>
        <v>0</v>
      </c>
      <c r="G304" s="53"/>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5">
      <c r="A305" s="53" t="e">
        <f t="shared" ca="1" si="107"/>
        <v>#REF!</v>
      </c>
      <c r="B305" s="53" t="e">
        <f t="shared" si="108"/>
        <v>#REF!</v>
      </c>
      <c r="C305" s="53" t="e">
        <f t="shared" ref="C305:E305" si="157">#REF!</f>
        <v>#REF!</v>
      </c>
      <c r="D305" s="53" t="e">
        <f t="shared" si="157"/>
        <v>#REF!</v>
      </c>
      <c r="E305" s="53" t="e">
        <f t="shared" si="157"/>
        <v>#REF!</v>
      </c>
      <c r="F305" s="53">
        <f>Exam_Detail!$B$19</f>
        <v>0</v>
      </c>
      <c r="G305" s="53"/>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5">
      <c r="A306" s="53" t="e">
        <f t="shared" ca="1" si="107"/>
        <v>#REF!</v>
      </c>
      <c r="B306" s="53" t="e">
        <f t="shared" si="108"/>
        <v>#REF!</v>
      </c>
      <c r="C306" s="53" t="e">
        <f t="shared" ref="C306:E306" si="158">#REF!</f>
        <v>#REF!</v>
      </c>
      <c r="D306" s="53" t="e">
        <f t="shared" si="158"/>
        <v>#REF!</v>
      </c>
      <c r="E306" s="53" t="e">
        <f t="shared" si="158"/>
        <v>#REF!</v>
      </c>
      <c r="F306" s="53">
        <f>Exam_Detail!$B$19</f>
        <v>0</v>
      </c>
      <c r="G306" s="53"/>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5">
      <c r="A307" s="53" t="e">
        <f t="shared" ca="1" si="107"/>
        <v>#REF!</v>
      </c>
      <c r="B307" s="53" t="e">
        <f t="shared" si="108"/>
        <v>#REF!</v>
      </c>
      <c r="C307" s="53" t="e">
        <f t="shared" ref="C307:E307" si="159">#REF!</f>
        <v>#REF!</v>
      </c>
      <c r="D307" s="53" t="e">
        <f t="shared" si="159"/>
        <v>#REF!</v>
      </c>
      <c r="E307" s="53" t="e">
        <f t="shared" si="159"/>
        <v>#REF!</v>
      </c>
      <c r="F307" s="53">
        <f>Exam_Detail!$B$19</f>
        <v>0</v>
      </c>
      <c r="G307" s="53"/>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5">
      <c r="A308" s="53" t="e">
        <f t="shared" ca="1" si="107"/>
        <v>#REF!</v>
      </c>
      <c r="B308" s="53" t="e">
        <f t="shared" si="108"/>
        <v>#REF!</v>
      </c>
      <c r="C308" s="53" t="e">
        <f t="shared" ref="C308:E308" si="160">#REF!</f>
        <v>#REF!</v>
      </c>
      <c r="D308" s="53" t="e">
        <f t="shared" si="160"/>
        <v>#REF!</v>
      </c>
      <c r="E308" s="53" t="e">
        <f t="shared" si="160"/>
        <v>#REF!</v>
      </c>
      <c r="F308" s="53">
        <f>Exam_Detail!$B$19</f>
        <v>0</v>
      </c>
      <c r="G308" s="53"/>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5">
      <c r="A309" s="53" t="e">
        <f t="shared" ca="1" si="107"/>
        <v>#REF!</v>
      </c>
      <c r="B309" s="53" t="e">
        <f t="shared" si="108"/>
        <v>#REF!</v>
      </c>
      <c r="C309" s="53" t="e">
        <f t="shared" ref="C309:E309" si="161">#REF!</f>
        <v>#REF!</v>
      </c>
      <c r="D309" s="53" t="e">
        <f t="shared" si="161"/>
        <v>#REF!</v>
      </c>
      <c r="E309" s="53" t="e">
        <f t="shared" si="161"/>
        <v>#REF!</v>
      </c>
      <c r="F309" s="53">
        <f>Exam_Detail!$B$19</f>
        <v>0</v>
      </c>
      <c r="G309" s="53"/>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5">
      <c r="A310" s="53" t="e">
        <f t="shared" ca="1" si="107"/>
        <v>#REF!</v>
      </c>
      <c r="B310" s="53" t="e">
        <f t="shared" si="108"/>
        <v>#REF!</v>
      </c>
      <c r="C310" s="53" t="e">
        <f t="shared" ref="C310:E310" si="162">#REF!</f>
        <v>#REF!</v>
      </c>
      <c r="D310" s="53" t="e">
        <f t="shared" si="162"/>
        <v>#REF!</v>
      </c>
      <c r="E310" s="53" t="e">
        <f t="shared" si="162"/>
        <v>#REF!</v>
      </c>
      <c r="F310" s="53">
        <f>Exam_Detail!$B$19</f>
        <v>0</v>
      </c>
      <c r="G310" s="53"/>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5">
      <c r="A311" s="53" t="e">
        <f t="shared" ca="1" si="107"/>
        <v>#REF!</v>
      </c>
      <c r="B311" s="53" t="e">
        <f t="shared" si="108"/>
        <v>#REF!</v>
      </c>
      <c r="C311" s="53" t="e">
        <f t="shared" ref="C311:E311" si="163">#REF!</f>
        <v>#REF!</v>
      </c>
      <c r="D311" s="53" t="e">
        <f t="shared" si="163"/>
        <v>#REF!</v>
      </c>
      <c r="E311" s="53" t="e">
        <f t="shared" si="163"/>
        <v>#REF!</v>
      </c>
      <c r="F311" s="53">
        <f>Exam_Detail!$B$19</f>
        <v>0</v>
      </c>
      <c r="G311" s="53"/>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5">
      <c r="A312" s="53" t="e">
        <f t="shared" ca="1" si="107"/>
        <v>#REF!</v>
      </c>
      <c r="B312" s="53" t="e">
        <f t="shared" si="108"/>
        <v>#REF!</v>
      </c>
      <c r="C312" s="53" t="e">
        <f t="shared" ref="C312:E312" si="164">#REF!</f>
        <v>#REF!</v>
      </c>
      <c r="D312" s="53" t="e">
        <f t="shared" si="164"/>
        <v>#REF!</v>
      </c>
      <c r="E312" s="53" t="e">
        <f t="shared" si="164"/>
        <v>#REF!</v>
      </c>
      <c r="F312" s="53">
        <f>Exam_Detail!$B$19</f>
        <v>0</v>
      </c>
      <c r="G312" s="53"/>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5">
      <c r="A313" s="53" t="e">
        <f t="shared" ca="1" si="107"/>
        <v>#REF!</v>
      </c>
      <c r="B313" s="53" t="e">
        <f t="shared" si="108"/>
        <v>#REF!</v>
      </c>
      <c r="C313" s="53" t="e">
        <f t="shared" ref="C313:E313" si="165">#REF!</f>
        <v>#REF!</v>
      </c>
      <c r="D313" s="53" t="e">
        <f t="shared" si="165"/>
        <v>#REF!</v>
      </c>
      <c r="E313" s="53" t="e">
        <f t="shared" si="165"/>
        <v>#REF!</v>
      </c>
      <c r="F313" s="53">
        <f>Exam_Detail!$B$19</f>
        <v>0</v>
      </c>
      <c r="G313" s="53"/>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5">
      <c r="A314" s="53" t="e">
        <f t="shared" ca="1" si="107"/>
        <v>#REF!</v>
      </c>
      <c r="B314" s="53" t="e">
        <f t="shared" si="108"/>
        <v>#REF!</v>
      </c>
      <c r="C314" s="53" t="e">
        <f t="shared" ref="C314:E314" si="166">#REF!</f>
        <v>#REF!</v>
      </c>
      <c r="D314" s="53" t="e">
        <f t="shared" si="166"/>
        <v>#REF!</v>
      </c>
      <c r="E314" s="53" t="e">
        <f t="shared" si="166"/>
        <v>#REF!</v>
      </c>
      <c r="F314" s="53">
        <f>Exam_Detail!$B$19</f>
        <v>0</v>
      </c>
      <c r="G314" s="53"/>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5">
      <c r="A315" s="53" t="e">
        <f t="shared" ca="1" si="107"/>
        <v>#REF!</v>
      </c>
      <c r="B315" s="53" t="e">
        <f t="shared" si="108"/>
        <v>#REF!</v>
      </c>
      <c r="C315" s="53" t="e">
        <f t="shared" ref="C315:E315" si="167">#REF!</f>
        <v>#REF!</v>
      </c>
      <c r="D315" s="53" t="e">
        <f t="shared" si="167"/>
        <v>#REF!</v>
      </c>
      <c r="E315" s="53" t="e">
        <f t="shared" si="167"/>
        <v>#REF!</v>
      </c>
      <c r="F315" s="53">
        <f>Exam_Detail!$B$19</f>
        <v>0</v>
      </c>
      <c r="G315" s="53"/>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5">
      <c r="A316" s="53" t="e">
        <f t="shared" ca="1" si="107"/>
        <v>#REF!</v>
      </c>
      <c r="B316" s="53" t="e">
        <f t="shared" si="108"/>
        <v>#REF!</v>
      </c>
      <c r="C316" s="53" t="e">
        <f t="shared" ref="C316:E316" si="168">#REF!</f>
        <v>#REF!</v>
      </c>
      <c r="D316" s="53" t="e">
        <f t="shared" si="168"/>
        <v>#REF!</v>
      </c>
      <c r="E316" s="53" t="e">
        <f t="shared" si="168"/>
        <v>#REF!</v>
      </c>
      <c r="F316" s="53">
        <f>Exam_Detail!$B$19</f>
        <v>0</v>
      </c>
      <c r="G316" s="53"/>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5">
      <c r="A317" s="53" t="e">
        <f t="shared" ca="1" si="107"/>
        <v>#REF!</v>
      </c>
      <c r="B317" s="53" t="e">
        <f t="shared" si="108"/>
        <v>#REF!</v>
      </c>
      <c r="C317" s="53" t="e">
        <f t="shared" ref="C317:E317" si="169">#REF!</f>
        <v>#REF!</v>
      </c>
      <c r="D317" s="53" t="e">
        <f t="shared" si="169"/>
        <v>#REF!</v>
      </c>
      <c r="E317" s="53" t="e">
        <f t="shared" si="169"/>
        <v>#REF!</v>
      </c>
      <c r="F317" s="53">
        <f>Exam_Detail!$B$19</f>
        <v>0</v>
      </c>
      <c r="G317" s="53"/>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5">
      <c r="A318" s="53" t="e">
        <f t="shared" ca="1" si="107"/>
        <v>#REF!</v>
      </c>
      <c r="B318" s="53" t="e">
        <f t="shared" si="108"/>
        <v>#REF!</v>
      </c>
      <c r="C318" s="53" t="e">
        <f t="shared" ref="C318:E318" si="170">#REF!</f>
        <v>#REF!</v>
      </c>
      <c r="D318" s="53" t="e">
        <f t="shared" si="170"/>
        <v>#REF!</v>
      </c>
      <c r="E318" s="53" t="e">
        <f t="shared" si="170"/>
        <v>#REF!</v>
      </c>
      <c r="F318" s="53">
        <f>Exam_Detail!$B$19</f>
        <v>0</v>
      </c>
      <c r="G318" s="53"/>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5">
      <c r="A319" s="53" t="e">
        <f t="shared" ca="1" si="107"/>
        <v>#REF!</v>
      </c>
      <c r="B319" s="53" t="e">
        <f t="shared" si="108"/>
        <v>#REF!</v>
      </c>
      <c r="C319" s="53" t="e">
        <f t="shared" ref="C319:E319" si="171">#REF!</f>
        <v>#REF!</v>
      </c>
      <c r="D319" s="53" t="e">
        <f t="shared" si="171"/>
        <v>#REF!</v>
      </c>
      <c r="E319" s="53" t="e">
        <f t="shared" si="171"/>
        <v>#REF!</v>
      </c>
      <c r="F319" s="53">
        <f>Exam_Detail!$B$19</f>
        <v>0</v>
      </c>
      <c r="G319" s="53"/>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5">
      <c r="A320" s="53" t="e">
        <f t="shared" ca="1" si="107"/>
        <v>#REF!</v>
      </c>
      <c r="B320" s="53" t="e">
        <f t="shared" si="108"/>
        <v>#REF!</v>
      </c>
      <c r="C320" s="53" t="e">
        <f t="shared" ref="C320:E320" si="172">#REF!</f>
        <v>#REF!</v>
      </c>
      <c r="D320" s="53" t="e">
        <f t="shared" si="172"/>
        <v>#REF!</v>
      </c>
      <c r="E320" s="53" t="e">
        <f t="shared" si="172"/>
        <v>#REF!</v>
      </c>
      <c r="F320" s="53">
        <f>Exam_Detail!$B$19</f>
        <v>0</v>
      </c>
      <c r="G320" s="53"/>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5">
      <c r="A321" s="53" t="e">
        <f t="shared" ca="1" si="107"/>
        <v>#REF!</v>
      </c>
      <c r="B321" s="53" t="e">
        <f t="shared" si="108"/>
        <v>#REF!</v>
      </c>
      <c r="C321" s="53" t="e">
        <f t="shared" ref="C321:E321" si="173">#REF!</f>
        <v>#REF!</v>
      </c>
      <c r="D321" s="53" t="e">
        <f t="shared" si="173"/>
        <v>#REF!</v>
      </c>
      <c r="E321" s="53" t="e">
        <f t="shared" si="173"/>
        <v>#REF!</v>
      </c>
      <c r="F321" s="53">
        <f>Exam_Detail!$B$19</f>
        <v>0</v>
      </c>
      <c r="G321" s="53"/>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5">
      <c r="A322" s="53" t="e">
        <f t="shared" ca="1" si="107"/>
        <v>#REF!</v>
      </c>
      <c r="B322" s="53" t="e">
        <f t="shared" si="108"/>
        <v>#REF!</v>
      </c>
      <c r="C322" s="53" t="e">
        <f t="shared" ref="C322:E322" si="174">#REF!</f>
        <v>#REF!</v>
      </c>
      <c r="D322" s="53" t="e">
        <f t="shared" si="174"/>
        <v>#REF!</v>
      </c>
      <c r="E322" s="53" t="e">
        <f t="shared" si="174"/>
        <v>#REF!</v>
      </c>
      <c r="F322" s="53">
        <f>Exam_Detail!$B$19</f>
        <v>0</v>
      </c>
      <c r="G322" s="53"/>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5">
      <c r="A323" s="53" t="e">
        <f t="shared" ca="1" si="107"/>
        <v>#REF!</v>
      </c>
      <c r="B323" s="53" t="e">
        <f t="shared" si="108"/>
        <v>#REF!</v>
      </c>
      <c r="C323" s="53" t="e">
        <f t="shared" ref="C323:E323" si="175">#REF!</f>
        <v>#REF!</v>
      </c>
      <c r="D323" s="53" t="e">
        <f t="shared" si="175"/>
        <v>#REF!</v>
      </c>
      <c r="E323" s="53" t="e">
        <f t="shared" si="175"/>
        <v>#REF!</v>
      </c>
      <c r="F323" s="53">
        <f>Exam_Detail!$B$19</f>
        <v>0</v>
      </c>
      <c r="G323" s="53"/>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5">
      <c r="A324" s="53" t="e">
        <f t="shared" ca="1" si="107"/>
        <v>#REF!</v>
      </c>
      <c r="B324" s="53" t="e">
        <f t="shared" si="108"/>
        <v>#REF!</v>
      </c>
      <c r="C324" s="53" t="e">
        <f t="shared" ref="C324:E324" si="176">#REF!</f>
        <v>#REF!</v>
      </c>
      <c r="D324" s="53" t="e">
        <f t="shared" si="176"/>
        <v>#REF!</v>
      </c>
      <c r="E324" s="53" t="e">
        <f t="shared" si="176"/>
        <v>#REF!</v>
      </c>
      <c r="F324" s="53">
        <f>Exam_Detail!$B$19</f>
        <v>0</v>
      </c>
      <c r="G324" s="53"/>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5">
      <c r="A325" s="53" t="e">
        <f t="shared" ca="1" si="107"/>
        <v>#REF!</v>
      </c>
      <c r="B325" s="53" t="e">
        <f t="shared" si="108"/>
        <v>#REF!</v>
      </c>
      <c r="C325" s="53" t="e">
        <f t="shared" ref="C325:E325" si="177">#REF!</f>
        <v>#REF!</v>
      </c>
      <c r="D325" s="53" t="e">
        <f t="shared" si="177"/>
        <v>#REF!</v>
      </c>
      <c r="E325" s="53" t="e">
        <f t="shared" si="177"/>
        <v>#REF!</v>
      </c>
      <c r="F325" s="53">
        <f>Exam_Detail!$B$19</f>
        <v>0</v>
      </c>
      <c r="G325" s="53"/>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5">
      <c r="A326" s="53" t="e">
        <f t="shared" ca="1" si="107"/>
        <v>#REF!</v>
      </c>
      <c r="B326" s="53" t="e">
        <f t="shared" si="108"/>
        <v>#REF!</v>
      </c>
      <c r="C326" s="53" t="e">
        <f t="shared" ref="C326:E326" si="178">#REF!</f>
        <v>#REF!</v>
      </c>
      <c r="D326" s="53" t="e">
        <f t="shared" si="178"/>
        <v>#REF!</v>
      </c>
      <c r="E326" s="53" t="e">
        <f t="shared" si="178"/>
        <v>#REF!</v>
      </c>
      <c r="F326" s="53">
        <f>Exam_Detail!$B$19</f>
        <v>0</v>
      </c>
      <c r="G326" s="53"/>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5">
      <c r="A327" s="53" t="e">
        <f t="shared" ca="1" si="107"/>
        <v>#REF!</v>
      </c>
      <c r="B327" s="53" t="e">
        <f t="shared" si="108"/>
        <v>#REF!</v>
      </c>
      <c r="C327" s="53" t="e">
        <f t="shared" ref="C327:E327" si="179">#REF!</f>
        <v>#REF!</v>
      </c>
      <c r="D327" s="53" t="e">
        <f t="shared" si="179"/>
        <v>#REF!</v>
      </c>
      <c r="E327" s="53" t="e">
        <f t="shared" si="179"/>
        <v>#REF!</v>
      </c>
      <c r="F327" s="53">
        <f>Exam_Detail!$B$19</f>
        <v>0</v>
      </c>
      <c r="G327" s="53"/>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5">
      <c r="A328" s="53" t="e">
        <f t="shared" ca="1" si="107"/>
        <v>#REF!</v>
      </c>
      <c r="B328" s="53" t="e">
        <f t="shared" si="108"/>
        <v>#REF!</v>
      </c>
      <c r="C328" s="53" t="e">
        <f t="shared" ref="C328:E328" si="180">#REF!</f>
        <v>#REF!</v>
      </c>
      <c r="D328" s="53" t="e">
        <f t="shared" si="180"/>
        <v>#REF!</v>
      </c>
      <c r="E328" s="53" t="e">
        <f t="shared" si="180"/>
        <v>#REF!</v>
      </c>
      <c r="F328" s="53">
        <f>Exam_Detail!$B$19</f>
        <v>0</v>
      </c>
      <c r="G328" s="53"/>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5">
      <c r="A329" s="53" t="e">
        <f t="shared" ca="1" si="107"/>
        <v>#REF!</v>
      </c>
      <c r="B329" s="53" t="e">
        <f t="shared" si="108"/>
        <v>#REF!</v>
      </c>
      <c r="C329" s="53" t="e">
        <f t="shared" ref="C329:E329" si="181">#REF!</f>
        <v>#REF!</v>
      </c>
      <c r="D329" s="53" t="e">
        <f t="shared" si="181"/>
        <v>#REF!</v>
      </c>
      <c r="E329" s="53" t="e">
        <f t="shared" si="181"/>
        <v>#REF!</v>
      </c>
      <c r="F329" s="53">
        <f>Exam_Detail!$B$19</f>
        <v>0</v>
      </c>
      <c r="G329" s="53"/>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5">
      <c r="A330" s="53" t="e">
        <f t="shared" ca="1" si="107"/>
        <v>#REF!</v>
      </c>
      <c r="B330" s="53" t="e">
        <f t="shared" si="108"/>
        <v>#REF!</v>
      </c>
      <c r="C330" s="53" t="e">
        <f t="shared" ref="C330:E330" si="182">#REF!</f>
        <v>#REF!</v>
      </c>
      <c r="D330" s="53" t="e">
        <f t="shared" si="182"/>
        <v>#REF!</v>
      </c>
      <c r="E330" s="53" t="e">
        <f t="shared" si="182"/>
        <v>#REF!</v>
      </c>
      <c r="F330" s="53">
        <f>Exam_Detail!$B$19</f>
        <v>0</v>
      </c>
      <c r="G330" s="53"/>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5">
      <c r="A331" s="53" t="e">
        <f t="shared" ca="1" si="107"/>
        <v>#REF!</v>
      </c>
      <c r="B331" s="53" t="e">
        <f t="shared" si="108"/>
        <v>#REF!</v>
      </c>
      <c r="C331" s="53" t="e">
        <f t="shared" ref="C331:E331" si="183">#REF!</f>
        <v>#REF!</v>
      </c>
      <c r="D331" s="53" t="e">
        <f t="shared" si="183"/>
        <v>#REF!</v>
      </c>
      <c r="E331" s="53" t="e">
        <f t="shared" si="183"/>
        <v>#REF!</v>
      </c>
      <c r="F331" s="53">
        <f>Exam_Detail!$B$19</f>
        <v>0</v>
      </c>
      <c r="G331" s="53"/>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5">
      <c r="A332" s="53" t="e">
        <f t="shared" ca="1" si="107"/>
        <v>#REF!</v>
      </c>
      <c r="B332" s="53" t="e">
        <f t="shared" si="108"/>
        <v>#REF!</v>
      </c>
      <c r="C332" s="53" t="e">
        <f t="shared" ref="C332:E332" si="184">#REF!</f>
        <v>#REF!</v>
      </c>
      <c r="D332" s="53" t="e">
        <f t="shared" si="184"/>
        <v>#REF!</v>
      </c>
      <c r="E332" s="53" t="e">
        <f t="shared" si="184"/>
        <v>#REF!</v>
      </c>
      <c r="F332" s="53">
        <f>Exam_Detail!$B$20</f>
        <v>0</v>
      </c>
      <c r="G332" s="53"/>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5">
      <c r="A333" s="53" t="e">
        <f t="shared" ca="1" si="107"/>
        <v>#REF!</v>
      </c>
      <c r="B333" s="53" t="e">
        <f t="shared" si="108"/>
        <v>#REF!</v>
      </c>
      <c r="C333" s="53" t="e">
        <f t="shared" ref="C333:E333" si="185">#REF!</f>
        <v>#REF!</v>
      </c>
      <c r="D333" s="53" t="e">
        <f t="shared" si="185"/>
        <v>#REF!</v>
      </c>
      <c r="E333" s="53" t="e">
        <f t="shared" si="185"/>
        <v>#REF!</v>
      </c>
      <c r="F333" s="53">
        <f>Exam_Detail!$B$20</f>
        <v>0</v>
      </c>
      <c r="G333" s="53"/>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5">
      <c r="A334" s="53" t="e">
        <f t="shared" ca="1" si="107"/>
        <v>#REF!</v>
      </c>
      <c r="B334" s="53" t="e">
        <f t="shared" si="108"/>
        <v>#REF!</v>
      </c>
      <c r="C334" s="53" t="e">
        <f t="shared" ref="C334:E334" si="186">#REF!</f>
        <v>#REF!</v>
      </c>
      <c r="D334" s="53" t="e">
        <f t="shared" si="186"/>
        <v>#REF!</v>
      </c>
      <c r="E334" s="53" t="e">
        <f t="shared" si="186"/>
        <v>#REF!</v>
      </c>
      <c r="F334" s="53">
        <f>Exam_Detail!$B$20</f>
        <v>0</v>
      </c>
      <c r="G334" s="53"/>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5">
      <c r="A335" s="53" t="e">
        <f t="shared" ca="1" si="107"/>
        <v>#REF!</v>
      </c>
      <c r="B335" s="53" t="e">
        <f t="shared" si="108"/>
        <v>#REF!</v>
      </c>
      <c r="C335" s="53" t="e">
        <f t="shared" ref="C335:E335" si="187">#REF!</f>
        <v>#REF!</v>
      </c>
      <c r="D335" s="53" t="e">
        <f t="shared" si="187"/>
        <v>#REF!</v>
      </c>
      <c r="E335" s="53" t="e">
        <f t="shared" si="187"/>
        <v>#REF!</v>
      </c>
      <c r="F335" s="53">
        <f>Exam_Detail!$B$20</f>
        <v>0</v>
      </c>
      <c r="G335" s="53"/>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5">
      <c r="A336" s="53" t="e">
        <f t="shared" ca="1" si="107"/>
        <v>#REF!</v>
      </c>
      <c r="B336" s="53" t="e">
        <f t="shared" si="108"/>
        <v>#REF!</v>
      </c>
      <c r="C336" s="53" t="e">
        <f t="shared" ref="C336:E336" si="188">#REF!</f>
        <v>#REF!</v>
      </c>
      <c r="D336" s="53" t="e">
        <f t="shared" si="188"/>
        <v>#REF!</v>
      </c>
      <c r="E336" s="53" t="e">
        <f t="shared" si="188"/>
        <v>#REF!</v>
      </c>
      <c r="F336" s="53">
        <f>Exam_Detail!$B$20</f>
        <v>0</v>
      </c>
      <c r="G336" s="53"/>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5">
      <c r="A337" s="53" t="e">
        <f t="shared" ca="1" si="107"/>
        <v>#REF!</v>
      </c>
      <c r="B337" s="53" t="e">
        <f t="shared" si="108"/>
        <v>#REF!</v>
      </c>
      <c r="C337" s="53" t="e">
        <f t="shared" ref="C337:E337" si="189">#REF!</f>
        <v>#REF!</v>
      </c>
      <c r="D337" s="53" t="e">
        <f t="shared" si="189"/>
        <v>#REF!</v>
      </c>
      <c r="E337" s="53" t="e">
        <f t="shared" si="189"/>
        <v>#REF!</v>
      </c>
      <c r="F337" s="53">
        <f>Exam_Detail!$B$20</f>
        <v>0</v>
      </c>
      <c r="G337" s="53"/>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5">
      <c r="A338" s="53" t="e">
        <f t="shared" ca="1" si="107"/>
        <v>#REF!</v>
      </c>
      <c r="B338" s="53" t="e">
        <f t="shared" si="108"/>
        <v>#REF!</v>
      </c>
      <c r="C338" s="53" t="e">
        <f t="shared" ref="C338:E338" si="190">#REF!</f>
        <v>#REF!</v>
      </c>
      <c r="D338" s="53" t="e">
        <f t="shared" si="190"/>
        <v>#REF!</v>
      </c>
      <c r="E338" s="53" t="e">
        <f t="shared" si="190"/>
        <v>#REF!</v>
      </c>
      <c r="F338" s="53">
        <f>Exam_Detail!$B$20</f>
        <v>0</v>
      </c>
      <c r="G338" s="53"/>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5">
      <c r="A339" s="53" t="e">
        <f t="shared" ca="1" si="107"/>
        <v>#REF!</v>
      </c>
      <c r="B339" s="53" t="e">
        <f t="shared" si="108"/>
        <v>#REF!</v>
      </c>
      <c r="C339" s="53" t="e">
        <f t="shared" ref="C339:E339" si="191">#REF!</f>
        <v>#REF!</v>
      </c>
      <c r="D339" s="53" t="e">
        <f t="shared" si="191"/>
        <v>#REF!</v>
      </c>
      <c r="E339" s="53" t="e">
        <f t="shared" si="191"/>
        <v>#REF!</v>
      </c>
      <c r="F339" s="53">
        <f>Exam_Detail!$B$20</f>
        <v>0</v>
      </c>
      <c r="G339" s="53"/>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5">
      <c r="A340" s="53" t="e">
        <f t="shared" ca="1" si="107"/>
        <v>#REF!</v>
      </c>
      <c r="B340" s="53" t="e">
        <f t="shared" si="108"/>
        <v>#REF!</v>
      </c>
      <c r="C340" s="53" t="e">
        <f t="shared" ref="C340:E340" si="192">#REF!</f>
        <v>#REF!</v>
      </c>
      <c r="D340" s="53" t="e">
        <f t="shared" si="192"/>
        <v>#REF!</v>
      </c>
      <c r="E340" s="53" t="e">
        <f t="shared" si="192"/>
        <v>#REF!</v>
      </c>
      <c r="F340" s="53">
        <f>Exam_Detail!$B$20</f>
        <v>0</v>
      </c>
      <c r="G340" s="53"/>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5">
      <c r="A341" s="53" t="e">
        <f t="shared" ca="1" si="107"/>
        <v>#REF!</v>
      </c>
      <c r="B341" s="53" t="e">
        <f t="shared" si="108"/>
        <v>#REF!</v>
      </c>
      <c r="C341" s="53" t="e">
        <f t="shared" ref="C341:E341" si="193">#REF!</f>
        <v>#REF!</v>
      </c>
      <c r="D341" s="53" t="e">
        <f t="shared" si="193"/>
        <v>#REF!</v>
      </c>
      <c r="E341" s="53" t="e">
        <f t="shared" si="193"/>
        <v>#REF!</v>
      </c>
      <c r="F341" s="53">
        <f>Exam_Detail!$B$20</f>
        <v>0</v>
      </c>
      <c r="G341" s="53"/>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5">
      <c r="A342" s="53" t="e">
        <f t="shared" ca="1" si="107"/>
        <v>#REF!</v>
      </c>
      <c r="B342" s="53" t="e">
        <f t="shared" si="108"/>
        <v>#REF!</v>
      </c>
      <c r="C342" s="53" t="e">
        <f t="shared" ref="C342:E342" si="194">#REF!</f>
        <v>#REF!</v>
      </c>
      <c r="D342" s="53" t="e">
        <f t="shared" si="194"/>
        <v>#REF!</v>
      </c>
      <c r="E342" s="53" t="e">
        <f t="shared" si="194"/>
        <v>#REF!</v>
      </c>
      <c r="F342" s="53">
        <f>Exam_Detail!$B$20</f>
        <v>0</v>
      </c>
      <c r="G342" s="53"/>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5">
      <c r="A343" s="53" t="e">
        <f t="shared" ca="1" si="107"/>
        <v>#REF!</v>
      </c>
      <c r="B343" s="53" t="e">
        <f t="shared" si="108"/>
        <v>#REF!</v>
      </c>
      <c r="C343" s="53" t="e">
        <f t="shared" ref="C343:E343" si="195">#REF!</f>
        <v>#REF!</v>
      </c>
      <c r="D343" s="53" t="e">
        <f t="shared" si="195"/>
        <v>#REF!</v>
      </c>
      <c r="E343" s="53" t="e">
        <f t="shared" si="195"/>
        <v>#REF!</v>
      </c>
      <c r="F343" s="53">
        <f>Exam_Detail!$B$20</f>
        <v>0</v>
      </c>
      <c r="G343" s="53"/>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5">
      <c r="A344" s="53" t="e">
        <f t="shared" ca="1" si="107"/>
        <v>#REF!</v>
      </c>
      <c r="B344" s="53" t="e">
        <f t="shared" si="108"/>
        <v>#REF!</v>
      </c>
      <c r="C344" s="53" t="e">
        <f t="shared" ref="C344:E344" si="196">#REF!</f>
        <v>#REF!</v>
      </c>
      <c r="D344" s="53" t="e">
        <f t="shared" si="196"/>
        <v>#REF!</v>
      </c>
      <c r="E344" s="53" t="e">
        <f t="shared" si="196"/>
        <v>#REF!</v>
      </c>
      <c r="F344" s="53">
        <f>Exam_Detail!$B$20</f>
        <v>0</v>
      </c>
      <c r="G344" s="53"/>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5">
      <c r="A345" s="53" t="e">
        <f t="shared" ca="1" si="107"/>
        <v>#REF!</v>
      </c>
      <c r="B345" s="53" t="e">
        <f t="shared" si="108"/>
        <v>#REF!</v>
      </c>
      <c r="C345" s="53" t="e">
        <f t="shared" ref="C345:E345" si="197">#REF!</f>
        <v>#REF!</v>
      </c>
      <c r="D345" s="53" t="e">
        <f t="shared" si="197"/>
        <v>#REF!</v>
      </c>
      <c r="E345" s="53" t="e">
        <f t="shared" si="197"/>
        <v>#REF!</v>
      </c>
      <c r="F345" s="53">
        <f>Exam_Detail!$B$20</f>
        <v>0</v>
      </c>
      <c r="G345" s="53"/>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5">
      <c r="A346" s="53" t="e">
        <f t="shared" ca="1" si="107"/>
        <v>#REF!</v>
      </c>
      <c r="B346" s="53" t="e">
        <f t="shared" si="108"/>
        <v>#REF!</v>
      </c>
      <c r="C346" s="53" t="e">
        <f t="shared" ref="C346:E346" si="198">#REF!</f>
        <v>#REF!</v>
      </c>
      <c r="D346" s="53" t="e">
        <f t="shared" si="198"/>
        <v>#REF!</v>
      </c>
      <c r="E346" s="53" t="e">
        <f t="shared" si="198"/>
        <v>#REF!</v>
      </c>
      <c r="F346" s="53">
        <f>Exam_Detail!$B$20</f>
        <v>0</v>
      </c>
      <c r="G346" s="53"/>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5">
      <c r="A347" s="53" t="e">
        <f t="shared" ca="1" si="107"/>
        <v>#REF!</v>
      </c>
      <c r="B347" s="53" t="e">
        <f t="shared" si="108"/>
        <v>#REF!</v>
      </c>
      <c r="C347" s="53" t="e">
        <f t="shared" ref="C347:E347" si="199">#REF!</f>
        <v>#REF!</v>
      </c>
      <c r="D347" s="53" t="e">
        <f t="shared" si="199"/>
        <v>#REF!</v>
      </c>
      <c r="E347" s="53" t="e">
        <f t="shared" si="199"/>
        <v>#REF!</v>
      </c>
      <c r="F347" s="53">
        <f>Exam_Detail!$B$20</f>
        <v>0</v>
      </c>
      <c r="G347" s="53"/>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5">
      <c r="A348" s="53" t="e">
        <f t="shared" ca="1" si="107"/>
        <v>#REF!</v>
      </c>
      <c r="B348" s="53" t="e">
        <f t="shared" si="108"/>
        <v>#REF!</v>
      </c>
      <c r="C348" s="53" t="e">
        <f t="shared" ref="C348:E348" si="200">#REF!</f>
        <v>#REF!</v>
      </c>
      <c r="D348" s="53" t="e">
        <f t="shared" si="200"/>
        <v>#REF!</v>
      </c>
      <c r="E348" s="53" t="e">
        <f t="shared" si="200"/>
        <v>#REF!</v>
      </c>
      <c r="F348" s="53">
        <f>Exam_Detail!$B$20</f>
        <v>0</v>
      </c>
      <c r="G348" s="53"/>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5">
      <c r="A349" s="53" t="e">
        <f t="shared" ca="1" si="107"/>
        <v>#REF!</v>
      </c>
      <c r="B349" s="53" t="e">
        <f t="shared" si="108"/>
        <v>#REF!</v>
      </c>
      <c r="C349" s="53" t="e">
        <f t="shared" ref="C349:E349" si="201">#REF!</f>
        <v>#REF!</v>
      </c>
      <c r="D349" s="53" t="e">
        <f t="shared" si="201"/>
        <v>#REF!</v>
      </c>
      <c r="E349" s="53" t="e">
        <f t="shared" si="201"/>
        <v>#REF!</v>
      </c>
      <c r="F349" s="53">
        <f>Exam_Detail!$B$20</f>
        <v>0</v>
      </c>
      <c r="G349" s="53"/>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5">
      <c r="A350" s="53" t="e">
        <f t="shared" ca="1" si="107"/>
        <v>#REF!</v>
      </c>
      <c r="B350" s="53" t="e">
        <f t="shared" si="108"/>
        <v>#REF!</v>
      </c>
      <c r="C350" s="53" t="e">
        <f t="shared" ref="C350:E350" si="202">#REF!</f>
        <v>#REF!</v>
      </c>
      <c r="D350" s="53" t="e">
        <f t="shared" si="202"/>
        <v>#REF!</v>
      </c>
      <c r="E350" s="53" t="e">
        <f t="shared" si="202"/>
        <v>#REF!</v>
      </c>
      <c r="F350" s="53">
        <f>Exam_Detail!$B$20</f>
        <v>0</v>
      </c>
      <c r="G350" s="53"/>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5">
      <c r="A351" s="53" t="e">
        <f t="shared" ca="1" si="107"/>
        <v>#REF!</v>
      </c>
      <c r="B351" s="53" t="e">
        <f t="shared" si="108"/>
        <v>#REF!</v>
      </c>
      <c r="C351" s="53" t="e">
        <f t="shared" ref="C351:E351" si="203">#REF!</f>
        <v>#REF!</v>
      </c>
      <c r="D351" s="53" t="e">
        <f t="shared" si="203"/>
        <v>#REF!</v>
      </c>
      <c r="E351" s="53" t="e">
        <f t="shared" si="203"/>
        <v>#REF!</v>
      </c>
      <c r="F351" s="53">
        <f>Exam_Detail!$B$20</f>
        <v>0</v>
      </c>
      <c r="G351" s="53"/>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5">
      <c r="A352" s="53" t="e">
        <f t="shared" ca="1" si="107"/>
        <v>#REF!</v>
      </c>
      <c r="B352" s="53" t="e">
        <f t="shared" si="108"/>
        <v>#REF!</v>
      </c>
      <c r="C352" s="53" t="e">
        <f t="shared" ref="C352:E352" si="204">#REF!</f>
        <v>#REF!</v>
      </c>
      <c r="D352" s="53" t="e">
        <f t="shared" si="204"/>
        <v>#REF!</v>
      </c>
      <c r="E352" s="53" t="e">
        <f t="shared" si="204"/>
        <v>#REF!</v>
      </c>
      <c r="F352" s="53">
        <f>Exam_Detail!$B$20</f>
        <v>0</v>
      </c>
      <c r="G352" s="53"/>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5">
      <c r="A353" s="53" t="e">
        <f t="shared" ca="1" si="107"/>
        <v>#REF!</v>
      </c>
      <c r="B353" s="53" t="e">
        <f t="shared" si="108"/>
        <v>#REF!</v>
      </c>
      <c r="C353" s="53" t="e">
        <f t="shared" ref="C353:E353" si="205">#REF!</f>
        <v>#REF!</v>
      </c>
      <c r="D353" s="53" t="e">
        <f t="shared" si="205"/>
        <v>#REF!</v>
      </c>
      <c r="E353" s="53" t="e">
        <f t="shared" si="205"/>
        <v>#REF!</v>
      </c>
      <c r="F353" s="53">
        <f>Exam_Detail!$B$20</f>
        <v>0</v>
      </c>
      <c r="G353" s="53"/>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5">
      <c r="A354" s="53" t="e">
        <f t="shared" ca="1" si="107"/>
        <v>#REF!</v>
      </c>
      <c r="B354" s="53" t="e">
        <f t="shared" si="108"/>
        <v>#REF!</v>
      </c>
      <c r="C354" s="53" t="e">
        <f t="shared" ref="C354:E354" si="206">#REF!</f>
        <v>#REF!</v>
      </c>
      <c r="D354" s="53" t="e">
        <f t="shared" si="206"/>
        <v>#REF!</v>
      </c>
      <c r="E354" s="53" t="e">
        <f t="shared" si="206"/>
        <v>#REF!</v>
      </c>
      <c r="F354" s="53">
        <f>Exam_Detail!$B$20</f>
        <v>0</v>
      </c>
      <c r="G354" s="53"/>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5">
      <c r="A355" s="53" t="e">
        <f t="shared" ca="1" si="107"/>
        <v>#REF!</v>
      </c>
      <c r="B355" s="53" t="e">
        <f t="shared" si="108"/>
        <v>#REF!</v>
      </c>
      <c r="C355" s="53" t="e">
        <f t="shared" ref="C355:E355" si="207">#REF!</f>
        <v>#REF!</v>
      </c>
      <c r="D355" s="53" t="e">
        <f t="shared" si="207"/>
        <v>#REF!</v>
      </c>
      <c r="E355" s="53" t="e">
        <f t="shared" si="207"/>
        <v>#REF!</v>
      </c>
      <c r="F355" s="53">
        <f>Exam_Detail!$B$20</f>
        <v>0</v>
      </c>
      <c r="G355" s="53"/>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5">
      <c r="A356" s="53" t="e">
        <f t="shared" ca="1" si="107"/>
        <v>#REF!</v>
      </c>
      <c r="B356" s="53" t="e">
        <f t="shared" si="108"/>
        <v>#REF!</v>
      </c>
      <c r="C356" s="53" t="e">
        <f t="shared" ref="C356:E356" si="208">#REF!</f>
        <v>#REF!</v>
      </c>
      <c r="D356" s="53" t="e">
        <f t="shared" si="208"/>
        <v>#REF!</v>
      </c>
      <c r="E356" s="53" t="e">
        <f t="shared" si="208"/>
        <v>#REF!</v>
      </c>
      <c r="F356" s="53">
        <f>Exam_Detail!$B$20</f>
        <v>0</v>
      </c>
      <c r="G356" s="53"/>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5">
      <c r="A357" s="53" t="e">
        <f t="shared" ca="1" si="107"/>
        <v>#REF!</v>
      </c>
      <c r="B357" s="53" t="e">
        <f t="shared" si="108"/>
        <v>#REF!</v>
      </c>
      <c r="C357" s="53" t="e">
        <f t="shared" ref="C357:E357" si="209">#REF!</f>
        <v>#REF!</v>
      </c>
      <c r="D357" s="53" t="e">
        <f t="shared" si="209"/>
        <v>#REF!</v>
      </c>
      <c r="E357" s="53" t="e">
        <f t="shared" si="209"/>
        <v>#REF!</v>
      </c>
      <c r="F357" s="53">
        <f>Exam_Detail!$B$20</f>
        <v>0</v>
      </c>
      <c r="G357" s="53"/>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5">
      <c r="A358" s="53" t="e">
        <f t="shared" ca="1" si="107"/>
        <v>#REF!</v>
      </c>
      <c r="B358" s="53" t="e">
        <f t="shared" si="108"/>
        <v>#REF!</v>
      </c>
      <c r="C358" s="53" t="e">
        <f t="shared" ref="C358:E358" si="210">#REF!</f>
        <v>#REF!</v>
      </c>
      <c r="D358" s="53" t="e">
        <f t="shared" si="210"/>
        <v>#REF!</v>
      </c>
      <c r="E358" s="53" t="e">
        <f t="shared" si="210"/>
        <v>#REF!</v>
      </c>
      <c r="F358" s="53">
        <f>Exam_Detail!$B$20</f>
        <v>0</v>
      </c>
      <c r="G358" s="53"/>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5">
      <c r="A359" s="53" t="e">
        <f t="shared" ca="1" si="107"/>
        <v>#REF!</v>
      </c>
      <c r="B359" s="53" t="e">
        <f t="shared" si="108"/>
        <v>#REF!</v>
      </c>
      <c r="C359" s="53" t="e">
        <f t="shared" ref="C359:E359" si="211">#REF!</f>
        <v>#REF!</v>
      </c>
      <c r="D359" s="53" t="e">
        <f t="shared" si="211"/>
        <v>#REF!</v>
      </c>
      <c r="E359" s="53" t="e">
        <f t="shared" si="211"/>
        <v>#REF!</v>
      </c>
      <c r="F359" s="53">
        <f>Exam_Detail!$B$20</f>
        <v>0</v>
      </c>
      <c r="G359" s="53"/>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5">
      <c r="A360" s="53" t="e">
        <f t="shared" ca="1" si="107"/>
        <v>#REF!</v>
      </c>
      <c r="B360" s="53" t="e">
        <f t="shared" si="108"/>
        <v>#REF!</v>
      </c>
      <c r="C360" s="53" t="e">
        <f t="shared" ref="C360:E360" si="212">#REF!</f>
        <v>#REF!</v>
      </c>
      <c r="D360" s="53" t="e">
        <f t="shared" si="212"/>
        <v>#REF!</v>
      </c>
      <c r="E360" s="53" t="e">
        <f t="shared" si="212"/>
        <v>#REF!</v>
      </c>
      <c r="F360" s="53">
        <f>Exam_Detail!$B$20</f>
        <v>0</v>
      </c>
      <c r="G360" s="53"/>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5">
      <c r="A361" s="53" t="e">
        <f t="shared" ca="1" si="107"/>
        <v>#REF!</v>
      </c>
      <c r="B361" s="53" t="e">
        <f t="shared" si="108"/>
        <v>#REF!</v>
      </c>
      <c r="C361" s="53" t="e">
        <f t="shared" ref="C361:E361" si="213">#REF!</f>
        <v>#REF!</v>
      </c>
      <c r="D361" s="53" t="e">
        <f t="shared" si="213"/>
        <v>#REF!</v>
      </c>
      <c r="E361" s="53" t="e">
        <f t="shared" si="213"/>
        <v>#REF!</v>
      </c>
      <c r="F361" s="53">
        <f>Exam_Detail!$B$20</f>
        <v>0</v>
      </c>
      <c r="G361" s="53"/>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5">
      <c r="A362" s="53" t="e">
        <f t="shared" ca="1" si="107"/>
        <v>#REF!</v>
      </c>
      <c r="B362" s="53" t="e">
        <f t="shared" si="108"/>
        <v>#REF!</v>
      </c>
      <c r="C362" s="53" t="e">
        <f t="shared" ref="C362:E362" si="214">#REF!</f>
        <v>#REF!</v>
      </c>
      <c r="D362" s="53" t="e">
        <f t="shared" si="214"/>
        <v>#REF!</v>
      </c>
      <c r="E362" s="53" t="e">
        <f t="shared" si="214"/>
        <v>#REF!</v>
      </c>
      <c r="F362" s="53">
        <f>Exam_Detail!$B$21</f>
        <v>0</v>
      </c>
      <c r="G362" s="53"/>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5">
      <c r="A363" s="53" t="e">
        <f t="shared" ca="1" si="107"/>
        <v>#REF!</v>
      </c>
      <c r="B363" s="53" t="e">
        <f t="shared" si="108"/>
        <v>#REF!</v>
      </c>
      <c r="C363" s="53" t="e">
        <f t="shared" ref="C363:E363" si="215">#REF!</f>
        <v>#REF!</v>
      </c>
      <c r="D363" s="53" t="e">
        <f t="shared" si="215"/>
        <v>#REF!</v>
      </c>
      <c r="E363" s="53" t="e">
        <f t="shared" si="215"/>
        <v>#REF!</v>
      </c>
      <c r="F363" s="53">
        <f>Exam_Detail!$B$21</f>
        <v>0</v>
      </c>
      <c r="G363" s="53"/>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5">
      <c r="A364" s="53" t="e">
        <f t="shared" ca="1" si="107"/>
        <v>#REF!</v>
      </c>
      <c r="B364" s="53" t="e">
        <f t="shared" si="108"/>
        <v>#REF!</v>
      </c>
      <c r="C364" s="53" t="e">
        <f t="shared" ref="C364:E364" si="216">#REF!</f>
        <v>#REF!</v>
      </c>
      <c r="D364" s="53" t="e">
        <f t="shared" si="216"/>
        <v>#REF!</v>
      </c>
      <c r="E364" s="53" t="e">
        <f t="shared" si="216"/>
        <v>#REF!</v>
      </c>
      <c r="F364" s="53">
        <f>Exam_Detail!$B$21</f>
        <v>0</v>
      </c>
      <c r="G364" s="53"/>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5">
      <c r="A365" s="53" t="e">
        <f t="shared" ca="1" si="107"/>
        <v>#REF!</v>
      </c>
      <c r="B365" s="53" t="e">
        <f t="shared" si="108"/>
        <v>#REF!</v>
      </c>
      <c r="C365" s="53" t="e">
        <f t="shared" ref="C365:E365" si="217">#REF!</f>
        <v>#REF!</v>
      </c>
      <c r="D365" s="53" t="e">
        <f t="shared" si="217"/>
        <v>#REF!</v>
      </c>
      <c r="E365" s="53" t="e">
        <f t="shared" si="217"/>
        <v>#REF!</v>
      </c>
      <c r="F365" s="53">
        <f>Exam_Detail!$B$21</f>
        <v>0</v>
      </c>
      <c r="G365" s="53"/>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5">
      <c r="A366" s="53" t="e">
        <f t="shared" ca="1" si="107"/>
        <v>#REF!</v>
      </c>
      <c r="B366" s="53" t="e">
        <f t="shared" si="108"/>
        <v>#REF!</v>
      </c>
      <c r="C366" s="53" t="e">
        <f t="shared" ref="C366:E366" si="218">#REF!</f>
        <v>#REF!</v>
      </c>
      <c r="D366" s="53" t="e">
        <f t="shared" si="218"/>
        <v>#REF!</v>
      </c>
      <c r="E366" s="53" t="e">
        <f t="shared" si="218"/>
        <v>#REF!</v>
      </c>
      <c r="F366" s="53">
        <f>Exam_Detail!$B$21</f>
        <v>0</v>
      </c>
      <c r="G366" s="53"/>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5">
      <c r="A367" s="53" t="e">
        <f t="shared" ca="1" si="107"/>
        <v>#REF!</v>
      </c>
      <c r="B367" s="53" t="e">
        <f t="shared" si="108"/>
        <v>#REF!</v>
      </c>
      <c r="C367" s="53" t="e">
        <f t="shared" ref="C367:E367" si="219">#REF!</f>
        <v>#REF!</v>
      </c>
      <c r="D367" s="53" t="e">
        <f t="shared" si="219"/>
        <v>#REF!</v>
      </c>
      <c r="E367" s="53" t="e">
        <f t="shared" si="219"/>
        <v>#REF!</v>
      </c>
      <c r="F367" s="53">
        <f>Exam_Detail!$B$21</f>
        <v>0</v>
      </c>
      <c r="G367" s="53"/>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5">
      <c r="A368" s="53" t="e">
        <f t="shared" ca="1" si="107"/>
        <v>#REF!</v>
      </c>
      <c r="B368" s="53" t="e">
        <f t="shared" si="108"/>
        <v>#REF!</v>
      </c>
      <c r="C368" s="53" t="e">
        <f t="shared" ref="C368:E368" si="220">#REF!</f>
        <v>#REF!</v>
      </c>
      <c r="D368" s="53" t="e">
        <f t="shared" si="220"/>
        <v>#REF!</v>
      </c>
      <c r="E368" s="53" t="e">
        <f t="shared" si="220"/>
        <v>#REF!</v>
      </c>
      <c r="F368" s="53">
        <f>Exam_Detail!$B$21</f>
        <v>0</v>
      </c>
      <c r="G368" s="53"/>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5">
      <c r="A369" s="53" t="e">
        <f t="shared" ca="1" si="107"/>
        <v>#REF!</v>
      </c>
      <c r="B369" s="53" t="e">
        <f t="shared" si="108"/>
        <v>#REF!</v>
      </c>
      <c r="C369" s="53" t="e">
        <f t="shared" ref="C369:E369" si="221">#REF!</f>
        <v>#REF!</v>
      </c>
      <c r="D369" s="53" t="e">
        <f t="shared" si="221"/>
        <v>#REF!</v>
      </c>
      <c r="E369" s="53" t="e">
        <f t="shared" si="221"/>
        <v>#REF!</v>
      </c>
      <c r="F369" s="53">
        <f>Exam_Detail!$B$21</f>
        <v>0</v>
      </c>
      <c r="G369" s="53"/>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5">
      <c r="A370" s="53" t="e">
        <f t="shared" ca="1" si="107"/>
        <v>#REF!</v>
      </c>
      <c r="B370" s="53" t="e">
        <f t="shared" si="108"/>
        <v>#REF!</v>
      </c>
      <c r="C370" s="53" t="e">
        <f t="shared" ref="C370:E370" si="222">#REF!</f>
        <v>#REF!</v>
      </c>
      <c r="D370" s="53" t="e">
        <f t="shared" si="222"/>
        <v>#REF!</v>
      </c>
      <c r="E370" s="53" t="e">
        <f t="shared" si="222"/>
        <v>#REF!</v>
      </c>
      <c r="F370" s="53">
        <f>Exam_Detail!$B$21</f>
        <v>0</v>
      </c>
      <c r="G370" s="53"/>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5">
      <c r="A371" s="53" t="e">
        <f t="shared" ca="1" si="107"/>
        <v>#REF!</v>
      </c>
      <c r="B371" s="53" t="e">
        <f t="shared" si="108"/>
        <v>#REF!</v>
      </c>
      <c r="C371" s="53" t="e">
        <f t="shared" ref="C371:E371" si="223">#REF!</f>
        <v>#REF!</v>
      </c>
      <c r="D371" s="53" t="e">
        <f t="shared" si="223"/>
        <v>#REF!</v>
      </c>
      <c r="E371" s="53" t="e">
        <f t="shared" si="223"/>
        <v>#REF!</v>
      </c>
      <c r="F371" s="53">
        <f>Exam_Detail!$B$21</f>
        <v>0</v>
      </c>
      <c r="G371" s="53"/>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5">
      <c r="A372" s="53" t="e">
        <f t="shared" ca="1" si="107"/>
        <v>#REF!</v>
      </c>
      <c r="B372" s="53" t="e">
        <f t="shared" si="108"/>
        <v>#REF!</v>
      </c>
      <c r="C372" s="53" t="e">
        <f t="shared" ref="C372:E372" si="224">#REF!</f>
        <v>#REF!</v>
      </c>
      <c r="D372" s="53" t="e">
        <f t="shared" si="224"/>
        <v>#REF!</v>
      </c>
      <c r="E372" s="53" t="e">
        <f t="shared" si="224"/>
        <v>#REF!</v>
      </c>
      <c r="F372" s="53">
        <f>Exam_Detail!$B$21</f>
        <v>0</v>
      </c>
      <c r="G372" s="53"/>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5">
      <c r="A373" s="53" t="e">
        <f t="shared" ca="1" si="107"/>
        <v>#REF!</v>
      </c>
      <c r="B373" s="53" t="e">
        <f t="shared" si="108"/>
        <v>#REF!</v>
      </c>
      <c r="C373" s="53" t="e">
        <f t="shared" ref="C373:E373" si="225">#REF!</f>
        <v>#REF!</v>
      </c>
      <c r="D373" s="53" t="e">
        <f t="shared" si="225"/>
        <v>#REF!</v>
      </c>
      <c r="E373" s="53" t="e">
        <f t="shared" si="225"/>
        <v>#REF!</v>
      </c>
      <c r="F373" s="53">
        <f>Exam_Detail!$B$21</f>
        <v>0</v>
      </c>
      <c r="G373" s="53"/>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5">
      <c r="A374" s="53" t="e">
        <f t="shared" ca="1" si="107"/>
        <v>#REF!</v>
      </c>
      <c r="B374" s="53" t="e">
        <f t="shared" si="108"/>
        <v>#REF!</v>
      </c>
      <c r="C374" s="53" t="e">
        <f t="shared" ref="C374:E374" si="226">#REF!</f>
        <v>#REF!</v>
      </c>
      <c r="D374" s="53" t="e">
        <f t="shared" si="226"/>
        <v>#REF!</v>
      </c>
      <c r="E374" s="53" t="e">
        <f t="shared" si="226"/>
        <v>#REF!</v>
      </c>
      <c r="F374" s="53">
        <f>Exam_Detail!$B$21</f>
        <v>0</v>
      </c>
      <c r="G374" s="53"/>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5">
      <c r="A375" s="53" t="e">
        <f t="shared" ca="1" si="107"/>
        <v>#REF!</v>
      </c>
      <c r="B375" s="53" t="e">
        <f t="shared" si="108"/>
        <v>#REF!</v>
      </c>
      <c r="C375" s="53" t="e">
        <f t="shared" ref="C375:E375" si="227">#REF!</f>
        <v>#REF!</v>
      </c>
      <c r="D375" s="53" t="e">
        <f t="shared" si="227"/>
        <v>#REF!</v>
      </c>
      <c r="E375" s="53" t="e">
        <f t="shared" si="227"/>
        <v>#REF!</v>
      </c>
      <c r="F375" s="53">
        <f>Exam_Detail!$B$21</f>
        <v>0</v>
      </c>
      <c r="G375" s="53"/>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5">
      <c r="A376" s="53" t="e">
        <f t="shared" ca="1" si="107"/>
        <v>#REF!</v>
      </c>
      <c r="B376" s="53" t="e">
        <f t="shared" si="108"/>
        <v>#REF!</v>
      </c>
      <c r="C376" s="53" t="e">
        <f t="shared" ref="C376:E376" si="228">#REF!</f>
        <v>#REF!</v>
      </c>
      <c r="D376" s="53" t="e">
        <f t="shared" si="228"/>
        <v>#REF!</v>
      </c>
      <c r="E376" s="53" t="e">
        <f t="shared" si="228"/>
        <v>#REF!</v>
      </c>
      <c r="F376" s="53">
        <f>Exam_Detail!$B$21</f>
        <v>0</v>
      </c>
      <c r="G376" s="53"/>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5">
      <c r="A377" s="53" t="e">
        <f t="shared" ca="1" si="107"/>
        <v>#REF!</v>
      </c>
      <c r="B377" s="53" t="e">
        <f t="shared" si="108"/>
        <v>#REF!</v>
      </c>
      <c r="C377" s="53" t="e">
        <f t="shared" ref="C377:E377" si="229">#REF!</f>
        <v>#REF!</v>
      </c>
      <c r="D377" s="53" t="e">
        <f t="shared" si="229"/>
        <v>#REF!</v>
      </c>
      <c r="E377" s="53" t="e">
        <f t="shared" si="229"/>
        <v>#REF!</v>
      </c>
      <c r="F377" s="53">
        <f>Exam_Detail!$B$21</f>
        <v>0</v>
      </c>
      <c r="G377" s="53"/>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5">
      <c r="A378" s="53" t="e">
        <f t="shared" ca="1" si="107"/>
        <v>#REF!</v>
      </c>
      <c r="B378" s="53" t="e">
        <f t="shared" si="108"/>
        <v>#REF!</v>
      </c>
      <c r="C378" s="53" t="e">
        <f t="shared" ref="C378:E378" si="230">#REF!</f>
        <v>#REF!</v>
      </c>
      <c r="D378" s="53" t="e">
        <f t="shared" si="230"/>
        <v>#REF!</v>
      </c>
      <c r="E378" s="53" t="e">
        <f t="shared" si="230"/>
        <v>#REF!</v>
      </c>
      <c r="F378" s="53">
        <f>Exam_Detail!$B$21</f>
        <v>0</v>
      </c>
      <c r="G378" s="53"/>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5">
      <c r="A379" s="53" t="e">
        <f t="shared" ca="1" si="107"/>
        <v>#REF!</v>
      </c>
      <c r="B379" s="53" t="e">
        <f t="shared" si="108"/>
        <v>#REF!</v>
      </c>
      <c r="C379" s="53" t="e">
        <f t="shared" ref="C379:E379" si="231">#REF!</f>
        <v>#REF!</v>
      </c>
      <c r="D379" s="53" t="e">
        <f t="shared" si="231"/>
        <v>#REF!</v>
      </c>
      <c r="E379" s="53" t="e">
        <f t="shared" si="231"/>
        <v>#REF!</v>
      </c>
      <c r="F379" s="53">
        <f>Exam_Detail!$B$21</f>
        <v>0</v>
      </c>
      <c r="G379" s="53"/>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5">
      <c r="A380" s="53" t="e">
        <f t="shared" ca="1" si="107"/>
        <v>#REF!</v>
      </c>
      <c r="B380" s="53" t="e">
        <f t="shared" si="108"/>
        <v>#REF!</v>
      </c>
      <c r="C380" s="53" t="e">
        <f t="shared" ref="C380:E380" si="232">#REF!</f>
        <v>#REF!</v>
      </c>
      <c r="D380" s="53" t="e">
        <f t="shared" si="232"/>
        <v>#REF!</v>
      </c>
      <c r="E380" s="53" t="e">
        <f t="shared" si="232"/>
        <v>#REF!</v>
      </c>
      <c r="F380" s="53">
        <f>Exam_Detail!$B$21</f>
        <v>0</v>
      </c>
      <c r="G380" s="53"/>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5">
      <c r="A381" s="53" t="e">
        <f t="shared" ca="1" si="107"/>
        <v>#REF!</v>
      </c>
      <c r="B381" s="53" t="e">
        <f t="shared" si="108"/>
        <v>#REF!</v>
      </c>
      <c r="C381" s="53" t="e">
        <f t="shared" ref="C381:E381" si="233">#REF!</f>
        <v>#REF!</v>
      </c>
      <c r="D381" s="53" t="e">
        <f t="shared" si="233"/>
        <v>#REF!</v>
      </c>
      <c r="E381" s="53" t="e">
        <f t="shared" si="233"/>
        <v>#REF!</v>
      </c>
      <c r="F381" s="53">
        <f>Exam_Detail!$B$21</f>
        <v>0</v>
      </c>
      <c r="G381" s="53"/>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5">
      <c r="A382" s="53" t="e">
        <f t="shared" ca="1" si="107"/>
        <v>#REF!</v>
      </c>
      <c r="B382" s="53" t="e">
        <f t="shared" si="108"/>
        <v>#REF!</v>
      </c>
      <c r="C382" s="53" t="e">
        <f t="shared" ref="C382:E382" si="234">#REF!</f>
        <v>#REF!</v>
      </c>
      <c r="D382" s="53" t="e">
        <f t="shared" si="234"/>
        <v>#REF!</v>
      </c>
      <c r="E382" s="53" t="e">
        <f t="shared" si="234"/>
        <v>#REF!</v>
      </c>
      <c r="F382" s="53">
        <f>Exam_Detail!$B$21</f>
        <v>0</v>
      </c>
      <c r="G382" s="53"/>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5">
      <c r="A383" s="53" t="e">
        <f t="shared" ca="1" si="107"/>
        <v>#REF!</v>
      </c>
      <c r="B383" s="53" t="e">
        <f t="shared" si="108"/>
        <v>#REF!</v>
      </c>
      <c r="C383" s="53" t="e">
        <f t="shared" ref="C383:E383" si="235">#REF!</f>
        <v>#REF!</v>
      </c>
      <c r="D383" s="53" t="e">
        <f t="shared" si="235"/>
        <v>#REF!</v>
      </c>
      <c r="E383" s="53" t="e">
        <f t="shared" si="235"/>
        <v>#REF!</v>
      </c>
      <c r="F383" s="53">
        <f>Exam_Detail!$B$21</f>
        <v>0</v>
      </c>
      <c r="G383" s="53"/>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5">
      <c r="A384" s="53" t="e">
        <f t="shared" ca="1" si="107"/>
        <v>#REF!</v>
      </c>
      <c r="B384" s="53" t="e">
        <f t="shared" si="108"/>
        <v>#REF!</v>
      </c>
      <c r="C384" s="53" t="e">
        <f t="shared" ref="C384:E384" si="236">#REF!</f>
        <v>#REF!</v>
      </c>
      <c r="D384" s="53" t="e">
        <f t="shared" si="236"/>
        <v>#REF!</v>
      </c>
      <c r="E384" s="53" t="e">
        <f t="shared" si="236"/>
        <v>#REF!</v>
      </c>
      <c r="F384" s="53">
        <f>Exam_Detail!$B$21</f>
        <v>0</v>
      </c>
      <c r="G384" s="53"/>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5">
      <c r="A385" s="53" t="e">
        <f t="shared" ca="1" si="107"/>
        <v>#REF!</v>
      </c>
      <c r="B385" s="53" t="e">
        <f t="shared" si="108"/>
        <v>#REF!</v>
      </c>
      <c r="C385" s="53" t="e">
        <f t="shared" ref="C385:E385" si="237">#REF!</f>
        <v>#REF!</v>
      </c>
      <c r="D385" s="53" t="e">
        <f t="shared" si="237"/>
        <v>#REF!</v>
      </c>
      <c r="E385" s="53" t="e">
        <f t="shared" si="237"/>
        <v>#REF!</v>
      </c>
      <c r="F385" s="53">
        <f>Exam_Detail!$B$21</f>
        <v>0</v>
      </c>
      <c r="G385" s="53"/>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5">
      <c r="A386" s="53" t="e">
        <f t="shared" ca="1" si="107"/>
        <v>#REF!</v>
      </c>
      <c r="B386" s="53" t="e">
        <f t="shared" si="108"/>
        <v>#REF!</v>
      </c>
      <c r="C386" s="53" t="e">
        <f t="shared" ref="C386:E386" si="238">#REF!</f>
        <v>#REF!</v>
      </c>
      <c r="D386" s="53" t="e">
        <f t="shared" si="238"/>
        <v>#REF!</v>
      </c>
      <c r="E386" s="53" t="e">
        <f t="shared" si="238"/>
        <v>#REF!</v>
      </c>
      <c r="F386" s="53">
        <f>Exam_Detail!$B$21</f>
        <v>0</v>
      </c>
      <c r="G386" s="53"/>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5">
      <c r="A387" s="53" t="e">
        <f t="shared" ca="1" si="107"/>
        <v>#REF!</v>
      </c>
      <c r="B387" s="53" t="e">
        <f t="shared" si="108"/>
        <v>#REF!</v>
      </c>
      <c r="C387" s="53" t="e">
        <f t="shared" ref="C387:E387" si="239">#REF!</f>
        <v>#REF!</v>
      </c>
      <c r="D387" s="53" t="e">
        <f t="shared" si="239"/>
        <v>#REF!</v>
      </c>
      <c r="E387" s="53" t="e">
        <f t="shared" si="239"/>
        <v>#REF!</v>
      </c>
      <c r="F387" s="53">
        <f>Exam_Detail!$B$21</f>
        <v>0</v>
      </c>
      <c r="G387" s="53"/>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5">
      <c r="A388" s="53" t="e">
        <f t="shared" ca="1" si="107"/>
        <v>#REF!</v>
      </c>
      <c r="B388" s="53" t="e">
        <f t="shared" si="108"/>
        <v>#REF!</v>
      </c>
      <c r="C388" s="53" t="e">
        <f t="shared" ref="C388:E388" si="240">#REF!</f>
        <v>#REF!</v>
      </c>
      <c r="D388" s="53" t="e">
        <f t="shared" si="240"/>
        <v>#REF!</v>
      </c>
      <c r="E388" s="53" t="e">
        <f t="shared" si="240"/>
        <v>#REF!</v>
      </c>
      <c r="F388" s="53">
        <f>Exam_Detail!$B$21</f>
        <v>0</v>
      </c>
      <c r="G388" s="53"/>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5">
      <c r="A389" s="53" t="e">
        <f t="shared" ca="1" si="107"/>
        <v>#REF!</v>
      </c>
      <c r="B389" s="53" t="e">
        <f t="shared" si="108"/>
        <v>#REF!</v>
      </c>
      <c r="C389" s="53" t="e">
        <f t="shared" ref="C389:E389" si="241">#REF!</f>
        <v>#REF!</v>
      </c>
      <c r="D389" s="53" t="e">
        <f t="shared" si="241"/>
        <v>#REF!</v>
      </c>
      <c r="E389" s="53" t="e">
        <f t="shared" si="241"/>
        <v>#REF!</v>
      </c>
      <c r="F389" s="53">
        <f>Exam_Detail!$B$21</f>
        <v>0</v>
      </c>
      <c r="G389" s="53"/>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5">
      <c r="A390" s="53" t="e">
        <f t="shared" ca="1" si="107"/>
        <v>#REF!</v>
      </c>
      <c r="B390" s="53" t="e">
        <f t="shared" si="108"/>
        <v>#REF!</v>
      </c>
      <c r="C390" s="53" t="e">
        <f t="shared" ref="C390:E390" si="242">#REF!</f>
        <v>#REF!</v>
      </c>
      <c r="D390" s="53" t="e">
        <f t="shared" si="242"/>
        <v>#REF!</v>
      </c>
      <c r="E390" s="53" t="e">
        <f t="shared" si="242"/>
        <v>#REF!</v>
      </c>
      <c r="F390" s="53">
        <f>Exam_Detail!$B$21</f>
        <v>0</v>
      </c>
      <c r="G390" s="53"/>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5">
      <c r="A391" s="53" t="e">
        <f t="shared" ca="1" si="107"/>
        <v>#REF!</v>
      </c>
      <c r="B391" s="53" t="e">
        <f t="shared" si="108"/>
        <v>#REF!</v>
      </c>
      <c r="C391" s="53" t="e">
        <f t="shared" ref="C391:E391" si="243">#REF!</f>
        <v>#REF!</v>
      </c>
      <c r="D391" s="53" t="e">
        <f t="shared" si="243"/>
        <v>#REF!</v>
      </c>
      <c r="E391" s="53" t="e">
        <f t="shared" si="243"/>
        <v>#REF!</v>
      </c>
      <c r="F391" s="53">
        <f>Exam_Detail!$B$21</f>
        <v>0</v>
      </c>
      <c r="G391" s="53"/>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5">
      <c r="A392" s="53" t="e">
        <f t="shared" ca="1" si="107"/>
        <v>#REF!</v>
      </c>
      <c r="B392" s="53" t="e">
        <f t="shared" si="108"/>
        <v>#REF!</v>
      </c>
      <c r="C392" s="53" t="e">
        <f t="shared" ref="C392:E392" si="244">#REF!</f>
        <v>#REF!</v>
      </c>
      <c r="D392" s="53" t="e">
        <f t="shared" si="244"/>
        <v>#REF!</v>
      </c>
      <c r="E392" s="53" t="e">
        <f t="shared" si="244"/>
        <v>#REF!</v>
      </c>
      <c r="F392" s="53">
        <f>Exam_Detail!$B$22</f>
        <v>0</v>
      </c>
      <c r="G392" s="53"/>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5">
      <c r="A393" s="53" t="e">
        <f t="shared" ca="1" si="107"/>
        <v>#REF!</v>
      </c>
      <c r="B393" s="53" t="e">
        <f t="shared" si="108"/>
        <v>#REF!</v>
      </c>
      <c r="C393" s="53" t="e">
        <f t="shared" ref="C393:E393" si="245">#REF!</f>
        <v>#REF!</v>
      </c>
      <c r="D393" s="53" t="e">
        <f t="shared" si="245"/>
        <v>#REF!</v>
      </c>
      <c r="E393" s="53" t="e">
        <f t="shared" si="245"/>
        <v>#REF!</v>
      </c>
      <c r="F393" s="53">
        <f>Exam_Detail!$B$22</f>
        <v>0</v>
      </c>
      <c r="G393" s="53"/>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5">
      <c r="A394" s="53" t="e">
        <f t="shared" ca="1" si="107"/>
        <v>#REF!</v>
      </c>
      <c r="B394" s="53" t="e">
        <f t="shared" si="108"/>
        <v>#REF!</v>
      </c>
      <c r="C394" s="53" t="e">
        <f t="shared" ref="C394:E394" si="246">#REF!</f>
        <v>#REF!</v>
      </c>
      <c r="D394" s="53" t="e">
        <f t="shared" si="246"/>
        <v>#REF!</v>
      </c>
      <c r="E394" s="53" t="e">
        <f t="shared" si="246"/>
        <v>#REF!</v>
      </c>
      <c r="F394" s="53">
        <f>Exam_Detail!$B$22</f>
        <v>0</v>
      </c>
      <c r="G394" s="53"/>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5">
      <c r="A395" s="53" t="e">
        <f t="shared" ca="1" si="107"/>
        <v>#REF!</v>
      </c>
      <c r="B395" s="53" t="e">
        <f t="shared" si="108"/>
        <v>#REF!</v>
      </c>
      <c r="C395" s="53" t="e">
        <f t="shared" ref="C395:E395" si="247">#REF!</f>
        <v>#REF!</v>
      </c>
      <c r="D395" s="53" t="e">
        <f t="shared" si="247"/>
        <v>#REF!</v>
      </c>
      <c r="E395" s="53" t="e">
        <f t="shared" si="247"/>
        <v>#REF!</v>
      </c>
      <c r="F395" s="53">
        <f>Exam_Detail!$B$22</f>
        <v>0</v>
      </c>
      <c r="G395" s="53"/>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5">
      <c r="A396" s="53" t="e">
        <f t="shared" ca="1" si="107"/>
        <v>#REF!</v>
      </c>
      <c r="B396" s="53" t="e">
        <f t="shared" si="108"/>
        <v>#REF!</v>
      </c>
      <c r="C396" s="53" t="e">
        <f t="shared" ref="C396:E396" si="248">#REF!</f>
        <v>#REF!</v>
      </c>
      <c r="D396" s="53" t="e">
        <f t="shared" si="248"/>
        <v>#REF!</v>
      </c>
      <c r="E396" s="53" t="e">
        <f t="shared" si="248"/>
        <v>#REF!</v>
      </c>
      <c r="F396" s="53">
        <f>Exam_Detail!$B$22</f>
        <v>0</v>
      </c>
      <c r="G396" s="53"/>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5">
      <c r="A397" s="53" t="e">
        <f t="shared" ca="1" si="107"/>
        <v>#REF!</v>
      </c>
      <c r="B397" s="53" t="e">
        <f t="shared" si="108"/>
        <v>#REF!</v>
      </c>
      <c r="C397" s="53" t="e">
        <f t="shared" ref="C397:E397" si="249">#REF!</f>
        <v>#REF!</v>
      </c>
      <c r="D397" s="53" t="e">
        <f t="shared" si="249"/>
        <v>#REF!</v>
      </c>
      <c r="E397" s="53" t="e">
        <f t="shared" si="249"/>
        <v>#REF!</v>
      </c>
      <c r="F397" s="53">
        <f>Exam_Detail!$B$22</f>
        <v>0</v>
      </c>
      <c r="G397" s="53"/>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5">
      <c r="A398" s="53" t="e">
        <f t="shared" ca="1" si="107"/>
        <v>#REF!</v>
      </c>
      <c r="B398" s="53" t="e">
        <f t="shared" si="108"/>
        <v>#REF!</v>
      </c>
      <c r="C398" s="53" t="e">
        <f t="shared" ref="C398:E398" si="250">#REF!</f>
        <v>#REF!</v>
      </c>
      <c r="D398" s="53" t="e">
        <f t="shared" si="250"/>
        <v>#REF!</v>
      </c>
      <c r="E398" s="53" t="e">
        <f t="shared" si="250"/>
        <v>#REF!</v>
      </c>
      <c r="F398" s="53">
        <f>Exam_Detail!$B$22</f>
        <v>0</v>
      </c>
      <c r="G398" s="53"/>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5">
      <c r="A399" s="53" t="e">
        <f t="shared" ca="1" si="107"/>
        <v>#REF!</v>
      </c>
      <c r="B399" s="53" t="e">
        <f t="shared" si="108"/>
        <v>#REF!</v>
      </c>
      <c r="C399" s="53" t="e">
        <f t="shared" ref="C399:E399" si="251">#REF!</f>
        <v>#REF!</v>
      </c>
      <c r="D399" s="53" t="e">
        <f t="shared" si="251"/>
        <v>#REF!</v>
      </c>
      <c r="E399" s="53" t="e">
        <f t="shared" si="251"/>
        <v>#REF!</v>
      </c>
      <c r="F399" s="53">
        <f>Exam_Detail!$B$22</f>
        <v>0</v>
      </c>
      <c r="G399" s="53"/>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5">
      <c r="A400" s="53" t="e">
        <f t="shared" ca="1" si="107"/>
        <v>#REF!</v>
      </c>
      <c r="B400" s="53" t="e">
        <f t="shared" si="108"/>
        <v>#REF!</v>
      </c>
      <c r="C400" s="53" t="e">
        <f t="shared" ref="C400:E400" si="252">#REF!</f>
        <v>#REF!</v>
      </c>
      <c r="D400" s="53" t="e">
        <f t="shared" si="252"/>
        <v>#REF!</v>
      </c>
      <c r="E400" s="53" t="e">
        <f t="shared" si="252"/>
        <v>#REF!</v>
      </c>
      <c r="F400" s="53">
        <f>Exam_Detail!$B$22</f>
        <v>0</v>
      </c>
      <c r="G400" s="53"/>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5">
      <c r="A401" s="53" t="e">
        <f t="shared" ca="1" si="107"/>
        <v>#REF!</v>
      </c>
      <c r="B401" s="53" t="e">
        <f t="shared" si="108"/>
        <v>#REF!</v>
      </c>
      <c r="C401" s="53" t="e">
        <f t="shared" ref="C401:E401" si="253">#REF!</f>
        <v>#REF!</v>
      </c>
      <c r="D401" s="53" t="e">
        <f t="shared" si="253"/>
        <v>#REF!</v>
      </c>
      <c r="E401" s="53" t="e">
        <f t="shared" si="253"/>
        <v>#REF!</v>
      </c>
      <c r="F401" s="53">
        <f>Exam_Detail!$B$22</f>
        <v>0</v>
      </c>
      <c r="G401" s="53"/>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5">
      <c r="A402" s="53" t="e">
        <f t="shared" ca="1" si="107"/>
        <v>#REF!</v>
      </c>
      <c r="B402" s="53" t="e">
        <f t="shared" si="108"/>
        <v>#REF!</v>
      </c>
      <c r="C402" s="53" t="e">
        <f t="shared" ref="C402:E402" si="254">#REF!</f>
        <v>#REF!</v>
      </c>
      <c r="D402" s="53" t="e">
        <f t="shared" si="254"/>
        <v>#REF!</v>
      </c>
      <c r="E402" s="53" t="e">
        <f t="shared" si="254"/>
        <v>#REF!</v>
      </c>
      <c r="F402" s="53">
        <f>Exam_Detail!$B$22</f>
        <v>0</v>
      </c>
      <c r="G402" s="53"/>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5">
      <c r="A403" s="53" t="e">
        <f t="shared" ca="1" si="107"/>
        <v>#REF!</v>
      </c>
      <c r="B403" s="53" t="e">
        <f t="shared" si="108"/>
        <v>#REF!</v>
      </c>
      <c r="C403" s="53" t="e">
        <f t="shared" ref="C403:E403" si="255">#REF!</f>
        <v>#REF!</v>
      </c>
      <c r="D403" s="53" t="e">
        <f t="shared" si="255"/>
        <v>#REF!</v>
      </c>
      <c r="E403" s="53" t="e">
        <f t="shared" si="255"/>
        <v>#REF!</v>
      </c>
      <c r="F403" s="53">
        <f>Exam_Detail!$B$22</f>
        <v>0</v>
      </c>
      <c r="G403" s="53"/>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5">
      <c r="A404" s="53" t="e">
        <f t="shared" ca="1" si="107"/>
        <v>#REF!</v>
      </c>
      <c r="B404" s="53" t="e">
        <f t="shared" si="108"/>
        <v>#REF!</v>
      </c>
      <c r="C404" s="53" t="e">
        <f t="shared" ref="C404:E404" si="256">#REF!</f>
        <v>#REF!</v>
      </c>
      <c r="D404" s="53" t="e">
        <f t="shared" si="256"/>
        <v>#REF!</v>
      </c>
      <c r="E404" s="53" t="e">
        <f t="shared" si="256"/>
        <v>#REF!</v>
      </c>
      <c r="F404" s="53">
        <f>Exam_Detail!$B$22</f>
        <v>0</v>
      </c>
      <c r="G404" s="53"/>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5">
      <c r="A405" s="53" t="e">
        <f t="shared" ca="1" si="107"/>
        <v>#REF!</v>
      </c>
      <c r="B405" s="53" t="e">
        <f t="shared" si="108"/>
        <v>#REF!</v>
      </c>
      <c r="C405" s="53" t="e">
        <f t="shared" ref="C405:E405" si="257">#REF!</f>
        <v>#REF!</v>
      </c>
      <c r="D405" s="53" t="e">
        <f t="shared" si="257"/>
        <v>#REF!</v>
      </c>
      <c r="E405" s="53" t="e">
        <f t="shared" si="257"/>
        <v>#REF!</v>
      </c>
      <c r="F405" s="53">
        <f>Exam_Detail!$B$22</f>
        <v>0</v>
      </c>
      <c r="G405" s="53"/>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5">
      <c r="A406" s="53" t="e">
        <f t="shared" ca="1" si="107"/>
        <v>#REF!</v>
      </c>
      <c r="B406" s="53" t="e">
        <f t="shared" si="108"/>
        <v>#REF!</v>
      </c>
      <c r="C406" s="53" t="e">
        <f t="shared" ref="C406:E406" si="258">#REF!</f>
        <v>#REF!</v>
      </c>
      <c r="D406" s="53" t="e">
        <f t="shared" si="258"/>
        <v>#REF!</v>
      </c>
      <c r="E406" s="53" t="e">
        <f t="shared" si="258"/>
        <v>#REF!</v>
      </c>
      <c r="F406" s="53">
        <f>Exam_Detail!$B$22</f>
        <v>0</v>
      </c>
      <c r="G406" s="53"/>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5">
      <c r="A407" s="53" t="e">
        <f t="shared" ca="1" si="107"/>
        <v>#REF!</v>
      </c>
      <c r="B407" s="53" t="e">
        <f t="shared" si="108"/>
        <v>#REF!</v>
      </c>
      <c r="C407" s="53" t="e">
        <f t="shared" ref="C407:E407" si="259">#REF!</f>
        <v>#REF!</v>
      </c>
      <c r="D407" s="53" t="e">
        <f t="shared" si="259"/>
        <v>#REF!</v>
      </c>
      <c r="E407" s="53" t="e">
        <f t="shared" si="259"/>
        <v>#REF!</v>
      </c>
      <c r="F407" s="53">
        <f>Exam_Detail!$B$22</f>
        <v>0</v>
      </c>
      <c r="G407" s="53"/>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5">
      <c r="A408" s="53" t="e">
        <f t="shared" ca="1" si="107"/>
        <v>#REF!</v>
      </c>
      <c r="B408" s="53" t="e">
        <f t="shared" si="108"/>
        <v>#REF!</v>
      </c>
      <c r="C408" s="53" t="e">
        <f t="shared" ref="C408:E408" si="260">#REF!</f>
        <v>#REF!</v>
      </c>
      <c r="D408" s="53" t="e">
        <f t="shared" si="260"/>
        <v>#REF!</v>
      </c>
      <c r="E408" s="53" t="e">
        <f t="shared" si="260"/>
        <v>#REF!</v>
      </c>
      <c r="F408" s="53">
        <f>Exam_Detail!$B$22</f>
        <v>0</v>
      </c>
      <c r="G408" s="53"/>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5">
      <c r="A409" s="53" t="e">
        <f t="shared" ca="1" si="107"/>
        <v>#REF!</v>
      </c>
      <c r="B409" s="53" t="e">
        <f t="shared" si="108"/>
        <v>#REF!</v>
      </c>
      <c r="C409" s="53" t="e">
        <f t="shared" ref="C409:E409" si="261">#REF!</f>
        <v>#REF!</v>
      </c>
      <c r="D409" s="53" t="e">
        <f t="shared" si="261"/>
        <v>#REF!</v>
      </c>
      <c r="E409" s="53" t="e">
        <f t="shared" si="261"/>
        <v>#REF!</v>
      </c>
      <c r="F409" s="53">
        <f>Exam_Detail!$B$22</f>
        <v>0</v>
      </c>
      <c r="G409" s="53"/>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5">
      <c r="A410" s="53" t="e">
        <f t="shared" ca="1" si="107"/>
        <v>#REF!</v>
      </c>
      <c r="B410" s="53" t="e">
        <f t="shared" si="108"/>
        <v>#REF!</v>
      </c>
      <c r="C410" s="53" t="e">
        <f t="shared" ref="C410:E410" si="262">#REF!</f>
        <v>#REF!</v>
      </c>
      <c r="D410" s="53" t="e">
        <f t="shared" si="262"/>
        <v>#REF!</v>
      </c>
      <c r="E410" s="53" t="e">
        <f t="shared" si="262"/>
        <v>#REF!</v>
      </c>
      <c r="F410" s="53">
        <f>Exam_Detail!$B$22</f>
        <v>0</v>
      </c>
      <c r="G410" s="53"/>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5">
      <c r="A411" s="53" t="e">
        <f t="shared" ca="1" si="107"/>
        <v>#REF!</v>
      </c>
      <c r="B411" s="53" t="e">
        <f t="shared" si="108"/>
        <v>#REF!</v>
      </c>
      <c r="C411" s="53" t="e">
        <f t="shared" ref="C411:E411" si="263">#REF!</f>
        <v>#REF!</v>
      </c>
      <c r="D411" s="53" t="e">
        <f t="shared" si="263"/>
        <v>#REF!</v>
      </c>
      <c r="E411" s="53" t="e">
        <f t="shared" si="263"/>
        <v>#REF!</v>
      </c>
      <c r="F411" s="53">
        <f>Exam_Detail!$B$22</f>
        <v>0</v>
      </c>
      <c r="G411" s="53"/>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5">
      <c r="A412" s="53" t="e">
        <f t="shared" ca="1" si="107"/>
        <v>#REF!</v>
      </c>
      <c r="B412" s="53" t="e">
        <f t="shared" si="108"/>
        <v>#REF!</v>
      </c>
      <c r="C412" s="53" t="e">
        <f t="shared" ref="C412:E412" si="264">#REF!</f>
        <v>#REF!</v>
      </c>
      <c r="D412" s="53" t="e">
        <f t="shared" si="264"/>
        <v>#REF!</v>
      </c>
      <c r="E412" s="53" t="e">
        <f t="shared" si="264"/>
        <v>#REF!</v>
      </c>
      <c r="F412" s="53">
        <f>Exam_Detail!$B$22</f>
        <v>0</v>
      </c>
      <c r="G412" s="53"/>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5">
      <c r="A413" s="53" t="e">
        <f t="shared" ca="1" si="107"/>
        <v>#REF!</v>
      </c>
      <c r="B413" s="53" t="e">
        <f t="shared" si="108"/>
        <v>#REF!</v>
      </c>
      <c r="C413" s="53" t="e">
        <f t="shared" ref="C413:E413" si="265">#REF!</f>
        <v>#REF!</v>
      </c>
      <c r="D413" s="53" t="e">
        <f t="shared" si="265"/>
        <v>#REF!</v>
      </c>
      <c r="E413" s="53" t="e">
        <f t="shared" si="265"/>
        <v>#REF!</v>
      </c>
      <c r="F413" s="53">
        <f>Exam_Detail!$B$22</f>
        <v>0</v>
      </c>
      <c r="G413" s="53"/>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5">
      <c r="A414" s="53" t="e">
        <f t="shared" ca="1" si="107"/>
        <v>#REF!</v>
      </c>
      <c r="B414" s="53" t="e">
        <f t="shared" si="108"/>
        <v>#REF!</v>
      </c>
      <c r="C414" s="53" t="e">
        <f t="shared" ref="C414:E414" si="266">#REF!</f>
        <v>#REF!</v>
      </c>
      <c r="D414" s="53" t="e">
        <f t="shared" si="266"/>
        <v>#REF!</v>
      </c>
      <c r="E414" s="53" t="e">
        <f t="shared" si="266"/>
        <v>#REF!</v>
      </c>
      <c r="F414" s="53">
        <f>Exam_Detail!$B$22</f>
        <v>0</v>
      </c>
      <c r="G414" s="53"/>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5">
      <c r="A415" s="53" t="e">
        <f t="shared" ca="1" si="107"/>
        <v>#REF!</v>
      </c>
      <c r="B415" s="53" t="e">
        <f t="shared" si="108"/>
        <v>#REF!</v>
      </c>
      <c r="C415" s="53" t="e">
        <f t="shared" ref="C415:E415" si="267">#REF!</f>
        <v>#REF!</v>
      </c>
      <c r="D415" s="53" t="e">
        <f t="shared" si="267"/>
        <v>#REF!</v>
      </c>
      <c r="E415" s="53" t="e">
        <f t="shared" si="267"/>
        <v>#REF!</v>
      </c>
      <c r="F415" s="53">
        <f>Exam_Detail!$B$22</f>
        <v>0</v>
      </c>
      <c r="G415" s="53"/>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5">
      <c r="A416" s="53" t="e">
        <f t="shared" ca="1" si="107"/>
        <v>#REF!</v>
      </c>
      <c r="B416" s="53" t="e">
        <f t="shared" si="108"/>
        <v>#REF!</v>
      </c>
      <c r="C416" s="53" t="e">
        <f t="shared" ref="C416:E416" si="268">#REF!</f>
        <v>#REF!</v>
      </c>
      <c r="D416" s="53" t="e">
        <f t="shared" si="268"/>
        <v>#REF!</v>
      </c>
      <c r="E416" s="53" t="e">
        <f t="shared" si="268"/>
        <v>#REF!</v>
      </c>
      <c r="F416" s="53">
        <f>Exam_Detail!$B$22</f>
        <v>0</v>
      </c>
      <c r="G416" s="53"/>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5">
      <c r="A417" s="53" t="e">
        <f t="shared" ca="1" si="107"/>
        <v>#REF!</v>
      </c>
      <c r="B417" s="53" t="e">
        <f t="shared" si="108"/>
        <v>#REF!</v>
      </c>
      <c r="C417" s="53" t="e">
        <f t="shared" ref="C417:E417" si="269">#REF!</f>
        <v>#REF!</v>
      </c>
      <c r="D417" s="53" t="e">
        <f t="shared" si="269"/>
        <v>#REF!</v>
      </c>
      <c r="E417" s="53" t="e">
        <f t="shared" si="269"/>
        <v>#REF!</v>
      </c>
      <c r="F417" s="53">
        <f>Exam_Detail!$B$22</f>
        <v>0</v>
      </c>
      <c r="G417" s="53"/>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5">
      <c r="A418" s="53" t="e">
        <f t="shared" ca="1" si="107"/>
        <v>#REF!</v>
      </c>
      <c r="B418" s="53" t="e">
        <f t="shared" si="108"/>
        <v>#REF!</v>
      </c>
      <c r="C418" s="53" t="e">
        <f t="shared" ref="C418:E418" si="270">#REF!</f>
        <v>#REF!</v>
      </c>
      <c r="D418" s="53" t="e">
        <f t="shared" si="270"/>
        <v>#REF!</v>
      </c>
      <c r="E418" s="53" t="e">
        <f t="shared" si="270"/>
        <v>#REF!</v>
      </c>
      <c r="F418" s="53">
        <f>Exam_Detail!$B$22</f>
        <v>0</v>
      </c>
      <c r="G418" s="53"/>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5">
      <c r="A419" s="53" t="e">
        <f t="shared" ca="1" si="107"/>
        <v>#REF!</v>
      </c>
      <c r="B419" s="53" t="e">
        <f t="shared" si="108"/>
        <v>#REF!</v>
      </c>
      <c r="C419" s="53" t="e">
        <f t="shared" ref="C419:E419" si="271">#REF!</f>
        <v>#REF!</v>
      </c>
      <c r="D419" s="53" t="e">
        <f t="shared" si="271"/>
        <v>#REF!</v>
      </c>
      <c r="E419" s="53" t="e">
        <f t="shared" si="271"/>
        <v>#REF!</v>
      </c>
      <c r="F419" s="53">
        <f>Exam_Detail!$B$22</f>
        <v>0</v>
      </c>
      <c r="G419" s="53"/>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5">
      <c r="A420" s="53" t="e">
        <f t="shared" ca="1" si="107"/>
        <v>#REF!</v>
      </c>
      <c r="B420" s="53" t="e">
        <f t="shared" si="108"/>
        <v>#REF!</v>
      </c>
      <c r="C420" s="53" t="e">
        <f t="shared" ref="C420:E420" si="272">#REF!</f>
        <v>#REF!</v>
      </c>
      <c r="D420" s="53" t="e">
        <f t="shared" si="272"/>
        <v>#REF!</v>
      </c>
      <c r="E420" s="53" t="e">
        <f t="shared" si="272"/>
        <v>#REF!</v>
      </c>
      <c r="F420" s="53">
        <f>Exam_Detail!$B$22</f>
        <v>0</v>
      </c>
      <c r="G420" s="53"/>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5">
      <c r="A421" s="53" t="e">
        <f t="shared" ca="1" si="107"/>
        <v>#REF!</v>
      </c>
      <c r="B421" s="53" t="e">
        <f t="shared" si="108"/>
        <v>#REF!</v>
      </c>
      <c r="C421" s="53" t="e">
        <f t="shared" ref="C421:E421" si="273">#REF!</f>
        <v>#REF!</v>
      </c>
      <c r="D421" s="53" t="e">
        <f t="shared" si="273"/>
        <v>#REF!</v>
      </c>
      <c r="E421" s="53" t="e">
        <f t="shared" si="273"/>
        <v>#REF!</v>
      </c>
      <c r="F421" s="53">
        <f>Exam_Detail!$B$22</f>
        <v>0</v>
      </c>
      <c r="G421" s="53"/>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5">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5">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5">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5">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5">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5">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5">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5">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5">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5">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5">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5">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5">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5">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5">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5">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5">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5">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5">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5">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5">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5">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5">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5">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5">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5">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5">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5">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5">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5">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5">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5">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5">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5">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5">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5">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5">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5">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5">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5">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5">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5">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5">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5">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5">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5">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5">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5">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5">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5">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5">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5">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5">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5">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5">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5">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5">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5">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5">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5">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5">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5">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5">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5">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5">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5">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5">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5">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5">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5">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5">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5">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5">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5">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5">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5">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5">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5">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5">
      <c r="A500" s="53"/>
      <c r="B500" s="53"/>
      <c r="C500" s="53"/>
      <c r="D500" s="53"/>
      <c r="E500" s="53"/>
      <c r="F500" s="53"/>
      <c r="G500" s="53"/>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5">
      <c r="A501" s="53"/>
      <c r="B501" s="53"/>
      <c r="C501" s="53"/>
      <c r="D501" s="53"/>
      <c r="E501" s="53"/>
      <c r="F501" s="53"/>
      <c r="G501" s="53"/>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5">
      <c r="A502" s="53"/>
      <c r="B502" s="53"/>
      <c r="C502" s="53"/>
      <c r="D502" s="53"/>
      <c r="E502" s="53"/>
      <c r="F502" s="53"/>
      <c r="G502" s="53"/>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5">
      <c r="A503" s="53"/>
      <c r="B503" s="53"/>
      <c r="C503" s="53"/>
      <c r="D503" s="53"/>
      <c r="E503" s="53"/>
      <c r="F503" s="53"/>
      <c r="G503" s="53"/>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5">
      <c r="A504" s="53"/>
      <c r="B504" s="53"/>
      <c r="C504" s="53"/>
      <c r="D504" s="53"/>
      <c r="E504" s="53"/>
      <c r="F504" s="53"/>
      <c r="G504" s="53"/>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5">
      <c r="A505" s="53"/>
      <c r="B505" s="53"/>
      <c r="C505" s="53"/>
      <c r="D505" s="53"/>
      <c r="E505" s="53"/>
      <c r="F505" s="53"/>
      <c r="G505" s="53"/>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5">
      <c r="A506" s="53"/>
      <c r="B506" s="53"/>
      <c r="C506" s="53"/>
      <c r="D506" s="53"/>
      <c r="E506" s="53"/>
      <c r="F506" s="53"/>
      <c r="G506" s="53"/>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5">
      <c r="A507" s="53"/>
      <c r="B507" s="53"/>
      <c r="C507" s="53"/>
      <c r="D507" s="53"/>
      <c r="E507" s="53"/>
      <c r="F507" s="53"/>
      <c r="G507" s="53"/>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5">
      <c r="A508" s="53"/>
      <c r="B508" s="53"/>
      <c r="C508" s="53"/>
      <c r="D508" s="53"/>
      <c r="E508" s="53"/>
      <c r="F508" s="53"/>
      <c r="G508" s="53"/>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5">
      <c r="A509" s="53"/>
      <c r="B509" s="53"/>
      <c r="C509" s="53"/>
      <c r="D509" s="53"/>
      <c r="E509" s="53"/>
      <c r="F509" s="53"/>
      <c r="G509" s="53"/>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5">
      <c r="A510" s="53"/>
      <c r="B510" s="53"/>
      <c r="C510" s="53"/>
      <c r="D510" s="53"/>
      <c r="E510" s="53"/>
      <c r="F510" s="53"/>
      <c r="G510" s="53"/>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5">
      <c r="A511" s="53"/>
      <c r="B511" s="53"/>
      <c r="C511" s="53"/>
      <c r="D511" s="53"/>
      <c r="E511" s="53"/>
      <c r="F511" s="53"/>
      <c r="G511" s="53"/>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5">
      <c r="A512" s="53"/>
      <c r="B512" s="53"/>
      <c r="C512" s="53"/>
      <c r="D512" s="53"/>
      <c r="E512" s="53"/>
      <c r="F512" s="53"/>
      <c r="G512" s="53"/>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5">
      <c r="A513" s="53"/>
      <c r="B513" s="53"/>
      <c r="C513" s="53"/>
      <c r="D513" s="53"/>
      <c r="E513" s="53"/>
      <c r="F513" s="53"/>
      <c r="G513" s="53"/>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5">
      <c r="A514" s="53"/>
      <c r="B514" s="53"/>
      <c r="C514" s="53"/>
      <c r="D514" s="53"/>
      <c r="E514" s="53"/>
      <c r="F514" s="53"/>
      <c r="G514" s="53"/>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5">
      <c r="A515" s="53"/>
      <c r="B515" s="53"/>
      <c r="C515" s="53"/>
      <c r="D515" s="53"/>
      <c r="E515" s="53"/>
      <c r="F515" s="53"/>
      <c r="G515" s="53"/>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5">
      <c r="A516" s="53"/>
      <c r="B516" s="53"/>
      <c r="C516" s="53"/>
      <c r="D516" s="53"/>
      <c r="E516" s="53"/>
      <c r="F516" s="53"/>
      <c r="G516" s="53"/>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5">
      <c r="A517" s="53"/>
      <c r="B517" s="53"/>
      <c r="C517" s="53"/>
      <c r="D517" s="53"/>
      <c r="E517" s="53"/>
      <c r="F517" s="53"/>
      <c r="G517" s="53"/>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5">
      <c r="A518" s="53"/>
      <c r="B518" s="53"/>
      <c r="C518" s="53"/>
      <c r="D518" s="53"/>
      <c r="E518" s="53"/>
      <c r="F518" s="53"/>
      <c r="G518" s="53"/>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5">
      <c r="A519" s="53"/>
      <c r="B519" s="53"/>
      <c r="C519" s="53"/>
      <c r="D519" s="53"/>
      <c r="E519" s="53"/>
      <c r="F519" s="53"/>
      <c r="G519" s="53"/>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5">
      <c r="A520" s="53"/>
      <c r="B520" s="53"/>
      <c r="C520" s="53"/>
      <c r="D520" s="53"/>
      <c r="E520" s="53"/>
      <c r="F520" s="53"/>
      <c r="G520" s="53"/>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5">
      <c r="A521" s="53"/>
      <c r="B521" s="53"/>
      <c r="C521" s="53"/>
      <c r="D521" s="53"/>
      <c r="E521" s="53"/>
      <c r="F521" s="53"/>
      <c r="G521" s="53"/>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5">
      <c r="A522" s="53"/>
      <c r="B522" s="53"/>
      <c r="C522" s="53"/>
      <c r="D522" s="53"/>
      <c r="E522" s="53"/>
      <c r="F522" s="53"/>
      <c r="G522" s="53"/>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5">
      <c r="A523" s="53"/>
      <c r="B523" s="53"/>
      <c r="C523" s="53"/>
      <c r="D523" s="53"/>
      <c r="E523" s="53"/>
      <c r="F523" s="53"/>
      <c r="G523" s="53"/>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5">
      <c r="A524" s="53"/>
      <c r="B524" s="53"/>
      <c r="C524" s="53"/>
      <c r="D524" s="53"/>
      <c r="E524" s="53"/>
      <c r="F524" s="53"/>
      <c r="G524" s="53"/>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5">
      <c r="A525" s="53"/>
      <c r="B525" s="53"/>
      <c r="C525" s="53"/>
      <c r="D525" s="53"/>
      <c r="E525" s="53"/>
      <c r="F525" s="53"/>
      <c r="G525" s="53"/>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5">
      <c r="A526" s="53"/>
      <c r="B526" s="53"/>
      <c r="C526" s="53"/>
      <c r="D526" s="53"/>
      <c r="E526" s="53"/>
      <c r="F526" s="53"/>
      <c r="G526" s="53"/>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5">
      <c r="A527" s="53"/>
      <c r="B527" s="53"/>
      <c r="C527" s="53"/>
      <c r="D527" s="53"/>
      <c r="E527" s="53"/>
      <c r="F527" s="53"/>
      <c r="G527" s="53"/>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5">
      <c r="A528" s="53"/>
      <c r="B528" s="53"/>
      <c r="C528" s="53"/>
      <c r="D528" s="53"/>
      <c r="E528" s="53"/>
      <c r="F528" s="53"/>
      <c r="G528" s="53"/>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5">
      <c r="A529" s="53"/>
      <c r="B529" s="53"/>
      <c r="C529" s="53"/>
      <c r="D529" s="53"/>
      <c r="E529" s="53"/>
      <c r="F529" s="53"/>
      <c r="G529" s="53"/>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5">
      <c r="A530" s="53"/>
      <c r="B530" s="53"/>
      <c r="C530" s="53"/>
      <c r="D530" s="53"/>
      <c r="E530" s="53"/>
      <c r="F530" s="53"/>
      <c r="G530" s="53"/>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5">
      <c r="A531" s="53"/>
      <c r="B531" s="53"/>
      <c r="C531" s="53"/>
      <c r="D531" s="53"/>
      <c r="E531" s="53"/>
      <c r="F531" s="53"/>
      <c r="G531" s="53"/>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5">
      <c r="A532" s="53"/>
      <c r="B532" s="53"/>
      <c r="C532" s="53"/>
      <c r="D532" s="53"/>
      <c r="E532" s="53"/>
      <c r="F532" s="53"/>
      <c r="G532" s="53"/>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5">
      <c r="A533" s="53"/>
      <c r="B533" s="53"/>
      <c r="C533" s="53"/>
      <c r="D533" s="53"/>
      <c r="E533" s="53"/>
      <c r="F533" s="53"/>
      <c r="G533" s="53"/>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5">
      <c r="A534" s="53"/>
      <c r="B534" s="53"/>
      <c r="C534" s="53"/>
      <c r="D534" s="53"/>
      <c r="E534" s="53"/>
      <c r="F534" s="53"/>
      <c r="G534" s="53"/>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5">
      <c r="A535" s="53"/>
      <c r="B535" s="53"/>
      <c r="C535" s="53"/>
      <c r="D535" s="53"/>
      <c r="E535" s="53"/>
      <c r="F535" s="53"/>
      <c r="G535" s="53"/>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5">
      <c r="A536" s="53"/>
      <c r="B536" s="53"/>
      <c r="C536" s="53"/>
      <c r="D536" s="53"/>
      <c r="E536" s="53"/>
      <c r="F536" s="53"/>
      <c r="G536" s="53"/>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5">
      <c r="A537" s="53"/>
      <c r="B537" s="53"/>
      <c r="C537" s="53"/>
      <c r="D537" s="53"/>
      <c r="E537" s="53"/>
      <c r="F537" s="53"/>
      <c r="G537" s="53"/>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5">
      <c r="A538" s="53"/>
      <c r="B538" s="53"/>
      <c r="C538" s="53"/>
      <c r="D538" s="53"/>
      <c r="E538" s="53"/>
      <c r="F538" s="53"/>
      <c r="G538" s="53"/>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5">
      <c r="A539" s="53"/>
      <c r="B539" s="53"/>
      <c r="C539" s="53"/>
      <c r="D539" s="53"/>
      <c r="E539" s="53"/>
      <c r="F539" s="53"/>
      <c r="G539" s="53"/>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5">
      <c r="A540" s="53"/>
      <c r="B540" s="53"/>
      <c r="C540" s="53"/>
      <c r="D540" s="53"/>
      <c r="E540" s="53"/>
      <c r="F540" s="53"/>
      <c r="G540" s="53"/>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5">
      <c r="A541" s="53"/>
      <c r="B541" s="53"/>
      <c r="C541" s="53"/>
      <c r="D541" s="53"/>
      <c r="E541" s="53"/>
      <c r="F541" s="53"/>
      <c r="G541" s="53"/>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5">
      <c r="A542" s="53"/>
      <c r="B542" s="53"/>
      <c r="C542" s="53"/>
      <c r="D542" s="53"/>
      <c r="E542" s="53"/>
      <c r="F542" s="53"/>
      <c r="G542" s="53"/>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5">
      <c r="A543" s="53"/>
      <c r="B543" s="53"/>
      <c r="C543" s="53"/>
      <c r="D543" s="53"/>
      <c r="E543" s="53"/>
      <c r="F543" s="53"/>
      <c r="G543" s="53"/>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5">
      <c r="A544" s="53"/>
      <c r="B544" s="53"/>
      <c r="C544" s="53"/>
      <c r="D544" s="53"/>
      <c r="E544" s="53"/>
      <c r="F544" s="53"/>
      <c r="G544" s="53"/>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5">
      <c r="A545" s="53"/>
      <c r="B545" s="53"/>
      <c r="C545" s="53"/>
      <c r="D545" s="53"/>
      <c r="E545" s="53"/>
      <c r="F545" s="53"/>
      <c r="G545" s="53"/>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5">
      <c r="A546" s="53"/>
      <c r="B546" s="53"/>
      <c r="C546" s="53"/>
      <c r="D546" s="53"/>
      <c r="E546" s="53"/>
      <c r="F546" s="53"/>
      <c r="G546" s="53"/>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5">
      <c r="A547" s="53"/>
      <c r="B547" s="53"/>
      <c r="C547" s="53"/>
      <c r="D547" s="53"/>
      <c r="E547" s="53"/>
      <c r="F547" s="53"/>
      <c r="G547" s="53"/>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5">
      <c r="A548" s="53"/>
      <c r="B548" s="53"/>
      <c r="C548" s="53"/>
      <c r="D548" s="53"/>
      <c r="E548" s="53"/>
      <c r="F548" s="53"/>
      <c r="G548" s="53"/>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5">
      <c r="A549" s="53"/>
      <c r="B549" s="53"/>
      <c r="C549" s="53"/>
      <c r="D549" s="53"/>
      <c r="E549" s="53"/>
      <c r="F549" s="53"/>
      <c r="G549" s="53"/>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5">
      <c r="A550" s="53"/>
      <c r="B550" s="53"/>
      <c r="C550" s="53"/>
      <c r="D550" s="53"/>
      <c r="E550" s="53"/>
      <c r="F550" s="53"/>
      <c r="G550" s="53"/>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5">
      <c r="A551" s="53"/>
      <c r="B551" s="53"/>
      <c r="C551" s="53"/>
      <c r="D551" s="53"/>
      <c r="E551" s="53"/>
      <c r="F551" s="53"/>
      <c r="G551" s="53"/>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5">
      <c r="A552" s="53"/>
      <c r="B552" s="53"/>
      <c r="C552" s="53"/>
      <c r="D552" s="53"/>
      <c r="E552" s="53"/>
      <c r="F552" s="53"/>
      <c r="G552" s="53"/>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5">
      <c r="A553" s="53"/>
      <c r="B553" s="53"/>
      <c r="C553" s="53"/>
      <c r="D553" s="53"/>
      <c r="E553" s="53"/>
      <c r="F553" s="53"/>
      <c r="G553" s="53"/>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5">
      <c r="A554" s="53"/>
      <c r="B554" s="53"/>
      <c r="C554" s="53"/>
      <c r="D554" s="53"/>
      <c r="E554" s="53"/>
      <c r="F554" s="53"/>
      <c r="G554" s="53"/>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5">
      <c r="A555" s="53"/>
      <c r="B555" s="53"/>
      <c r="C555" s="53"/>
      <c r="D555" s="53"/>
      <c r="E555" s="53"/>
      <c r="F555" s="53"/>
      <c r="G555" s="53"/>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5">
      <c r="A556" s="53"/>
      <c r="B556" s="53"/>
      <c r="C556" s="53"/>
      <c r="D556" s="53"/>
      <c r="E556" s="53"/>
      <c r="F556" s="53"/>
      <c r="G556" s="53"/>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5">
      <c r="A557" s="53"/>
      <c r="B557" s="53"/>
      <c r="C557" s="53"/>
      <c r="D557" s="53"/>
      <c r="E557" s="53"/>
      <c r="F557" s="53"/>
      <c r="G557" s="53"/>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5">
      <c r="A558" s="53"/>
      <c r="B558" s="53"/>
      <c r="C558" s="53"/>
      <c r="D558" s="53"/>
      <c r="E558" s="53"/>
      <c r="F558" s="53"/>
      <c r="G558" s="53"/>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5">
      <c r="A559" s="53"/>
      <c r="B559" s="53"/>
      <c r="C559" s="53"/>
      <c r="D559" s="53"/>
      <c r="E559" s="53"/>
      <c r="F559" s="53"/>
      <c r="G559" s="53"/>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5">
      <c r="A560" s="53"/>
      <c r="B560" s="53"/>
      <c r="C560" s="53"/>
      <c r="D560" s="53"/>
      <c r="E560" s="53"/>
      <c r="F560" s="53"/>
      <c r="G560" s="53"/>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5">
      <c r="A561" s="53"/>
      <c r="B561" s="53"/>
      <c r="C561" s="53"/>
      <c r="D561" s="53"/>
      <c r="E561" s="53"/>
      <c r="F561" s="53"/>
      <c r="G561" s="53"/>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5">
      <c r="A562" s="53"/>
      <c r="B562" s="53"/>
      <c r="C562" s="53"/>
      <c r="D562" s="53"/>
      <c r="E562" s="53"/>
      <c r="F562" s="53"/>
      <c r="G562" s="53"/>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5">
      <c r="A563" s="53"/>
      <c r="B563" s="53"/>
      <c r="C563" s="53"/>
      <c r="D563" s="53"/>
      <c r="E563" s="53"/>
      <c r="F563" s="53"/>
      <c r="G563" s="53"/>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5">
      <c r="A564" s="53"/>
      <c r="B564" s="53"/>
      <c r="C564" s="53"/>
      <c r="D564" s="53"/>
      <c r="E564" s="53"/>
      <c r="F564" s="53"/>
      <c r="G564" s="53"/>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5">
      <c r="A565" s="53"/>
      <c r="B565" s="53"/>
      <c r="C565" s="53"/>
      <c r="D565" s="53"/>
      <c r="E565" s="53"/>
      <c r="F565" s="53"/>
      <c r="G565" s="53"/>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5">
      <c r="A566" s="53"/>
      <c r="B566" s="53"/>
      <c r="C566" s="53"/>
      <c r="D566" s="53"/>
      <c r="E566" s="53"/>
      <c r="F566" s="53"/>
      <c r="G566" s="53"/>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5">
      <c r="A567" s="53"/>
      <c r="B567" s="53"/>
      <c r="C567" s="53"/>
      <c r="D567" s="53"/>
      <c r="E567" s="53"/>
      <c r="F567" s="53"/>
      <c r="G567" s="53"/>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5">
      <c r="A568" s="53"/>
      <c r="B568" s="53"/>
      <c r="C568" s="53"/>
      <c r="D568" s="53"/>
      <c r="E568" s="53"/>
      <c r="F568" s="53"/>
      <c r="G568" s="53"/>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5">
      <c r="A569" s="53"/>
      <c r="B569" s="53"/>
      <c r="C569" s="53"/>
      <c r="D569" s="53"/>
      <c r="E569" s="53"/>
      <c r="F569" s="53"/>
      <c r="G569" s="53"/>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5">
      <c r="A570" s="53"/>
      <c r="B570" s="53"/>
      <c r="C570" s="53"/>
      <c r="D570" s="53"/>
      <c r="E570" s="53"/>
      <c r="F570" s="53"/>
      <c r="G570" s="53"/>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5">
      <c r="A571" s="53"/>
      <c r="B571" s="53"/>
      <c r="C571" s="53"/>
      <c r="D571" s="53"/>
      <c r="E571" s="53"/>
      <c r="F571" s="53"/>
      <c r="G571" s="53"/>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5">
      <c r="A572" s="53"/>
      <c r="B572" s="53"/>
      <c r="C572" s="53"/>
      <c r="D572" s="53"/>
      <c r="E572" s="53"/>
      <c r="F572" s="53"/>
      <c r="G572" s="53"/>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5">
      <c r="A573" s="53"/>
      <c r="B573" s="53"/>
      <c r="C573" s="53"/>
      <c r="D573" s="53"/>
      <c r="E573" s="53"/>
      <c r="F573" s="53"/>
      <c r="G573" s="53"/>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5">
      <c r="A574" s="53"/>
      <c r="B574" s="53"/>
      <c r="C574" s="53"/>
      <c r="D574" s="53"/>
      <c r="E574" s="53"/>
      <c r="F574" s="53"/>
      <c r="G574" s="53"/>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5">
      <c r="A575" s="53"/>
      <c r="B575" s="53"/>
      <c r="C575" s="53"/>
      <c r="D575" s="53"/>
      <c r="E575" s="53"/>
      <c r="F575" s="53"/>
      <c r="G575" s="53"/>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5">
      <c r="A576" s="53"/>
      <c r="B576" s="53"/>
      <c r="C576" s="53"/>
      <c r="D576" s="53"/>
      <c r="E576" s="53"/>
      <c r="F576" s="53"/>
      <c r="G576" s="53"/>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5">
      <c r="A577" s="53"/>
      <c r="B577" s="53"/>
      <c r="C577" s="53"/>
      <c r="D577" s="53"/>
      <c r="E577" s="53"/>
      <c r="F577" s="53"/>
      <c r="G577" s="53"/>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5">
      <c r="A578" s="53"/>
      <c r="B578" s="53"/>
      <c r="C578" s="53"/>
      <c r="D578" s="53"/>
      <c r="E578" s="53"/>
      <c r="F578" s="53"/>
      <c r="G578" s="53"/>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5">
      <c r="A579" s="53"/>
      <c r="B579" s="53"/>
      <c r="C579" s="53"/>
      <c r="D579" s="53"/>
      <c r="E579" s="53"/>
      <c r="F579" s="53"/>
      <c r="G579" s="53"/>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5">
      <c r="A580" s="53"/>
      <c r="B580" s="53"/>
      <c r="C580" s="53"/>
      <c r="D580" s="53"/>
      <c r="E580" s="53"/>
      <c r="F580" s="53"/>
      <c r="G580" s="53"/>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5">
      <c r="A581" s="53"/>
      <c r="B581" s="53"/>
      <c r="C581" s="53"/>
      <c r="D581" s="53"/>
      <c r="E581" s="53"/>
      <c r="F581" s="53"/>
      <c r="G581" s="53"/>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5">
      <c r="A582" s="53"/>
      <c r="B582" s="53"/>
      <c r="C582" s="53"/>
      <c r="D582" s="53"/>
      <c r="E582" s="53"/>
      <c r="F582" s="53"/>
      <c r="G582" s="53"/>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5">
      <c r="A583" s="53"/>
      <c r="B583" s="53"/>
      <c r="C583" s="53"/>
      <c r="D583" s="53"/>
      <c r="E583" s="53"/>
      <c r="F583" s="53"/>
      <c r="G583" s="53"/>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5">
      <c r="A584" s="53"/>
      <c r="B584" s="53"/>
      <c r="C584" s="53"/>
      <c r="D584" s="53"/>
      <c r="E584" s="53"/>
      <c r="F584" s="53"/>
      <c r="G584" s="53"/>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5">
      <c r="A585" s="53"/>
      <c r="B585" s="53"/>
      <c r="C585" s="53"/>
      <c r="D585" s="53"/>
      <c r="E585" s="53"/>
      <c r="F585" s="53"/>
      <c r="G585" s="53"/>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5">
      <c r="A586" s="53"/>
      <c r="B586" s="53"/>
      <c r="C586" s="53"/>
      <c r="D586" s="53"/>
      <c r="E586" s="53"/>
      <c r="F586" s="53"/>
      <c r="G586" s="53"/>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5">
      <c r="A587" s="53"/>
      <c r="B587" s="53"/>
      <c r="C587" s="53"/>
      <c r="D587" s="53"/>
      <c r="E587" s="53"/>
      <c r="F587" s="53"/>
      <c r="G587" s="53"/>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5">
      <c r="A588" s="53"/>
      <c r="B588" s="53"/>
      <c r="C588" s="53"/>
      <c r="D588" s="53"/>
      <c r="E588" s="53"/>
      <c r="F588" s="53"/>
      <c r="G588" s="53"/>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5">
      <c r="A589" s="53"/>
      <c r="B589" s="53"/>
      <c r="C589" s="53"/>
      <c r="D589" s="53"/>
      <c r="E589" s="53"/>
      <c r="F589" s="53"/>
      <c r="G589" s="53"/>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5">
      <c r="A590" s="53"/>
      <c r="B590" s="53"/>
      <c r="C590" s="53"/>
      <c r="D590" s="53"/>
      <c r="E590" s="53"/>
      <c r="F590" s="53"/>
      <c r="G590" s="53"/>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5">
      <c r="A591" s="53"/>
      <c r="B591" s="53"/>
      <c r="C591" s="53"/>
      <c r="D591" s="53"/>
      <c r="E591" s="53"/>
      <c r="F591" s="53"/>
      <c r="G591" s="53"/>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5">
      <c r="A592" s="53"/>
      <c r="B592" s="53"/>
      <c r="C592" s="53"/>
      <c r="D592" s="53"/>
      <c r="E592" s="53"/>
      <c r="F592" s="53"/>
      <c r="G592" s="53"/>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5">
      <c r="A593" s="53"/>
      <c r="B593" s="53"/>
      <c r="C593" s="53"/>
      <c r="D593" s="53"/>
      <c r="E593" s="53"/>
      <c r="F593" s="53"/>
      <c r="G593" s="53"/>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5">
      <c r="A594" s="53"/>
      <c r="B594" s="53"/>
      <c r="C594" s="53"/>
      <c r="D594" s="53"/>
      <c r="E594" s="53"/>
      <c r="F594" s="53"/>
      <c r="G594" s="53"/>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5">
      <c r="A595" s="53"/>
      <c r="B595" s="53"/>
      <c r="C595" s="53"/>
      <c r="D595" s="53"/>
      <c r="E595" s="53"/>
      <c r="F595" s="53"/>
      <c r="G595" s="53"/>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5">
      <c r="A596" s="53"/>
      <c r="B596" s="53"/>
      <c r="C596" s="53"/>
      <c r="D596" s="53"/>
      <c r="E596" s="53"/>
      <c r="F596" s="53"/>
      <c r="G596" s="53"/>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5">
      <c r="A597" s="53"/>
      <c r="B597" s="53"/>
      <c r="C597" s="53"/>
      <c r="D597" s="53"/>
      <c r="E597" s="53"/>
      <c r="F597" s="53"/>
      <c r="G597" s="53"/>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5">
      <c r="A598" s="53"/>
      <c r="B598" s="53"/>
      <c r="C598" s="53"/>
      <c r="D598" s="53"/>
      <c r="E598" s="53"/>
      <c r="F598" s="53"/>
      <c r="G598" s="53"/>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5">
      <c r="A599" s="53"/>
      <c r="B599" s="53"/>
      <c r="C599" s="53"/>
      <c r="D599" s="53"/>
      <c r="E599" s="53"/>
      <c r="F599" s="53"/>
      <c r="G599" s="53"/>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5">
      <c r="A600" s="53"/>
      <c r="B600" s="53"/>
      <c r="C600" s="53"/>
      <c r="D600" s="53"/>
      <c r="E600" s="53"/>
      <c r="F600" s="53"/>
      <c r="G600" s="53"/>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5">
      <c r="A601" s="53"/>
      <c r="B601" s="53"/>
      <c r="C601" s="53"/>
      <c r="D601" s="53"/>
      <c r="E601" s="53"/>
      <c r="F601" s="53"/>
      <c r="G601" s="53"/>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5">
      <c r="A602" s="53"/>
      <c r="B602" s="53"/>
      <c r="C602" s="53"/>
      <c r="D602" s="53"/>
      <c r="E602" s="53"/>
      <c r="F602" s="53"/>
      <c r="G602" s="53"/>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5">
      <c r="A603" s="53"/>
      <c r="B603" s="53"/>
      <c r="C603" s="53"/>
      <c r="D603" s="53"/>
      <c r="E603" s="53"/>
      <c r="F603" s="53"/>
      <c r="G603" s="53"/>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5">
      <c r="A604" s="53"/>
      <c r="B604" s="53"/>
      <c r="C604" s="53"/>
      <c r="D604" s="53"/>
      <c r="E604" s="53"/>
      <c r="F604" s="53"/>
      <c r="G604" s="53"/>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5">
      <c r="A605" s="53"/>
      <c r="B605" s="53"/>
      <c r="C605" s="53"/>
      <c r="D605" s="53"/>
      <c r="E605" s="53"/>
      <c r="F605" s="53"/>
      <c r="G605" s="53"/>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5">
      <c r="A606" s="53"/>
      <c r="B606" s="53"/>
      <c r="C606" s="53"/>
      <c r="D606" s="53"/>
      <c r="E606" s="53"/>
      <c r="F606" s="53"/>
      <c r="G606" s="53"/>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5">
      <c r="A607" s="53"/>
      <c r="B607" s="53"/>
      <c r="C607" s="53"/>
      <c r="D607" s="53"/>
      <c r="E607" s="53"/>
      <c r="F607" s="53"/>
      <c r="G607" s="53"/>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5">
      <c r="A608" s="53"/>
      <c r="B608" s="53"/>
      <c r="C608" s="53"/>
      <c r="D608" s="53"/>
      <c r="E608" s="53"/>
      <c r="F608" s="53"/>
      <c r="G608" s="53"/>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5">
      <c r="A609" s="53"/>
      <c r="B609" s="53"/>
      <c r="C609" s="53"/>
      <c r="D609" s="53"/>
      <c r="E609" s="53"/>
      <c r="F609" s="53"/>
      <c r="G609" s="53"/>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5">
      <c r="A610" s="53"/>
      <c r="B610" s="53"/>
      <c r="C610" s="53"/>
      <c r="D610" s="53"/>
      <c r="E610" s="53"/>
      <c r="F610" s="53"/>
      <c r="G610" s="53"/>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5">
      <c r="A611" s="53"/>
      <c r="B611" s="53"/>
      <c r="C611" s="53"/>
      <c r="D611" s="53"/>
      <c r="E611" s="53"/>
      <c r="F611" s="53"/>
      <c r="G611" s="53"/>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5">
      <c r="A612" s="53"/>
      <c r="B612" s="53"/>
      <c r="C612" s="53"/>
      <c r="D612" s="53"/>
      <c r="E612" s="53"/>
      <c r="F612" s="53"/>
      <c r="G612" s="53"/>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5">
      <c r="A613" s="53"/>
      <c r="B613" s="53"/>
      <c r="C613" s="53"/>
      <c r="D613" s="53"/>
      <c r="E613" s="53"/>
      <c r="F613" s="53"/>
      <c r="G613" s="53"/>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5">
      <c r="A614" s="53"/>
      <c r="B614" s="53"/>
      <c r="C614" s="53"/>
      <c r="D614" s="53"/>
      <c r="E614" s="53"/>
      <c r="F614" s="53"/>
      <c r="G614" s="53"/>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5">
      <c r="A615" s="53"/>
      <c r="B615" s="53"/>
      <c r="C615" s="53"/>
      <c r="D615" s="53"/>
      <c r="E615" s="53"/>
      <c r="F615" s="53"/>
      <c r="G615" s="53"/>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5">
      <c r="A616" s="53"/>
      <c r="B616" s="53"/>
      <c r="C616" s="53"/>
      <c r="D616" s="53"/>
      <c r="E616" s="53"/>
      <c r="F616" s="53"/>
      <c r="G616" s="53"/>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5">
      <c r="A617" s="53"/>
      <c r="B617" s="53"/>
      <c r="C617" s="53"/>
      <c r="D617" s="53"/>
      <c r="E617" s="53"/>
      <c r="F617" s="53"/>
      <c r="G617" s="53"/>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5">
      <c r="A618" s="53"/>
      <c r="B618" s="53"/>
      <c r="C618" s="53"/>
      <c r="D618" s="53"/>
      <c r="E618" s="53"/>
      <c r="F618" s="53"/>
      <c r="G618" s="53"/>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5">
      <c r="A619" s="53"/>
      <c r="B619" s="53"/>
      <c r="C619" s="53"/>
      <c r="D619" s="53"/>
      <c r="E619" s="53"/>
      <c r="F619" s="53"/>
      <c r="G619" s="53"/>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5">
      <c r="A620" s="53"/>
      <c r="B620" s="53"/>
      <c r="C620" s="53"/>
      <c r="D620" s="53"/>
      <c r="E620" s="53"/>
      <c r="F620" s="53"/>
      <c r="G620" s="53"/>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5">
      <c r="A621" s="53"/>
      <c r="B621" s="53"/>
      <c r="C621" s="53"/>
      <c r="D621" s="53"/>
      <c r="E621" s="53"/>
      <c r="F621" s="53"/>
      <c r="G621" s="53"/>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5">
      <c r="A622" s="53"/>
      <c r="B622" s="53"/>
      <c r="C622" s="53"/>
      <c r="D622" s="53"/>
      <c r="E622" s="53"/>
      <c r="F622" s="53"/>
      <c r="G622" s="53"/>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5">
      <c r="A623" s="53"/>
      <c r="B623" s="53"/>
      <c r="C623" s="53"/>
      <c r="D623" s="53"/>
      <c r="E623" s="53"/>
      <c r="F623" s="53"/>
      <c r="G623" s="53"/>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5">
      <c r="A624" s="53"/>
      <c r="B624" s="53"/>
      <c r="C624" s="53"/>
      <c r="D624" s="53"/>
      <c r="E624" s="53"/>
      <c r="F624" s="53"/>
      <c r="G624" s="53"/>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5">
      <c r="A625" s="53"/>
      <c r="B625" s="53"/>
      <c r="C625" s="53"/>
      <c r="D625" s="53"/>
      <c r="E625" s="53"/>
      <c r="F625" s="53"/>
      <c r="G625" s="53"/>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5">
      <c r="A626" s="53"/>
      <c r="B626" s="53"/>
      <c r="C626" s="53"/>
      <c r="D626" s="53"/>
      <c r="E626" s="53"/>
      <c r="F626" s="53"/>
      <c r="G626" s="53"/>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5">
      <c r="A627" s="53"/>
      <c r="B627" s="53"/>
      <c r="C627" s="53"/>
      <c r="D627" s="53"/>
      <c r="E627" s="53"/>
      <c r="F627" s="53"/>
      <c r="G627" s="53"/>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5">
      <c r="A628" s="53"/>
      <c r="B628" s="53"/>
      <c r="C628" s="53"/>
      <c r="D628" s="53"/>
      <c r="E628" s="53"/>
      <c r="F628" s="53"/>
      <c r="G628" s="53"/>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5">
      <c r="A629" s="53"/>
      <c r="B629" s="53"/>
      <c r="C629" s="53"/>
      <c r="D629" s="53"/>
      <c r="E629" s="53"/>
      <c r="F629" s="53"/>
      <c r="G629" s="53"/>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5">
      <c r="A630" s="53"/>
      <c r="B630" s="53"/>
      <c r="C630" s="53"/>
      <c r="D630" s="53"/>
      <c r="E630" s="53"/>
      <c r="F630" s="53"/>
      <c r="G630" s="53"/>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5">
      <c r="A631" s="53"/>
      <c r="B631" s="53"/>
      <c r="C631" s="53"/>
      <c r="D631" s="53"/>
      <c r="E631" s="53"/>
      <c r="F631" s="53"/>
      <c r="G631" s="53"/>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5">
      <c r="A632" s="53"/>
      <c r="B632" s="53"/>
      <c r="C632" s="53"/>
      <c r="D632" s="53"/>
      <c r="E632" s="53"/>
      <c r="F632" s="53"/>
      <c r="G632" s="53"/>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5">
      <c r="A633" s="53"/>
      <c r="B633" s="53"/>
      <c r="C633" s="53"/>
      <c r="D633" s="53"/>
      <c r="E633" s="53"/>
      <c r="F633" s="53"/>
      <c r="G633" s="53"/>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5">
      <c r="A634" s="53"/>
      <c r="B634" s="53"/>
      <c r="C634" s="53"/>
      <c r="D634" s="53"/>
      <c r="E634" s="53"/>
      <c r="F634" s="53"/>
      <c r="G634" s="53"/>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5">
      <c r="A635" s="53"/>
      <c r="B635" s="53"/>
      <c r="C635" s="53"/>
      <c r="D635" s="53"/>
      <c r="E635" s="53"/>
      <c r="F635" s="53"/>
      <c r="G635" s="53"/>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5">
      <c r="A636" s="53"/>
      <c r="B636" s="53"/>
      <c r="C636" s="53"/>
      <c r="D636" s="53"/>
      <c r="E636" s="53"/>
      <c r="F636" s="53"/>
      <c r="G636" s="53"/>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5">
      <c r="A637" s="53"/>
      <c r="B637" s="53"/>
      <c r="C637" s="53"/>
      <c r="D637" s="53"/>
      <c r="E637" s="53"/>
      <c r="F637" s="53"/>
      <c r="G637" s="53"/>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5">
      <c r="A638" s="53"/>
      <c r="B638" s="53"/>
      <c r="C638" s="53"/>
      <c r="D638" s="53"/>
      <c r="E638" s="53"/>
      <c r="F638" s="53"/>
      <c r="G638" s="53"/>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5">
      <c r="A639" s="53"/>
      <c r="B639" s="53"/>
      <c r="C639" s="53"/>
      <c r="D639" s="53"/>
      <c r="E639" s="53"/>
      <c r="F639" s="53"/>
      <c r="G639" s="53"/>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5">
      <c r="A640" s="53"/>
      <c r="B640" s="53"/>
      <c r="C640" s="53"/>
      <c r="D640" s="53"/>
      <c r="E640" s="53"/>
      <c r="F640" s="53"/>
      <c r="G640" s="53"/>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5">
      <c r="A641" s="53"/>
      <c r="B641" s="53"/>
      <c r="C641" s="53"/>
      <c r="D641" s="53"/>
      <c r="E641" s="53"/>
      <c r="F641" s="53"/>
      <c r="G641" s="53"/>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5">
      <c r="A642" s="53"/>
      <c r="B642" s="53"/>
      <c r="C642" s="53"/>
      <c r="D642" s="53"/>
      <c r="E642" s="53"/>
      <c r="F642" s="53"/>
      <c r="G642" s="53"/>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5">
      <c r="A643" s="53"/>
      <c r="B643" s="53"/>
      <c r="C643" s="53"/>
      <c r="D643" s="53"/>
      <c r="E643" s="53"/>
      <c r="F643" s="53"/>
      <c r="G643" s="53"/>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5">
      <c r="A644" s="53"/>
      <c r="B644" s="53"/>
      <c r="C644" s="53"/>
      <c r="D644" s="53"/>
      <c r="E644" s="53"/>
      <c r="F644" s="53"/>
      <c r="G644" s="53"/>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5">
      <c r="A645" s="53"/>
      <c r="B645" s="53"/>
      <c r="C645" s="53"/>
      <c r="D645" s="53"/>
      <c r="E645" s="53"/>
      <c r="F645" s="53"/>
      <c r="G645" s="53"/>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5">
      <c r="A646" s="53"/>
      <c r="B646" s="53"/>
      <c r="C646" s="53"/>
      <c r="D646" s="53"/>
      <c r="E646" s="53"/>
      <c r="F646" s="53"/>
      <c r="G646" s="53"/>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5">
      <c r="A647" s="53"/>
      <c r="B647" s="53"/>
      <c r="C647" s="53"/>
      <c r="D647" s="53"/>
      <c r="E647" s="53"/>
      <c r="F647" s="53"/>
      <c r="G647" s="53"/>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5">
      <c r="A648" s="53"/>
      <c r="B648" s="53"/>
      <c r="C648" s="53"/>
      <c r="D648" s="53"/>
      <c r="E648" s="53"/>
      <c r="F648" s="53"/>
      <c r="G648" s="53"/>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5">
      <c r="A649" s="53"/>
      <c r="B649" s="53"/>
      <c r="C649" s="53"/>
      <c r="D649" s="53"/>
      <c r="E649" s="53"/>
      <c r="F649" s="53"/>
      <c r="G649" s="53"/>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5">
      <c r="A650" s="53"/>
      <c r="B650" s="53"/>
      <c r="C650" s="53"/>
      <c r="D650" s="53"/>
      <c r="E650" s="53"/>
      <c r="F650" s="53"/>
      <c r="G650" s="53"/>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5">
      <c r="A651" s="53"/>
      <c r="B651" s="53"/>
      <c r="C651" s="53"/>
      <c r="D651" s="53"/>
      <c r="E651" s="53"/>
      <c r="F651" s="53"/>
      <c r="G651" s="53"/>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5">
      <c r="A652" s="53"/>
      <c r="B652" s="53"/>
      <c r="C652" s="53"/>
      <c r="D652" s="53"/>
      <c r="E652" s="53"/>
      <c r="F652" s="53"/>
      <c r="G652" s="53"/>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5">
      <c r="A653" s="53"/>
      <c r="B653" s="53"/>
      <c r="C653" s="53"/>
      <c r="D653" s="53"/>
      <c r="E653" s="53"/>
      <c r="F653" s="53"/>
      <c r="G653" s="53"/>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5">
      <c r="A654" s="53"/>
      <c r="B654" s="53"/>
      <c r="C654" s="53"/>
      <c r="D654" s="53"/>
      <c r="E654" s="53"/>
      <c r="F654" s="53"/>
      <c r="G654" s="53"/>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5">
      <c r="A655" s="53"/>
      <c r="B655" s="53"/>
      <c r="C655" s="53"/>
      <c r="D655" s="53"/>
      <c r="E655" s="53"/>
      <c r="F655" s="53"/>
      <c r="G655" s="53"/>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5">
      <c r="A656" s="53"/>
      <c r="B656" s="53"/>
      <c r="C656" s="53"/>
      <c r="D656" s="53"/>
      <c r="E656" s="53"/>
      <c r="F656" s="53"/>
      <c r="G656" s="53"/>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5">
      <c r="A657" s="53"/>
      <c r="B657" s="53"/>
      <c r="C657" s="53"/>
      <c r="D657" s="53"/>
      <c r="E657" s="53"/>
      <c r="F657" s="53"/>
      <c r="G657" s="53"/>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5">
      <c r="A658" s="53"/>
      <c r="B658" s="53"/>
      <c r="C658" s="53"/>
      <c r="D658" s="53"/>
      <c r="E658" s="53"/>
      <c r="F658" s="53"/>
      <c r="G658" s="53"/>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5">
      <c r="A659" s="53"/>
      <c r="B659" s="53"/>
      <c r="C659" s="53"/>
      <c r="D659" s="53"/>
      <c r="E659" s="53"/>
      <c r="F659" s="53"/>
      <c r="G659" s="53"/>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5">
      <c r="A660" s="53"/>
      <c r="B660" s="53"/>
      <c r="C660" s="53"/>
      <c r="D660" s="53"/>
      <c r="E660" s="53"/>
      <c r="F660" s="53"/>
      <c r="G660" s="53"/>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5">
      <c r="A661" s="53"/>
      <c r="B661" s="53"/>
      <c r="C661" s="53"/>
      <c r="D661" s="53"/>
      <c r="E661" s="53"/>
      <c r="F661" s="53"/>
      <c r="G661" s="53"/>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5">
      <c r="A662" s="53"/>
      <c r="B662" s="53"/>
      <c r="C662" s="53"/>
      <c r="D662" s="53"/>
      <c r="E662" s="53"/>
      <c r="F662" s="53"/>
      <c r="G662" s="53"/>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5">
      <c r="A663" s="53"/>
      <c r="B663" s="53"/>
      <c r="C663" s="53"/>
      <c r="D663" s="53"/>
      <c r="E663" s="53"/>
      <c r="F663" s="53"/>
      <c r="G663" s="53"/>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5">
      <c r="A664" s="53"/>
      <c r="B664" s="53"/>
      <c r="C664" s="53"/>
      <c r="D664" s="53"/>
      <c r="E664" s="53"/>
      <c r="F664" s="53"/>
      <c r="G664" s="53"/>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5">
      <c r="A665" s="53"/>
      <c r="B665" s="53"/>
      <c r="C665" s="53"/>
      <c r="D665" s="53"/>
      <c r="E665" s="53"/>
      <c r="F665" s="53"/>
      <c r="G665" s="53"/>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5">
      <c r="A666" s="53"/>
      <c r="B666" s="53"/>
      <c r="C666" s="53"/>
      <c r="D666" s="53"/>
      <c r="E666" s="53"/>
      <c r="F666" s="53"/>
      <c r="G666" s="53"/>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5">
      <c r="A667" s="53"/>
      <c r="B667" s="53"/>
      <c r="C667" s="53"/>
      <c r="D667" s="53"/>
      <c r="E667" s="53"/>
      <c r="F667" s="53"/>
      <c r="G667" s="53"/>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5">
      <c r="A668" s="53"/>
      <c r="B668" s="53"/>
      <c r="C668" s="53"/>
      <c r="D668" s="53"/>
      <c r="E668" s="53"/>
      <c r="F668" s="53"/>
      <c r="G668" s="53"/>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5">
      <c r="A669" s="53"/>
      <c r="B669" s="53"/>
      <c r="C669" s="53"/>
      <c r="D669" s="53"/>
      <c r="E669" s="53"/>
      <c r="F669" s="53"/>
      <c r="G669" s="53"/>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5">
      <c r="A670" s="53"/>
      <c r="B670" s="53"/>
      <c r="C670" s="53"/>
      <c r="D670" s="53"/>
      <c r="E670" s="53"/>
      <c r="F670" s="53"/>
      <c r="G670" s="53"/>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5">
      <c r="A671" s="53"/>
      <c r="B671" s="53"/>
      <c r="C671" s="53"/>
      <c r="D671" s="53"/>
      <c r="E671" s="53"/>
      <c r="F671" s="53"/>
      <c r="G671" s="53"/>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5">
      <c r="A672" s="53"/>
      <c r="B672" s="53"/>
      <c r="C672" s="53"/>
      <c r="D672" s="53"/>
      <c r="E672" s="53"/>
      <c r="F672" s="53"/>
      <c r="G672" s="53"/>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5">
      <c r="A673" s="53"/>
      <c r="B673" s="53"/>
      <c r="C673" s="53"/>
      <c r="D673" s="53"/>
      <c r="E673" s="53"/>
      <c r="F673" s="53"/>
      <c r="G673" s="53"/>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5">
      <c r="A674" s="53"/>
      <c r="B674" s="53"/>
      <c r="C674" s="53"/>
      <c r="D674" s="53"/>
      <c r="E674" s="53"/>
      <c r="F674" s="53"/>
      <c r="G674" s="53"/>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5">
      <c r="A675" s="53"/>
      <c r="B675" s="53"/>
      <c r="C675" s="53"/>
      <c r="D675" s="53"/>
      <c r="E675" s="53"/>
      <c r="F675" s="53"/>
      <c r="G675" s="53"/>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5">
      <c r="A676" s="53"/>
      <c r="B676" s="53"/>
      <c r="C676" s="53"/>
      <c r="D676" s="53"/>
      <c r="E676" s="53"/>
      <c r="F676" s="53"/>
      <c r="G676" s="53"/>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5">
      <c r="A677" s="53"/>
      <c r="B677" s="53"/>
      <c r="C677" s="53"/>
      <c r="D677" s="53"/>
      <c r="E677" s="53"/>
      <c r="F677" s="53"/>
      <c r="G677" s="53"/>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5">
      <c r="A678" s="53"/>
      <c r="B678" s="53"/>
      <c r="C678" s="53"/>
      <c r="D678" s="53"/>
      <c r="E678" s="53"/>
      <c r="F678" s="53"/>
      <c r="G678" s="53"/>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5">
      <c r="A679" s="53"/>
      <c r="B679" s="53"/>
      <c r="C679" s="53"/>
      <c r="D679" s="53"/>
      <c r="E679" s="53"/>
      <c r="F679" s="53"/>
      <c r="G679" s="53"/>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5">
      <c r="A680" s="53"/>
      <c r="B680" s="53"/>
      <c r="C680" s="53"/>
      <c r="D680" s="53"/>
      <c r="E680" s="53"/>
      <c r="F680" s="53"/>
      <c r="G680" s="53"/>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5">
      <c r="A681" s="53"/>
      <c r="B681" s="53"/>
      <c r="C681" s="53"/>
      <c r="D681" s="53"/>
      <c r="E681" s="53"/>
      <c r="F681" s="53"/>
      <c r="G681" s="53"/>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5">
      <c r="A682" s="53"/>
      <c r="B682" s="53"/>
      <c r="C682" s="53"/>
      <c r="D682" s="53"/>
      <c r="E682" s="53"/>
      <c r="F682" s="53"/>
      <c r="G682" s="53"/>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5">
      <c r="A683" s="53"/>
      <c r="B683" s="53"/>
      <c r="C683" s="53"/>
      <c r="D683" s="53"/>
      <c r="E683" s="53"/>
      <c r="F683" s="53"/>
      <c r="G683" s="53"/>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5">
      <c r="A684" s="53"/>
      <c r="B684" s="53"/>
      <c r="C684" s="53"/>
      <c r="D684" s="53"/>
      <c r="E684" s="53"/>
      <c r="F684" s="53"/>
      <c r="G684" s="53"/>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5">
      <c r="A685" s="53"/>
      <c r="B685" s="53"/>
      <c r="C685" s="53"/>
      <c r="D685" s="53"/>
      <c r="E685" s="53"/>
      <c r="F685" s="53"/>
      <c r="G685" s="53"/>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5">
      <c r="A686" s="53"/>
      <c r="B686" s="53"/>
      <c r="C686" s="53"/>
      <c r="D686" s="53"/>
      <c r="E686" s="53"/>
      <c r="F686" s="53"/>
      <c r="G686" s="53"/>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5">
      <c r="A687" s="53"/>
      <c r="B687" s="53"/>
      <c r="C687" s="53"/>
      <c r="D687" s="53"/>
      <c r="E687" s="53"/>
      <c r="F687" s="53"/>
      <c r="G687" s="53"/>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5">
      <c r="A688" s="53"/>
      <c r="B688" s="53"/>
      <c r="C688" s="53"/>
      <c r="D688" s="53"/>
      <c r="E688" s="53"/>
      <c r="F688" s="53"/>
      <c r="G688" s="53"/>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5">
      <c r="A689" s="53"/>
      <c r="B689" s="53"/>
      <c r="C689" s="53"/>
      <c r="D689" s="53"/>
      <c r="E689" s="53"/>
      <c r="F689" s="53"/>
      <c r="G689" s="53"/>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5">
      <c r="A690" s="53"/>
      <c r="B690" s="53"/>
      <c r="C690" s="53"/>
      <c r="D690" s="53"/>
      <c r="E690" s="53"/>
      <c r="F690" s="53"/>
      <c r="G690" s="53"/>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5">
      <c r="A691" s="53"/>
      <c r="B691" s="53"/>
      <c r="C691" s="53"/>
      <c r="D691" s="53"/>
      <c r="E691" s="53"/>
      <c r="F691" s="53"/>
      <c r="G691" s="53"/>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5">
      <c r="A692" s="53"/>
      <c r="B692" s="53"/>
      <c r="C692" s="53"/>
      <c r="D692" s="53"/>
      <c r="E692" s="53"/>
      <c r="F692" s="53"/>
      <c r="G692" s="53"/>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5">
      <c r="A693" s="53"/>
      <c r="B693" s="53"/>
      <c r="C693" s="53"/>
      <c r="D693" s="53"/>
      <c r="E693" s="53"/>
      <c r="F693" s="53"/>
      <c r="G693" s="53"/>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5">
      <c r="A694" s="53"/>
      <c r="B694" s="53"/>
      <c r="C694" s="53"/>
      <c r="D694" s="53"/>
      <c r="E694" s="53"/>
      <c r="F694" s="53"/>
      <c r="G694" s="53"/>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5">
      <c r="A695" s="53"/>
      <c r="B695" s="53"/>
      <c r="C695" s="53"/>
      <c r="D695" s="53"/>
      <c r="E695" s="53"/>
      <c r="F695" s="53"/>
      <c r="G695" s="53"/>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5">
      <c r="A696" s="53"/>
      <c r="B696" s="53"/>
      <c r="C696" s="53"/>
      <c r="D696" s="53"/>
      <c r="E696" s="53"/>
      <c r="F696" s="53"/>
      <c r="G696" s="53"/>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5">
      <c r="A697" s="53"/>
      <c r="B697" s="53"/>
      <c r="C697" s="53"/>
      <c r="D697" s="53"/>
      <c r="E697" s="53"/>
      <c r="F697" s="53"/>
      <c r="G697" s="53"/>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5">
      <c r="A698" s="53"/>
      <c r="B698" s="53"/>
      <c r="C698" s="53"/>
      <c r="D698" s="53"/>
      <c r="E698" s="53"/>
      <c r="F698" s="53"/>
      <c r="G698" s="53"/>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5">
      <c r="A699" s="53"/>
      <c r="B699" s="53"/>
      <c r="C699" s="53"/>
      <c r="D699" s="53"/>
      <c r="E699" s="53"/>
      <c r="F699" s="53"/>
      <c r="G699" s="53"/>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5">
      <c r="A700" s="53"/>
      <c r="B700" s="53"/>
      <c r="C700" s="53"/>
      <c r="D700" s="53"/>
      <c r="E700" s="53"/>
      <c r="F700" s="53"/>
      <c r="G700" s="53"/>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5">
      <c r="A701" s="53"/>
      <c r="B701" s="53"/>
      <c r="C701" s="53"/>
      <c r="D701" s="53"/>
      <c r="E701" s="53"/>
      <c r="F701" s="53"/>
      <c r="G701" s="53"/>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5">
      <c r="A702" s="53"/>
      <c r="B702" s="53"/>
      <c r="C702" s="53"/>
      <c r="D702" s="53"/>
      <c r="E702" s="53"/>
      <c r="F702" s="53"/>
      <c r="G702" s="53"/>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5">
      <c r="A703" s="53"/>
      <c r="B703" s="53"/>
      <c r="C703" s="53"/>
      <c r="D703" s="53"/>
      <c r="E703" s="53"/>
      <c r="F703" s="53"/>
      <c r="G703" s="53"/>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5">
      <c r="A704" s="53"/>
      <c r="B704" s="53"/>
      <c r="C704" s="53"/>
      <c r="D704" s="53"/>
      <c r="E704" s="53"/>
      <c r="F704" s="53"/>
      <c r="G704" s="53"/>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5">
      <c r="A705" s="53"/>
      <c r="B705" s="53"/>
      <c r="C705" s="53"/>
      <c r="D705" s="53"/>
      <c r="E705" s="53"/>
      <c r="F705" s="53"/>
      <c r="G705" s="53"/>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5">
      <c r="A706" s="53"/>
      <c r="B706" s="53"/>
      <c r="C706" s="53"/>
      <c r="D706" s="53"/>
      <c r="E706" s="53"/>
      <c r="F706" s="53"/>
      <c r="G706" s="53"/>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5">
      <c r="A707" s="53"/>
      <c r="B707" s="53"/>
      <c r="C707" s="53"/>
      <c r="D707" s="53"/>
      <c r="E707" s="53"/>
      <c r="F707" s="53"/>
      <c r="G707" s="53"/>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5">
      <c r="A708" s="53"/>
      <c r="B708" s="53"/>
      <c r="C708" s="53"/>
      <c r="D708" s="53"/>
      <c r="E708" s="53"/>
      <c r="F708" s="53"/>
      <c r="G708" s="53"/>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5">
      <c r="A709" s="53"/>
      <c r="B709" s="53"/>
      <c r="C709" s="53"/>
      <c r="D709" s="53"/>
      <c r="E709" s="53"/>
      <c r="F709" s="53"/>
      <c r="G709" s="53"/>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5">
      <c r="A710" s="53"/>
      <c r="B710" s="53"/>
      <c r="C710" s="53"/>
      <c r="D710" s="53"/>
      <c r="E710" s="53"/>
      <c r="F710" s="53"/>
      <c r="G710" s="53"/>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5">
      <c r="A711" s="53"/>
      <c r="B711" s="53"/>
      <c r="C711" s="53"/>
      <c r="D711" s="53"/>
      <c r="E711" s="53"/>
      <c r="F711" s="53"/>
      <c r="G711" s="53"/>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5">
      <c r="A712" s="53"/>
      <c r="B712" s="53"/>
      <c r="C712" s="53"/>
      <c r="D712" s="53"/>
      <c r="E712" s="53"/>
      <c r="F712" s="53"/>
      <c r="G712" s="53"/>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5">
      <c r="A713" s="53"/>
      <c r="B713" s="53"/>
      <c r="C713" s="53"/>
      <c r="D713" s="53"/>
      <c r="E713" s="53"/>
      <c r="F713" s="53"/>
      <c r="G713" s="53"/>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5">
      <c r="A714" s="53"/>
      <c r="B714" s="53"/>
      <c r="C714" s="53"/>
      <c r="D714" s="53"/>
      <c r="E714" s="53"/>
      <c r="F714" s="53"/>
      <c r="G714" s="53"/>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5">
      <c r="A715" s="53"/>
      <c r="B715" s="53"/>
      <c r="C715" s="53"/>
      <c r="D715" s="53"/>
      <c r="E715" s="53"/>
      <c r="F715" s="53"/>
      <c r="G715" s="53"/>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5">
      <c r="A716" s="53"/>
      <c r="B716" s="53"/>
      <c r="C716" s="53"/>
      <c r="D716" s="53"/>
      <c r="E716" s="53"/>
      <c r="F716" s="53"/>
      <c r="G716" s="53"/>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5">
      <c r="A717" s="53"/>
      <c r="B717" s="53"/>
      <c r="C717" s="53"/>
      <c r="D717" s="53"/>
      <c r="E717" s="53"/>
      <c r="F717" s="53"/>
      <c r="G717" s="53"/>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5">
      <c r="A718" s="53"/>
      <c r="B718" s="53"/>
      <c r="C718" s="53"/>
      <c r="D718" s="53"/>
      <c r="E718" s="53"/>
      <c r="F718" s="53"/>
      <c r="G718" s="53"/>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5">
      <c r="A719" s="53"/>
      <c r="B719" s="53"/>
      <c r="C719" s="53"/>
      <c r="D719" s="53"/>
      <c r="E719" s="53"/>
      <c r="F719" s="53"/>
      <c r="G719" s="53"/>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5">
      <c r="A720" s="53"/>
      <c r="B720" s="53"/>
      <c r="C720" s="53"/>
      <c r="D720" s="53"/>
      <c r="E720" s="53"/>
      <c r="F720" s="53"/>
      <c r="G720" s="53"/>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5">
      <c r="A721" s="53"/>
      <c r="B721" s="53"/>
      <c r="C721" s="53"/>
      <c r="D721" s="53"/>
      <c r="E721" s="53"/>
      <c r="F721" s="53"/>
      <c r="G721" s="53"/>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5">
      <c r="A722" s="53"/>
      <c r="B722" s="53"/>
      <c r="C722" s="53"/>
      <c r="D722" s="53"/>
      <c r="E722" s="53"/>
      <c r="F722" s="53"/>
      <c r="G722" s="53"/>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5">
      <c r="A723" s="53"/>
      <c r="B723" s="53"/>
      <c r="C723" s="53"/>
      <c r="D723" s="53"/>
      <c r="E723" s="53"/>
      <c r="F723" s="53"/>
      <c r="G723" s="53"/>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5">
      <c r="A724" s="53"/>
      <c r="B724" s="53"/>
      <c r="C724" s="53"/>
      <c r="D724" s="53"/>
      <c r="E724" s="53"/>
      <c r="F724" s="53"/>
      <c r="G724" s="53"/>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5">
      <c r="A725" s="53"/>
      <c r="B725" s="53"/>
      <c r="C725" s="53"/>
      <c r="D725" s="53"/>
      <c r="E725" s="53"/>
      <c r="F725" s="53"/>
      <c r="G725" s="53"/>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5">
      <c r="A726" s="53"/>
      <c r="B726" s="53"/>
      <c r="C726" s="53"/>
      <c r="D726" s="53"/>
      <c r="E726" s="53"/>
      <c r="F726" s="53"/>
      <c r="G726" s="53"/>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5">
      <c r="A727" s="53"/>
      <c r="B727" s="53"/>
      <c r="C727" s="53"/>
      <c r="D727" s="53"/>
      <c r="E727" s="53"/>
      <c r="F727" s="53"/>
      <c r="G727" s="53"/>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5">
      <c r="A728" s="53"/>
      <c r="B728" s="53"/>
      <c r="C728" s="53"/>
      <c r="D728" s="53"/>
      <c r="E728" s="53"/>
      <c r="F728" s="53"/>
      <c r="G728" s="53"/>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5">
      <c r="A729" s="53"/>
      <c r="B729" s="53"/>
      <c r="C729" s="53"/>
      <c r="D729" s="53"/>
      <c r="E729" s="53"/>
      <c r="F729" s="53"/>
      <c r="G729" s="53"/>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5">
      <c r="A730" s="53"/>
      <c r="B730" s="53"/>
      <c r="C730" s="53"/>
      <c r="D730" s="53"/>
      <c r="E730" s="53"/>
      <c r="F730" s="53"/>
      <c r="G730" s="53"/>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5">
      <c r="A731" s="53"/>
      <c r="B731" s="53"/>
      <c r="C731" s="53"/>
      <c r="D731" s="53"/>
      <c r="E731" s="53"/>
      <c r="F731" s="53"/>
      <c r="G731" s="53"/>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5">
      <c r="A732" s="53"/>
      <c r="B732" s="53"/>
      <c r="C732" s="53"/>
      <c r="D732" s="53"/>
      <c r="E732" s="53"/>
      <c r="F732" s="53"/>
      <c r="G732" s="53"/>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5">
      <c r="A733" s="53"/>
      <c r="B733" s="53"/>
      <c r="C733" s="53"/>
      <c r="D733" s="53"/>
      <c r="E733" s="53"/>
      <c r="F733" s="53"/>
      <c r="G733" s="53"/>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5">
      <c r="A734" s="53"/>
      <c r="B734" s="53"/>
      <c r="C734" s="53"/>
      <c r="D734" s="53"/>
      <c r="E734" s="53"/>
      <c r="F734" s="53"/>
      <c r="G734" s="53"/>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5">
      <c r="A735" s="53"/>
      <c r="B735" s="53"/>
      <c r="C735" s="53"/>
      <c r="D735" s="53"/>
      <c r="E735" s="53"/>
      <c r="F735" s="53"/>
      <c r="G735" s="53"/>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5">
      <c r="A736" s="53"/>
      <c r="B736" s="53"/>
      <c r="C736" s="53"/>
      <c r="D736" s="53"/>
      <c r="E736" s="53"/>
      <c r="F736" s="53"/>
      <c r="G736" s="53"/>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5">
      <c r="A737" s="53"/>
      <c r="B737" s="53"/>
      <c r="C737" s="53"/>
      <c r="D737" s="53"/>
      <c r="E737" s="53"/>
      <c r="F737" s="53"/>
      <c r="G737" s="53"/>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5">
      <c r="A738" s="53"/>
      <c r="B738" s="53"/>
      <c r="C738" s="53"/>
      <c r="D738" s="53"/>
      <c r="E738" s="53"/>
      <c r="F738" s="53"/>
      <c r="G738" s="53"/>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5">
      <c r="A739" s="53"/>
      <c r="B739" s="53"/>
      <c r="C739" s="53"/>
      <c r="D739" s="53"/>
      <c r="E739" s="53"/>
      <c r="F739" s="53"/>
      <c r="G739" s="53"/>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5">
      <c r="A740" s="53"/>
      <c r="B740" s="53"/>
      <c r="C740" s="53"/>
      <c r="D740" s="53"/>
      <c r="E740" s="53"/>
      <c r="F740" s="53"/>
      <c r="G740" s="53"/>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5">
      <c r="A741" s="53"/>
      <c r="B741" s="53"/>
      <c r="C741" s="53"/>
      <c r="D741" s="53"/>
      <c r="E741" s="53"/>
      <c r="F741" s="53"/>
      <c r="G741" s="53"/>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5">
      <c r="A742" s="53"/>
      <c r="B742" s="53"/>
      <c r="C742" s="53"/>
      <c r="D742" s="53"/>
      <c r="E742" s="53"/>
      <c r="F742" s="53"/>
      <c r="G742" s="53"/>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5">
      <c r="A743" s="53"/>
      <c r="B743" s="53"/>
      <c r="C743" s="53"/>
      <c r="D743" s="53"/>
      <c r="E743" s="53"/>
      <c r="F743" s="53"/>
      <c r="G743" s="53"/>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5">
      <c r="A744" s="53"/>
      <c r="B744" s="53"/>
      <c r="C744" s="53"/>
      <c r="D744" s="53"/>
      <c r="E744" s="53"/>
      <c r="F744" s="53"/>
      <c r="G744" s="53"/>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5">
      <c r="A745" s="53"/>
      <c r="B745" s="53"/>
      <c r="C745" s="53"/>
      <c r="D745" s="53"/>
      <c r="E745" s="53"/>
      <c r="F745" s="53"/>
      <c r="G745" s="53"/>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5">
      <c r="A746" s="53"/>
      <c r="B746" s="53"/>
      <c r="C746" s="53"/>
      <c r="D746" s="53"/>
      <c r="E746" s="53"/>
      <c r="F746" s="53"/>
      <c r="G746" s="53"/>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5">
      <c r="A747" s="53"/>
      <c r="B747" s="53"/>
      <c r="C747" s="53"/>
      <c r="D747" s="53"/>
      <c r="E747" s="53"/>
      <c r="F747" s="53"/>
      <c r="G747" s="53"/>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5">
      <c r="A748" s="53"/>
      <c r="B748" s="53"/>
      <c r="C748" s="53"/>
      <c r="D748" s="53"/>
      <c r="E748" s="53"/>
      <c r="F748" s="53"/>
      <c r="G748" s="53"/>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5">
      <c r="A749" s="53"/>
      <c r="B749" s="53"/>
      <c r="C749" s="53"/>
      <c r="D749" s="53"/>
      <c r="E749" s="53"/>
      <c r="F749" s="53"/>
      <c r="G749" s="53"/>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5">
      <c r="A750" s="53"/>
      <c r="B750" s="53"/>
      <c r="C750" s="53"/>
      <c r="D750" s="53"/>
      <c r="E750" s="53"/>
      <c r="F750" s="53"/>
      <c r="G750" s="53"/>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5">
      <c r="A751" s="53"/>
      <c r="B751" s="53"/>
      <c r="C751" s="53"/>
      <c r="D751" s="53"/>
      <c r="E751" s="53"/>
      <c r="F751" s="53"/>
      <c r="G751" s="53"/>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5">
      <c r="A752" s="53"/>
      <c r="B752" s="53"/>
      <c r="C752" s="53"/>
      <c r="D752" s="53"/>
      <c r="E752" s="53"/>
      <c r="F752" s="53"/>
      <c r="G752" s="53"/>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5">
      <c r="A753" s="53"/>
      <c r="B753" s="53"/>
      <c r="C753" s="53"/>
      <c r="D753" s="53"/>
      <c r="E753" s="53"/>
      <c r="F753" s="53"/>
      <c r="G753" s="53"/>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5">
      <c r="A754" s="53"/>
      <c r="B754" s="53"/>
      <c r="C754" s="53"/>
      <c r="D754" s="53"/>
      <c r="E754" s="53"/>
      <c r="F754" s="53"/>
      <c r="G754" s="53"/>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5">
      <c r="A755" s="53"/>
      <c r="B755" s="53"/>
      <c r="C755" s="53"/>
      <c r="D755" s="53"/>
      <c r="E755" s="53"/>
      <c r="F755" s="53"/>
      <c r="G755" s="53"/>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5">
      <c r="A756" s="53"/>
      <c r="B756" s="53"/>
      <c r="C756" s="53"/>
      <c r="D756" s="53"/>
      <c r="E756" s="53"/>
      <c r="F756" s="53"/>
      <c r="G756" s="53"/>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5">
      <c r="A757" s="53"/>
      <c r="B757" s="53"/>
      <c r="C757" s="53"/>
      <c r="D757" s="53"/>
      <c r="E757" s="53"/>
      <c r="F757" s="53"/>
      <c r="G757" s="53"/>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5">
      <c r="A758" s="53"/>
      <c r="B758" s="53"/>
      <c r="C758" s="53"/>
      <c r="D758" s="53"/>
      <c r="E758" s="53"/>
      <c r="F758" s="53"/>
      <c r="G758" s="53"/>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5">
      <c r="A759" s="53"/>
      <c r="B759" s="53"/>
      <c r="C759" s="53"/>
      <c r="D759" s="53"/>
      <c r="E759" s="53"/>
      <c r="F759" s="53"/>
      <c r="G759" s="53"/>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5">
      <c r="A760" s="53"/>
      <c r="B760" s="53"/>
      <c r="C760" s="53"/>
      <c r="D760" s="53"/>
      <c r="E760" s="53"/>
      <c r="F760" s="53"/>
      <c r="G760" s="53"/>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5">
      <c r="A761" s="53"/>
      <c r="B761" s="53"/>
      <c r="C761" s="53"/>
      <c r="D761" s="53"/>
      <c r="E761" s="53"/>
      <c r="F761" s="53"/>
      <c r="G761" s="53"/>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5">
      <c r="A762" s="53"/>
      <c r="B762" s="53"/>
      <c r="C762" s="53"/>
      <c r="D762" s="53"/>
      <c r="E762" s="53"/>
      <c r="F762" s="53"/>
      <c r="G762" s="53"/>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5">
      <c r="A763" s="53"/>
      <c r="B763" s="53"/>
      <c r="C763" s="53"/>
      <c r="D763" s="53"/>
      <c r="E763" s="53"/>
      <c r="F763" s="53"/>
      <c r="G763" s="53"/>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5">
      <c r="A764" s="53"/>
      <c r="B764" s="53"/>
      <c r="C764" s="53"/>
      <c r="D764" s="53"/>
      <c r="E764" s="53"/>
      <c r="F764" s="53"/>
      <c r="G764" s="53"/>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5">
      <c r="A765" s="53"/>
      <c r="B765" s="53"/>
      <c r="C765" s="53"/>
      <c r="D765" s="53"/>
      <c r="E765" s="53"/>
      <c r="F765" s="53"/>
      <c r="G765" s="53"/>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5">
      <c r="A766" s="53"/>
      <c r="B766" s="53"/>
      <c r="C766" s="53"/>
      <c r="D766" s="53"/>
      <c r="E766" s="53"/>
      <c r="F766" s="53"/>
      <c r="G766" s="53"/>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5">
      <c r="A767" s="53"/>
      <c r="B767" s="53"/>
      <c r="C767" s="53"/>
      <c r="D767" s="53"/>
      <c r="E767" s="53"/>
      <c r="F767" s="53"/>
      <c r="G767" s="53"/>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5">
      <c r="A768" s="53"/>
      <c r="B768" s="53"/>
      <c r="C768" s="53"/>
      <c r="D768" s="53"/>
      <c r="E768" s="53"/>
      <c r="F768" s="53"/>
      <c r="G768" s="53"/>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5">
      <c r="A769" s="53"/>
      <c r="B769" s="53"/>
      <c r="C769" s="53"/>
      <c r="D769" s="53"/>
      <c r="E769" s="53"/>
      <c r="F769" s="53"/>
      <c r="G769" s="53"/>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5">
      <c r="A770" s="53"/>
      <c r="B770" s="53"/>
      <c r="C770" s="53"/>
      <c r="D770" s="53"/>
      <c r="E770" s="53"/>
      <c r="F770" s="53"/>
      <c r="G770" s="53"/>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5">
      <c r="A771" s="53"/>
      <c r="B771" s="53"/>
      <c r="C771" s="53"/>
      <c r="D771" s="53"/>
      <c r="E771" s="53"/>
      <c r="F771" s="53"/>
      <c r="G771" s="53"/>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5">
      <c r="A772" s="53"/>
      <c r="B772" s="53"/>
      <c r="C772" s="53"/>
      <c r="D772" s="53"/>
      <c r="E772" s="53"/>
      <c r="F772" s="53"/>
      <c r="G772" s="53"/>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5">
      <c r="A773" s="53"/>
      <c r="B773" s="53"/>
      <c r="C773" s="53"/>
      <c r="D773" s="53"/>
      <c r="E773" s="53"/>
      <c r="F773" s="53"/>
      <c r="G773" s="53"/>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5">
      <c r="A774" s="53"/>
      <c r="B774" s="53"/>
      <c r="C774" s="53"/>
      <c r="D774" s="53"/>
      <c r="E774" s="53"/>
      <c r="F774" s="53"/>
      <c r="G774" s="53"/>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5">
      <c r="A775" s="53"/>
      <c r="B775" s="53"/>
      <c r="C775" s="53"/>
      <c r="D775" s="53"/>
      <c r="E775" s="53"/>
      <c r="F775" s="53"/>
      <c r="G775" s="53"/>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5">
      <c r="A776" s="53"/>
      <c r="B776" s="53"/>
      <c r="C776" s="53"/>
      <c r="D776" s="53"/>
      <c r="E776" s="53"/>
      <c r="F776" s="53"/>
      <c r="G776" s="53"/>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5">
      <c r="A777" s="53"/>
      <c r="B777" s="53"/>
      <c r="C777" s="53"/>
      <c r="D777" s="53"/>
      <c r="E777" s="53"/>
      <c r="F777" s="53"/>
      <c r="G777" s="53"/>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5">
      <c r="A778" s="53"/>
      <c r="B778" s="53"/>
      <c r="C778" s="53"/>
      <c r="D778" s="53"/>
      <c r="E778" s="53"/>
      <c r="F778" s="53"/>
      <c r="G778" s="53"/>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5">
      <c r="A779" s="53"/>
      <c r="B779" s="53"/>
      <c r="C779" s="53"/>
      <c r="D779" s="53"/>
      <c r="E779" s="53"/>
      <c r="F779" s="53"/>
      <c r="G779" s="53"/>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5">
      <c r="A780" s="53"/>
      <c r="B780" s="53"/>
      <c r="C780" s="53"/>
      <c r="D780" s="53"/>
      <c r="E780" s="53"/>
      <c r="F780" s="53"/>
      <c r="G780" s="53"/>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5">
      <c r="A781" s="53"/>
      <c r="B781" s="53"/>
      <c r="C781" s="53"/>
      <c r="D781" s="53"/>
      <c r="E781" s="53"/>
      <c r="F781" s="53"/>
      <c r="G781" s="53"/>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5">
      <c r="A782" s="53"/>
      <c r="B782" s="53"/>
      <c r="C782" s="53"/>
      <c r="D782" s="53"/>
      <c r="E782" s="53"/>
      <c r="F782" s="53"/>
      <c r="G782" s="53"/>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5">
      <c r="A783" s="53"/>
      <c r="B783" s="53"/>
      <c r="C783" s="53"/>
      <c r="D783" s="53"/>
      <c r="E783" s="53"/>
      <c r="F783" s="53"/>
      <c r="G783" s="53"/>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5">
      <c r="A784" s="53"/>
      <c r="B784" s="53"/>
      <c r="C784" s="53"/>
      <c r="D784" s="53"/>
      <c r="E784" s="53"/>
      <c r="F784" s="53"/>
      <c r="G784" s="53"/>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5">
      <c r="A785" s="53"/>
      <c r="B785" s="53"/>
      <c r="C785" s="53"/>
      <c r="D785" s="53"/>
      <c r="E785" s="53"/>
      <c r="F785" s="53"/>
      <c r="G785" s="53"/>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5">
      <c r="A786" s="53"/>
      <c r="B786" s="53"/>
      <c r="C786" s="53"/>
      <c r="D786" s="53"/>
      <c r="E786" s="53"/>
      <c r="F786" s="53"/>
      <c r="G786" s="53"/>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5">
      <c r="A787" s="53"/>
      <c r="B787" s="53"/>
      <c r="C787" s="53"/>
      <c r="D787" s="53"/>
      <c r="E787" s="53"/>
      <c r="F787" s="53"/>
      <c r="G787" s="53"/>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5">
      <c r="A788" s="53"/>
      <c r="B788" s="53"/>
      <c r="C788" s="53"/>
      <c r="D788" s="53"/>
      <c r="E788" s="53"/>
      <c r="F788" s="53"/>
      <c r="G788" s="53"/>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5">
      <c r="A789" s="53"/>
      <c r="B789" s="53"/>
      <c r="C789" s="53"/>
      <c r="D789" s="53"/>
      <c r="E789" s="53"/>
      <c r="F789" s="53"/>
      <c r="G789" s="53"/>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5">
      <c r="A790" s="53"/>
      <c r="B790" s="53"/>
      <c r="C790" s="53"/>
      <c r="D790" s="53"/>
      <c r="E790" s="53"/>
      <c r="F790" s="53"/>
      <c r="G790" s="53"/>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5">
      <c r="A791" s="53"/>
      <c r="B791" s="53"/>
      <c r="C791" s="53"/>
      <c r="D791" s="53"/>
      <c r="E791" s="53"/>
      <c r="F791" s="53"/>
      <c r="G791" s="53"/>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5">
      <c r="A792" s="53"/>
      <c r="B792" s="53"/>
      <c r="C792" s="53"/>
      <c r="D792" s="53"/>
      <c r="E792" s="53"/>
      <c r="F792" s="53"/>
      <c r="G792" s="53"/>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5">
      <c r="A793" s="53"/>
      <c r="B793" s="53"/>
      <c r="C793" s="53"/>
      <c r="D793" s="53"/>
      <c r="E793" s="53"/>
      <c r="F793" s="53"/>
      <c r="G793" s="53"/>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5">
      <c r="A794" s="53"/>
      <c r="B794" s="53"/>
      <c r="C794" s="53"/>
      <c r="D794" s="53"/>
      <c r="E794" s="53"/>
      <c r="F794" s="53"/>
      <c r="G794" s="53"/>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5">
      <c r="A795" s="53"/>
      <c r="B795" s="53"/>
      <c r="C795" s="53"/>
      <c r="D795" s="53"/>
      <c r="E795" s="53"/>
      <c r="F795" s="53"/>
      <c r="G795" s="53"/>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5">
      <c r="A796" s="53"/>
      <c r="B796" s="53"/>
      <c r="C796" s="53"/>
      <c r="D796" s="53"/>
      <c r="E796" s="53"/>
      <c r="F796" s="53"/>
      <c r="G796" s="53"/>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5">
      <c r="A797" s="53"/>
      <c r="B797" s="53"/>
      <c r="C797" s="53"/>
      <c r="D797" s="53"/>
      <c r="E797" s="53"/>
      <c r="F797" s="53"/>
      <c r="G797" s="53"/>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5">
      <c r="A798" s="53"/>
      <c r="B798" s="53"/>
      <c r="C798" s="53"/>
      <c r="D798" s="53"/>
      <c r="E798" s="53"/>
      <c r="F798" s="53"/>
      <c r="G798" s="53"/>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5">
      <c r="A799" s="53"/>
      <c r="B799" s="53"/>
      <c r="C799" s="53"/>
      <c r="D799" s="53"/>
      <c r="E799" s="53"/>
      <c r="F799" s="53"/>
      <c r="G799" s="53"/>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5">
      <c r="A800" s="53"/>
      <c r="B800" s="53"/>
      <c r="C800" s="53"/>
      <c r="D800" s="53"/>
      <c r="E800" s="53"/>
      <c r="F800" s="53"/>
      <c r="G800" s="53"/>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5">
      <c r="A801" s="53"/>
      <c r="B801" s="53"/>
      <c r="C801" s="53"/>
      <c r="D801" s="53"/>
      <c r="E801" s="53"/>
      <c r="F801" s="53"/>
      <c r="G801" s="53"/>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5">
      <c r="A802" s="53"/>
      <c r="B802" s="53"/>
      <c r="C802" s="53"/>
      <c r="D802" s="53"/>
      <c r="E802" s="53"/>
      <c r="F802" s="53"/>
      <c r="G802" s="53"/>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5">
      <c r="A803" s="53"/>
      <c r="B803" s="53"/>
      <c r="C803" s="53"/>
      <c r="D803" s="53"/>
      <c r="E803" s="53"/>
      <c r="F803" s="53"/>
      <c r="G803" s="53"/>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5">
      <c r="A804" s="53"/>
      <c r="B804" s="53"/>
      <c r="C804" s="53"/>
      <c r="D804" s="53"/>
      <c r="E804" s="53"/>
      <c r="F804" s="53"/>
      <c r="G804" s="53"/>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5">
      <c r="A805" s="53"/>
      <c r="B805" s="53"/>
      <c r="C805" s="53"/>
      <c r="D805" s="53"/>
      <c r="E805" s="53"/>
      <c r="F805" s="53"/>
      <c r="G805" s="53"/>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5">
      <c r="A806" s="53"/>
      <c r="B806" s="53"/>
      <c r="C806" s="53"/>
      <c r="D806" s="53"/>
      <c r="E806" s="53"/>
      <c r="F806" s="53"/>
      <c r="G806" s="53"/>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5">
      <c r="A807" s="53"/>
      <c r="B807" s="53"/>
      <c r="C807" s="53"/>
      <c r="D807" s="53"/>
      <c r="E807" s="53"/>
      <c r="F807" s="53"/>
      <c r="G807" s="53"/>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5">
      <c r="A808" s="53"/>
      <c r="B808" s="53"/>
      <c r="C808" s="53"/>
      <c r="D808" s="53"/>
      <c r="E808" s="53"/>
      <c r="F808" s="53"/>
      <c r="G808" s="53"/>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5">
      <c r="A809" s="53"/>
      <c r="B809" s="53"/>
      <c r="C809" s="53"/>
      <c r="D809" s="53"/>
      <c r="E809" s="53"/>
      <c r="F809" s="53"/>
      <c r="G809" s="53"/>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5">
      <c r="A810" s="53"/>
      <c r="B810" s="53"/>
      <c r="C810" s="53"/>
      <c r="D810" s="53"/>
      <c r="E810" s="53"/>
      <c r="F810" s="53"/>
      <c r="G810" s="53"/>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5">
      <c r="A811" s="53"/>
      <c r="B811" s="53"/>
      <c r="C811" s="53"/>
      <c r="D811" s="53"/>
      <c r="E811" s="53"/>
      <c r="F811" s="53"/>
      <c r="G811" s="53"/>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5">
      <c r="A812" s="53"/>
      <c r="B812" s="53"/>
      <c r="C812" s="53"/>
      <c r="D812" s="53"/>
      <c r="E812" s="53"/>
      <c r="F812" s="53"/>
      <c r="G812" s="53"/>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5">
      <c r="A813" s="53"/>
      <c r="B813" s="53"/>
      <c r="C813" s="53"/>
      <c r="D813" s="53"/>
      <c r="E813" s="53"/>
      <c r="F813" s="53"/>
      <c r="G813" s="53"/>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5">
      <c r="A814" s="53"/>
      <c r="B814" s="53"/>
      <c r="C814" s="53"/>
      <c r="D814" s="53"/>
      <c r="E814" s="53"/>
      <c r="F814" s="53"/>
      <c r="G814" s="53"/>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5">
      <c r="A815" s="53"/>
      <c r="B815" s="53"/>
      <c r="C815" s="53"/>
      <c r="D815" s="53"/>
      <c r="E815" s="53"/>
      <c r="F815" s="53"/>
      <c r="G815" s="53"/>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5">
      <c r="A816" s="53"/>
      <c r="B816" s="53"/>
      <c r="C816" s="53"/>
      <c r="D816" s="53"/>
      <c r="E816" s="53"/>
      <c r="F816" s="53"/>
      <c r="G816" s="53"/>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5">
      <c r="A817" s="53"/>
      <c r="B817" s="53"/>
      <c r="C817" s="53"/>
      <c r="D817" s="53"/>
      <c r="E817" s="53"/>
      <c r="F817" s="53"/>
      <c r="G817" s="53"/>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5">
      <c r="A818" s="53"/>
      <c r="B818" s="53"/>
      <c r="C818" s="53"/>
      <c r="D818" s="53"/>
      <c r="E818" s="53"/>
      <c r="F818" s="53"/>
      <c r="G818" s="53"/>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5">
      <c r="A819" s="53"/>
      <c r="B819" s="53"/>
      <c r="C819" s="53"/>
      <c r="D819" s="53"/>
      <c r="E819" s="53"/>
      <c r="F819" s="53"/>
      <c r="G819" s="53"/>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5">
      <c r="A820" s="53"/>
      <c r="B820" s="53"/>
      <c r="C820" s="53"/>
      <c r="D820" s="53"/>
      <c r="E820" s="53"/>
      <c r="F820" s="53"/>
      <c r="G820" s="53"/>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5">
      <c r="A821" s="53"/>
      <c r="B821" s="53"/>
      <c r="C821" s="53"/>
      <c r="D821" s="53"/>
      <c r="E821" s="53"/>
      <c r="F821" s="53"/>
      <c r="G821" s="53"/>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5">
      <c r="A822" s="53"/>
      <c r="B822" s="53"/>
      <c r="C822" s="53"/>
      <c r="D822" s="53"/>
      <c r="E822" s="53"/>
      <c r="F822" s="53"/>
      <c r="G822" s="53"/>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5">
      <c r="A823" s="53"/>
      <c r="B823" s="53"/>
      <c r="C823" s="53"/>
      <c r="D823" s="53"/>
      <c r="E823" s="53"/>
      <c r="F823" s="53"/>
      <c r="G823" s="53"/>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5">
      <c r="A824" s="53"/>
      <c r="B824" s="53"/>
      <c r="C824" s="53"/>
      <c r="D824" s="53"/>
      <c r="E824" s="53"/>
      <c r="F824" s="53"/>
      <c r="G824" s="53"/>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5">
      <c r="A825" s="53"/>
      <c r="B825" s="53"/>
      <c r="C825" s="53"/>
      <c r="D825" s="53"/>
      <c r="E825" s="53"/>
      <c r="F825" s="53"/>
      <c r="G825" s="53"/>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5">
      <c r="A826" s="53"/>
      <c r="B826" s="53"/>
      <c r="C826" s="53"/>
      <c r="D826" s="53"/>
      <c r="E826" s="53"/>
      <c r="F826" s="53"/>
      <c r="G826" s="53"/>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5">
      <c r="A827" s="53"/>
      <c r="B827" s="53"/>
      <c r="C827" s="53"/>
      <c r="D827" s="53"/>
      <c r="E827" s="53"/>
      <c r="F827" s="53"/>
      <c r="G827" s="53"/>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5">
      <c r="A828" s="53"/>
      <c r="B828" s="53"/>
      <c r="C828" s="53"/>
      <c r="D828" s="53"/>
      <c r="E828" s="53"/>
      <c r="F828" s="53"/>
      <c r="G828" s="53"/>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5">
      <c r="A829" s="53"/>
      <c r="B829" s="53"/>
      <c r="C829" s="53"/>
      <c r="D829" s="53"/>
      <c r="E829" s="53"/>
      <c r="F829" s="53"/>
      <c r="G829" s="53"/>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5">
      <c r="A830" s="53"/>
      <c r="B830" s="53"/>
      <c r="C830" s="53"/>
      <c r="D830" s="53"/>
      <c r="E830" s="53"/>
      <c r="F830" s="53"/>
      <c r="G830" s="53"/>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5">
      <c r="A831" s="53"/>
      <c r="B831" s="53"/>
      <c r="C831" s="53"/>
      <c r="D831" s="53"/>
      <c r="E831" s="53"/>
      <c r="F831" s="53"/>
      <c r="G831" s="53"/>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5">
      <c r="A832" s="53"/>
      <c r="B832" s="53"/>
      <c r="C832" s="53"/>
      <c r="D832" s="53"/>
      <c r="E832" s="53"/>
      <c r="F832" s="53"/>
      <c r="G832" s="53"/>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5">
      <c r="A833" s="53"/>
      <c r="B833" s="53"/>
      <c r="C833" s="53"/>
      <c r="D833" s="53"/>
      <c r="E833" s="53"/>
      <c r="F833" s="53"/>
      <c r="G833" s="53"/>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5">
      <c r="A834" s="53"/>
      <c r="B834" s="53"/>
      <c r="C834" s="53"/>
      <c r="D834" s="53"/>
      <c r="E834" s="53"/>
      <c r="F834" s="53"/>
      <c r="G834" s="53"/>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5">
      <c r="A835" s="53"/>
      <c r="B835" s="53"/>
      <c r="C835" s="53"/>
      <c r="D835" s="53"/>
      <c r="E835" s="53"/>
      <c r="F835" s="53"/>
      <c r="G835" s="53"/>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5">
      <c r="A836" s="53"/>
      <c r="B836" s="53"/>
      <c r="C836" s="53"/>
      <c r="D836" s="53"/>
      <c r="E836" s="53"/>
      <c r="F836" s="53"/>
      <c r="G836" s="53"/>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5">
      <c r="A837" s="53"/>
      <c r="B837" s="53"/>
      <c r="C837" s="53"/>
      <c r="D837" s="53"/>
      <c r="E837" s="53"/>
      <c r="F837" s="53"/>
      <c r="G837" s="53"/>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5">
      <c r="A838" s="53"/>
      <c r="B838" s="53"/>
      <c r="C838" s="53"/>
      <c r="D838" s="53"/>
      <c r="E838" s="53"/>
      <c r="F838" s="53"/>
      <c r="G838" s="53"/>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5">
      <c r="A839" s="53"/>
      <c r="B839" s="53"/>
      <c r="C839" s="53"/>
      <c r="D839" s="53"/>
      <c r="E839" s="53"/>
      <c r="F839" s="53"/>
      <c r="G839" s="53"/>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5">
      <c r="A840" s="53"/>
      <c r="B840" s="53"/>
      <c r="C840" s="53"/>
      <c r="D840" s="53"/>
      <c r="E840" s="53"/>
      <c r="F840" s="53"/>
      <c r="G840" s="53"/>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5">
      <c r="A841" s="53"/>
      <c r="B841" s="53"/>
      <c r="C841" s="53"/>
      <c r="D841" s="53"/>
      <c r="E841" s="53"/>
      <c r="F841" s="53"/>
      <c r="G841" s="53"/>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5">
      <c r="A842" s="53"/>
      <c r="B842" s="53"/>
      <c r="C842" s="53"/>
      <c r="D842" s="53"/>
      <c r="E842" s="53"/>
      <c r="F842" s="53"/>
      <c r="G842" s="53"/>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5">
      <c r="A843" s="53"/>
      <c r="B843" s="53"/>
      <c r="C843" s="53"/>
      <c r="D843" s="53"/>
      <c r="E843" s="53"/>
      <c r="F843" s="53"/>
      <c r="G843" s="53"/>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5">
      <c r="A844" s="53"/>
      <c r="B844" s="53"/>
      <c r="C844" s="53"/>
      <c r="D844" s="53"/>
      <c r="E844" s="53"/>
      <c r="F844" s="53"/>
      <c r="G844" s="53"/>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5">
      <c r="A845" s="53"/>
      <c r="B845" s="53"/>
      <c r="C845" s="53"/>
      <c r="D845" s="53"/>
      <c r="E845" s="53"/>
      <c r="F845" s="53"/>
      <c r="G845" s="53"/>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5">
      <c r="A846" s="53"/>
      <c r="B846" s="53"/>
      <c r="C846" s="53"/>
      <c r="D846" s="53"/>
      <c r="E846" s="53"/>
      <c r="F846" s="53"/>
      <c r="G846" s="53"/>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5">
      <c r="A847" s="53"/>
      <c r="B847" s="53"/>
      <c r="C847" s="53"/>
      <c r="D847" s="53"/>
      <c r="E847" s="53"/>
      <c r="F847" s="53"/>
      <c r="G847" s="53"/>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5">
      <c r="A848" s="53"/>
      <c r="B848" s="53"/>
      <c r="C848" s="53"/>
      <c r="D848" s="53"/>
      <c r="E848" s="53"/>
      <c r="F848" s="53"/>
      <c r="G848" s="53"/>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5">
      <c r="A849" s="53"/>
      <c r="B849" s="53"/>
      <c r="C849" s="53"/>
      <c r="D849" s="53"/>
      <c r="E849" s="53"/>
      <c r="F849" s="53"/>
      <c r="G849" s="53"/>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5">
      <c r="A850" s="53"/>
      <c r="B850" s="53"/>
      <c r="C850" s="53"/>
      <c r="D850" s="53"/>
      <c r="E850" s="53"/>
      <c r="F850" s="53"/>
      <c r="G850" s="53"/>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5">
      <c r="A851" s="53"/>
      <c r="B851" s="53"/>
      <c r="C851" s="53"/>
      <c r="D851" s="53"/>
      <c r="E851" s="53"/>
      <c r="F851" s="53"/>
      <c r="G851" s="53"/>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5">
      <c r="A852" s="53"/>
      <c r="B852" s="53"/>
      <c r="C852" s="53"/>
      <c r="D852" s="53"/>
      <c r="E852" s="53"/>
      <c r="F852" s="53"/>
      <c r="G852" s="53"/>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5">
      <c r="A853" s="53"/>
      <c r="B853" s="53"/>
      <c r="C853" s="53"/>
      <c r="D853" s="53"/>
      <c r="E853" s="53"/>
      <c r="F853" s="53"/>
      <c r="G853" s="53"/>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5">
      <c r="A854" s="53"/>
      <c r="B854" s="53"/>
      <c r="C854" s="53"/>
      <c r="D854" s="53"/>
      <c r="E854" s="53"/>
      <c r="F854" s="53"/>
      <c r="G854" s="53"/>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5">
      <c r="A855" s="53"/>
      <c r="B855" s="53"/>
      <c r="C855" s="53"/>
      <c r="D855" s="53"/>
      <c r="E855" s="53"/>
      <c r="F855" s="53"/>
      <c r="G855" s="53"/>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5">
      <c r="A856" s="53"/>
      <c r="B856" s="53"/>
      <c r="C856" s="53"/>
      <c r="D856" s="53"/>
      <c r="E856" s="53"/>
      <c r="F856" s="53"/>
      <c r="G856" s="53"/>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5">
      <c r="A857" s="53"/>
      <c r="B857" s="53"/>
      <c r="C857" s="53"/>
      <c r="D857" s="53"/>
      <c r="E857" s="53"/>
      <c r="F857" s="53"/>
      <c r="G857" s="53"/>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5">
      <c r="A858" s="53"/>
      <c r="B858" s="53"/>
      <c r="C858" s="53"/>
      <c r="D858" s="53"/>
      <c r="E858" s="53"/>
      <c r="F858" s="53"/>
      <c r="G858" s="53"/>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5">
      <c r="A859" s="53"/>
      <c r="B859" s="53"/>
      <c r="C859" s="53"/>
      <c r="D859" s="53"/>
      <c r="E859" s="53"/>
      <c r="F859" s="53"/>
      <c r="G859" s="53"/>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5">
      <c r="A860" s="53"/>
      <c r="B860" s="53"/>
      <c r="C860" s="53"/>
      <c r="D860" s="53"/>
      <c r="E860" s="53"/>
      <c r="F860" s="53"/>
      <c r="G860" s="53"/>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5">
      <c r="A861" s="53"/>
      <c r="B861" s="53"/>
      <c r="C861" s="53"/>
      <c r="D861" s="53"/>
      <c r="E861" s="53"/>
      <c r="F861" s="53"/>
      <c r="G861" s="53"/>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5">
      <c r="A862" s="53"/>
      <c r="B862" s="53"/>
      <c r="C862" s="53"/>
      <c r="D862" s="53"/>
      <c r="E862" s="53"/>
      <c r="F862" s="53"/>
      <c r="G862" s="53"/>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5">
      <c r="A863" s="53"/>
      <c r="B863" s="53"/>
      <c r="C863" s="53"/>
      <c r="D863" s="53"/>
      <c r="E863" s="53"/>
      <c r="F863" s="53"/>
      <c r="G863" s="53"/>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5">
      <c r="A864" s="53"/>
      <c r="B864" s="53"/>
      <c r="C864" s="53"/>
      <c r="D864" s="53"/>
      <c r="E864" s="53"/>
      <c r="F864" s="53"/>
      <c r="G864" s="53"/>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5">
      <c r="A865" s="53"/>
      <c r="B865" s="53"/>
      <c r="C865" s="53"/>
      <c r="D865" s="53"/>
      <c r="E865" s="53"/>
      <c r="F865" s="53"/>
      <c r="G865" s="53"/>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5">
      <c r="A866" s="53"/>
      <c r="B866" s="53"/>
      <c r="C866" s="53"/>
      <c r="D866" s="53"/>
      <c r="E866" s="53"/>
      <c r="F866" s="53"/>
      <c r="G866" s="53"/>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5">
      <c r="A867" s="53"/>
      <c r="B867" s="53"/>
      <c r="C867" s="53"/>
      <c r="D867" s="53"/>
      <c r="E867" s="53"/>
      <c r="F867" s="53"/>
      <c r="G867" s="53"/>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5">
      <c r="A868" s="53"/>
      <c r="B868" s="53"/>
      <c r="C868" s="53"/>
      <c r="D868" s="53"/>
      <c r="E868" s="53"/>
      <c r="F868" s="53"/>
      <c r="G868" s="53"/>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5">
      <c r="A869" s="53"/>
      <c r="B869" s="53"/>
      <c r="C869" s="53"/>
      <c r="D869" s="53"/>
      <c r="E869" s="53"/>
      <c r="F869" s="53"/>
      <c r="G869" s="53"/>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5">
      <c r="A870" s="53"/>
      <c r="B870" s="53"/>
      <c r="C870" s="53"/>
      <c r="D870" s="53"/>
      <c r="E870" s="53"/>
      <c r="F870" s="53"/>
      <c r="G870" s="53"/>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5">
      <c r="A871" s="53"/>
      <c r="B871" s="53"/>
      <c r="C871" s="53"/>
      <c r="D871" s="53"/>
      <c r="E871" s="53"/>
      <c r="F871" s="53"/>
      <c r="G871" s="53"/>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5">
      <c r="A872" s="53"/>
      <c r="B872" s="53"/>
      <c r="C872" s="53"/>
      <c r="D872" s="53"/>
      <c r="E872" s="53"/>
      <c r="F872" s="53"/>
      <c r="G872" s="53"/>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5">
      <c r="A873" s="53"/>
      <c r="B873" s="53"/>
      <c r="C873" s="53"/>
      <c r="D873" s="53"/>
      <c r="E873" s="53"/>
      <c r="F873" s="53"/>
      <c r="G873" s="53"/>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5">
      <c r="A874" s="53"/>
      <c r="B874" s="53"/>
      <c r="C874" s="53"/>
      <c r="D874" s="53"/>
      <c r="E874" s="53"/>
      <c r="F874" s="53"/>
      <c r="G874" s="53"/>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5">
      <c r="A875" s="53"/>
      <c r="B875" s="53"/>
      <c r="C875" s="53"/>
      <c r="D875" s="53"/>
      <c r="E875" s="53"/>
      <c r="F875" s="53"/>
      <c r="G875" s="53"/>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5">
      <c r="A876" s="53"/>
      <c r="B876" s="53"/>
      <c r="C876" s="53"/>
      <c r="D876" s="53"/>
      <c r="E876" s="53"/>
      <c r="F876" s="53"/>
      <c r="G876" s="53"/>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5">
      <c r="A877" s="53"/>
      <c r="B877" s="53"/>
      <c r="C877" s="53"/>
      <c r="D877" s="53"/>
      <c r="E877" s="53"/>
      <c r="F877" s="53"/>
      <c r="G877" s="53"/>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5">
      <c r="A878" s="53"/>
      <c r="B878" s="53"/>
      <c r="C878" s="53"/>
      <c r="D878" s="53"/>
      <c r="E878" s="53"/>
      <c r="F878" s="53"/>
      <c r="G878" s="53"/>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5">
      <c r="A879" s="53"/>
      <c r="B879" s="53"/>
      <c r="C879" s="53"/>
      <c r="D879" s="53"/>
      <c r="E879" s="53"/>
      <c r="F879" s="53"/>
      <c r="G879" s="53"/>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5">
      <c r="A880" s="53"/>
      <c r="B880" s="53"/>
      <c r="C880" s="53"/>
      <c r="D880" s="53"/>
      <c r="E880" s="53"/>
      <c r="F880" s="53"/>
      <c r="G880" s="53"/>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5">
      <c r="A881" s="53"/>
      <c r="B881" s="53"/>
      <c r="C881" s="53"/>
      <c r="D881" s="53"/>
      <c r="E881" s="53"/>
      <c r="F881" s="53"/>
      <c r="G881" s="53"/>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5">
      <c r="A882" s="53"/>
      <c r="B882" s="53"/>
      <c r="C882" s="53"/>
      <c r="D882" s="53"/>
      <c r="E882" s="53"/>
      <c r="F882" s="53"/>
      <c r="G882" s="53"/>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5">
      <c r="A883" s="53"/>
      <c r="B883" s="53"/>
      <c r="C883" s="53"/>
      <c r="D883" s="53"/>
      <c r="E883" s="53"/>
      <c r="F883" s="53"/>
      <c r="G883" s="53"/>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5">
      <c r="A884" s="53"/>
      <c r="B884" s="53"/>
      <c r="C884" s="53"/>
      <c r="D884" s="53"/>
      <c r="E884" s="53"/>
      <c r="F884" s="53"/>
      <c r="G884" s="53"/>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5">
      <c r="A885" s="53"/>
      <c r="B885" s="53"/>
      <c r="C885" s="53"/>
      <c r="D885" s="53"/>
      <c r="E885" s="53"/>
      <c r="F885" s="53"/>
      <c r="G885" s="53"/>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5">
      <c r="A886" s="53"/>
      <c r="B886" s="53"/>
      <c r="C886" s="53"/>
      <c r="D886" s="53"/>
      <c r="E886" s="53"/>
      <c r="F886" s="53"/>
      <c r="G886" s="53"/>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5">
      <c r="A887" s="53"/>
      <c r="B887" s="53"/>
      <c r="C887" s="53"/>
      <c r="D887" s="53"/>
      <c r="E887" s="53"/>
      <c r="F887" s="53"/>
      <c r="G887" s="53"/>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5">
      <c r="A888" s="53"/>
      <c r="B888" s="53"/>
      <c r="C888" s="53"/>
      <c r="D888" s="53"/>
      <c r="E888" s="53"/>
      <c r="F888" s="53"/>
      <c r="G888" s="53"/>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5">
      <c r="A889" s="53"/>
      <c r="B889" s="53"/>
      <c r="C889" s="53"/>
      <c r="D889" s="53"/>
      <c r="E889" s="53"/>
      <c r="F889" s="53"/>
      <c r="G889" s="53"/>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5">
      <c r="A890" s="53"/>
      <c r="B890" s="53"/>
      <c r="C890" s="53"/>
      <c r="D890" s="53"/>
      <c r="E890" s="53"/>
      <c r="F890" s="53"/>
      <c r="G890" s="53"/>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5">
      <c r="A891" s="53"/>
      <c r="B891" s="53"/>
      <c r="C891" s="53"/>
      <c r="D891" s="53"/>
      <c r="E891" s="53"/>
      <c r="F891" s="53"/>
      <c r="G891" s="53"/>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5">
      <c r="A892" s="53"/>
      <c r="B892" s="53"/>
      <c r="C892" s="53"/>
      <c r="D892" s="53"/>
      <c r="E892" s="53"/>
      <c r="F892" s="53"/>
      <c r="G892" s="53"/>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5">
      <c r="A893" s="53"/>
      <c r="B893" s="53"/>
      <c r="C893" s="53"/>
      <c r="D893" s="53"/>
      <c r="E893" s="53"/>
      <c r="F893" s="53"/>
      <c r="G893" s="53"/>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5">
      <c r="A894" s="53"/>
      <c r="B894" s="53"/>
      <c r="C894" s="53"/>
      <c r="D894" s="53"/>
      <c r="E894" s="53"/>
      <c r="F894" s="53"/>
      <c r="G894" s="53"/>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5">
      <c r="A895" s="53"/>
      <c r="B895" s="53"/>
      <c r="C895" s="53"/>
      <c r="D895" s="53"/>
      <c r="E895" s="53"/>
      <c r="F895" s="53"/>
      <c r="G895" s="53"/>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5">
      <c r="A896" s="53"/>
      <c r="B896" s="53"/>
      <c r="C896" s="53"/>
      <c r="D896" s="53"/>
      <c r="E896" s="53"/>
      <c r="F896" s="53"/>
      <c r="G896" s="53"/>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5">
      <c r="A897" s="53"/>
      <c r="B897" s="53"/>
      <c r="C897" s="53"/>
      <c r="D897" s="53"/>
      <c r="E897" s="53"/>
      <c r="F897" s="53"/>
      <c r="G897" s="53"/>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5">
      <c r="A898" s="53"/>
      <c r="B898" s="53"/>
      <c r="C898" s="53"/>
      <c r="D898" s="53"/>
      <c r="E898" s="53"/>
      <c r="F898" s="53"/>
      <c r="G898" s="53"/>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5">
      <c r="A899" s="53"/>
      <c r="B899" s="53"/>
      <c r="C899" s="53"/>
      <c r="D899" s="53"/>
      <c r="E899" s="53"/>
      <c r="F899" s="53"/>
      <c r="G899" s="53"/>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5">
      <c r="A900" s="53"/>
      <c r="B900" s="53"/>
      <c r="C900" s="53"/>
      <c r="D900" s="53"/>
      <c r="E900" s="53"/>
      <c r="F900" s="53"/>
      <c r="G900" s="53"/>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5">
      <c r="A901" s="53"/>
      <c r="B901" s="53"/>
      <c r="C901" s="53"/>
      <c r="D901" s="53"/>
      <c r="E901" s="53"/>
      <c r="F901" s="53"/>
      <c r="G901" s="53"/>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5">
      <c r="A902" s="53"/>
      <c r="B902" s="53"/>
      <c r="C902" s="53"/>
      <c r="D902" s="53"/>
      <c r="E902" s="53"/>
      <c r="F902" s="53"/>
      <c r="G902" s="53"/>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5">
      <c r="A903" s="53"/>
      <c r="B903" s="53"/>
      <c r="C903" s="53"/>
      <c r="D903" s="53"/>
      <c r="E903" s="53"/>
      <c r="F903" s="53"/>
      <c r="G903" s="53"/>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5">
      <c r="A904" s="53"/>
      <c r="B904" s="53"/>
      <c r="C904" s="53"/>
      <c r="D904" s="53"/>
      <c r="E904" s="53"/>
      <c r="F904" s="53"/>
      <c r="G904" s="53"/>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5">
      <c r="A905" s="53"/>
      <c r="B905" s="53"/>
      <c r="C905" s="53"/>
      <c r="D905" s="53"/>
      <c r="E905" s="53"/>
      <c r="F905" s="53"/>
      <c r="G905" s="53"/>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5">
      <c r="A906" s="53"/>
      <c r="B906" s="53"/>
      <c r="C906" s="53"/>
      <c r="D906" s="53"/>
      <c r="E906" s="53"/>
      <c r="F906" s="53"/>
      <c r="G906" s="53"/>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5">
      <c r="A907" s="53"/>
      <c r="B907" s="53"/>
      <c r="C907" s="53"/>
      <c r="D907" s="53"/>
      <c r="E907" s="53"/>
      <c r="F907" s="53"/>
      <c r="G907" s="53"/>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5">
      <c r="A908" s="53"/>
      <c r="B908" s="53"/>
      <c r="C908" s="53"/>
      <c r="D908" s="53"/>
      <c r="E908" s="53"/>
      <c r="F908" s="53"/>
      <c r="G908" s="53"/>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5">
      <c r="A909" s="53"/>
      <c r="B909" s="53"/>
      <c r="C909" s="53"/>
      <c r="D909" s="53"/>
      <c r="E909" s="53"/>
      <c r="F909" s="53"/>
      <c r="G909" s="53"/>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5">
      <c r="A910" s="53"/>
      <c r="B910" s="53"/>
      <c r="C910" s="53"/>
      <c r="D910" s="53"/>
      <c r="E910" s="53"/>
      <c r="F910" s="53"/>
      <c r="G910" s="53"/>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5">
      <c r="A911" s="53"/>
      <c r="B911" s="53"/>
      <c r="C911" s="53"/>
      <c r="D911" s="53"/>
      <c r="E911" s="53"/>
      <c r="F911" s="53"/>
      <c r="G911" s="53"/>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5">
      <c r="A912" s="53"/>
      <c r="B912" s="53"/>
      <c r="C912" s="53"/>
      <c r="D912" s="53"/>
      <c r="E912" s="53"/>
      <c r="F912" s="53"/>
      <c r="G912" s="53"/>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5">
      <c r="A913" s="53"/>
      <c r="B913" s="53"/>
      <c r="C913" s="53"/>
      <c r="D913" s="53"/>
      <c r="E913" s="53"/>
      <c r="F913" s="53"/>
      <c r="G913" s="53"/>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5">
      <c r="A914" s="53"/>
      <c r="B914" s="53"/>
      <c r="C914" s="53"/>
      <c r="D914" s="53"/>
      <c r="E914" s="53"/>
      <c r="F914" s="53"/>
      <c r="G914" s="53"/>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5">
      <c r="A915" s="53"/>
      <c r="B915" s="53"/>
      <c r="C915" s="53"/>
      <c r="D915" s="53"/>
      <c r="E915" s="53"/>
      <c r="F915" s="53"/>
      <c r="G915" s="53"/>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5">
      <c r="A916" s="53"/>
      <c r="B916" s="53"/>
      <c r="C916" s="53"/>
      <c r="D916" s="53"/>
      <c r="E916" s="53"/>
      <c r="F916" s="53"/>
      <c r="G916" s="53"/>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5">
      <c r="A917" s="53"/>
      <c r="B917" s="53"/>
      <c r="C917" s="53"/>
      <c r="D917" s="53"/>
      <c r="E917" s="53"/>
      <c r="F917" s="53"/>
      <c r="G917" s="53"/>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5">
      <c r="A918" s="53"/>
      <c r="B918" s="53"/>
      <c r="C918" s="53"/>
      <c r="D918" s="53"/>
      <c r="E918" s="53"/>
      <c r="F918" s="53"/>
      <c r="G918" s="53"/>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5">
      <c r="A919" s="53"/>
      <c r="B919" s="53"/>
      <c r="C919" s="53"/>
      <c r="D919" s="53"/>
      <c r="E919" s="53"/>
      <c r="F919" s="53"/>
      <c r="G919" s="53"/>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5">
      <c r="A920" s="53"/>
      <c r="B920" s="53"/>
      <c r="C920" s="53"/>
      <c r="D920" s="53"/>
      <c r="E920" s="53"/>
      <c r="F920" s="53"/>
      <c r="G920" s="53"/>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5">
      <c r="A921" s="53"/>
      <c r="B921" s="53"/>
      <c r="C921" s="53"/>
      <c r="D921" s="53"/>
      <c r="E921" s="53"/>
      <c r="F921" s="53"/>
      <c r="G921" s="53"/>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5">
      <c r="A922" s="53"/>
      <c r="B922" s="53"/>
      <c r="C922" s="53"/>
      <c r="D922" s="53"/>
      <c r="E922" s="53"/>
      <c r="F922" s="53"/>
      <c r="G922" s="53"/>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5">
      <c r="A923" s="53"/>
      <c r="B923" s="53"/>
      <c r="C923" s="53"/>
      <c r="D923" s="53"/>
      <c r="E923" s="53"/>
      <c r="F923" s="53"/>
      <c r="G923" s="53"/>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5">
      <c r="A924" s="53"/>
      <c r="B924" s="53"/>
      <c r="C924" s="53"/>
      <c r="D924" s="53"/>
      <c r="E924" s="53"/>
      <c r="F924" s="53"/>
      <c r="G924" s="53"/>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5">
      <c r="A925" s="53"/>
      <c r="B925" s="53"/>
      <c r="C925" s="53"/>
      <c r="D925" s="53"/>
      <c r="E925" s="53"/>
      <c r="F925" s="53"/>
      <c r="G925" s="53"/>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5">
      <c r="A926" s="53"/>
      <c r="B926" s="53"/>
      <c r="C926" s="53"/>
      <c r="D926" s="53"/>
      <c r="E926" s="53"/>
      <c r="F926" s="53"/>
      <c r="G926" s="53"/>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5">
      <c r="A927" s="53"/>
      <c r="B927" s="53"/>
      <c r="C927" s="53"/>
      <c r="D927" s="53"/>
      <c r="E927" s="53"/>
      <c r="F927" s="53"/>
      <c r="G927" s="53"/>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5">
      <c r="A928" s="53"/>
      <c r="B928" s="53"/>
      <c r="C928" s="53"/>
      <c r="D928" s="53"/>
      <c r="E928" s="53"/>
      <c r="F928" s="53"/>
      <c r="G928" s="53"/>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5">
      <c r="A929" s="53"/>
      <c r="B929" s="53"/>
      <c r="C929" s="53"/>
      <c r="D929" s="53"/>
      <c r="E929" s="53"/>
      <c r="F929" s="53"/>
      <c r="G929" s="53"/>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5">
      <c r="A930" s="53"/>
      <c r="B930" s="53"/>
      <c r="C930" s="53"/>
      <c r="D930" s="53"/>
      <c r="E930" s="53"/>
      <c r="F930" s="53"/>
      <c r="G930" s="53"/>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5">
      <c r="A931" s="53"/>
      <c r="B931" s="53"/>
      <c r="C931" s="53"/>
      <c r="D931" s="53"/>
      <c r="E931" s="53"/>
      <c r="F931" s="53"/>
      <c r="G931" s="53"/>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5">
      <c r="A932" s="53"/>
      <c r="B932" s="53"/>
      <c r="C932" s="53"/>
      <c r="D932" s="53"/>
      <c r="E932" s="53"/>
      <c r="F932" s="53"/>
      <c r="G932" s="53"/>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5">
      <c r="A933" s="53"/>
      <c r="B933" s="53"/>
      <c r="C933" s="53"/>
      <c r="D933" s="53"/>
      <c r="E933" s="53"/>
      <c r="F933" s="53"/>
      <c r="G933" s="53"/>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5">
      <c r="A934" s="53"/>
      <c r="B934" s="53"/>
      <c r="C934" s="53"/>
      <c r="D934" s="53"/>
      <c r="E934" s="53"/>
      <c r="F934" s="53"/>
      <c r="G934" s="53"/>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5">
      <c r="A935" s="53"/>
      <c r="B935" s="53"/>
      <c r="C935" s="53"/>
      <c r="D935" s="53"/>
      <c r="E935" s="53"/>
      <c r="F935" s="53"/>
      <c r="G935" s="53"/>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5">
      <c r="A936" s="53"/>
      <c r="B936" s="53"/>
      <c r="C936" s="53"/>
      <c r="D936" s="53"/>
      <c r="E936" s="53"/>
      <c r="F936" s="53"/>
      <c r="G936" s="53"/>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5">
      <c r="A937" s="53"/>
      <c r="B937" s="53"/>
      <c r="C937" s="53"/>
      <c r="D937" s="53"/>
      <c r="E937" s="53"/>
      <c r="F937" s="53"/>
      <c r="G937" s="53"/>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5">
      <c r="A938" s="53"/>
      <c r="B938" s="53"/>
      <c r="C938" s="53"/>
      <c r="D938" s="53"/>
      <c r="E938" s="53"/>
      <c r="F938" s="53"/>
      <c r="G938" s="53"/>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5">
      <c r="A939" s="53"/>
      <c r="B939" s="53"/>
      <c r="C939" s="53"/>
      <c r="D939" s="53"/>
      <c r="E939" s="53"/>
      <c r="F939" s="53"/>
      <c r="G939" s="53"/>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5">
      <c r="A940" s="53"/>
      <c r="B940" s="53"/>
      <c r="C940" s="53"/>
      <c r="D940" s="53"/>
      <c r="E940" s="53"/>
      <c r="F940" s="53"/>
      <c r="G940" s="53"/>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5">
      <c r="A941" s="53"/>
      <c r="B941" s="53"/>
      <c r="C941" s="53"/>
      <c r="D941" s="53"/>
      <c r="E941" s="53"/>
      <c r="F941" s="53"/>
      <c r="G941" s="53"/>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5">
      <c r="A942" s="53"/>
      <c r="B942" s="53"/>
      <c r="C942" s="53"/>
      <c r="D942" s="53"/>
      <c r="E942" s="53"/>
      <c r="F942" s="53"/>
      <c r="G942" s="53"/>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5">
      <c r="A943" s="53"/>
      <c r="B943" s="53"/>
      <c r="C943" s="53"/>
      <c r="D943" s="53"/>
      <c r="E943" s="53"/>
      <c r="F943" s="53"/>
      <c r="G943" s="53"/>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5">
      <c r="A944" s="53"/>
      <c r="B944" s="53"/>
      <c r="C944" s="53"/>
      <c r="D944" s="53"/>
      <c r="E944" s="53"/>
      <c r="F944" s="53"/>
      <c r="G944" s="53"/>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5">
      <c r="A945" s="53"/>
      <c r="B945" s="53"/>
      <c r="C945" s="53"/>
      <c r="D945" s="53"/>
      <c r="E945" s="53"/>
      <c r="F945" s="53"/>
      <c r="G945" s="53"/>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5">
      <c r="A946" s="53"/>
      <c r="B946" s="53"/>
      <c r="C946" s="53"/>
      <c r="D946" s="53"/>
      <c r="E946" s="53"/>
      <c r="F946" s="53"/>
      <c r="G946" s="53"/>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5">
      <c r="A947" s="53"/>
      <c r="B947" s="53"/>
      <c r="C947" s="53"/>
      <c r="D947" s="53"/>
      <c r="E947" s="53"/>
      <c r="F947" s="53"/>
      <c r="G947" s="53"/>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5">
      <c r="A948" s="53"/>
      <c r="B948" s="53"/>
      <c r="C948" s="53"/>
      <c r="D948" s="53"/>
      <c r="E948" s="53"/>
      <c r="F948" s="53"/>
      <c r="G948" s="53"/>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5">
      <c r="A949" s="53"/>
      <c r="B949" s="53"/>
      <c r="C949" s="53"/>
      <c r="D949" s="53"/>
      <c r="E949" s="53"/>
      <c r="F949" s="53"/>
      <c r="G949" s="53"/>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5">
      <c r="A950" s="53"/>
      <c r="B950" s="53"/>
      <c r="C950" s="53"/>
      <c r="D950" s="53"/>
      <c r="E950" s="53"/>
      <c r="F950" s="53"/>
      <c r="G950" s="53"/>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5">
      <c r="A951" s="53"/>
      <c r="B951" s="53"/>
      <c r="C951" s="53"/>
      <c r="D951" s="53"/>
      <c r="E951" s="53"/>
      <c r="F951" s="53"/>
      <c r="G951" s="53"/>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5">
      <c r="A952" s="53"/>
      <c r="B952" s="53"/>
      <c r="C952" s="53"/>
      <c r="D952" s="53"/>
      <c r="E952" s="53"/>
      <c r="F952" s="53"/>
      <c r="G952" s="53"/>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5">
      <c r="A953" s="53"/>
      <c r="B953" s="53"/>
      <c r="C953" s="53"/>
      <c r="D953" s="53"/>
      <c r="E953" s="53"/>
      <c r="F953" s="53"/>
      <c r="G953" s="53"/>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5">
      <c r="A954" s="53"/>
      <c r="B954" s="53"/>
      <c r="C954" s="53"/>
      <c r="D954" s="53"/>
      <c r="E954" s="53"/>
      <c r="F954" s="53"/>
      <c r="G954" s="53"/>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5">
      <c r="A955" s="53"/>
      <c r="B955" s="53"/>
      <c r="C955" s="53"/>
      <c r="D955" s="53"/>
      <c r="E955" s="53"/>
      <c r="F955" s="53"/>
      <c r="G955" s="53"/>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5">
      <c r="A956" s="53"/>
      <c r="B956" s="53"/>
      <c r="C956" s="53"/>
      <c r="D956" s="53"/>
      <c r="E956" s="53"/>
      <c r="F956" s="53"/>
      <c r="G956" s="53"/>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5">
      <c r="A957" s="53"/>
      <c r="B957" s="53"/>
      <c r="C957" s="53"/>
      <c r="D957" s="53"/>
      <c r="E957" s="53"/>
      <c r="F957" s="53"/>
      <c r="G957" s="53"/>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5">
      <c r="A958" s="53"/>
      <c r="B958" s="53"/>
      <c r="C958" s="53"/>
      <c r="D958" s="53"/>
      <c r="E958" s="53"/>
      <c r="F958" s="53"/>
      <c r="G958" s="53"/>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5">
      <c r="A959" s="53"/>
      <c r="B959" s="53"/>
      <c r="C959" s="53"/>
      <c r="D959" s="53"/>
      <c r="E959" s="53"/>
      <c r="F959" s="53"/>
      <c r="G959" s="53"/>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5">
      <c r="A960" s="53"/>
      <c r="B960" s="53"/>
      <c r="C960" s="53"/>
      <c r="D960" s="53"/>
      <c r="E960" s="53"/>
      <c r="F960" s="53"/>
      <c r="G960" s="53"/>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5">
      <c r="A961" s="53"/>
      <c r="B961" s="53"/>
      <c r="C961" s="53"/>
      <c r="D961" s="53"/>
      <c r="E961" s="53"/>
      <c r="F961" s="53"/>
      <c r="G961" s="53"/>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5">
      <c r="A962" s="53"/>
      <c r="B962" s="53"/>
      <c r="C962" s="53"/>
      <c r="D962" s="53"/>
      <c r="E962" s="53"/>
      <c r="F962" s="53"/>
      <c r="G962" s="53"/>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5">
      <c r="A963" s="53"/>
      <c r="B963" s="53"/>
      <c r="C963" s="53"/>
      <c r="D963" s="53"/>
      <c r="E963" s="53"/>
      <c r="F963" s="53"/>
      <c r="G963" s="53"/>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5">
      <c r="A964" s="53"/>
      <c r="B964" s="53"/>
      <c r="C964" s="53"/>
      <c r="D964" s="53"/>
      <c r="E964" s="53"/>
      <c r="F964" s="53"/>
      <c r="G964" s="53"/>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5">
      <c r="A965" s="53"/>
      <c r="B965" s="53"/>
      <c r="C965" s="53"/>
      <c r="D965" s="53"/>
      <c r="E965" s="53"/>
      <c r="F965" s="53"/>
      <c r="G965" s="53"/>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5">
      <c r="A966" s="53"/>
      <c r="B966" s="53"/>
      <c r="C966" s="53"/>
      <c r="D966" s="53"/>
      <c r="E966" s="53"/>
      <c r="F966" s="53"/>
      <c r="G966" s="53"/>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5">
      <c r="A967" s="53"/>
      <c r="B967" s="53"/>
      <c r="C967" s="53"/>
      <c r="D967" s="53"/>
      <c r="E967" s="53"/>
      <c r="F967" s="53"/>
      <c r="G967" s="53"/>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5">
      <c r="A968" s="53"/>
      <c r="B968" s="53"/>
      <c r="C968" s="53"/>
      <c r="D968" s="53"/>
      <c r="E968" s="53"/>
      <c r="F968" s="53"/>
      <c r="G968" s="53"/>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5">
      <c r="A969" s="53"/>
      <c r="B969" s="53"/>
      <c r="C969" s="53"/>
      <c r="D969" s="53"/>
      <c r="E969" s="53"/>
      <c r="F969" s="53"/>
      <c r="G969" s="53"/>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5">
      <c r="A970" s="53"/>
      <c r="B970" s="53"/>
      <c r="C970" s="53"/>
      <c r="D970" s="53"/>
      <c r="E970" s="53"/>
      <c r="F970" s="53"/>
      <c r="G970" s="53"/>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5">
      <c r="A971" s="53"/>
      <c r="B971" s="53"/>
      <c r="C971" s="53"/>
      <c r="D971" s="53"/>
      <c r="E971" s="53"/>
      <c r="F971" s="53"/>
      <c r="G971" s="53"/>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5">
      <c r="A972" s="53"/>
      <c r="B972" s="53"/>
      <c r="C972" s="53"/>
      <c r="D972" s="53"/>
      <c r="E972" s="53"/>
      <c r="F972" s="53"/>
      <c r="G972" s="53"/>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5">
      <c r="A973" s="53"/>
      <c r="B973" s="53"/>
      <c r="C973" s="53"/>
      <c r="D973" s="53"/>
      <c r="E973" s="53"/>
      <c r="F973" s="53"/>
      <c r="G973" s="53"/>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5">
      <c r="A974" s="53"/>
      <c r="B974" s="53"/>
      <c r="C974" s="53"/>
      <c r="D974" s="53"/>
      <c r="E974" s="53"/>
      <c r="F974" s="53"/>
      <c r="G974" s="53"/>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5">
      <c r="A975" s="53"/>
      <c r="B975" s="53"/>
      <c r="C975" s="53"/>
      <c r="D975" s="53"/>
      <c r="E975" s="53"/>
      <c r="F975" s="53"/>
      <c r="G975" s="53"/>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5">
      <c r="A976" s="53"/>
      <c r="B976" s="53"/>
      <c r="C976" s="53"/>
      <c r="D976" s="53"/>
      <c r="E976" s="53"/>
      <c r="F976" s="53"/>
      <c r="G976" s="53"/>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5">
      <c r="A977" s="53"/>
      <c r="B977" s="53"/>
      <c r="C977" s="53"/>
      <c r="D977" s="53"/>
      <c r="E977" s="53"/>
      <c r="F977" s="53"/>
      <c r="G977" s="53"/>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5">
      <c r="A978" s="53"/>
      <c r="B978" s="53"/>
      <c r="C978" s="53"/>
      <c r="D978" s="53"/>
      <c r="E978" s="53"/>
      <c r="F978" s="53"/>
      <c r="G978" s="53"/>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5">
      <c r="A979" s="53"/>
      <c r="B979" s="53"/>
      <c r="C979" s="53"/>
      <c r="D979" s="53"/>
      <c r="E979" s="53"/>
      <c r="F979" s="53"/>
      <c r="G979" s="53"/>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5">
      <c r="A980" s="53"/>
      <c r="B980" s="53"/>
      <c r="C980" s="53"/>
      <c r="D980" s="53"/>
      <c r="E980" s="53"/>
      <c r="F980" s="53"/>
      <c r="G980" s="53"/>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5">
      <c r="A981" s="53"/>
      <c r="B981" s="53"/>
      <c r="C981" s="53"/>
      <c r="D981" s="53"/>
      <c r="E981" s="53"/>
      <c r="F981" s="53"/>
      <c r="G981" s="53"/>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5">
      <c r="A982" s="53"/>
      <c r="B982" s="53"/>
      <c r="C982" s="53"/>
      <c r="D982" s="53"/>
      <c r="E982" s="53"/>
      <c r="F982" s="53"/>
      <c r="G982" s="53"/>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5">
      <c r="A983" s="53"/>
      <c r="B983" s="53"/>
      <c r="C983" s="53"/>
      <c r="D983" s="53"/>
      <c r="E983" s="53"/>
      <c r="F983" s="53"/>
      <c r="G983" s="53"/>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5">
      <c r="A984" s="53"/>
      <c r="B984" s="53"/>
      <c r="C984" s="53"/>
      <c r="D984" s="53"/>
      <c r="E984" s="53"/>
      <c r="F984" s="53"/>
      <c r="G984" s="53"/>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5">
      <c r="A985" s="53"/>
      <c r="B985" s="53"/>
      <c r="C985" s="53"/>
      <c r="D985" s="53"/>
      <c r="E985" s="53"/>
      <c r="F985" s="53"/>
      <c r="G985" s="53"/>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5">
      <c r="A986" s="53"/>
      <c r="B986" s="53"/>
      <c r="C986" s="53"/>
      <c r="D986" s="53"/>
      <c r="E986" s="53"/>
      <c r="F986" s="53"/>
      <c r="G986" s="53"/>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5">
      <c r="A987" s="53"/>
      <c r="B987" s="53"/>
      <c r="C987" s="53"/>
      <c r="D987" s="53"/>
      <c r="E987" s="53"/>
      <c r="F987" s="53"/>
      <c r="G987" s="53"/>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5">
      <c r="A988" s="53"/>
      <c r="B988" s="53"/>
      <c r="C988" s="53"/>
      <c r="D988" s="53"/>
      <c r="E988" s="53"/>
      <c r="F988" s="53"/>
      <c r="G988" s="53"/>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5">
      <c r="A989" s="53"/>
      <c r="B989" s="53"/>
      <c r="C989" s="53"/>
      <c r="D989" s="53"/>
      <c r="E989" s="53"/>
      <c r="F989" s="53"/>
      <c r="G989" s="53"/>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5">
      <c r="A990" s="53"/>
      <c r="B990" s="53"/>
      <c r="C990" s="53"/>
      <c r="D990" s="53"/>
      <c r="E990" s="53"/>
      <c r="F990" s="53"/>
      <c r="G990" s="53"/>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5">
      <c r="A991" s="53"/>
      <c r="B991" s="53"/>
      <c r="C991" s="53"/>
      <c r="D991" s="53"/>
      <c r="E991" s="53"/>
      <c r="F991" s="53"/>
      <c r="G991" s="53"/>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5">
      <c r="A992" s="53"/>
      <c r="B992" s="53"/>
      <c r="C992" s="53"/>
      <c r="D992" s="53"/>
      <c r="E992" s="53"/>
      <c r="F992" s="53"/>
      <c r="G992" s="53"/>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5">
      <c r="A993" s="53"/>
      <c r="B993" s="53"/>
      <c r="C993" s="53"/>
      <c r="D993" s="53"/>
      <c r="E993" s="53"/>
      <c r="F993" s="53"/>
      <c r="G993" s="53"/>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5">
      <c r="A994" s="53"/>
      <c r="B994" s="53"/>
      <c r="C994" s="53"/>
      <c r="D994" s="53"/>
      <c r="E994" s="53"/>
      <c r="F994" s="53"/>
      <c r="G994" s="53"/>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5">
      <c r="A995" s="53"/>
      <c r="B995" s="53"/>
      <c r="C995" s="53"/>
      <c r="D995" s="53"/>
      <c r="E995" s="53"/>
      <c r="F995" s="53"/>
      <c r="G995" s="53"/>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5">
      <c r="A996" s="53"/>
      <c r="B996" s="53"/>
      <c r="C996" s="53"/>
      <c r="D996" s="53"/>
      <c r="E996" s="53"/>
      <c r="F996" s="53"/>
      <c r="G996" s="53"/>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5">
      <c r="A997" s="53"/>
      <c r="B997" s="53"/>
      <c r="C997" s="53"/>
      <c r="D997" s="53"/>
      <c r="E997" s="53"/>
      <c r="F997" s="53"/>
      <c r="G997" s="53"/>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5">
      <c r="A998" s="53"/>
      <c r="B998" s="53"/>
      <c r="C998" s="53"/>
      <c r="D998" s="53"/>
      <c r="E998" s="53"/>
      <c r="F998" s="53"/>
      <c r="G998" s="53"/>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5">
      <c r="A999" s="53"/>
      <c r="B999" s="53"/>
      <c r="C999" s="53"/>
      <c r="D999" s="53"/>
      <c r="E999" s="53"/>
      <c r="F999" s="53"/>
      <c r="G999" s="53"/>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5">
      <c r="A1000" s="53"/>
      <c r="B1000" s="53"/>
      <c r="C1000" s="53"/>
      <c r="D1000" s="53"/>
      <c r="E1000" s="53"/>
      <c r="F1000" s="53"/>
      <c r="G1000" s="53"/>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8"/>
  <dimension ref="A1:Z1000"/>
  <sheetViews>
    <sheetView workbookViewId="0"/>
  </sheetViews>
  <sheetFormatPr defaultColWidth="12.59765625" defaultRowHeight="15" customHeight="1" x14ac:dyDescent="0.25"/>
  <cols>
    <col min="1" max="2" width="8" customWidth="1"/>
    <col min="3" max="3" width="12.69921875" customWidth="1"/>
    <col min="4" max="4" width="8" customWidth="1"/>
    <col min="5" max="6" width="12.69921875" customWidth="1"/>
    <col min="7" max="26" width="7.59765625" customWidth="1"/>
  </cols>
  <sheetData>
    <row r="1" spans="1:26" ht="12.75" customHeight="1" x14ac:dyDescent="0.25">
      <c r="A1" s="53" t="s">
        <v>74</v>
      </c>
      <c r="B1" s="53" t="s">
        <v>76</v>
      </c>
      <c r="C1" s="53" t="s">
        <v>77</v>
      </c>
      <c r="D1" s="53" t="s">
        <v>73</v>
      </c>
      <c r="E1" s="53" t="s">
        <v>42</v>
      </c>
      <c r="F1" s="53" t="s">
        <v>75</v>
      </c>
      <c r="G1" s="53"/>
      <c r="H1" s="53"/>
      <c r="I1" s="53"/>
      <c r="J1" s="53"/>
      <c r="K1" s="53"/>
      <c r="L1" s="53"/>
      <c r="M1" s="53"/>
      <c r="N1" s="53"/>
      <c r="O1" s="53"/>
      <c r="P1" s="53"/>
      <c r="Q1" s="53"/>
      <c r="R1" s="53"/>
      <c r="S1" s="53"/>
      <c r="T1" s="53"/>
      <c r="U1" s="53"/>
      <c r="V1" s="53"/>
      <c r="W1" s="53"/>
      <c r="X1" s="53"/>
      <c r="Y1" s="53"/>
      <c r="Z1" s="53"/>
    </row>
    <row r="2" spans="1:26" ht="15.75" customHeight="1" x14ac:dyDescent="0.25">
      <c r="A2" s="53" t="str">
        <f t="shared" ref="A2:A256" ca="1" si="0">B2&amp;"_"&amp;COUNTIF($B$2:B2,B2)</f>
        <v xml:space="preserve"> CE474_1</v>
      </c>
      <c r="B2" s="53" t="str">
        <f ca="1">'R01A'!E6</f>
        <v xml:space="preserve"> CE474</v>
      </c>
      <c r="C2" s="53" t="str">
        <f ca="1">'R01A'!C6</f>
        <v>KMC18CE013</v>
      </c>
      <c r="D2" s="53" t="str">
        <f>'R01A'!B6</f>
        <v>1 A</v>
      </c>
      <c r="E2" s="53" t="str">
        <f>Exam_Detail!$B$9</f>
        <v>R207 A</v>
      </c>
      <c r="F2" s="53" t="str">
        <f t="shared" ref="F2:F256" ca="1" si="1">LEFT(RIGHT(C2,5),2)</f>
        <v>CE</v>
      </c>
      <c r="G2" s="53"/>
      <c r="H2" s="53"/>
      <c r="I2" s="53"/>
      <c r="J2" s="53"/>
      <c r="K2" s="53"/>
      <c r="L2" s="53"/>
      <c r="M2" s="53"/>
      <c r="N2" s="53"/>
      <c r="O2" s="53"/>
      <c r="P2" s="53"/>
      <c r="Q2" s="53"/>
      <c r="R2" s="53"/>
      <c r="S2" s="53"/>
      <c r="T2" s="53"/>
      <c r="U2" s="53"/>
      <c r="V2" s="53"/>
      <c r="W2" s="53"/>
      <c r="X2" s="53"/>
      <c r="Y2" s="53"/>
      <c r="Z2" s="53"/>
    </row>
    <row r="3" spans="1:26" ht="12.75" customHeight="1" x14ac:dyDescent="0.25">
      <c r="A3" s="53" t="str">
        <f t="shared" ca="1" si="0"/>
        <v xml:space="preserve"> CE474_2</v>
      </c>
      <c r="B3" s="53" t="str">
        <f ca="1">'R01A'!E7</f>
        <v xml:space="preserve"> CE474</v>
      </c>
      <c r="C3" s="53" t="str">
        <f ca="1">'R01A'!C7</f>
        <v>KMC18CE016</v>
      </c>
      <c r="D3" s="53" t="str">
        <f>'R01A'!B7</f>
        <v>2 A</v>
      </c>
      <c r="E3" s="53" t="str">
        <f>Exam_Detail!$B$9</f>
        <v>R207 A</v>
      </c>
      <c r="F3" s="53" t="str">
        <f t="shared" ca="1" si="1"/>
        <v>CE</v>
      </c>
      <c r="G3" s="53"/>
      <c r="H3" s="53"/>
      <c r="I3" s="53"/>
      <c r="J3" s="53"/>
      <c r="K3" s="53"/>
      <c r="L3" s="53"/>
      <c r="M3" s="53"/>
      <c r="N3" s="53"/>
      <c r="O3" s="53"/>
      <c r="P3" s="53"/>
      <c r="Q3" s="53"/>
      <c r="R3" s="53"/>
      <c r="S3" s="53"/>
      <c r="T3" s="53"/>
      <c r="U3" s="53"/>
      <c r="V3" s="53"/>
      <c r="W3" s="53"/>
      <c r="X3" s="53"/>
      <c r="Y3" s="53"/>
      <c r="Z3" s="53"/>
    </row>
    <row r="4" spans="1:26" ht="12.75" customHeight="1" x14ac:dyDescent="0.25">
      <c r="A4" s="53" t="str">
        <f t="shared" ca="1" si="0"/>
        <v xml:space="preserve"> CS468_1</v>
      </c>
      <c r="B4" s="53" t="str">
        <f ca="1">'R01A'!E8</f>
        <v xml:space="preserve"> CS468</v>
      </c>
      <c r="C4" s="53" t="str">
        <f ca="1">'R01A'!C8</f>
        <v>KMC18CS007</v>
      </c>
      <c r="D4" s="53" t="str">
        <f>'R01A'!B8</f>
        <v>3 A</v>
      </c>
      <c r="E4" s="53" t="str">
        <f>Exam_Detail!$B$9</f>
        <v>R207 A</v>
      </c>
      <c r="F4" s="53" t="str">
        <f t="shared" ca="1" si="1"/>
        <v>CS</v>
      </c>
      <c r="G4" s="53"/>
      <c r="H4" s="53"/>
      <c r="I4" s="53"/>
      <c r="J4" s="53"/>
      <c r="K4" s="53"/>
      <c r="L4" s="53"/>
      <c r="M4" s="53"/>
      <c r="N4" s="53"/>
      <c r="O4" s="53"/>
      <c r="P4" s="53"/>
      <c r="Q4" s="53"/>
      <c r="R4" s="53"/>
      <c r="S4" s="53"/>
      <c r="T4" s="53"/>
      <c r="U4" s="53"/>
      <c r="V4" s="53"/>
      <c r="W4" s="53"/>
      <c r="X4" s="53"/>
      <c r="Y4" s="53"/>
      <c r="Z4" s="53"/>
    </row>
    <row r="5" spans="1:26" ht="12.75" customHeight="1" x14ac:dyDescent="0.25">
      <c r="A5" s="53" t="str">
        <f t="shared" ca="1" si="0"/>
        <v xml:space="preserve"> EE474_1</v>
      </c>
      <c r="B5" s="53" t="str">
        <f ca="1">'R01A'!E9</f>
        <v xml:space="preserve"> EE474</v>
      </c>
      <c r="C5" s="53" t="str">
        <f ca="1">'R01A'!C9</f>
        <v>KMC18EE002</v>
      </c>
      <c r="D5" s="53" t="str">
        <f>'R01A'!B9</f>
        <v>4 A</v>
      </c>
      <c r="E5" s="53" t="str">
        <f>Exam_Detail!$B$9</f>
        <v>R207 A</v>
      </c>
      <c r="F5" s="53" t="str">
        <f t="shared" ca="1" si="1"/>
        <v>EE</v>
      </c>
      <c r="G5" s="53"/>
      <c r="H5" s="53"/>
      <c r="I5" s="53"/>
      <c r="J5" s="53"/>
      <c r="K5" s="53"/>
      <c r="L5" s="53"/>
      <c r="M5" s="53"/>
      <c r="N5" s="53"/>
      <c r="O5" s="53"/>
      <c r="P5" s="53"/>
      <c r="Q5" s="53"/>
      <c r="R5" s="53"/>
      <c r="S5" s="53"/>
      <c r="T5" s="53"/>
      <c r="U5" s="53"/>
      <c r="V5" s="53"/>
      <c r="W5" s="53"/>
      <c r="X5" s="53"/>
      <c r="Y5" s="53"/>
      <c r="Z5" s="53"/>
    </row>
    <row r="6" spans="1:26" ht="12.75" customHeight="1" x14ac:dyDescent="0.25">
      <c r="A6" s="53" t="str">
        <f t="shared" ca="1" si="0"/>
        <v xml:space="preserve"> CE474_3</v>
      </c>
      <c r="B6" s="53" t="str">
        <f ca="1">'R01A'!E10</f>
        <v xml:space="preserve"> CE474</v>
      </c>
      <c r="C6" s="53" t="str">
        <f ca="1">'R01A'!C10</f>
        <v>KMC18CE012</v>
      </c>
      <c r="D6" s="53" t="str">
        <f>'R01A'!B10</f>
        <v>5 A</v>
      </c>
      <c r="E6" s="53" t="str">
        <f>Exam_Detail!$B$9</f>
        <v>R207 A</v>
      </c>
      <c r="F6" s="53" t="str">
        <f t="shared" ca="1" si="1"/>
        <v>CE</v>
      </c>
      <c r="G6" s="53"/>
      <c r="H6" s="53"/>
      <c r="I6" s="53"/>
      <c r="J6" s="53"/>
      <c r="K6" s="53"/>
      <c r="L6" s="53"/>
      <c r="M6" s="53"/>
      <c r="N6" s="53"/>
      <c r="O6" s="53"/>
      <c r="P6" s="53"/>
      <c r="Q6" s="53"/>
      <c r="R6" s="53"/>
      <c r="S6" s="53"/>
      <c r="T6" s="53"/>
      <c r="U6" s="53"/>
      <c r="V6" s="53"/>
      <c r="W6" s="53"/>
      <c r="X6" s="53"/>
      <c r="Y6" s="53"/>
      <c r="Z6" s="53"/>
    </row>
    <row r="7" spans="1:26" ht="12.75" customHeight="1" x14ac:dyDescent="0.25">
      <c r="A7" s="53" t="str">
        <f t="shared" ca="1" si="0"/>
        <v xml:space="preserve"> ME476_1</v>
      </c>
      <c r="B7" s="53" t="str">
        <f ca="1">'R01A'!E11</f>
        <v xml:space="preserve"> ME476</v>
      </c>
      <c r="C7" s="53" t="str">
        <f ca="1">'R01A'!C11</f>
        <v>KMC18ME016</v>
      </c>
      <c r="D7" s="53" t="str">
        <f>'R01A'!B11</f>
        <v>6 A</v>
      </c>
      <c r="E7" s="53" t="str">
        <f>Exam_Detail!$B$9</f>
        <v>R207 A</v>
      </c>
      <c r="F7" s="53" t="str">
        <f t="shared" ca="1" si="1"/>
        <v>ME</v>
      </c>
      <c r="G7" s="53"/>
      <c r="H7" s="53"/>
      <c r="I7" s="53"/>
      <c r="J7" s="53"/>
      <c r="K7" s="53"/>
      <c r="L7" s="53"/>
      <c r="M7" s="53"/>
      <c r="N7" s="53"/>
      <c r="O7" s="53"/>
      <c r="P7" s="53"/>
      <c r="Q7" s="53"/>
      <c r="R7" s="53"/>
      <c r="S7" s="53"/>
      <c r="T7" s="53"/>
      <c r="U7" s="53"/>
      <c r="V7" s="53"/>
      <c r="W7" s="53"/>
      <c r="X7" s="53"/>
      <c r="Y7" s="53"/>
      <c r="Z7" s="53"/>
    </row>
    <row r="8" spans="1:26" ht="12.75" customHeight="1" x14ac:dyDescent="0.25">
      <c r="A8" s="53" t="str">
        <f t="shared" ca="1" si="0"/>
        <v xml:space="preserve"> EE474_2</v>
      </c>
      <c r="B8" s="53" t="str">
        <f ca="1">'R01A'!E12</f>
        <v xml:space="preserve"> EE474</v>
      </c>
      <c r="C8" s="53" t="str">
        <f ca="1">'R01A'!C12</f>
        <v>KMC18EE003</v>
      </c>
      <c r="D8" s="53" t="str">
        <f>'R01A'!B12</f>
        <v>7 A</v>
      </c>
      <c r="E8" s="53" t="str">
        <f>Exam_Detail!$B$9</f>
        <v>R207 A</v>
      </c>
      <c r="F8" s="53" t="str">
        <f t="shared" ca="1" si="1"/>
        <v>EE</v>
      </c>
      <c r="G8" s="53"/>
      <c r="H8" s="53"/>
      <c r="I8" s="53"/>
      <c r="J8" s="53"/>
      <c r="K8" s="53"/>
      <c r="L8" s="53"/>
      <c r="M8" s="53"/>
      <c r="N8" s="53"/>
      <c r="O8" s="53"/>
      <c r="P8" s="53"/>
      <c r="Q8" s="53"/>
      <c r="R8" s="53"/>
      <c r="S8" s="53"/>
      <c r="T8" s="53"/>
      <c r="U8" s="53"/>
      <c r="V8" s="53"/>
      <c r="W8" s="53"/>
      <c r="X8" s="53"/>
      <c r="Y8" s="53"/>
      <c r="Z8" s="53"/>
    </row>
    <row r="9" spans="1:26" ht="12.75" customHeight="1" x14ac:dyDescent="0.25">
      <c r="A9" s="53" t="str">
        <f t="shared" ca="1" si="0"/>
        <v xml:space="preserve"> CE474_4</v>
      </c>
      <c r="B9" s="53" t="str">
        <f ca="1">'R01A'!E13</f>
        <v xml:space="preserve"> CE474</v>
      </c>
      <c r="C9" s="53" t="str">
        <f ca="1">'R01A'!C13</f>
        <v>KMC18CE024</v>
      </c>
      <c r="D9" s="53" t="str">
        <f>'R01A'!B13</f>
        <v>8 A</v>
      </c>
      <c r="E9" s="53" t="str">
        <f>Exam_Detail!$B$9</f>
        <v>R207 A</v>
      </c>
      <c r="F9" s="53" t="str">
        <f t="shared" ca="1" si="1"/>
        <v>CE</v>
      </c>
      <c r="G9" s="53"/>
      <c r="H9" s="53"/>
      <c r="I9" s="53"/>
      <c r="J9" s="53"/>
      <c r="K9" s="53"/>
      <c r="L9" s="53"/>
      <c r="M9" s="53"/>
      <c r="N9" s="53"/>
      <c r="O9" s="53"/>
      <c r="P9" s="53"/>
      <c r="Q9" s="53"/>
      <c r="R9" s="53"/>
      <c r="S9" s="53"/>
      <c r="T9" s="53"/>
      <c r="U9" s="53"/>
      <c r="V9" s="53"/>
      <c r="W9" s="53"/>
      <c r="X9" s="53"/>
      <c r="Y9" s="53"/>
      <c r="Z9" s="53"/>
    </row>
    <row r="10" spans="1:26" ht="12.75" customHeight="1" x14ac:dyDescent="0.25">
      <c r="A10" s="53" t="str">
        <f t="shared" ca="1" si="0"/>
        <v xml:space="preserve"> CS468_2</v>
      </c>
      <c r="B10" s="53" t="str">
        <f ca="1">'R01A'!E14</f>
        <v xml:space="preserve"> CS468</v>
      </c>
      <c r="C10" s="53" t="str">
        <f ca="1">'R01A'!C14</f>
        <v>KMC18CS013</v>
      </c>
      <c r="D10" s="53" t="str">
        <f>'R01A'!B14</f>
        <v>9 A</v>
      </c>
      <c r="E10" s="53" t="str">
        <f>Exam_Detail!$B$9</f>
        <v>R207 A</v>
      </c>
      <c r="F10" s="53" t="str">
        <f t="shared" ca="1" si="1"/>
        <v>CS</v>
      </c>
      <c r="G10" s="53"/>
      <c r="H10" s="53"/>
      <c r="I10" s="53"/>
      <c r="J10" s="53"/>
      <c r="K10" s="53"/>
      <c r="L10" s="53"/>
      <c r="M10" s="53"/>
      <c r="N10" s="53"/>
      <c r="O10" s="53"/>
      <c r="P10" s="53"/>
      <c r="Q10" s="53"/>
      <c r="R10" s="53"/>
      <c r="S10" s="53"/>
      <c r="T10" s="53"/>
      <c r="U10" s="53"/>
      <c r="V10" s="53"/>
      <c r="W10" s="53"/>
      <c r="X10" s="53"/>
      <c r="Y10" s="53"/>
      <c r="Z10" s="53"/>
    </row>
    <row r="11" spans="1:26" ht="12.75" customHeight="1" x14ac:dyDescent="0.25">
      <c r="A11" s="53" t="str">
        <f t="shared" ca="1" si="0"/>
        <v xml:space="preserve"> IT462_1</v>
      </c>
      <c r="B11" s="53" t="str">
        <f ca="1">'R01A'!E15</f>
        <v xml:space="preserve"> IT462</v>
      </c>
      <c r="C11" s="53" t="str">
        <f ca="1">'R01A'!C15</f>
        <v>KMC18IT003</v>
      </c>
      <c r="D11" s="53" t="str">
        <f>'R01A'!B15</f>
        <v>10 A</v>
      </c>
      <c r="E11" s="53" t="str">
        <f>Exam_Detail!$B$9</f>
        <v>R207 A</v>
      </c>
      <c r="F11" s="53" t="str">
        <f t="shared" ca="1" si="1"/>
        <v>IT</v>
      </c>
      <c r="G11" s="53"/>
      <c r="H11" s="53"/>
      <c r="I11" s="53"/>
      <c r="J11" s="53"/>
      <c r="K11" s="53"/>
      <c r="L11" s="53"/>
      <c r="M11" s="53"/>
      <c r="N11" s="53"/>
      <c r="O11" s="53"/>
      <c r="P11" s="53"/>
      <c r="Q11" s="53"/>
      <c r="R11" s="53"/>
      <c r="S11" s="53"/>
      <c r="T11" s="53"/>
      <c r="U11" s="53"/>
      <c r="V11" s="53"/>
      <c r="W11" s="53"/>
      <c r="X11" s="53"/>
      <c r="Y11" s="53"/>
      <c r="Z11" s="53"/>
    </row>
    <row r="12" spans="1:26" ht="12.75" customHeight="1" x14ac:dyDescent="0.25">
      <c r="A12" s="53" t="str">
        <f t="shared" ca="1" si="0"/>
        <v xml:space="preserve"> CE474_5</v>
      </c>
      <c r="B12" s="53" t="str">
        <f ca="1">'R01A'!E16</f>
        <v xml:space="preserve"> CE474</v>
      </c>
      <c r="C12" s="53" t="str">
        <f ca="1">'R01A'!C16</f>
        <v>LKMC18CE038</v>
      </c>
      <c r="D12" s="53" t="str">
        <f>'R01A'!B16</f>
        <v>11 A</v>
      </c>
      <c r="E12" s="53" t="str">
        <f>Exam_Detail!$B$9</f>
        <v>R207 A</v>
      </c>
      <c r="F12" s="53" t="str">
        <f t="shared" ca="1" si="1"/>
        <v>CE</v>
      </c>
      <c r="G12" s="53"/>
      <c r="H12" s="53"/>
      <c r="I12" s="53"/>
      <c r="J12" s="53"/>
      <c r="K12" s="53"/>
      <c r="L12" s="53"/>
      <c r="M12" s="53"/>
      <c r="N12" s="53"/>
      <c r="O12" s="53"/>
      <c r="P12" s="53"/>
      <c r="Q12" s="53"/>
      <c r="R12" s="53"/>
      <c r="S12" s="53"/>
      <c r="T12" s="53"/>
      <c r="U12" s="53"/>
      <c r="V12" s="53"/>
      <c r="W12" s="53"/>
      <c r="X12" s="53"/>
      <c r="Y12" s="53"/>
      <c r="Z12" s="53"/>
    </row>
    <row r="13" spans="1:26" ht="12.75" customHeight="1" x14ac:dyDescent="0.25">
      <c r="A13" s="53" t="str">
        <f t="shared" ca="1" si="0"/>
        <v xml:space="preserve"> EE474_3</v>
      </c>
      <c r="B13" s="53" t="str">
        <f ca="1">'R01A'!E17</f>
        <v xml:space="preserve"> EE474</v>
      </c>
      <c r="C13" s="53" t="str">
        <f ca="1">'R01A'!C17</f>
        <v>LKMC18EE012</v>
      </c>
      <c r="D13" s="53" t="str">
        <f>'R01A'!B17</f>
        <v>12 A</v>
      </c>
      <c r="E13" s="53" t="str">
        <f>Exam_Detail!$B$9</f>
        <v>R207 A</v>
      </c>
      <c r="F13" s="53" t="str">
        <f t="shared" ca="1" si="1"/>
        <v>EE</v>
      </c>
      <c r="G13" s="53"/>
      <c r="H13" s="53"/>
      <c r="I13" s="53"/>
      <c r="J13" s="53"/>
      <c r="K13" s="53"/>
      <c r="L13" s="53"/>
      <c r="M13" s="53"/>
      <c r="N13" s="53"/>
      <c r="O13" s="53"/>
      <c r="P13" s="53"/>
      <c r="Q13" s="53"/>
      <c r="R13" s="53"/>
      <c r="S13" s="53"/>
      <c r="T13" s="53"/>
      <c r="U13" s="53"/>
      <c r="V13" s="53"/>
      <c r="W13" s="53"/>
      <c r="X13" s="53"/>
      <c r="Y13" s="53"/>
      <c r="Z13" s="53"/>
    </row>
    <row r="14" spans="1:26" ht="12.75" customHeight="1" x14ac:dyDescent="0.25">
      <c r="A14" s="53" t="str">
        <f t="shared" ca="1" si="0"/>
        <v xml:space="preserve"> AU466_1</v>
      </c>
      <c r="B14" s="53" t="str">
        <f ca="1">'R01A'!E18</f>
        <v xml:space="preserve"> AU466</v>
      </c>
      <c r="C14" s="53" t="str">
        <f ca="1">'R01A'!C18</f>
        <v>KMC18AU004</v>
      </c>
      <c r="D14" s="53" t="str">
        <f>'R01A'!B18</f>
        <v>13 A</v>
      </c>
      <c r="E14" s="53" t="str">
        <f>Exam_Detail!$B$9</f>
        <v>R207 A</v>
      </c>
      <c r="F14" s="53" t="str">
        <f t="shared" ca="1" si="1"/>
        <v>AU</v>
      </c>
      <c r="G14" s="53"/>
      <c r="H14" s="53"/>
      <c r="I14" s="53"/>
      <c r="J14" s="53"/>
      <c r="K14" s="53"/>
      <c r="L14" s="53"/>
      <c r="M14" s="53"/>
      <c r="N14" s="53"/>
      <c r="O14" s="53"/>
      <c r="P14" s="53"/>
      <c r="Q14" s="53"/>
      <c r="R14" s="53"/>
      <c r="S14" s="53"/>
      <c r="T14" s="53"/>
      <c r="U14" s="53"/>
      <c r="V14" s="53"/>
      <c r="W14" s="53"/>
      <c r="X14" s="53"/>
      <c r="Y14" s="53"/>
      <c r="Z14" s="53"/>
    </row>
    <row r="15" spans="1:26" ht="12.75" customHeight="1" x14ac:dyDescent="0.25">
      <c r="A15" s="53" t="str">
        <f t="shared" ca="1" si="0"/>
        <v xml:space="preserve"> ME476_2</v>
      </c>
      <c r="B15" s="53" t="str">
        <f ca="1">'R01A'!E19</f>
        <v xml:space="preserve"> ME476</v>
      </c>
      <c r="C15" s="53" t="str">
        <f ca="1">'R01A'!C19</f>
        <v>LKMC18ME031</v>
      </c>
      <c r="D15" s="53" t="str">
        <f>'R01A'!B19</f>
        <v>14 A</v>
      </c>
      <c r="E15" s="53" t="str">
        <f>Exam_Detail!$B$9</f>
        <v>R207 A</v>
      </c>
      <c r="F15" s="53" t="str">
        <f t="shared" ca="1" si="1"/>
        <v>ME</v>
      </c>
      <c r="G15" s="53"/>
      <c r="H15" s="53"/>
      <c r="I15" s="53"/>
      <c r="J15" s="53"/>
      <c r="K15" s="53"/>
      <c r="L15" s="53"/>
      <c r="M15" s="53"/>
      <c r="N15" s="53"/>
      <c r="O15" s="53"/>
      <c r="P15" s="53"/>
      <c r="Q15" s="53"/>
      <c r="R15" s="53"/>
      <c r="S15" s="53"/>
      <c r="T15" s="53"/>
      <c r="U15" s="53"/>
      <c r="V15" s="53"/>
      <c r="W15" s="53"/>
      <c r="X15" s="53"/>
      <c r="Y15" s="53"/>
      <c r="Z15" s="53"/>
    </row>
    <row r="16" spans="1:26" ht="12.75" customHeight="1" x14ac:dyDescent="0.25">
      <c r="A16" s="53" t="str">
        <f t="shared" ca="1" si="0"/>
        <v>_1</v>
      </c>
      <c r="B16" s="53" t="str">
        <f ca="1">'R01A'!E20</f>
        <v/>
      </c>
      <c r="C16" s="53" t="str">
        <f ca="1">'R01A'!C20</f>
        <v/>
      </c>
      <c r="D16" s="53" t="str">
        <f>'R01A'!B20</f>
        <v>15 A</v>
      </c>
      <c r="E16" s="53" t="str">
        <f>Exam_Detail!$B$9</f>
        <v>R207 A</v>
      </c>
      <c r="F16" s="53" t="str">
        <f t="shared" ca="1" si="1"/>
        <v/>
      </c>
      <c r="G16" s="53"/>
      <c r="H16" s="53"/>
      <c r="I16" s="53"/>
      <c r="J16" s="53"/>
      <c r="K16" s="53"/>
      <c r="L16" s="53"/>
      <c r="M16" s="53"/>
      <c r="N16" s="53"/>
      <c r="O16" s="53"/>
      <c r="P16" s="53"/>
      <c r="Q16" s="53"/>
      <c r="R16" s="53"/>
      <c r="S16" s="53"/>
      <c r="T16" s="53"/>
      <c r="U16" s="53"/>
      <c r="V16" s="53"/>
      <c r="W16" s="53"/>
      <c r="X16" s="53"/>
      <c r="Y16" s="53"/>
      <c r="Z16" s="53"/>
    </row>
    <row r="17" spans="1:26" ht="12.75" customHeight="1" x14ac:dyDescent="0.25">
      <c r="A17" s="53" t="str">
        <f t="shared" ca="1" si="0"/>
        <v>_2</v>
      </c>
      <c r="B17" s="53" t="str">
        <f ca="1">'R01A'!E21</f>
        <v/>
      </c>
      <c r="C17" s="53" t="str">
        <f ca="1">'R01A'!C21</f>
        <v/>
      </c>
      <c r="D17" s="53" t="str">
        <f>'R01A'!B21</f>
        <v>16 A</v>
      </c>
      <c r="E17" s="53" t="str">
        <f>Exam_Detail!$B$9</f>
        <v>R207 A</v>
      </c>
      <c r="F17" s="53" t="str">
        <f t="shared" ca="1" si="1"/>
        <v/>
      </c>
      <c r="G17" s="53"/>
      <c r="H17" s="53"/>
      <c r="I17" s="53"/>
      <c r="J17" s="53"/>
      <c r="K17" s="53"/>
      <c r="L17" s="53"/>
      <c r="M17" s="53"/>
      <c r="N17" s="53"/>
      <c r="O17" s="53"/>
      <c r="P17" s="53"/>
      <c r="Q17" s="53"/>
      <c r="R17" s="53"/>
      <c r="S17" s="53"/>
      <c r="T17" s="53"/>
      <c r="U17" s="53"/>
      <c r="V17" s="53"/>
      <c r="W17" s="53"/>
      <c r="X17" s="53"/>
      <c r="Y17" s="53"/>
      <c r="Z17" s="53"/>
    </row>
    <row r="18" spans="1:26" ht="12.75" customHeight="1" x14ac:dyDescent="0.25">
      <c r="A18" s="53" t="str">
        <f t="shared" ca="1" si="0"/>
        <v>_3</v>
      </c>
      <c r="B18" s="53" t="str">
        <f ca="1">'R01A'!E22</f>
        <v/>
      </c>
      <c r="C18" s="53" t="str">
        <f ca="1">'R01A'!C22</f>
        <v/>
      </c>
      <c r="D18" s="53" t="str">
        <f>'R01A'!B22</f>
        <v>17 A</v>
      </c>
      <c r="E18" s="53" t="str">
        <f>Exam_Detail!$B$9</f>
        <v>R207 A</v>
      </c>
      <c r="F18" s="53" t="str">
        <f t="shared" ca="1" si="1"/>
        <v/>
      </c>
      <c r="G18" s="53"/>
      <c r="H18" s="53"/>
      <c r="I18" s="53"/>
      <c r="J18" s="53"/>
      <c r="K18" s="53"/>
      <c r="L18" s="53"/>
      <c r="M18" s="53"/>
      <c r="N18" s="53"/>
      <c r="O18" s="53"/>
      <c r="P18" s="53"/>
      <c r="Q18" s="53"/>
      <c r="R18" s="53"/>
      <c r="S18" s="53"/>
      <c r="T18" s="53"/>
      <c r="U18" s="53"/>
      <c r="V18" s="53"/>
      <c r="W18" s="53"/>
      <c r="X18" s="53"/>
      <c r="Y18" s="53"/>
      <c r="Z18" s="53"/>
    </row>
    <row r="19" spans="1:26" ht="12.75" customHeight="1" x14ac:dyDescent="0.25">
      <c r="A19" s="53" t="str">
        <f t="shared" ca="1" si="0"/>
        <v>_4</v>
      </c>
      <c r="B19" s="53" t="str">
        <f ca="1">'R01A'!E23</f>
        <v/>
      </c>
      <c r="C19" s="53" t="str">
        <f ca="1">'R01A'!C23</f>
        <v/>
      </c>
      <c r="D19" s="53" t="str">
        <f>'R01A'!B23</f>
        <v>18 A</v>
      </c>
      <c r="E19" s="53" t="str">
        <f>Exam_Detail!$B$9</f>
        <v>R207 A</v>
      </c>
      <c r="F19" s="53" t="str">
        <f t="shared" ca="1" si="1"/>
        <v/>
      </c>
      <c r="G19" s="53"/>
      <c r="H19" s="53"/>
      <c r="I19" s="53"/>
      <c r="J19" s="53"/>
      <c r="K19" s="53"/>
      <c r="L19" s="53"/>
      <c r="M19" s="53"/>
      <c r="N19" s="53"/>
      <c r="O19" s="53"/>
      <c r="P19" s="53"/>
      <c r="Q19" s="53"/>
      <c r="R19" s="53"/>
      <c r="S19" s="53"/>
      <c r="T19" s="53"/>
      <c r="U19" s="53"/>
      <c r="V19" s="53"/>
      <c r="W19" s="53"/>
      <c r="X19" s="53"/>
      <c r="Y19" s="53"/>
      <c r="Z19" s="53"/>
    </row>
    <row r="20" spans="1:26" ht="12.75" customHeight="1" x14ac:dyDescent="0.25">
      <c r="A20" s="53" t="str">
        <f t="shared" ca="1" si="0"/>
        <v>_5</v>
      </c>
      <c r="B20" s="53" t="str">
        <f ca="1">'R01A'!E24</f>
        <v/>
      </c>
      <c r="C20" s="53" t="str">
        <f ca="1">'R01A'!C24</f>
        <v/>
      </c>
      <c r="D20" s="53" t="str">
        <f>'R01A'!B24</f>
        <v>19 A</v>
      </c>
      <c r="E20" s="53" t="str">
        <f>Exam_Detail!$B$9</f>
        <v>R207 A</v>
      </c>
      <c r="F20" s="53" t="str">
        <f t="shared" ca="1" si="1"/>
        <v/>
      </c>
      <c r="G20" s="53"/>
      <c r="H20" s="53"/>
      <c r="I20" s="53"/>
      <c r="J20" s="53"/>
      <c r="K20" s="53"/>
      <c r="L20" s="53"/>
      <c r="M20" s="53"/>
      <c r="N20" s="53"/>
      <c r="O20" s="53"/>
      <c r="P20" s="53"/>
      <c r="Q20" s="53"/>
      <c r="R20" s="53"/>
      <c r="S20" s="53"/>
      <c r="T20" s="53"/>
      <c r="U20" s="53"/>
      <c r="V20" s="53"/>
      <c r="W20" s="53"/>
      <c r="X20" s="53"/>
      <c r="Y20" s="53"/>
      <c r="Z20" s="53"/>
    </row>
    <row r="21" spans="1:26" ht="12.75" customHeight="1" x14ac:dyDescent="0.25">
      <c r="A21" s="53" t="str">
        <f t="shared" ca="1" si="0"/>
        <v>_6</v>
      </c>
      <c r="B21" s="53" t="str">
        <f ca="1">'R01A'!E25</f>
        <v/>
      </c>
      <c r="C21" s="53" t="str">
        <f ca="1">'R01A'!C25</f>
        <v/>
      </c>
      <c r="D21" s="53" t="str">
        <f>'R01A'!B25</f>
        <v>20 A</v>
      </c>
      <c r="E21" s="53" t="str">
        <f>Exam_Detail!$B$9</f>
        <v>R207 A</v>
      </c>
      <c r="F21" s="53" t="str">
        <f t="shared" ca="1" si="1"/>
        <v/>
      </c>
      <c r="G21" s="53"/>
      <c r="H21" s="53"/>
      <c r="I21" s="53"/>
      <c r="J21" s="53"/>
      <c r="K21" s="53"/>
      <c r="L21" s="53"/>
      <c r="M21" s="53"/>
      <c r="N21" s="53"/>
      <c r="O21" s="53"/>
      <c r="P21" s="53"/>
      <c r="Q21" s="53"/>
      <c r="R21" s="53"/>
      <c r="S21" s="53"/>
      <c r="T21" s="53"/>
      <c r="U21" s="53"/>
      <c r="V21" s="53"/>
      <c r="W21" s="53"/>
      <c r="X21" s="53"/>
      <c r="Y21" s="53"/>
      <c r="Z21" s="53"/>
    </row>
    <row r="22" spans="1:26" ht="12.75" customHeight="1" x14ac:dyDescent="0.25">
      <c r="A22" s="53" t="str">
        <f t="shared" ca="1" si="0"/>
        <v>_7</v>
      </c>
      <c r="B22" s="53" t="str">
        <f ca="1">'R01A'!E26</f>
        <v/>
      </c>
      <c r="C22" s="53" t="str">
        <f ca="1">'R01A'!C26</f>
        <v/>
      </c>
      <c r="D22" s="53" t="str">
        <f>'R01A'!B26</f>
        <v>21 A</v>
      </c>
      <c r="E22" s="53" t="str">
        <f>Exam_Detail!$B$9</f>
        <v>R207 A</v>
      </c>
      <c r="F22" s="53" t="str">
        <f t="shared" ca="1" si="1"/>
        <v/>
      </c>
      <c r="G22" s="53"/>
      <c r="H22" s="53"/>
      <c r="I22" s="53"/>
      <c r="J22" s="53"/>
      <c r="K22" s="53"/>
      <c r="L22" s="53"/>
      <c r="M22" s="53"/>
      <c r="N22" s="53"/>
      <c r="O22" s="53"/>
      <c r="P22" s="53"/>
      <c r="Q22" s="53"/>
      <c r="R22" s="53"/>
      <c r="S22" s="53"/>
      <c r="T22" s="53"/>
      <c r="U22" s="53"/>
      <c r="V22" s="53"/>
      <c r="W22" s="53"/>
      <c r="X22" s="53"/>
      <c r="Y22" s="53"/>
      <c r="Z22" s="53"/>
    </row>
    <row r="23" spans="1:26" ht="12.75" customHeight="1" x14ac:dyDescent="0.25">
      <c r="A23" s="53" t="str">
        <f t="shared" ca="1" si="0"/>
        <v>_8</v>
      </c>
      <c r="B23" s="53" t="str">
        <f ca="1">'R01A'!E27</f>
        <v/>
      </c>
      <c r="C23" s="53" t="str">
        <f ca="1">'R01A'!C27</f>
        <v/>
      </c>
      <c r="D23" s="53" t="str">
        <f>'R01A'!B27</f>
        <v>22 A</v>
      </c>
      <c r="E23" s="53" t="str">
        <f>Exam_Detail!$B$9</f>
        <v>R207 A</v>
      </c>
      <c r="F23" s="53" t="str">
        <f t="shared" ca="1" si="1"/>
        <v/>
      </c>
      <c r="G23" s="53"/>
      <c r="H23" s="53"/>
      <c r="I23" s="53"/>
      <c r="J23" s="53"/>
      <c r="K23" s="53"/>
      <c r="L23" s="53"/>
      <c r="M23" s="53"/>
      <c r="N23" s="53"/>
      <c r="O23" s="53"/>
      <c r="P23" s="53"/>
      <c r="Q23" s="53"/>
      <c r="R23" s="53"/>
      <c r="S23" s="53"/>
      <c r="T23" s="53"/>
      <c r="U23" s="53"/>
      <c r="V23" s="53"/>
      <c r="W23" s="53"/>
      <c r="X23" s="53"/>
      <c r="Y23" s="53"/>
      <c r="Z23" s="53"/>
    </row>
    <row r="24" spans="1:26" ht="12.75" customHeight="1" x14ac:dyDescent="0.25">
      <c r="A24" s="53" t="str">
        <f t="shared" ca="1" si="0"/>
        <v>_9</v>
      </c>
      <c r="B24" s="53" t="str">
        <f ca="1">'R01A'!E28</f>
        <v/>
      </c>
      <c r="C24" s="53" t="str">
        <f ca="1">'R01A'!C28</f>
        <v/>
      </c>
      <c r="D24" s="53" t="str">
        <f>'R01A'!B28</f>
        <v>23 A</v>
      </c>
      <c r="E24" s="53" t="str">
        <f>Exam_Detail!$B$9</f>
        <v>R207 A</v>
      </c>
      <c r="F24" s="53" t="str">
        <f t="shared" ca="1" si="1"/>
        <v/>
      </c>
      <c r="G24" s="53"/>
      <c r="H24" s="53"/>
      <c r="I24" s="53"/>
      <c r="J24" s="53"/>
      <c r="K24" s="53"/>
      <c r="L24" s="53"/>
      <c r="M24" s="53"/>
      <c r="N24" s="53"/>
      <c r="O24" s="53"/>
      <c r="P24" s="53"/>
      <c r="Q24" s="53"/>
      <c r="R24" s="53"/>
      <c r="S24" s="53"/>
      <c r="T24" s="53"/>
      <c r="U24" s="53"/>
      <c r="V24" s="53"/>
      <c r="W24" s="53"/>
      <c r="X24" s="53"/>
      <c r="Y24" s="53"/>
      <c r="Z24" s="53"/>
    </row>
    <row r="25" spans="1:26" ht="12.75" customHeight="1" x14ac:dyDescent="0.25">
      <c r="A25" s="53" t="str">
        <f t="shared" ca="1" si="0"/>
        <v>_10</v>
      </c>
      <c r="B25" s="53" t="str">
        <f ca="1">'R01A'!E29</f>
        <v/>
      </c>
      <c r="C25" s="53" t="str">
        <f ca="1">'R01A'!C29</f>
        <v/>
      </c>
      <c r="D25" s="53" t="str">
        <f>'R01A'!B29</f>
        <v>24 A</v>
      </c>
      <c r="E25" s="53" t="str">
        <f>Exam_Detail!$B$9</f>
        <v>R207 A</v>
      </c>
      <c r="F25" s="53" t="str">
        <f t="shared" ca="1" si="1"/>
        <v/>
      </c>
      <c r="G25" s="53"/>
      <c r="H25" s="53"/>
      <c r="I25" s="53"/>
      <c r="J25" s="53"/>
      <c r="K25" s="53"/>
      <c r="L25" s="53"/>
      <c r="M25" s="53"/>
      <c r="N25" s="53"/>
      <c r="O25" s="53"/>
      <c r="P25" s="53"/>
      <c r="Q25" s="53"/>
      <c r="R25" s="53"/>
      <c r="S25" s="53"/>
      <c r="T25" s="53"/>
      <c r="U25" s="53"/>
      <c r="V25" s="53"/>
      <c r="W25" s="53"/>
      <c r="X25" s="53"/>
      <c r="Y25" s="53"/>
      <c r="Z25" s="53"/>
    </row>
    <row r="26" spans="1:26" ht="12.75" customHeight="1" x14ac:dyDescent="0.25">
      <c r="A26" s="53" t="str">
        <f t="shared" ca="1" si="0"/>
        <v>_11</v>
      </c>
      <c r="B26" s="53" t="str">
        <f ca="1">'R01A'!E30</f>
        <v/>
      </c>
      <c r="C26" s="53" t="str">
        <f ca="1">'R01A'!C30</f>
        <v/>
      </c>
      <c r="D26" s="53" t="str">
        <f>'R01A'!B30</f>
        <v>25 A</v>
      </c>
      <c r="E26" s="53" t="str">
        <f>Exam_Detail!$B$9</f>
        <v>R207 A</v>
      </c>
      <c r="F26" s="53" t="str">
        <f t="shared" ca="1" si="1"/>
        <v/>
      </c>
      <c r="G26" s="53"/>
      <c r="H26" s="53"/>
      <c r="I26" s="53"/>
      <c r="J26" s="53"/>
      <c r="K26" s="53"/>
      <c r="L26" s="53"/>
      <c r="M26" s="53"/>
      <c r="N26" s="53"/>
      <c r="O26" s="53"/>
      <c r="P26" s="53"/>
      <c r="Q26" s="53"/>
      <c r="R26" s="53"/>
      <c r="S26" s="53"/>
      <c r="T26" s="53"/>
      <c r="U26" s="53"/>
      <c r="V26" s="53"/>
      <c r="W26" s="53"/>
      <c r="X26" s="53"/>
      <c r="Y26" s="53"/>
      <c r="Z26" s="53"/>
    </row>
    <row r="27" spans="1:26" ht="12.75" customHeight="1" x14ac:dyDescent="0.25">
      <c r="A27" s="53" t="str">
        <f t="shared" ca="1" si="0"/>
        <v>_12</v>
      </c>
      <c r="B27" s="53" t="str">
        <f ca="1">'R01A'!E31</f>
        <v/>
      </c>
      <c r="C27" s="53" t="str">
        <f ca="1">'R01A'!C31</f>
        <v/>
      </c>
      <c r="D27" s="53" t="str">
        <f>'R01A'!B31</f>
        <v>26 A</v>
      </c>
      <c r="E27" s="53" t="str">
        <f>Exam_Detail!$B$9</f>
        <v>R207 A</v>
      </c>
      <c r="F27" s="53" t="str">
        <f t="shared" ca="1" si="1"/>
        <v/>
      </c>
      <c r="G27" s="53"/>
      <c r="H27" s="53"/>
      <c r="I27" s="53"/>
      <c r="J27" s="53"/>
      <c r="K27" s="53"/>
      <c r="L27" s="53"/>
      <c r="M27" s="53"/>
      <c r="N27" s="53"/>
      <c r="O27" s="53"/>
      <c r="P27" s="53"/>
      <c r="Q27" s="53"/>
      <c r="R27" s="53"/>
      <c r="S27" s="53"/>
      <c r="T27" s="53"/>
      <c r="U27" s="53"/>
      <c r="V27" s="53"/>
      <c r="W27" s="53"/>
      <c r="X27" s="53"/>
      <c r="Y27" s="53"/>
      <c r="Z27" s="53"/>
    </row>
    <row r="28" spans="1:26" ht="12.75" customHeight="1" x14ac:dyDescent="0.25">
      <c r="A28" s="53" t="str">
        <f t="shared" ca="1" si="0"/>
        <v>_13</v>
      </c>
      <c r="B28" s="53" t="str">
        <f ca="1">'R01A'!E32</f>
        <v/>
      </c>
      <c r="C28" s="53" t="str">
        <f ca="1">'R01A'!C32</f>
        <v/>
      </c>
      <c r="D28" s="53" t="str">
        <f>'R01A'!B32</f>
        <v>27 A</v>
      </c>
      <c r="E28" s="53" t="str">
        <f>Exam_Detail!$B$9</f>
        <v>R207 A</v>
      </c>
      <c r="F28" s="53" t="str">
        <f t="shared" ca="1" si="1"/>
        <v/>
      </c>
      <c r="G28" s="53"/>
      <c r="H28" s="53"/>
      <c r="I28" s="53"/>
      <c r="J28" s="53"/>
      <c r="K28" s="53"/>
      <c r="L28" s="53"/>
      <c r="M28" s="53"/>
      <c r="N28" s="53"/>
      <c r="O28" s="53"/>
      <c r="P28" s="53"/>
      <c r="Q28" s="53"/>
      <c r="R28" s="53"/>
      <c r="S28" s="53"/>
      <c r="T28" s="53"/>
      <c r="U28" s="53"/>
      <c r="V28" s="53"/>
      <c r="W28" s="53"/>
      <c r="X28" s="53"/>
      <c r="Y28" s="53"/>
      <c r="Z28" s="53"/>
    </row>
    <row r="29" spans="1:26" ht="12.75" customHeight="1" x14ac:dyDescent="0.25">
      <c r="A29" s="53" t="str">
        <f t="shared" ca="1" si="0"/>
        <v>_14</v>
      </c>
      <c r="B29" s="53" t="str">
        <f ca="1">'R01A'!E33</f>
        <v/>
      </c>
      <c r="C29" s="53" t="str">
        <f ca="1">'R01A'!C33</f>
        <v/>
      </c>
      <c r="D29" s="53" t="str">
        <f>'R01A'!B33</f>
        <v>28 A</v>
      </c>
      <c r="E29" s="53" t="str">
        <f>Exam_Detail!$B$9</f>
        <v>R207 A</v>
      </c>
      <c r="F29" s="53" t="str">
        <f t="shared" ca="1" si="1"/>
        <v/>
      </c>
      <c r="G29" s="53"/>
      <c r="H29" s="53"/>
      <c r="I29" s="53"/>
      <c r="J29" s="53"/>
      <c r="K29" s="53"/>
      <c r="L29" s="53"/>
      <c r="M29" s="53"/>
      <c r="N29" s="53"/>
      <c r="O29" s="53"/>
      <c r="P29" s="53"/>
      <c r="Q29" s="53"/>
      <c r="R29" s="53"/>
      <c r="S29" s="53"/>
      <c r="T29" s="53"/>
      <c r="U29" s="53"/>
      <c r="V29" s="53"/>
      <c r="W29" s="53"/>
      <c r="X29" s="53"/>
      <c r="Y29" s="53"/>
      <c r="Z29" s="53"/>
    </row>
    <row r="30" spans="1:26" ht="12.75" customHeight="1" x14ac:dyDescent="0.25">
      <c r="A30" s="53" t="str">
        <f t="shared" ca="1" si="0"/>
        <v>_15</v>
      </c>
      <c r="B30" s="53" t="str">
        <f ca="1">'R01A'!E34</f>
        <v/>
      </c>
      <c r="C30" s="53" t="str">
        <f ca="1">'R01A'!C34</f>
        <v/>
      </c>
      <c r="D30" s="53" t="str">
        <f>'R01A'!B34</f>
        <v>29 A</v>
      </c>
      <c r="E30" s="53" t="str">
        <f>Exam_Detail!$B$9</f>
        <v>R207 A</v>
      </c>
      <c r="F30" s="53" t="str">
        <f t="shared" ca="1" si="1"/>
        <v/>
      </c>
      <c r="G30" s="53"/>
      <c r="H30" s="53"/>
      <c r="I30" s="53"/>
      <c r="J30" s="53"/>
      <c r="K30" s="53"/>
      <c r="L30" s="53"/>
      <c r="M30" s="53"/>
      <c r="N30" s="53"/>
      <c r="O30" s="53"/>
      <c r="P30" s="53"/>
      <c r="Q30" s="53"/>
      <c r="R30" s="53"/>
      <c r="S30" s="53"/>
      <c r="T30" s="53"/>
      <c r="U30" s="53"/>
      <c r="V30" s="53"/>
      <c r="W30" s="53"/>
      <c r="X30" s="53"/>
      <c r="Y30" s="53"/>
      <c r="Z30" s="53"/>
    </row>
    <row r="31" spans="1:26" ht="12.75" customHeight="1" x14ac:dyDescent="0.25">
      <c r="A31" s="53" t="str">
        <f t="shared" ca="1" si="0"/>
        <v>_16</v>
      </c>
      <c r="B31" s="53" t="str">
        <f ca="1">'R01A'!E35</f>
        <v/>
      </c>
      <c r="C31" s="53" t="str">
        <f ca="1">'R01A'!C35</f>
        <v/>
      </c>
      <c r="D31" s="53" t="str">
        <f>'R01A'!B35</f>
        <v>30 A</v>
      </c>
      <c r="E31" s="53" t="str">
        <f>Exam_Detail!$B$9</f>
        <v>R207 A</v>
      </c>
      <c r="F31" s="53" t="str">
        <f t="shared" ca="1" si="1"/>
        <v/>
      </c>
      <c r="G31" s="53"/>
      <c r="H31" s="53"/>
      <c r="I31" s="53"/>
      <c r="J31" s="53"/>
      <c r="K31" s="53"/>
      <c r="L31" s="53"/>
      <c r="M31" s="53"/>
      <c r="N31" s="53"/>
      <c r="O31" s="53"/>
      <c r="P31" s="53"/>
      <c r="Q31" s="53"/>
      <c r="R31" s="53"/>
      <c r="S31" s="53"/>
      <c r="T31" s="53"/>
      <c r="U31" s="53"/>
      <c r="V31" s="53"/>
      <c r="W31" s="53"/>
      <c r="X31" s="53"/>
      <c r="Y31" s="53"/>
      <c r="Z31" s="53"/>
    </row>
    <row r="32" spans="1:26" ht="12.75" customHeight="1" x14ac:dyDescent="0.25">
      <c r="A32" s="53" t="str">
        <f t="shared" ca="1" si="0"/>
        <v xml:space="preserve"> EC468_1</v>
      </c>
      <c r="B32" s="53" t="str">
        <f ca="1">'R02A'!E6</f>
        <v xml:space="preserve"> EC468</v>
      </c>
      <c r="C32" s="53" t="str">
        <f ca="1">'R02A'!C6</f>
        <v>KMC18EC006</v>
      </c>
      <c r="D32" s="53" t="str">
        <f>'R02A'!B6</f>
        <v>1 A</v>
      </c>
      <c r="E32" s="53" t="str">
        <f>Exam_Detail!$B$10</f>
        <v>R 107 A</v>
      </c>
      <c r="F32" s="53" t="str">
        <f t="shared" ca="1" si="1"/>
        <v>EC</v>
      </c>
      <c r="G32" s="53"/>
      <c r="H32" s="53"/>
      <c r="I32" s="53"/>
      <c r="J32" s="53"/>
      <c r="K32" s="53"/>
      <c r="L32" s="53"/>
      <c r="M32" s="53"/>
      <c r="N32" s="53"/>
      <c r="O32" s="53"/>
      <c r="P32" s="53"/>
      <c r="Q32" s="53"/>
      <c r="R32" s="53"/>
      <c r="S32" s="53"/>
      <c r="T32" s="53"/>
      <c r="U32" s="53"/>
      <c r="V32" s="53"/>
      <c r="W32" s="53"/>
      <c r="X32" s="53"/>
      <c r="Y32" s="53"/>
      <c r="Z32" s="53"/>
    </row>
    <row r="33" spans="1:26" ht="12.75" customHeight="1" x14ac:dyDescent="0.25">
      <c r="A33" s="53" t="str">
        <f t="shared" ca="1" si="0"/>
        <v xml:space="preserve"> EC468_2</v>
      </c>
      <c r="B33" s="53" t="str">
        <f ca="1">'R02A'!E7</f>
        <v xml:space="preserve"> EC468</v>
      </c>
      <c r="C33" s="53" t="str">
        <f ca="1">'R02A'!C7</f>
        <v>KMC18EC012</v>
      </c>
      <c r="D33" s="53" t="str">
        <f>'R02A'!B7</f>
        <v>2 A</v>
      </c>
      <c r="E33" s="53" t="str">
        <f>Exam_Detail!$B$10</f>
        <v>R 107 A</v>
      </c>
      <c r="F33" s="53" t="str">
        <f t="shared" ca="1" si="1"/>
        <v>EC</v>
      </c>
      <c r="G33" s="53"/>
      <c r="H33" s="53"/>
      <c r="I33" s="53"/>
      <c r="J33" s="53"/>
      <c r="K33" s="53"/>
      <c r="L33" s="53"/>
      <c r="M33" s="53"/>
      <c r="N33" s="53"/>
      <c r="O33" s="53"/>
      <c r="P33" s="53"/>
      <c r="Q33" s="53"/>
      <c r="R33" s="53"/>
      <c r="S33" s="53"/>
      <c r="T33" s="53"/>
      <c r="U33" s="53"/>
      <c r="V33" s="53"/>
      <c r="W33" s="53"/>
      <c r="X33" s="53"/>
      <c r="Y33" s="53"/>
      <c r="Z33" s="53"/>
    </row>
    <row r="34" spans="1:26" ht="12.75" customHeight="1" x14ac:dyDescent="0.25">
      <c r="A34" s="53" t="str">
        <f t="shared" ca="1" si="0"/>
        <v xml:space="preserve"> AU466_2</v>
      </c>
      <c r="B34" s="53" t="str">
        <f ca="1">'R02A'!E8</f>
        <v xml:space="preserve"> AU466</v>
      </c>
      <c r="C34" s="53" t="str">
        <f ca="1">'R02A'!C8</f>
        <v>KMC18AU012</v>
      </c>
      <c r="D34" s="53" t="str">
        <f>'R02A'!B8</f>
        <v>3 A</v>
      </c>
      <c r="E34" s="53" t="str">
        <f>Exam_Detail!$B$10</f>
        <v>R 107 A</v>
      </c>
      <c r="F34" s="53" t="str">
        <f t="shared" ca="1" si="1"/>
        <v>AU</v>
      </c>
      <c r="G34" s="53"/>
      <c r="H34" s="53"/>
      <c r="I34" s="53"/>
      <c r="J34" s="53"/>
      <c r="K34" s="53"/>
      <c r="L34" s="53"/>
      <c r="M34" s="53"/>
      <c r="N34" s="53"/>
      <c r="O34" s="53"/>
      <c r="P34" s="53"/>
      <c r="Q34" s="53"/>
      <c r="R34" s="53"/>
      <c r="S34" s="53"/>
      <c r="T34" s="53"/>
      <c r="U34" s="53"/>
      <c r="V34" s="53"/>
      <c r="W34" s="53"/>
      <c r="X34" s="53"/>
      <c r="Y34" s="53"/>
      <c r="Z34" s="53"/>
    </row>
    <row r="35" spans="1:26" ht="12.75" customHeight="1" x14ac:dyDescent="0.25">
      <c r="A35" s="53" t="str">
        <f t="shared" ca="1" si="0"/>
        <v xml:space="preserve"> ME476_3</v>
      </c>
      <c r="B35" s="53" t="str">
        <f ca="1">'R02A'!E9</f>
        <v xml:space="preserve"> ME476</v>
      </c>
      <c r="C35" s="53" t="str">
        <f ca="1">'R02A'!C9</f>
        <v>KMC18ME022</v>
      </c>
      <c r="D35" s="53" t="str">
        <f>'R02A'!B9</f>
        <v>4 A</v>
      </c>
      <c r="E35" s="53" t="str">
        <f>Exam_Detail!$B$10</f>
        <v>R 107 A</v>
      </c>
      <c r="F35" s="53" t="str">
        <f t="shared" ca="1" si="1"/>
        <v>ME</v>
      </c>
      <c r="G35" s="53"/>
      <c r="H35" s="53"/>
      <c r="I35" s="53"/>
      <c r="J35" s="53"/>
      <c r="K35" s="53"/>
      <c r="L35" s="53"/>
      <c r="M35" s="53"/>
      <c r="N35" s="53"/>
      <c r="O35" s="53"/>
      <c r="P35" s="53"/>
      <c r="Q35" s="53"/>
      <c r="R35" s="53"/>
      <c r="S35" s="53"/>
      <c r="T35" s="53"/>
      <c r="U35" s="53"/>
      <c r="V35" s="53"/>
      <c r="W35" s="53"/>
      <c r="X35" s="53"/>
      <c r="Y35" s="53"/>
      <c r="Z35" s="53"/>
    </row>
    <row r="36" spans="1:26" ht="12.75" customHeight="1" x14ac:dyDescent="0.25">
      <c r="A36" s="53" t="str">
        <f t="shared" ca="1" si="0"/>
        <v xml:space="preserve"> CS468_3</v>
      </c>
      <c r="B36" s="53" t="str">
        <f ca="1">'R02A'!E10</f>
        <v xml:space="preserve"> CS468</v>
      </c>
      <c r="C36" s="53" t="str">
        <f ca="1">'R02A'!C10</f>
        <v>LKMC18CS025</v>
      </c>
      <c r="D36" s="53" t="str">
        <f>'R02A'!B10</f>
        <v>5 A</v>
      </c>
      <c r="E36" s="53" t="str">
        <f>Exam_Detail!$B$10</f>
        <v>R 107 A</v>
      </c>
      <c r="F36" s="53" t="str">
        <f t="shared" ca="1" si="1"/>
        <v>CS</v>
      </c>
      <c r="G36" s="53"/>
      <c r="H36" s="53"/>
      <c r="I36" s="53"/>
      <c r="J36" s="53"/>
      <c r="K36" s="53"/>
      <c r="L36" s="53"/>
      <c r="M36" s="53"/>
      <c r="N36" s="53"/>
      <c r="O36" s="53"/>
      <c r="P36" s="53"/>
      <c r="Q36" s="53"/>
      <c r="R36" s="53"/>
      <c r="S36" s="53"/>
      <c r="T36" s="53"/>
      <c r="U36" s="53"/>
      <c r="V36" s="53"/>
      <c r="W36" s="53"/>
      <c r="X36" s="53"/>
      <c r="Y36" s="53"/>
      <c r="Z36" s="53"/>
    </row>
    <row r="37" spans="1:26" ht="12.75" customHeight="1" x14ac:dyDescent="0.25">
      <c r="A37" s="53" t="str">
        <f t="shared" ca="1" si="0"/>
        <v xml:space="preserve"> CE474_6</v>
      </c>
      <c r="B37" s="53" t="str">
        <f ca="1">'R02A'!E11</f>
        <v xml:space="preserve"> CE474</v>
      </c>
      <c r="C37" s="53" t="str">
        <f ca="1">'R02A'!C11</f>
        <v>KMC18CE025</v>
      </c>
      <c r="D37" s="53" t="str">
        <f>'R02A'!B11</f>
        <v>6 A</v>
      </c>
      <c r="E37" s="53" t="str">
        <f>Exam_Detail!$B$10</f>
        <v>R 107 A</v>
      </c>
      <c r="F37" s="53" t="str">
        <f t="shared" ca="1" si="1"/>
        <v>CE</v>
      </c>
      <c r="G37" s="53"/>
      <c r="H37" s="53"/>
      <c r="I37" s="53"/>
      <c r="J37" s="53"/>
      <c r="K37" s="53"/>
      <c r="L37" s="53"/>
      <c r="M37" s="53"/>
      <c r="N37" s="53"/>
      <c r="O37" s="53"/>
      <c r="P37" s="53"/>
      <c r="Q37" s="53"/>
      <c r="R37" s="53"/>
      <c r="S37" s="53"/>
      <c r="T37" s="53"/>
      <c r="U37" s="53"/>
      <c r="V37" s="53"/>
      <c r="W37" s="53"/>
      <c r="X37" s="53"/>
      <c r="Y37" s="53"/>
      <c r="Z37" s="53"/>
    </row>
    <row r="38" spans="1:26" ht="12.75" customHeight="1" x14ac:dyDescent="0.25">
      <c r="A38" s="53" t="str">
        <f t="shared" ca="1" si="0"/>
        <v xml:space="preserve"> IT462_2</v>
      </c>
      <c r="B38" s="53" t="str">
        <f ca="1">'R02A'!E12</f>
        <v xml:space="preserve"> IT462</v>
      </c>
      <c r="C38" s="53" t="str">
        <f ca="1">'R02A'!C12</f>
        <v>KMC18IT008</v>
      </c>
      <c r="D38" s="53" t="str">
        <f>'R02A'!B12</f>
        <v>7 A</v>
      </c>
      <c r="E38" s="53" t="str">
        <f>Exam_Detail!$B$10</f>
        <v>R 107 A</v>
      </c>
      <c r="F38" s="53" t="str">
        <f t="shared" ca="1" si="1"/>
        <v>IT</v>
      </c>
      <c r="G38" s="53"/>
      <c r="H38" s="53"/>
      <c r="I38" s="53"/>
      <c r="J38" s="53"/>
      <c r="K38" s="53"/>
      <c r="L38" s="53"/>
      <c r="M38" s="53"/>
      <c r="N38" s="53"/>
      <c r="O38" s="53"/>
      <c r="P38" s="53"/>
      <c r="Q38" s="53"/>
      <c r="R38" s="53"/>
      <c r="S38" s="53"/>
      <c r="T38" s="53"/>
      <c r="U38" s="53"/>
      <c r="V38" s="53"/>
      <c r="W38" s="53"/>
      <c r="X38" s="53"/>
      <c r="Y38" s="53"/>
      <c r="Z38" s="53"/>
    </row>
    <row r="39" spans="1:26" ht="12.75" customHeight="1" x14ac:dyDescent="0.25">
      <c r="A39" s="53" t="str">
        <f t="shared" ca="1" si="0"/>
        <v xml:space="preserve"> AU466_3</v>
      </c>
      <c r="B39" s="53" t="str">
        <f ca="1">'R02A'!E13</f>
        <v xml:space="preserve"> AU466</v>
      </c>
      <c r="C39" s="53" t="str">
        <f ca="1">'R02A'!C13</f>
        <v>KMC17AU003</v>
      </c>
      <c r="D39" s="53" t="str">
        <f>'R02A'!B13</f>
        <v>8 A</v>
      </c>
      <c r="E39" s="53" t="str">
        <f>Exam_Detail!$B$10</f>
        <v>R 107 A</v>
      </c>
      <c r="F39" s="53" t="str">
        <f t="shared" ca="1" si="1"/>
        <v>AU</v>
      </c>
      <c r="G39" s="53"/>
      <c r="H39" s="53"/>
      <c r="I39" s="53"/>
      <c r="J39" s="53"/>
      <c r="K39" s="53"/>
      <c r="L39" s="53"/>
      <c r="M39" s="53"/>
      <c r="N39" s="53"/>
      <c r="O39" s="53"/>
      <c r="P39" s="53"/>
      <c r="Q39" s="53"/>
      <c r="R39" s="53"/>
      <c r="S39" s="53"/>
      <c r="T39" s="53"/>
      <c r="U39" s="53"/>
      <c r="V39" s="53"/>
      <c r="W39" s="53"/>
      <c r="X39" s="53"/>
      <c r="Y39" s="53"/>
      <c r="Z39" s="53"/>
    </row>
    <row r="40" spans="1:26" ht="12.75" customHeight="1" x14ac:dyDescent="0.25">
      <c r="A40" s="53" t="str">
        <f t="shared" ca="1" si="0"/>
        <v xml:space="preserve"> CE474_7</v>
      </c>
      <c r="B40" s="53" t="str">
        <f ca="1">'R02A'!E14</f>
        <v xml:space="preserve"> CE474</v>
      </c>
      <c r="C40" s="53" t="str">
        <f ca="1">'R02A'!C14</f>
        <v>KMC18CE006</v>
      </c>
      <c r="D40" s="53" t="str">
        <f>'R02A'!B14</f>
        <v>9 A</v>
      </c>
      <c r="E40" s="53" t="str">
        <f>Exam_Detail!$B$10</f>
        <v>R 107 A</v>
      </c>
      <c r="F40" s="53" t="str">
        <f t="shared" ca="1" si="1"/>
        <v>CE</v>
      </c>
      <c r="G40" s="53"/>
      <c r="H40" s="53"/>
      <c r="I40" s="53"/>
      <c r="J40" s="53"/>
      <c r="K40" s="53"/>
      <c r="L40" s="53"/>
      <c r="M40" s="53"/>
      <c r="N40" s="53"/>
      <c r="O40" s="53"/>
      <c r="P40" s="53"/>
      <c r="Q40" s="53"/>
      <c r="R40" s="53"/>
      <c r="S40" s="53"/>
      <c r="T40" s="53"/>
      <c r="U40" s="53"/>
      <c r="V40" s="53"/>
      <c r="W40" s="53"/>
      <c r="X40" s="53"/>
      <c r="Y40" s="53"/>
      <c r="Z40" s="53"/>
    </row>
    <row r="41" spans="1:26" ht="12.75" customHeight="1" x14ac:dyDescent="0.25">
      <c r="A41" s="53" t="str">
        <f t="shared" ca="1" si="0"/>
        <v xml:space="preserve"> ME476_4</v>
      </c>
      <c r="B41" s="53" t="str">
        <f ca="1">'R02A'!E15</f>
        <v xml:space="preserve"> ME476</v>
      </c>
      <c r="C41" s="53" t="str">
        <f ca="1">'R02A'!C15</f>
        <v>KMC18ME019</v>
      </c>
      <c r="D41" s="53" t="str">
        <f>'R02A'!B15</f>
        <v>10 A</v>
      </c>
      <c r="E41" s="53" t="str">
        <f>Exam_Detail!$B$10</f>
        <v>R 107 A</v>
      </c>
      <c r="F41" s="53" t="str">
        <f t="shared" ca="1" si="1"/>
        <v>ME</v>
      </c>
      <c r="G41" s="53"/>
      <c r="H41" s="53"/>
      <c r="I41" s="53"/>
      <c r="J41" s="53"/>
      <c r="K41" s="53"/>
      <c r="L41" s="53"/>
      <c r="M41" s="53"/>
      <c r="N41" s="53"/>
      <c r="O41" s="53"/>
      <c r="P41" s="53"/>
      <c r="Q41" s="53"/>
      <c r="R41" s="53"/>
      <c r="S41" s="53"/>
      <c r="T41" s="53"/>
      <c r="U41" s="53"/>
      <c r="V41" s="53"/>
      <c r="W41" s="53"/>
      <c r="X41" s="53"/>
      <c r="Y41" s="53"/>
      <c r="Z41" s="53"/>
    </row>
    <row r="42" spans="1:26" ht="12.75" customHeight="1" x14ac:dyDescent="0.25">
      <c r="A42" s="53" t="str">
        <f t="shared" ca="1" si="0"/>
        <v xml:space="preserve"> EC468_3</v>
      </c>
      <c r="B42" s="53" t="str">
        <f ca="1">'R02A'!E16</f>
        <v xml:space="preserve"> EC468</v>
      </c>
      <c r="C42" s="53" t="str">
        <f ca="1">'R02A'!C16</f>
        <v>LKMC18EC018</v>
      </c>
      <c r="D42" s="53" t="str">
        <f>'R02A'!B16</f>
        <v>11 A</v>
      </c>
      <c r="E42" s="53" t="str">
        <f>Exam_Detail!$B$10</f>
        <v>R 107 A</v>
      </c>
      <c r="F42" s="53" t="str">
        <f t="shared" ca="1" si="1"/>
        <v>EC</v>
      </c>
      <c r="G42" s="53"/>
      <c r="H42" s="53"/>
      <c r="I42" s="53"/>
      <c r="J42" s="53"/>
      <c r="K42" s="53"/>
      <c r="L42" s="53"/>
      <c r="M42" s="53"/>
      <c r="N42" s="53"/>
      <c r="O42" s="53"/>
      <c r="P42" s="53"/>
      <c r="Q42" s="53"/>
      <c r="R42" s="53"/>
      <c r="S42" s="53"/>
      <c r="T42" s="53"/>
      <c r="U42" s="53"/>
      <c r="V42" s="53"/>
      <c r="W42" s="53"/>
      <c r="X42" s="53"/>
      <c r="Y42" s="53"/>
      <c r="Z42" s="53"/>
    </row>
    <row r="43" spans="1:26" ht="12.75" customHeight="1" x14ac:dyDescent="0.25">
      <c r="A43" s="53" t="str">
        <f t="shared" ca="1" si="0"/>
        <v xml:space="preserve"> CE474_8</v>
      </c>
      <c r="B43" s="53" t="str">
        <f ca="1">'R02A'!E17</f>
        <v xml:space="preserve"> CE474</v>
      </c>
      <c r="C43" s="53" t="str">
        <f ca="1">'R02A'!C17</f>
        <v>KMC18CE028</v>
      </c>
      <c r="D43" s="53" t="str">
        <f>'R02A'!B17</f>
        <v>12 A</v>
      </c>
      <c r="E43" s="53" t="str">
        <f>Exam_Detail!$B$10</f>
        <v>R 107 A</v>
      </c>
      <c r="F43" s="53" t="str">
        <f t="shared" ca="1" si="1"/>
        <v>CE</v>
      </c>
      <c r="G43" s="53"/>
      <c r="H43" s="53"/>
      <c r="I43" s="53"/>
      <c r="J43" s="53"/>
      <c r="K43" s="53"/>
      <c r="L43" s="53"/>
      <c r="M43" s="53"/>
      <c r="N43" s="53"/>
      <c r="O43" s="53"/>
      <c r="P43" s="53"/>
      <c r="Q43" s="53"/>
      <c r="R43" s="53"/>
      <c r="S43" s="53"/>
      <c r="T43" s="53"/>
      <c r="U43" s="53"/>
      <c r="V43" s="53"/>
      <c r="W43" s="53"/>
      <c r="X43" s="53"/>
      <c r="Y43" s="53"/>
      <c r="Z43" s="53"/>
    </row>
    <row r="44" spans="1:26" ht="12.75" customHeight="1" x14ac:dyDescent="0.25">
      <c r="A44" s="53" t="str">
        <f t="shared" ca="1" si="0"/>
        <v xml:space="preserve"> EE474_4</v>
      </c>
      <c r="B44" s="53" t="str">
        <f ca="1">'R02A'!E18</f>
        <v xml:space="preserve"> EE474</v>
      </c>
      <c r="C44" s="53" t="str">
        <f ca="1">'R02A'!C18</f>
        <v>KMC18EE001</v>
      </c>
      <c r="D44" s="53" t="str">
        <f>'R02A'!B18</f>
        <v>13 A</v>
      </c>
      <c r="E44" s="53" t="str">
        <f>Exam_Detail!$B$10</f>
        <v>R 107 A</v>
      </c>
      <c r="F44" s="53" t="str">
        <f t="shared" ca="1" si="1"/>
        <v>EE</v>
      </c>
      <c r="G44" s="53"/>
      <c r="H44" s="53"/>
      <c r="I44" s="53"/>
      <c r="J44" s="53"/>
      <c r="K44" s="53"/>
      <c r="L44" s="53"/>
      <c r="M44" s="53"/>
      <c r="N44" s="53"/>
      <c r="O44" s="53"/>
      <c r="P44" s="53"/>
      <c r="Q44" s="53"/>
      <c r="R44" s="53"/>
      <c r="S44" s="53"/>
      <c r="T44" s="53"/>
      <c r="U44" s="53"/>
      <c r="V44" s="53"/>
      <c r="W44" s="53"/>
      <c r="X44" s="53"/>
      <c r="Y44" s="53"/>
      <c r="Z44" s="53"/>
    </row>
    <row r="45" spans="1:26" ht="12.75" customHeight="1" x14ac:dyDescent="0.25">
      <c r="A45" s="53" t="str">
        <f t="shared" ca="1" si="0"/>
        <v xml:space="preserve"> EC468_4</v>
      </c>
      <c r="B45" s="53" t="str">
        <f ca="1">'R02A'!E19</f>
        <v xml:space="preserve"> EC468</v>
      </c>
      <c r="C45" s="53" t="str">
        <f ca="1">'R02A'!C19</f>
        <v>KMC18EC003</v>
      </c>
      <c r="D45" s="53" t="str">
        <f>'R02A'!B19</f>
        <v>14 A</v>
      </c>
      <c r="E45" s="53" t="str">
        <f>Exam_Detail!$B$10</f>
        <v>R 107 A</v>
      </c>
      <c r="F45" s="53" t="str">
        <f t="shared" ca="1" si="1"/>
        <v>EC</v>
      </c>
      <c r="G45" s="53"/>
      <c r="H45" s="53"/>
      <c r="I45" s="53"/>
      <c r="J45" s="53"/>
      <c r="K45" s="53"/>
      <c r="L45" s="53"/>
      <c r="M45" s="53"/>
      <c r="N45" s="53"/>
      <c r="O45" s="53"/>
      <c r="P45" s="53"/>
      <c r="Q45" s="53"/>
      <c r="R45" s="53"/>
      <c r="S45" s="53"/>
      <c r="T45" s="53"/>
      <c r="U45" s="53"/>
      <c r="V45" s="53"/>
      <c r="W45" s="53"/>
      <c r="X45" s="53"/>
      <c r="Y45" s="53"/>
      <c r="Z45" s="53"/>
    </row>
    <row r="46" spans="1:26" ht="12.75" customHeight="1" x14ac:dyDescent="0.25">
      <c r="A46" s="53" t="str">
        <f t="shared" ca="1" si="0"/>
        <v xml:space="preserve"> EC468_5</v>
      </c>
      <c r="B46" s="53" t="str">
        <f ca="1">'R02A'!E20</f>
        <v xml:space="preserve"> EC468</v>
      </c>
      <c r="C46" s="53" t="str">
        <f ca="1">'R02A'!C20</f>
        <v>KMC18EC004</v>
      </c>
      <c r="D46" s="53" t="str">
        <f>'R02A'!B20</f>
        <v>15 A</v>
      </c>
      <c r="E46" s="53" t="str">
        <f>Exam_Detail!$B$10</f>
        <v>R 107 A</v>
      </c>
      <c r="F46" s="53" t="str">
        <f t="shared" ca="1" si="1"/>
        <v>EC</v>
      </c>
      <c r="G46" s="53"/>
      <c r="H46" s="53"/>
      <c r="I46" s="53"/>
      <c r="J46" s="53"/>
      <c r="K46" s="53"/>
      <c r="L46" s="53"/>
      <c r="M46" s="53"/>
      <c r="N46" s="53"/>
      <c r="O46" s="53"/>
      <c r="P46" s="53"/>
      <c r="Q46" s="53"/>
      <c r="R46" s="53"/>
      <c r="S46" s="53"/>
      <c r="T46" s="53"/>
      <c r="U46" s="53"/>
      <c r="V46" s="53"/>
      <c r="W46" s="53"/>
      <c r="X46" s="53"/>
      <c r="Y46" s="53"/>
      <c r="Z46" s="53"/>
    </row>
    <row r="47" spans="1:26" ht="12.75" customHeight="1" x14ac:dyDescent="0.25">
      <c r="A47" s="53" t="str">
        <f t="shared" ca="1" si="0"/>
        <v>_17</v>
      </c>
      <c r="B47" s="53" t="str">
        <f ca="1">'R02A'!E21</f>
        <v/>
      </c>
      <c r="C47" s="53" t="str">
        <f ca="1">'R02A'!C21</f>
        <v/>
      </c>
      <c r="D47" s="53" t="str">
        <f>'R02A'!B21</f>
        <v>16 A</v>
      </c>
      <c r="E47" s="53" t="str">
        <f>Exam_Detail!$B$10</f>
        <v>R 107 A</v>
      </c>
      <c r="F47" s="53" t="str">
        <f t="shared" ca="1" si="1"/>
        <v/>
      </c>
      <c r="G47" s="53"/>
      <c r="H47" s="53"/>
      <c r="I47" s="53"/>
      <c r="J47" s="53"/>
      <c r="K47" s="53"/>
      <c r="L47" s="53"/>
      <c r="M47" s="53"/>
      <c r="N47" s="53"/>
      <c r="O47" s="53"/>
      <c r="P47" s="53"/>
      <c r="Q47" s="53"/>
      <c r="R47" s="53"/>
      <c r="S47" s="53"/>
      <c r="T47" s="53"/>
      <c r="U47" s="53"/>
      <c r="V47" s="53"/>
      <c r="W47" s="53"/>
      <c r="X47" s="53"/>
      <c r="Y47" s="53"/>
      <c r="Z47" s="53"/>
    </row>
    <row r="48" spans="1:26" ht="12.75" customHeight="1" x14ac:dyDescent="0.25">
      <c r="A48" s="53" t="str">
        <f t="shared" ca="1" si="0"/>
        <v>_18</v>
      </c>
      <c r="B48" s="53" t="str">
        <f ca="1">'R02A'!E22</f>
        <v/>
      </c>
      <c r="C48" s="53" t="str">
        <f ca="1">'R02A'!C22</f>
        <v/>
      </c>
      <c r="D48" s="53" t="str">
        <f>'R02A'!B22</f>
        <v>17 A</v>
      </c>
      <c r="E48" s="53" t="str">
        <f>Exam_Detail!$B$10</f>
        <v>R 107 A</v>
      </c>
      <c r="F48" s="53" t="str">
        <f t="shared" ca="1" si="1"/>
        <v/>
      </c>
      <c r="G48" s="53"/>
      <c r="H48" s="53"/>
      <c r="I48" s="53"/>
      <c r="J48" s="53"/>
      <c r="K48" s="53"/>
      <c r="L48" s="53"/>
      <c r="M48" s="53"/>
      <c r="N48" s="53"/>
      <c r="O48" s="53"/>
      <c r="P48" s="53"/>
      <c r="Q48" s="53"/>
      <c r="R48" s="53"/>
      <c r="S48" s="53"/>
      <c r="T48" s="53"/>
      <c r="U48" s="53"/>
      <c r="V48" s="53"/>
      <c r="W48" s="53"/>
      <c r="X48" s="53"/>
      <c r="Y48" s="53"/>
      <c r="Z48" s="53"/>
    </row>
    <row r="49" spans="1:26" ht="12.75" customHeight="1" x14ac:dyDescent="0.25">
      <c r="A49" s="53" t="str">
        <f t="shared" ca="1" si="0"/>
        <v>_19</v>
      </c>
      <c r="B49" s="53" t="str">
        <f ca="1">'R02A'!E23</f>
        <v/>
      </c>
      <c r="C49" s="53" t="str">
        <f ca="1">'R02A'!C23</f>
        <v/>
      </c>
      <c r="D49" s="53" t="str">
        <f>'R02A'!B23</f>
        <v>18 A</v>
      </c>
      <c r="E49" s="53" t="str">
        <f>Exam_Detail!$B$10</f>
        <v>R 107 A</v>
      </c>
      <c r="F49" s="53" t="str">
        <f t="shared" ca="1" si="1"/>
        <v/>
      </c>
      <c r="G49" s="53"/>
      <c r="H49" s="53"/>
      <c r="I49" s="53"/>
      <c r="J49" s="53"/>
      <c r="K49" s="53"/>
      <c r="L49" s="53"/>
      <c r="M49" s="53"/>
      <c r="N49" s="53"/>
      <c r="O49" s="53"/>
      <c r="P49" s="53"/>
      <c r="Q49" s="53"/>
      <c r="R49" s="53"/>
      <c r="S49" s="53"/>
      <c r="T49" s="53"/>
      <c r="U49" s="53"/>
      <c r="V49" s="53"/>
      <c r="W49" s="53"/>
      <c r="X49" s="53"/>
      <c r="Y49" s="53"/>
      <c r="Z49" s="53"/>
    </row>
    <row r="50" spans="1:26" ht="12.75" customHeight="1" x14ac:dyDescent="0.25">
      <c r="A50" s="53" t="str">
        <f t="shared" ca="1" si="0"/>
        <v>_20</v>
      </c>
      <c r="B50" s="53" t="str">
        <f ca="1">'R02A'!E24</f>
        <v/>
      </c>
      <c r="C50" s="53" t="str">
        <f ca="1">'R02A'!C24</f>
        <v/>
      </c>
      <c r="D50" s="53" t="str">
        <f>'R02A'!B24</f>
        <v>19 A</v>
      </c>
      <c r="E50" s="53" t="str">
        <f>Exam_Detail!$B$10</f>
        <v>R 107 A</v>
      </c>
      <c r="F50" s="53" t="str">
        <f t="shared" ca="1" si="1"/>
        <v/>
      </c>
      <c r="G50" s="53"/>
      <c r="H50" s="53"/>
      <c r="I50" s="53"/>
      <c r="J50" s="53"/>
      <c r="K50" s="53"/>
      <c r="L50" s="53"/>
      <c r="M50" s="53"/>
      <c r="N50" s="53"/>
      <c r="O50" s="53"/>
      <c r="P50" s="53"/>
      <c r="Q50" s="53"/>
      <c r="R50" s="53"/>
      <c r="S50" s="53"/>
      <c r="T50" s="53"/>
      <c r="U50" s="53"/>
      <c r="V50" s="53"/>
      <c r="W50" s="53"/>
      <c r="X50" s="53"/>
      <c r="Y50" s="53"/>
      <c r="Z50" s="53"/>
    </row>
    <row r="51" spans="1:26" ht="12.75" customHeight="1" x14ac:dyDescent="0.25">
      <c r="A51" s="53" t="str">
        <f t="shared" ca="1" si="0"/>
        <v>_21</v>
      </c>
      <c r="B51" s="53" t="str">
        <f ca="1">'R02A'!E25</f>
        <v/>
      </c>
      <c r="C51" s="53" t="str">
        <f ca="1">'R02A'!C25</f>
        <v/>
      </c>
      <c r="D51" s="53" t="str">
        <f>'R02A'!B25</f>
        <v>20 A</v>
      </c>
      <c r="E51" s="53" t="str">
        <f>Exam_Detail!$B$10</f>
        <v>R 107 A</v>
      </c>
      <c r="F51" s="53" t="str">
        <f t="shared" ca="1" si="1"/>
        <v/>
      </c>
      <c r="G51" s="53"/>
      <c r="H51" s="53"/>
      <c r="I51" s="53"/>
      <c r="J51" s="53"/>
      <c r="K51" s="53"/>
      <c r="L51" s="53"/>
      <c r="M51" s="53"/>
      <c r="N51" s="53"/>
      <c r="O51" s="53"/>
      <c r="P51" s="53"/>
      <c r="Q51" s="53"/>
      <c r="R51" s="53"/>
      <c r="S51" s="53"/>
      <c r="T51" s="53"/>
      <c r="U51" s="53"/>
      <c r="V51" s="53"/>
      <c r="W51" s="53"/>
      <c r="X51" s="53"/>
      <c r="Y51" s="53"/>
      <c r="Z51" s="53"/>
    </row>
    <row r="52" spans="1:26" ht="12.75" customHeight="1" x14ac:dyDescent="0.25">
      <c r="A52" s="53" t="str">
        <f t="shared" ca="1" si="0"/>
        <v>_22</v>
      </c>
      <c r="B52" s="53" t="str">
        <f ca="1">'R02A'!E26</f>
        <v/>
      </c>
      <c r="C52" s="53" t="str">
        <f ca="1">'R02A'!C26</f>
        <v/>
      </c>
      <c r="D52" s="53" t="str">
        <f>'R02A'!B26</f>
        <v>21 A</v>
      </c>
      <c r="E52" s="53" t="str">
        <f>Exam_Detail!$B$10</f>
        <v>R 107 A</v>
      </c>
      <c r="F52" s="53" t="str">
        <f t="shared" ca="1" si="1"/>
        <v/>
      </c>
      <c r="G52" s="53"/>
      <c r="H52" s="53"/>
      <c r="I52" s="53"/>
      <c r="J52" s="53"/>
      <c r="K52" s="53"/>
      <c r="L52" s="53"/>
      <c r="M52" s="53"/>
      <c r="N52" s="53"/>
      <c r="O52" s="53"/>
      <c r="P52" s="53"/>
      <c r="Q52" s="53"/>
      <c r="R52" s="53"/>
      <c r="S52" s="53"/>
      <c r="T52" s="53"/>
      <c r="U52" s="53"/>
      <c r="V52" s="53"/>
      <c r="W52" s="53"/>
      <c r="X52" s="53"/>
      <c r="Y52" s="53"/>
      <c r="Z52" s="53"/>
    </row>
    <row r="53" spans="1:26" ht="12.75" customHeight="1" x14ac:dyDescent="0.25">
      <c r="A53" s="53" t="str">
        <f t="shared" ca="1" si="0"/>
        <v>_23</v>
      </c>
      <c r="B53" s="53" t="str">
        <f ca="1">'R02A'!E27</f>
        <v/>
      </c>
      <c r="C53" s="53" t="str">
        <f ca="1">'R02A'!C27</f>
        <v/>
      </c>
      <c r="D53" s="53" t="str">
        <f>'R02A'!B27</f>
        <v>22 A</v>
      </c>
      <c r="E53" s="53" t="str">
        <f>Exam_Detail!$B$10</f>
        <v>R 107 A</v>
      </c>
      <c r="F53" s="53" t="str">
        <f t="shared" ca="1" si="1"/>
        <v/>
      </c>
      <c r="G53" s="53"/>
      <c r="H53" s="53"/>
      <c r="I53" s="53"/>
      <c r="J53" s="53"/>
      <c r="K53" s="53"/>
      <c r="L53" s="53"/>
      <c r="M53" s="53"/>
      <c r="N53" s="53"/>
      <c r="O53" s="53"/>
      <c r="P53" s="53"/>
      <c r="Q53" s="53"/>
      <c r="R53" s="53"/>
      <c r="S53" s="53"/>
      <c r="T53" s="53"/>
      <c r="U53" s="53"/>
      <c r="V53" s="53"/>
      <c r="W53" s="53"/>
      <c r="X53" s="53"/>
      <c r="Y53" s="53"/>
      <c r="Z53" s="53"/>
    </row>
    <row r="54" spans="1:26" ht="12.75" customHeight="1" x14ac:dyDescent="0.25">
      <c r="A54" s="53" t="str">
        <f t="shared" ca="1" si="0"/>
        <v>_24</v>
      </c>
      <c r="B54" s="53" t="str">
        <f ca="1">'R02A'!E28</f>
        <v/>
      </c>
      <c r="C54" s="53" t="str">
        <f ca="1">'R02A'!C28</f>
        <v/>
      </c>
      <c r="D54" s="53" t="str">
        <f>'R02A'!B28</f>
        <v>23 A</v>
      </c>
      <c r="E54" s="53" t="str">
        <f>Exam_Detail!$B$10</f>
        <v>R 107 A</v>
      </c>
      <c r="F54" s="53" t="str">
        <f t="shared" ca="1" si="1"/>
        <v/>
      </c>
      <c r="G54" s="53"/>
      <c r="H54" s="53"/>
      <c r="I54" s="53"/>
      <c r="J54" s="53"/>
      <c r="K54" s="53"/>
      <c r="L54" s="53"/>
      <c r="M54" s="53"/>
      <c r="N54" s="53"/>
      <c r="O54" s="53"/>
      <c r="P54" s="53"/>
      <c r="Q54" s="53"/>
      <c r="R54" s="53"/>
      <c r="S54" s="53"/>
      <c r="T54" s="53"/>
      <c r="U54" s="53"/>
      <c r="V54" s="53"/>
      <c r="W54" s="53"/>
      <c r="X54" s="53"/>
      <c r="Y54" s="53"/>
      <c r="Z54" s="53"/>
    </row>
    <row r="55" spans="1:26" ht="12.75" customHeight="1" x14ac:dyDescent="0.25">
      <c r="A55" s="53" t="str">
        <f t="shared" ca="1" si="0"/>
        <v>_25</v>
      </c>
      <c r="B55" s="53" t="str">
        <f ca="1">'R02A'!E29</f>
        <v/>
      </c>
      <c r="C55" s="53" t="str">
        <f ca="1">'R02A'!C29</f>
        <v/>
      </c>
      <c r="D55" s="53" t="str">
        <f>'R02A'!B29</f>
        <v>24 A</v>
      </c>
      <c r="E55" s="53" t="str">
        <f>Exam_Detail!$B$10</f>
        <v>R 107 A</v>
      </c>
      <c r="F55" s="53" t="str">
        <f t="shared" ca="1" si="1"/>
        <v/>
      </c>
      <c r="G55" s="53"/>
      <c r="H55" s="53"/>
      <c r="I55" s="53"/>
      <c r="J55" s="53"/>
      <c r="K55" s="53"/>
      <c r="L55" s="53"/>
      <c r="M55" s="53"/>
      <c r="N55" s="53"/>
      <c r="O55" s="53"/>
      <c r="P55" s="53"/>
      <c r="Q55" s="53"/>
      <c r="R55" s="53"/>
      <c r="S55" s="53"/>
      <c r="T55" s="53"/>
      <c r="U55" s="53"/>
      <c r="V55" s="53"/>
      <c r="W55" s="53"/>
      <c r="X55" s="53"/>
      <c r="Y55" s="53"/>
      <c r="Z55" s="53"/>
    </row>
    <row r="56" spans="1:26" ht="12.75" customHeight="1" x14ac:dyDescent="0.25">
      <c r="A56" s="53" t="str">
        <f t="shared" ca="1" si="0"/>
        <v>_26</v>
      </c>
      <c r="B56" s="53" t="str">
        <f ca="1">'R02A'!E30</f>
        <v/>
      </c>
      <c r="C56" s="53" t="str">
        <f ca="1">'R02A'!C30</f>
        <v/>
      </c>
      <c r="D56" s="53" t="str">
        <f>'R02A'!B30</f>
        <v>25 A</v>
      </c>
      <c r="E56" s="53" t="str">
        <f>Exam_Detail!$B$10</f>
        <v>R 107 A</v>
      </c>
      <c r="F56" s="53" t="str">
        <f t="shared" ca="1" si="1"/>
        <v/>
      </c>
      <c r="G56" s="53"/>
      <c r="H56" s="53"/>
      <c r="I56" s="53"/>
      <c r="J56" s="53"/>
      <c r="K56" s="53"/>
      <c r="L56" s="53"/>
      <c r="M56" s="53"/>
      <c r="N56" s="53"/>
      <c r="O56" s="53"/>
      <c r="P56" s="53"/>
      <c r="Q56" s="53"/>
      <c r="R56" s="53"/>
      <c r="S56" s="53"/>
      <c r="T56" s="53"/>
      <c r="U56" s="53"/>
      <c r="V56" s="53"/>
      <c r="W56" s="53"/>
      <c r="X56" s="53"/>
      <c r="Y56" s="53"/>
      <c r="Z56" s="53"/>
    </row>
    <row r="57" spans="1:26" ht="12.75" customHeight="1" x14ac:dyDescent="0.25">
      <c r="A57" s="53" t="str">
        <f t="shared" ca="1" si="0"/>
        <v>_27</v>
      </c>
      <c r="B57" s="53" t="str">
        <f ca="1">'R02A'!E31</f>
        <v/>
      </c>
      <c r="C57" s="53" t="str">
        <f ca="1">'R02A'!C31</f>
        <v/>
      </c>
      <c r="D57" s="53" t="str">
        <f>'R02A'!B31</f>
        <v>26 A</v>
      </c>
      <c r="E57" s="53" t="str">
        <f>Exam_Detail!$B$10</f>
        <v>R 107 A</v>
      </c>
      <c r="F57" s="53" t="str">
        <f t="shared" ca="1" si="1"/>
        <v/>
      </c>
      <c r="G57" s="53"/>
      <c r="H57" s="53"/>
      <c r="I57" s="53"/>
      <c r="J57" s="53"/>
      <c r="K57" s="53"/>
      <c r="L57" s="53"/>
      <c r="M57" s="53"/>
      <c r="N57" s="53"/>
      <c r="O57" s="53"/>
      <c r="P57" s="53"/>
      <c r="Q57" s="53"/>
      <c r="R57" s="53"/>
      <c r="S57" s="53"/>
      <c r="T57" s="53"/>
      <c r="U57" s="53"/>
      <c r="V57" s="53"/>
      <c r="W57" s="53"/>
      <c r="X57" s="53"/>
      <c r="Y57" s="53"/>
      <c r="Z57" s="53"/>
    </row>
    <row r="58" spans="1:26" ht="12.75" customHeight="1" x14ac:dyDescent="0.25">
      <c r="A58" s="53" t="str">
        <f t="shared" ca="1" si="0"/>
        <v>_28</v>
      </c>
      <c r="B58" s="53" t="str">
        <f ca="1">'R02A'!E32</f>
        <v/>
      </c>
      <c r="C58" s="53" t="str">
        <f ca="1">'R02A'!C32</f>
        <v/>
      </c>
      <c r="D58" s="53" t="str">
        <f>'R02A'!B32</f>
        <v>27 A</v>
      </c>
      <c r="E58" s="53" t="str">
        <f>Exam_Detail!$B$10</f>
        <v>R 107 A</v>
      </c>
      <c r="F58" s="53" t="str">
        <f t="shared" ca="1" si="1"/>
        <v/>
      </c>
      <c r="G58" s="53"/>
      <c r="H58" s="53"/>
      <c r="I58" s="53"/>
      <c r="J58" s="53"/>
      <c r="K58" s="53"/>
      <c r="L58" s="53"/>
      <c r="M58" s="53"/>
      <c r="N58" s="53"/>
      <c r="O58" s="53"/>
      <c r="P58" s="53"/>
      <c r="Q58" s="53"/>
      <c r="R58" s="53"/>
      <c r="S58" s="53"/>
      <c r="T58" s="53"/>
      <c r="U58" s="53"/>
      <c r="V58" s="53"/>
      <c r="W58" s="53"/>
      <c r="X58" s="53"/>
      <c r="Y58" s="53"/>
      <c r="Z58" s="53"/>
    </row>
    <row r="59" spans="1:26" ht="12.75" customHeight="1" x14ac:dyDescent="0.25">
      <c r="A59" s="53" t="str">
        <f t="shared" ca="1" si="0"/>
        <v>_29</v>
      </c>
      <c r="B59" s="53" t="str">
        <f ca="1">'R02A'!E33</f>
        <v/>
      </c>
      <c r="C59" s="53" t="str">
        <f ca="1">'R02A'!C33</f>
        <v/>
      </c>
      <c r="D59" s="53" t="str">
        <f>'R02A'!B33</f>
        <v>28 A</v>
      </c>
      <c r="E59" s="53" t="str">
        <f>Exam_Detail!$B$10</f>
        <v>R 107 A</v>
      </c>
      <c r="F59" s="53" t="str">
        <f t="shared" ca="1" si="1"/>
        <v/>
      </c>
      <c r="G59" s="53"/>
      <c r="H59" s="53"/>
      <c r="I59" s="53"/>
      <c r="J59" s="53"/>
      <c r="K59" s="53"/>
      <c r="L59" s="53"/>
      <c r="M59" s="53"/>
      <c r="N59" s="53"/>
      <c r="O59" s="53"/>
      <c r="P59" s="53"/>
      <c r="Q59" s="53"/>
      <c r="R59" s="53"/>
      <c r="S59" s="53"/>
      <c r="T59" s="53"/>
      <c r="U59" s="53"/>
      <c r="V59" s="53"/>
      <c r="W59" s="53"/>
      <c r="X59" s="53"/>
      <c r="Y59" s="53"/>
      <c r="Z59" s="53"/>
    </row>
    <row r="60" spans="1:26" ht="12.75" customHeight="1" x14ac:dyDescent="0.25">
      <c r="A60" s="53" t="str">
        <f t="shared" ca="1" si="0"/>
        <v>_30</v>
      </c>
      <c r="B60" s="53" t="str">
        <f ca="1">'R02A'!E34</f>
        <v/>
      </c>
      <c r="C60" s="53" t="str">
        <f ca="1">'R02A'!C34</f>
        <v/>
      </c>
      <c r="D60" s="53" t="str">
        <f>'R02A'!B34</f>
        <v>29 A</v>
      </c>
      <c r="E60" s="53" t="str">
        <f>Exam_Detail!$B$10</f>
        <v>R 107 A</v>
      </c>
      <c r="F60" s="53" t="str">
        <f t="shared" ca="1" si="1"/>
        <v/>
      </c>
      <c r="G60" s="53"/>
      <c r="H60" s="53"/>
      <c r="I60" s="53"/>
      <c r="J60" s="53"/>
      <c r="K60" s="53"/>
      <c r="L60" s="53"/>
      <c r="M60" s="53"/>
      <c r="N60" s="53"/>
      <c r="O60" s="53"/>
      <c r="P60" s="53"/>
      <c r="Q60" s="53"/>
      <c r="R60" s="53"/>
      <c r="S60" s="53"/>
      <c r="T60" s="53"/>
      <c r="U60" s="53"/>
      <c r="V60" s="53"/>
      <c r="W60" s="53"/>
      <c r="X60" s="53"/>
      <c r="Y60" s="53"/>
      <c r="Z60" s="53"/>
    </row>
    <row r="61" spans="1:26" ht="12.75" customHeight="1" x14ac:dyDescent="0.25">
      <c r="A61" s="53" t="str">
        <f t="shared" ca="1" si="0"/>
        <v>_31</v>
      </c>
      <c r="B61" s="53" t="str">
        <f ca="1">'R02A'!E35</f>
        <v/>
      </c>
      <c r="C61" s="53" t="str">
        <f ca="1">'R02A'!C35</f>
        <v/>
      </c>
      <c r="D61" s="53" t="str">
        <f>'R02A'!B35</f>
        <v>30 A</v>
      </c>
      <c r="E61" s="53" t="str">
        <f>Exam_Detail!$B$10</f>
        <v>R 107 A</v>
      </c>
      <c r="F61" s="53" t="str">
        <f t="shared" ca="1" si="1"/>
        <v/>
      </c>
      <c r="G61" s="53"/>
      <c r="H61" s="53"/>
      <c r="I61" s="53"/>
      <c r="J61" s="53"/>
      <c r="K61" s="53"/>
      <c r="L61" s="53"/>
      <c r="M61" s="53"/>
      <c r="N61" s="53"/>
      <c r="O61" s="53"/>
      <c r="P61" s="53"/>
      <c r="Q61" s="53"/>
      <c r="R61" s="53"/>
      <c r="S61" s="53"/>
      <c r="T61" s="53"/>
      <c r="U61" s="53"/>
      <c r="V61" s="53"/>
      <c r="W61" s="53"/>
      <c r="X61" s="53"/>
      <c r="Y61" s="53"/>
      <c r="Z61" s="53"/>
    </row>
    <row r="62" spans="1:26" ht="12.75" customHeight="1" x14ac:dyDescent="0.25">
      <c r="A62" s="53" t="str">
        <f t="shared" ca="1" si="0"/>
        <v xml:space="preserve"> CE474_9</v>
      </c>
      <c r="B62" s="53" t="str">
        <f ca="1">'R03A'!E6</f>
        <v xml:space="preserve"> CE474</v>
      </c>
      <c r="C62" s="53" t="str">
        <f ca="1">'R03A'!C6</f>
        <v>KMC18CE005</v>
      </c>
      <c r="D62" s="53" t="str">
        <f>'R03A'!B6</f>
        <v>1 A</v>
      </c>
      <c r="E62" s="53" t="str">
        <f>Exam_Detail!$B$11</f>
        <v>L106 A</v>
      </c>
      <c r="F62" s="53" t="str">
        <f t="shared" ca="1" si="1"/>
        <v>CE</v>
      </c>
      <c r="G62" s="53"/>
      <c r="H62" s="53"/>
      <c r="I62" s="53"/>
      <c r="J62" s="53"/>
      <c r="K62" s="53"/>
      <c r="L62" s="53"/>
      <c r="M62" s="53"/>
      <c r="N62" s="53"/>
      <c r="O62" s="53"/>
      <c r="P62" s="53"/>
      <c r="Q62" s="53"/>
      <c r="R62" s="53"/>
      <c r="S62" s="53"/>
      <c r="T62" s="53"/>
      <c r="U62" s="53"/>
      <c r="V62" s="53"/>
      <c r="W62" s="53"/>
      <c r="X62" s="53"/>
      <c r="Y62" s="53"/>
      <c r="Z62" s="53"/>
    </row>
    <row r="63" spans="1:26" ht="12.75" customHeight="1" x14ac:dyDescent="0.25">
      <c r="A63" s="53" t="str">
        <f t="shared" ca="1" si="0"/>
        <v xml:space="preserve"> EC468_6</v>
      </c>
      <c r="B63" s="53" t="str">
        <f ca="1">'R03A'!E7</f>
        <v xml:space="preserve"> EC468</v>
      </c>
      <c r="C63" s="53" t="str">
        <f ca="1">'R03A'!C7</f>
        <v>LKMC18EC016</v>
      </c>
      <c r="D63" s="53" t="str">
        <f>'R03A'!B7</f>
        <v>2 A</v>
      </c>
      <c r="E63" s="53" t="str">
        <f>Exam_Detail!$B$11</f>
        <v>L106 A</v>
      </c>
      <c r="F63" s="53" t="str">
        <f t="shared" ca="1" si="1"/>
        <v>EC</v>
      </c>
      <c r="G63" s="53"/>
      <c r="H63" s="53"/>
      <c r="I63" s="53"/>
      <c r="J63" s="53"/>
      <c r="K63" s="53"/>
      <c r="L63" s="53"/>
      <c r="M63" s="53"/>
      <c r="N63" s="53"/>
      <c r="O63" s="53"/>
      <c r="P63" s="53"/>
      <c r="Q63" s="53"/>
      <c r="R63" s="53"/>
      <c r="S63" s="53"/>
      <c r="T63" s="53"/>
      <c r="U63" s="53"/>
      <c r="V63" s="53"/>
      <c r="W63" s="53"/>
      <c r="X63" s="53"/>
      <c r="Y63" s="53"/>
      <c r="Z63" s="53"/>
    </row>
    <row r="64" spans="1:26" ht="12.75" customHeight="1" x14ac:dyDescent="0.25">
      <c r="A64" s="53" t="str">
        <f t="shared" ca="1" si="0"/>
        <v xml:space="preserve"> EC468_7</v>
      </c>
      <c r="B64" s="53" t="str">
        <f ca="1">'R03A'!E8</f>
        <v xml:space="preserve"> EC468</v>
      </c>
      <c r="C64" s="53" t="str">
        <f ca="1">'R03A'!C8</f>
        <v>LKMC18EC020</v>
      </c>
      <c r="D64" s="53" t="str">
        <f>'R03A'!B8</f>
        <v>3 A</v>
      </c>
      <c r="E64" s="53" t="str">
        <f>Exam_Detail!$B$11</f>
        <v>L106 A</v>
      </c>
      <c r="F64" s="53" t="str">
        <f t="shared" ca="1" si="1"/>
        <v>EC</v>
      </c>
      <c r="G64" s="53"/>
      <c r="H64" s="53"/>
      <c r="I64" s="53"/>
      <c r="J64" s="53"/>
      <c r="K64" s="53"/>
      <c r="L64" s="53"/>
      <c r="M64" s="53"/>
      <c r="N64" s="53"/>
      <c r="O64" s="53"/>
      <c r="P64" s="53"/>
      <c r="Q64" s="53"/>
      <c r="R64" s="53"/>
      <c r="S64" s="53"/>
      <c r="T64" s="53"/>
      <c r="U64" s="53"/>
      <c r="V64" s="53"/>
      <c r="W64" s="53"/>
      <c r="X64" s="53"/>
      <c r="Y64" s="53"/>
      <c r="Z64" s="53"/>
    </row>
    <row r="65" spans="1:26" ht="12.75" customHeight="1" x14ac:dyDescent="0.25">
      <c r="A65" s="53" t="str">
        <f t="shared" ca="1" si="0"/>
        <v xml:space="preserve"> ME476_5</v>
      </c>
      <c r="B65" s="53" t="str">
        <f ca="1">'R03A'!E9</f>
        <v xml:space="preserve"> ME476</v>
      </c>
      <c r="C65" s="53" t="str">
        <f ca="1">'R03A'!C9</f>
        <v>KMC18ME023</v>
      </c>
      <c r="D65" s="53" t="str">
        <f>'R03A'!B9</f>
        <v>4 A</v>
      </c>
      <c r="E65" s="53" t="str">
        <f>Exam_Detail!$B$11</f>
        <v>L106 A</v>
      </c>
      <c r="F65" s="53" t="str">
        <f t="shared" ca="1" si="1"/>
        <v>ME</v>
      </c>
      <c r="G65" s="53"/>
      <c r="H65" s="53"/>
      <c r="I65" s="53"/>
      <c r="J65" s="53"/>
      <c r="K65" s="53"/>
      <c r="L65" s="53"/>
      <c r="M65" s="53"/>
      <c r="N65" s="53"/>
      <c r="O65" s="53"/>
      <c r="P65" s="53"/>
      <c r="Q65" s="53"/>
      <c r="R65" s="53"/>
      <c r="S65" s="53"/>
      <c r="T65" s="53"/>
      <c r="U65" s="53"/>
      <c r="V65" s="53"/>
      <c r="W65" s="53"/>
      <c r="X65" s="53"/>
      <c r="Y65" s="53"/>
      <c r="Z65" s="53"/>
    </row>
    <row r="66" spans="1:26" ht="12.75" customHeight="1" x14ac:dyDescent="0.25">
      <c r="A66" s="53" t="str">
        <f t="shared" ca="1" si="0"/>
        <v xml:space="preserve"> EE474_5</v>
      </c>
      <c r="B66" s="53" t="str">
        <f ca="1">'R03A'!E10</f>
        <v xml:space="preserve"> EE474</v>
      </c>
      <c r="C66" s="53" t="str">
        <f ca="1">'R03A'!C10</f>
        <v>LKMC18EE016</v>
      </c>
      <c r="D66" s="53" t="str">
        <f>'R03A'!B10</f>
        <v>5 A</v>
      </c>
      <c r="E66" s="53" t="str">
        <f>Exam_Detail!$B$11</f>
        <v>L106 A</v>
      </c>
      <c r="F66" s="53" t="str">
        <f t="shared" ca="1" si="1"/>
        <v>EE</v>
      </c>
      <c r="G66" s="53"/>
      <c r="H66" s="53"/>
      <c r="I66" s="53"/>
      <c r="J66" s="53"/>
      <c r="K66" s="53"/>
      <c r="L66" s="53"/>
      <c r="M66" s="53"/>
      <c r="N66" s="53"/>
      <c r="O66" s="53"/>
      <c r="P66" s="53"/>
      <c r="Q66" s="53"/>
      <c r="R66" s="53"/>
      <c r="S66" s="53"/>
      <c r="T66" s="53"/>
      <c r="U66" s="53"/>
      <c r="V66" s="53"/>
      <c r="W66" s="53"/>
      <c r="X66" s="53"/>
      <c r="Y66" s="53"/>
      <c r="Z66" s="53"/>
    </row>
    <row r="67" spans="1:26" ht="12.75" customHeight="1" x14ac:dyDescent="0.25">
      <c r="A67" s="53" t="str">
        <f t="shared" ca="1" si="0"/>
        <v xml:space="preserve"> EC468_8</v>
      </c>
      <c r="B67" s="53" t="str">
        <f ca="1">'R03A'!E11</f>
        <v xml:space="preserve"> EC468</v>
      </c>
      <c r="C67" s="53" t="str">
        <f ca="1">'R03A'!C11</f>
        <v>KMC18EC015</v>
      </c>
      <c r="D67" s="53" t="str">
        <f>'R03A'!B11</f>
        <v>6 A</v>
      </c>
      <c r="E67" s="53" t="str">
        <f>Exam_Detail!$B$11</f>
        <v>L106 A</v>
      </c>
      <c r="F67" s="53" t="str">
        <f t="shared" ca="1" si="1"/>
        <v>EC</v>
      </c>
      <c r="G67" s="53"/>
      <c r="H67" s="53"/>
      <c r="I67" s="53"/>
      <c r="J67" s="53"/>
      <c r="K67" s="53"/>
      <c r="L67" s="53"/>
      <c r="M67" s="53"/>
      <c r="N67" s="53"/>
      <c r="O67" s="53"/>
      <c r="P67" s="53"/>
      <c r="Q67" s="53"/>
      <c r="R67" s="53"/>
      <c r="S67" s="53"/>
      <c r="T67" s="53"/>
      <c r="U67" s="53"/>
      <c r="V67" s="53"/>
      <c r="W67" s="53"/>
      <c r="X67" s="53"/>
      <c r="Y67" s="53"/>
      <c r="Z67" s="53"/>
    </row>
    <row r="68" spans="1:26" ht="12.75" customHeight="1" x14ac:dyDescent="0.25">
      <c r="A68" s="53" t="str">
        <f t="shared" ca="1" si="0"/>
        <v xml:space="preserve"> CE474_10</v>
      </c>
      <c r="B68" s="53" t="str">
        <f ca="1">'R03A'!E12</f>
        <v xml:space="preserve"> CE474</v>
      </c>
      <c r="C68" s="53" t="str">
        <f ca="1">'R03A'!C12</f>
        <v>LKMC18CE030</v>
      </c>
      <c r="D68" s="53" t="str">
        <f>'R03A'!B12</f>
        <v>7 A</v>
      </c>
      <c r="E68" s="53" t="str">
        <f>Exam_Detail!$B$11</f>
        <v>L106 A</v>
      </c>
      <c r="F68" s="53" t="str">
        <f t="shared" ca="1" si="1"/>
        <v>CE</v>
      </c>
      <c r="G68" s="53"/>
      <c r="H68" s="53"/>
      <c r="I68" s="53"/>
      <c r="J68" s="53"/>
      <c r="K68" s="53"/>
      <c r="L68" s="53"/>
      <c r="M68" s="53"/>
      <c r="N68" s="53"/>
      <c r="O68" s="53"/>
      <c r="P68" s="53"/>
      <c r="Q68" s="53"/>
      <c r="R68" s="53"/>
      <c r="S68" s="53"/>
      <c r="T68" s="53"/>
      <c r="U68" s="53"/>
      <c r="V68" s="53"/>
      <c r="W68" s="53"/>
      <c r="X68" s="53"/>
      <c r="Y68" s="53"/>
      <c r="Z68" s="53"/>
    </row>
    <row r="69" spans="1:26" ht="12.75" customHeight="1" x14ac:dyDescent="0.25">
      <c r="A69" s="53" t="str">
        <f t="shared" ca="1" si="0"/>
        <v xml:space="preserve"> CE474_11</v>
      </c>
      <c r="B69" s="53" t="str">
        <f ca="1">'R03A'!E13</f>
        <v xml:space="preserve"> CE474</v>
      </c>
      <c r="C69" s="53" t="str">
        <f ca="1">'R03A'!C13</f>
        <v>KMC18CE003</v>
      </c>
      <c r="D69" s="53" t="str">
        <f>'R03A'!B13</f>
        <v>8 A</v>
      </c>
      <c r="E69" s="53" t="str">
        <f>Exam_Detail!$B$11</f>
        <v>L106 A</v>
      </c>
      <c r="F69" s="53" t="str">
        <f t="shared" ca="1" si="1"/>
        <v>CE</v>
      </c>
      <c r="G69" s="53"/>
      <c r="H69" s="53"/>
      <c r="I69" s="53"/>
      <c r="J69" s="53"/>
      <c r="K69" s="53"/>
      <c r="L69" s="53"/>
      <c r="M69" s="53"/>
      <c r="N69" s="53"/>
      <c r="O69" s="53"/>
      <c r="P69" s="53"/>
      <c r="Q69" s="53"/>
      <c r="R69" s="53"/>
      <c r="S69" s="53"/>
      <c r="T69" s="53"/>
      <c r="U69" s="53"/>
      <c r="V69" s="53"/>
      <c r="W69" s="53"/>
      <c r="X69" s="53"/>
      <c r="Y69" s="53"/>
      <c r="Z69" s="53"/>
    </row>
    <row r="70" spans="1:26" ht="12.75" customHeight="1" x14ac:dyDescent="0.25">
      <c r="A70" s="53" t="str">
        <f t="shared" ca="1" si="0"/>
        <v xml:space="preserve"> EE474_6</v>
      </c>
      <c r="B70" s="53" t="str">
        <f ca="1">'R03A'!E14</f>
        <v xml:space="preserve"> EE474</v>
      </c>
      <c r="C70" s="53" t="str">
        <f ca="1">'R03A'!C14</f>
        <v>KMC18EE011</v>
      </c>
      <c r="D70" s="53" t="str">
        <f>'R03A'!B14</f>
        <v>9 A</v>
      </c>
      <c r="E70" s="53" t="str">
        <f>Exam_Detail!$B$11</f>
        <v>L106 A</v>
      </c>
      <c r="F70" s="53" t="str">
        <f t="shared" ca="1" si="1"/>
        <v>EE</v>
      </c>
      <c r="G70" s="53"/>
      <c r="H70" s="53"/>
      <c r="I70" s="53"/>
      <c r="J70" s="53"/>
      <c r="K70" s="53"/>
      <c r="L70" s="53"/>
      <c r="M70" s="53"/>
      <c r="N70" s="53"/>
      <c r="O70" s="53"/>
      <c r="P70" s="53"/>
      <c r="Q70" s="53"/>
      <c r="R70" s="53"/>
      <c r="S70" s="53"/>
      <c r="T70" s="53"/>
      <c r="U70" s="53"/>
      <c r="V70" s="53"/>
      <c r="W70" s="53"/>
      <c r="X70" s="53"/>
      <c r="Y70" s="53"/>
      <c r="Z70" s="53"/>
    </row>
    <row r="71" spans="1:26" ht="12.75" customHeight="1" x14ac:dyDescent="0.25">
      <c r="A71" s="53" t="str">
        <f t="shared" ca="1" si="0"/>
        <v xml:space="preserve"> CS468_4</v>
      </c>
      <c r="B71" s="53" t="str">
        <f ca="1">'R03A'!E15</f>
        <v xml:space="preserve"> CS468</v>
      </c>
      <c r="C71" s="53" t="str">
        <f ca="1">'R03A'!C15</f>
        <v>KMC18CS010</v>
      </c>
      <c r="D71" s="53" t="str">
        <f>'R03A'!B15</f>
        <v>10 A</v>
      </c>
      <c r="E71" s="53" t="str">
        <f>Exam_Detail!$B$11</f>
        <v>L106 A</v>
      </c>
      <c r="F71" s="53" t="str">
        <f t="shared" ca="1" si="1"/>
        <v>CS</v>
      </c>
      <c r="G71" s="53"/>
      <c r="H71" s="53"/>
      <c r="I71" s="53"/>
      <c r="J71" s="53"/>
      <c r="K71" s="53"/>
      <c r="L71" s="53"/>
      <c r="M71" s="53"/>
      <c r="N71" s="53"/>
      <c r="O71" s="53"/>
      <c r="P71" s="53"/>
      <c r="Q71" s="53"/>
      <c r="R71" s="53"/>
      <c r="S71" s="53"/>
      <c r="T71" s="53"/>
      <c r="U71" s="53"/>
      <c r="V71" s="53"/>
      <c r="W71" s="53"/>
      <c r="X71" s="53"/>
      <c r="Y71" s="53"/>
      <c r="Z71" s="53"/>
    </row>
    <row r="72" spans="1:26" ht="12.75" customHeight="1" x14ac:dyDescent="0.25">
      <c r="A72" s="53" t="str">
        <f t="shared" ca="1" si="0"/>
        <v xml:space="preserve"> CE474_12</v>
      </c>
      <c r="B72" s="53" t="str">
        <f ca="1">'R03A'!E16</f>
        <v xml:space="preserve"> CE474</v>
      </c>
      <c r="C72" s="53" t="str">
        <f ca="1">'R03A'!C16</f>
        <v>KMC18CE009</v>
      </c>
      <c r="D72" s="53" t="str">
        <f>'R03A'!B16</f>
        <v>11 A</v>
      </c>
      <c r="E72" s="53" t="str">
        <f>Exam_Detail!$B$11</f>
        <v>L106 A</v>
      </c>
      <c r="F72" s="53" t="str">
        <f t="shared" ca="1" si="1"/>
        <v>CE</v>
      </c>
      <c r="G72" s="53"/>
      <c r="H72" s="53"/>
      <c r="I72" s="53"/>
      <c r="J72" s="53"/>
      <c r="K72" s="53"/>
      <c r="L72" s="53"/>
      <c r="M72" s="53"/>
      <c r="N72" s="53"/>
      <c r="O72" s="53"/>
      <c r="P72" s="53"/>
      <c r="Q72" s="53"/>
      <c r="R72" s="53"/>
      <c r="S72" s="53"/>
      <c r="T72" s="53"/>
      <c r="U72" s="53"/>
      <c r="V72" s="53"/>
      <c r="W72" s="53"/>
      <c r="X72" s="53"/>
      <c r="Y72" s="53"/>
      <c r="Z72" s="53"/>
    </row>
    <row r="73" spans="1:26" ht="12.75" customHeight="1" x14ac:dyDescent="0.25">
      <c r="A73" s="53" t="str">
        <f t="shared" ca="1" si="0"/>
        <v xml:space="preserve"> CE474_13</v>
      </c>
      <c r="B73" s="53" t="str">
        <f ca="1">'R03A'!E17</f>
        <v xml:space="preserve"> CE474</v>
      </c>
      <c r="C73" s="53" t="str">
        <f ca="1">'R03A'!C17</f>
        <v>KMC18CE010</v>
      </c>
      <c r="D73" s="53" t="str">
        <f>'R03A'!B17</f>
        <v>12 A</v>
      </c>
      <c r="E73" s="53" t="str">
        <f>Exam_Detail!$B$11</f>
        <v>L106 A</v>
      </c>
      <c r="F73" s="53" t="str">
        <f t="shared" ca="1" si="1"/>
        <v>CE</v>
      </c>
      <c r="G73" s="53"/>
      <c r="H73" s="53"/>
      <c r="I73" s="53"/>
      <c r="J73" s="53"/>
      <c r="K73" s="53"/>
      <c r="L73" s="53"/>
      <c r="M73" s="53"/>
      <c r="N73" s="53"/>
      <c r="O73" s="53"/>
      <c r="P73" s="53"/>
      <c r="Q73" s="53"/>
      <c r="R73" s="53"/>
      <c r="S73" s="53"/>
      <c r="T73" s="53"/>
      <c r="U73" s="53"/>
      <c r="V73" s="53"/>
      <c r="W73" s="53"/>
      <c r="X73" s="53"/>
      <c r="Y73" s="53"/>
      <c r="Z73" s="53"/>
    </row>
    <row r="74" spans="1:26" ht="12.75" customHeight="1" x14ac:dyDescent="0.25">
      <c r="A74" s="53" t="str">
        <f t="shared" ca="1" si="0"/>
        <v xml:space="preserve"> CS468_5</v>
      </c>
      <c r="B74" s="53" t="str">
        <f ca="1">'R03A'!E18</f>
        <v xml:space="preserve"> CS468</v>
      </c>
      <c r="C74" s="53" t="str">
        <f ca="1">'R03A'!C18</f>
        <v>LKMC18CS026</v>
      </c>
      <c r="D74" s="53" t="str">
        <f>'R03A'!B18</f>
        <v>13 A</v>
      </c>
      <c r="E74" s="53" t="str">
        <f>Exam_Detail!$B$11</f>
        <v>L106 A</v>
      </c>
      <c r="F74" s="53" t="str">
        <f t="shared" ca="1" si="1"/>
        <v>CS</v>
      </c>
      <c r="G74" s="53"/>
      <c r="H74" s="53"/>
      <c r="I74" s="53"/>
      <c r="J74" s="53"/>
      <c r="K74" s="53"/>
      <c r="L74" s="53"/>
      <c r="M74" s="53"/>
      <c r="N74" s="53"/>
      <c r="O74" s="53"/>
      <c r="P74" s="53"/>
      <c r="Q74" s="53"/>
      <c r="R74" s="53"/>
      <c r="S74" s="53"/>
      <c r="T74" s="53"/>
      <c r="U74" s="53"/>
      <c r="V74" s="53"/>
      <c r="W74" s="53"/>
      <c r="X74" s="53"/>
      <c r="Y74" s="53"/>
      <c r="Z74" s="53"/>
    </row>
    <row r="75" spans="1:26" ht="12.75" customHeight="1" x14ac:dyDescent="0.25">
      <c r="A75" s="53" t="str">
        <f t="shared" ca="1" si="0"/>
        <v xml:space="preserve"> EE474_7</v>
      </c>
      <c r="B75" s="53" t="str">
        <f ca="1">'R03A'!E19</f>
        <v xml:space="preserve"> EE474</v>
      </c>
      <c r="C75" s="53" t="str">
        <f ca="1">'R03A'!C19</f>
        <v>KMC18EE010</v>
      </c>
      <c r="D75" s="53" t="str">
        <f>'R03A'!B19</f>
        <v>14 A</v>
      </c>
      <c r="E75" s="53" t="str">
        <f>Exam_Detail!$B$11</f>
        <v>L106 A</v>
      </c>
      <c r="F75" s="53" t="str">
        <f t="shared" ca="1" si="1"/>
        <v>EE</v>
      </c>
      <c r="G75" s="53"/>
      <c r="H75" s="53"/>
      <c r="I75" s="53"/>
      <c r="J75" s="53"/>
      <c r="K75" s="53"/>
      <c r="L75" s="53"/>
      <c r="M75" s="53"/>
      <c r="N75" s="53"/>
      <c r="O75" s="53"/>
      <c r="P75" s="53"/>
      <c r="Q75" s="53"/>
      <c r="R75" s="53"/>
      <c r="S75" s="53"/>
      <c r="T75" s="53"/>
      <c r="U75" s="53"/>
      <c r="V75" s="53"/>
      <c r="W75" s="53"/>
      <c r="X75" s="53"/>
      <c r="Y75" s="53"/>
      <c r="Z75" s="53"/>
    </row>
    <row r="76" spans="1:26" ht="12.75" customHeight="1" x14ac:dyDescent="0.25">
      <c r="A76" s="53" t="str">
        <f t="shared" ca="1" si="0"/>
        <v>_32</v>
      </c>
      <c r="B76" s="53" t="str">
        <f ca="1">'R03A'!E20</f>
        <v/>
      </c>
      <c r="C76" s="53" t="str">
        <f ca="1">'R03A'!C20</f>
        <v/>
      </c>
      <c r="D76" s="53" t="str">
        <f>'R03A'!B20</f>
        <v>15 A</v>
      </c>
      <c r="E76" s="53" t="str">
        <f>Exam_Detail!$B$11</f>
        <v>L106 A</v>
      </c>
      <c r="F76" s="53" t="str">
        <f t="shared" ca="1" si="1"/>
        <v/>
      </c>
      <c r="G76" s="53"/>
      <c r="H76" s="53"/>
      <c r="I76" s="53"/>
      <c r="J76" s="53"/>
      <c r="K76" s="53"/>
      <c r="L76" s="53"/>
      <c r="M76" s="53"/>
      <c r="N76" s="53"/>
      <c r="O76" s="53"/>
      <c r="P76" s="53"/>
      <c r="Q76" s="53"/>
      <c r="R76" s="53"/>
      <c r="S76" s="53"/>
      <c r="T76" s="53"/>
      <c r="U76" s="53"/>
      <c r="V76" s="53"/>
      <c r="W76" s="53"/>
      <c r="X76" s="53"/>
      <c r="Y76" s="53"/>
      <c r="Z76" s="53"/>
    </row>
    <row r="77" spans="1:26" ht="12.75" customHeight="1" x14ac:dyDescent="0.25">
      <c r="A77" s="53" t="str">
        <f t="shared" ca="1" si="0"/>
        <v>_33</v>
      </c>
      <c r="B77" s="53" t="str">
        <f ca="1">'R03A'!E21</f>
        <v/>
      </c>
      <c r="C77" s="53" t="str">
        <f ca="1">'R03A'!C21</f>
        <v/>
      </c>
      <c r="D77" s="53" t="str">
        <f>'R03A'!B21</f>
        <v>16 A</v>
      </c>
      <c r="E77" s="53" t="str">
        <f>Exam_Detail!$B$11</f>
        <v>L106 A</v>
      </c>
      <c r="F77" s="53" t="str">
        <f t="shared" ca="1" si="1"/>
        <v/>
      </c>
      <c r="G77" s="53"/>
      <c r="H77" s="53"/>
      <c r="I77" s="53"/>
      <c r="J77" s="53"/>
      <c r="K77" s="53"/>
      <c r="L77" s="53"/>
      <c r="M77" s="53"/>
      <c r="N77" s="53"/>
      <c r="O77" s="53"/>
      <c r="P77" s="53"/>
      <c r="Q77" s="53"/>
      <c r="R77" s="53"/>
      <c r="S77" s="53"/>
      <c r="T77" s="53"/>
      <c r="U77" s="53"/>
      <c r="V77" s="53"/>
      <c r="W77" s="53"/>
      <c r="X77" s="53"/>
      <c r="Y77" s="53"/>
      <c r="Z77" s="53"/>
    </row>
    <row r="78" spans="1:26" ht="12.75" customHeight="1" x14ac:dyDescent="0.25">
      <c r="A78" s="53" t="str">
        <f t="shared" ca="1" si="0"/>
        <v>_34</v>
      </c>
      <c r="B78" s="53" t="str">
        <f ca="1">'R03A'!E22</f>
        <v/>
      </c>
      <c r="C78" s="53" t="str">
        <f ca="1">'R03A'!C22</f>
        <v/>
      </c>
      <c r="D78" s="53" t="str">
        <f>'R03A'!B22</f>
        <v>17 A</v>
      </c>
      <c r="E78" s="53" t="str">
        <f>Exam_Detail!$B$11</f>
        <v>L106 A</v>
      </c>
      <c r="F78" s="53" t="str">
        <f t="shared" ca="1" si="1"/>
        <v/>
      </c>
      <c r="G78" s="53"/>
      <c r="H78" s="53"/>
      <c r="I78" s="53"/>
      <c r="J78" s="53"/>
      <c r="K78" s="53"/>
      <c r="L78" s="53"/>
      <c r="M78" s="53"/>
      <c r="N78" s="53"/>
      <c r="O78" s="53"/>
      <c r="P78" s="53"/>
      <c r="Q78" s="53"/>
      <c r="R78" s="53"/>
      <c r="S78" s="53"/>
      <c r="T78" s="53"/>
      <c r="U78" s="53"/>
      <c r="V78" s="53"/>
      <c r="W78" s="53"/>
      <c r="X78" s="53"/>
      <c r="Y78" s="53"/>
      <c r="Z78" s="53"/>
    </row>
    <row r="79" spans="1:26" ht="12.75" customHeight="1" x14ac:dyDescent="0.25">
      <c r="A79" s="53" t="str">
        <f t="shared" ca="1" si="0"/>
        <v>_35</v>
      </c>
      <c r="B79" s="53" t="str">
        <f ca="1">'R03A'!E23</f>
        <v/>
      </c>
      <c r="C79" s="53" t="str">
        <f ca="1">'R03A'!C23</f>
        <v/>
      </c>
      <c r="D79" s="53" t="str">
        <f>'R03A'!B23</f>
        <v>18 A</v>
      </c>
      <c r="E79" s="53" t="str">
        <f>Exam_Detail!$B$11</f>
        <v>L106 A</v>
      </c>
      <c r="F79" s="53" t="str">
        <f t="shared" ca="1" si="1"/>
        <v/>
      </c>
      <c r="G79" s="53"/>
      <c r="H79" s="53"/>
      <c r="I79" s="53"/>
      <c r="J79" s="53"/>
      <c r="K79" s="53"/>
      <c r="L79" s="53"/>
      <c r="M79" s="53"/>
      <c r="N79" s="53"/>
      <c r="O79" s="53"/>
      <c r="P79" s="53"/>
      <c r="Q79" s="53"/>
      <c r="R79" s="53"/>
      <c r="S79" s="53"/>
      <c r="T79" s="53"/>
      <c r="U79" s="53"/>
      <c r="V79" s="53"/>
      <c r="W79" s="53"/>
      <c r="X79" s="53"/>
      <c r="Y79" s="53"/>
      <c r="Z79" s="53"/>
    </row>
    <row r="80" spans="1:26" ht="12.75" customHeight="1" x14ac:dyDescent="0.25">
      <c r="A80" s="53" t="str">
        <f t="shared" ca="1" si="0"/>
        <v>_36</v>
      </c>
      <c r="B80" s="53" t="str">
        <f ca="1">'R03A'!E24</f>
        <v/>
      </c>
      <c r="C80" s="53" t="str">
        <f ca="1">'R03A'!C24</f>
        <v/>
      </c>
      <c r="D80" s="53" t="str">
        <f>'R03A'!B24</f>
        <v>19 A</v>
      </c>
      <c r="E80" s="53" t="str">
        <f>Exam_Detail!$B$11</f>
        <v>L106 A</v>
      </c>
      <c r="F80" s="53" t="str">
        <f t="shared" ca="1" si="1"/>
        <v/>
      </c>
      <c r="G80" s="53"/>
      <c r="H80" s="53"/>
      <c r="I80" s="53"/>
      <c r="J80" s="53"/>
      <c r="K80" s="53"/>
      <c r="L80" s="53"/>
      <c r="M80" s="53"/>
      <c r="N80" s="53"/>
      <c r="O80" s="53"/>
      <c r="P80" s="53"/>
      <c r="Q80" s="53"/>
      <c r="R80" s="53"/>
      <c r="S80" s="53"/>
      <c r="T80" s="53"/>
      <c r="U80" s="53"/>
      <c r="V80" s="53"/>
      <c r="W80" s="53"/>
      <c r="X80" s="53"/>
      <c r="Y80" s="53"/>
      <c r="Z80" s="53"/>
    </row>
    <row r="81" spans="1:26" ht="12.75" customHeight="1" x14ac:dyDescent="0.25">
      <c r="A81" s="53" t="str">
        <f t="shared" ca="1" si="0"/>
        <v>_37</v>
      </c>
      <c r="B81" s="53" t="str">
        <f ca="1">'R03A'!E25</f>
        <v/>
      </c>
      <c r="C81" s="53" t="str">
        <f ca="1">'R03A'!C25</f>
        <v/>
      </c>
      <c r="D81" s="53" t="str">
        <f>'R03A'!B25</f>
        <v>20 A</v>
      </c>
      <c r="E81" s="53" t="str">
        <f>Exam_Detail!$B$11</f>
        <v>L106 A</v>
      </c>
      <c r="F81" s="53" t="str">
        <f t="shared" ca="1" si="1"/>
        <v/>
      </c>
      <c r="G81" s="53"/>
      <c r="H81" s="53"/>
      <c r="I81" s="53"/>
      <c r="J81" s="53"/>
      <c r="K81" s="53"/>
      <c r="L81" s="53"/>
      <c r="M81" s="53"/>
      <c r="N81" s="53"/>
      <c r="O81" s="53"/>
      <c r="P81" s="53"/>
      <c r="Q81" s="53"/>
      <c r="R81" s="53"/>
      <c r="S81" s="53"/>
      <c r="T81" s="53"/>
      <c r="U81" s="53"/>
      <c r="V81" s="53"/>
      <c r="W81" s="53"/>
      <c r="X81" s="53"/>
      <c r="Y81" s="53"/>
      <c r="Z81" s="53"/>
    </row>
    <row r="82" spans="1:26" ht="12.75" customHeight="1" x14ac:dyDescent="0.25">
      <c r="A82" s="53" t="str">
        <f t="shared" ca="1" si="0"/>
        <v>_38</v>
      </c>
      <c r="B82" s="53" t="str">
        <f ca="1">'R03A'!E26</f>
        <v/>
      </c>
      <c r="C82" s="53" t="str">
        <f ca="1">'R03A'!C26</f>
        <v/>
      </c>
      <c r="D82" s="53" t="str">
        <f>'R03A'!B26</f>
        <v>21 A</v>
      </c>
      <c r="E82" s="53" t="str">
        <f>Exam_Detail!$B$11</f>
        <v>L106 A</v>
      </c>
      <c r="F82" s="53" t="str">
        <f t="shared" ca="1" si="1"/>
        <v/>
      </c>
      <c r="G82" s="53"/>
      <c r="H82" s="53"/>
      <c r="I82" s="53"/>
      <c r="J82" s="53"/>
      <c r="K82" s="53"/>
      <c r="L82" s="53"/>
      <c r="M82" s="53"/>
      <c r="N82" s="53"/>
      <c r="O82" s="53"/>
      <c r="P82" s="53"/>
      <c r="Q82" s="53"/>
      <c r="R82" s="53"/>
      <c r="S82" s="53"/>
      <c r="T82" s="53"/>
      <c r="U82" s="53"/>
      <c r="V82" s="53"/>
      <c r="W82" s="53"/>
      <c r="X82" s="53"/>
      <c r="Y82" s="53"/>
      <c r="Z82" s="53"/>
    </row>
    <row r="83" spans="1:26" ht="12.75" customHeight="1" x14ac:dyDescent="0.25">
      <c r="A83" s="53" t="str">
        <f t="shared" ca="1" si="0"/>
        <v>_39</v>
      </c>
      <c r="B83" s="53" t="str">
        <f ca="1">'R03A'!E27</f>
        <v/>
      </c>
      <c r="C83" s="53" t="str">
        <f ca="1">'R03A'!C27</f>
        <v/>
      </c>
      <c r="D83" s="53" t="str">
        <f>'R03A'!B27</f>
        <v>22 A</v>
      </c>
      <c r="E83" s="53" t="str">
        <f>Exam_Detail!$B$11</f>
        <v>L106 A</v>
      </c>
      <c r="F83" s="53" t="str">
        <f t="shared" ca="1" si="1"/>
        <v/>
      </c>
      <c r="G83" s="53"/>
      <c r="H83" s="53"/>
      <c r="I83" s="53"/>
      <c r="J83" s="53"/>
      <c r="K83" s="53"/>
      <c r="L83" s="53"/>
      <c r="M83" s="53"/>
      <c r="N83" s="53"/>
      <c r="O83" s="53"/>
      <c r="P83" s="53"/>
      <c r="Q83" s="53"/>
      <c r="R83" s="53"/>
      <c r="S83" s="53"/>
      <c r="T83" s="53"/>
      <c r="U83" s="53"/>
      <c r="V83" s="53"/>
      <c r="W83" s="53"/>
      <c r="X83" s="53"/>
      <c r="Y83" s="53"/>
      <c r="Z83" s="53"/>
    </row>
    <row r="84" spans="1:26" ht="12.75" customHeight="1" x14ac:dyDescent="0.25">
      <c r="A84" s="53" t="str">
        <f t="shared" ca="1" si="0"/>
        <v>_40</v>
      </c>
      <c r="B84" s="53" t="str">
        <f ca="1">'R03A'!E28</f>
        <v/>
      </c>
      <c r="C84" s="53" t="str">
        <f ca="1">'R03A'!C28</f>
        <v/>
      </c>
      <c r="D84" s="53" t="str">
        <f>'R03A'!B28</f>
        <v>23 A</v>
      </c>
      <c r="E84" s="53" t="str">
        <f>Exam_Detail!$B$11</f>
        <v>L106 A</v>
      </c>
      <c r="F84" s="53" t="str">
        <f t="shared" ca="1" si="1"/>
        <v/>
      </c>
      <c r="G84" s="53"/>
      <c r="H84" s="53"/>
      <c r="I84" s="53"/>
      <c r="J84" s="53"/>
      <c r="K84" s="53"/>
      <c r="L84" s="53"/>
      <c r="M84" s="53"/>
      <c r="N84" s="53"/>
      <c r="O84" s="53"/>
      <c r="P84" s="53"/>
      <c r="Q84" s="53"/>
      <c r="R84" s="53"/>
      <c r="S84" s="53"/>
      <c r="T84" s="53"/>
      <c r="U84" s="53"/>
      <c r="V84" s="53"/>
      <c r="W84" s="53"/>
      <c r="X84" s="53"/>
      <c r="Y84" s="53"/>
      <c r="Z84" s="53"/>
    </row>
    <row r="85" spans="1:26" ht="12.75" customHeight="1" x14ac:dyDescent="0.25">
      <c r="A85" s="53" t="str">
        <f t="shared" ca="1" si="0"/>
        <v>_41</v>
      </c>
      <c r="B85" s="53" t="str">
        <f ca="1">'R03A'!E29</f>
        <v/>
      </c>
      <c r="C85" s="53" t="str">
        <f ca="1">'R03A'!C29</f>
        <v/>
      </c>
      <c r="D85" s="53" t="str">
        <f>'R03A'!B29</f>
        <v>24 A</v>
      </c>
      <c r="E85" s="53" t="str">
        <f>Exam_Detail!$B$11</f>
        <v>L106 A</v>
      </c>
      <c r="F85" s="53" t="str">
        <f t="shared" ca="1" si="1"/>
        <v/>
      </c>
      <c r="G85" s="53"/>
      <c r="H85" s="53"/>
      <c r="I85" s="53"/>
      <c r="J85" s="53"/>
      <c r="K85" s="53"/>
      <c r="L85" s="53"/>
      <c r="M85" s="53"/>
      <c r="N85" s="53"/>
      <c r="O85" s="53"/>
      <c r="P85" s="53"/>
      <c r="Q85" s="53"/>
      <c r="R85" s="53"/>
      <c r="S85" s="53"/>
      <c r="T85" s="53"/>
      <c r="U85" s="53"/>
      <c r="V85" s="53"/>
      <c r="W85" s="53"/>
      <c r="X85" s="53"/>
      <c r="Y85" s="53"/>
      <c r="Z85" s="53"/>
    </row>
    <row r="86" spans="1:26" ht="12.75" customHeight="1" x14ac:dyDescent="0.25">
      <c r="A86" s="53" t="str">
        <f t="shared" ca="1" si="0"/>
        <v>_42</v>
      </c>
      <c r="B86" s="53" t="str">
        <f ca="1">'R03A'!E30</f>
        <v/>
      </c>
      <c r="C86" s="53" t="str">
        <f ca="1">'R03A'!C30</f>
        <v/>
      </c>
      <c r="D86" s="53" t="str">
        <f>'R03A'!B30</f>
        <v>25 A</v>
      </c>
      <c r="E86" s="53" t="str">
        <f>Exam_Detail!$B$11</f>
        <v>L106 A</v>
      </c>
      <c r="F86" s="53" t="str">
        <f t="shared" ca="1" si="1"/>
        <v/>
      </c>
      <c r="G86" s="53"/>
      <c r="H86" s="53"/>
      <c r="I86" s="53"/>
      <c r="J86" s="53"/>
      <c r="K86" s="53"/>
      <c r="L86" s="53"/>
      <c r="M86" s="53"/>
      <c r="N86" s="53"/>
      <c r="O86" s="53"/>
      <c r="P86" s="53"/>
      <c r="Q86" s="53"/>
      <c r="R86" s="53"/>
      <c r="S86" s="53"/>
      <c r="T86" s="53"/>
      <c r="U86" s="53"/>
      <c r="V86" s="53"/>
      <c r="W86" s="53"/>
      <c r="X86" s="53"/>
      <c r="Y86" s="53"/>
      <c r="Z86" s="53"/>
    </row>
    <row r="87" spans="1:26" ht="12.75" customHeight="1" x14ac:dyDescent="0.25">
      <c r="A87" s="53" t="str">
        <f t="shared" ca="1" si="0"/>
        <v>_43</v>
      </c>
      <c r="B87" s="53" t="str">
        <f ca="1">'R03A'!E31</f>
        <v/>
      </c>
      <c r="C87" s="53" t="str">
        <f ca="1">'R03A'!C31</f>
        <v/>
      </c>
      <c r="D87" s="53" t="str">
        <f>'R03A'!B31</f>
        <v>26 A</v>
      </c>
      <c r="E87" s="53" t="str">
        <f>Exam_Detail!$B$11</f>
        <v>L106 A</v>
      </c>
      <c r="F87" s="53" t="str">
        <f t="shared" ca="1" si="1"/>
        <v/>
      </c>
      <c r="G87" s="53"/>
      <c r="H87" s="53"/>
      <c r="I87" s="53"/>
      <c r="J87" s="53"/>
      <c r="K87" s="53"/>
      <c r="L87" s="53"/>
      <c r="M87" s="53"/>
      <c r="N87" s="53"/>
      <c r="O87" s="53"/>
      <c r="P87" s="53"/>
      <c r="Q87" s="53"/>
      <c r="R87" s="53"/>
      <c r="S87" s="53"/>
      <c r="T87" s="53"/>
      <c r="U87" s="53"/>
      <c r="V87" s="53"/>
      <c r="W87" s="53"/>
      <c r="X87" s="53"/>
      <c r="Y87" s="53"/>
      <c r="Z87" s="53"/>
    </row>
    <row r="88" spans="1:26" ht="12.75" customHeight="1" x14ac:dyDescent="0.25">
      <c r="A88" s="53" t="str">
        <f t="shared" ca="1" si="0"/>
        <v>_44</v>
      </c>
      <c r="B88" s="53" t="str">
        <f ca="1">'R03A'!E32</f>
        <v/>
      </c>
      <c r="C88" s="53" t="str">
        <f ca="1">'R03A'!C32</f>
        <v/>
      </c>
      <c r="D88" s="53" t="str">
        <f>'R03A'!B32</f>
        <v>27 A</v>
      </c>
      <c r="E88" s="53" t="str">
        <f>Exam_Detail!$B$11</f>
        <v>L106 A</v>
      </c>
      <c r="F88" s="53" t="str">
        <f t="shared" ca="1" si="1"/>
        <v/>
      </c>
      <c r="G88" s="53"/>
      <c r="H88" s="53"/>
      <c r="I88" s="53"/>
      <c r="J88" s="53"/>
      <c r="K88" s="53"/>
      <c r="L88" s="53"/>
      <c r="M88" s="53"/>
      <c r="N88" s="53"/>
      <c r="O88" s="53"/>
      <c r="P88" s="53"/>
      <c r="Q88" s="53"/>
      <c r="R88" s="53"/>
      <c r="S88" s="53"/>
      <c r="T88" s="53"/>
      <c r="U88" s="53"/>
      <c r="V88" s="53"/>
      <c r="W88" s="53"/>
      <c r="X88" s="53"/>
      <c r="Y88" s="53"/>
      <c r="Z88" s="53"/>
    </row>
    <row r="89" spans="1:26" ht="12.75" customHeight="1" x14ac:dyDescent="0.25">
      <c r="A89" s="53" t="str">
        <f t="shared" ca="1" si="0"/>
        <v>_45</v>
      </c>
      <c r="B89" s="53" t="str">
        <f ca="1">'R03A'!E33</f>
        <v/>
      </c>
      <c r="C89" s="53" t="str">
        <f ca="1">'R03A'!C33</f>
        <v/>
      </c>
      <c r="D89" s="53" t="str">
        <f>'R03A'!B33</f>
        <v>28 A</v>
      </c>
      <c r="E89" s="53" t="str">
        <f>Exam_Detail!$B$11</f>
        <v>L106 A</v>
      </c>
      <c r="F89" s="53" t="str">
        <f t="shared" ca="1" si="1"/>
        <v/>
      </c>
      <c r="G89" s="53"/>
      <c r="H89" s="53"/>
      <c r="I89" s="53"/>
      <c r="J89" s="53"/>
      <c r="K89" s="53"/>
      <c r="L89" s="53"/>
      <c r="M89" s="53"/>
      <c r="N89" s="53"/>
      <c r="O89" s="53"/>
      <c r="P89" s="53"/>
      <c r="Q89" s="53"/>
      <c r="R89" s="53"/>
      <c r="S89" s="53"/>
      <c r="T89" s="53"/>
      <c r="U89" s="53"/>
      <c r="V89" s="53"/>
      <c r="W89" s="53"/>
      <c r="X89" s="53"/>
      <c r="Y89" s="53"/>
      <c r="Z89" s="53"/>
    </row>
    <row r="90" spans="1:26" ht="12.75" customHeight="1" x14ac:dyDescent="0.25">
      <c r="A90" s="53" t="str">
        <f t="shared" ca="1" si="0"/>
        <v>_46</v>
      </c>
      <c r="B90" s="53" t="str">
        <f ca="1">'R03A'!E34</f>
        <v/>
      </c>
      <c r="C90" s="53" t="str">
        <f ca="1">'R03A'!C34</f>
        <v/>
      </c>
      <c r="D90" s="53" t="str">
        <f>'R03A'!B34</f>
        <v>29 A</v>
      </c>
      <c r="E90" s="53" t="str">
        <f>Exam_Detail!$B$11</f>
        <v>L106 A</v>
      </c>
      <c r="F90" s="53" t="str">
        <f t="shared" ca="1" si="1"/>
        <v/>
      </c>
      <c r="G90" s="53"/>
      <c r="H90" s="53"/>
      <c r="I90" s="53"/>
      <c r="J90" s="53"/>
      <c r="K90" s="53"/>
      <c r="L90" s="53"/>
      <c r="M90" s="53"/>
      <c r="N90" s="53"/>
      <c r="O90" s="53"/>
      <c r="P90" s="53"/>
      <c r="Q90" s="53"/>
      <c r="R90" s="53"/>
      <c r="S90" s="53"/>
      <c r="T90" s="53"/>
      <c r="U90" s="53"/>
      <c r="V90" s="53"/>
      <c r="W90" s="53"/>
      <c r="X90" s="53"/>
      <c r="Y90" s="53"/>
      <c r="Z90" s="53"/>
    </row>
    <row r="91" spans="1:26" ht="12.75" customHeight="1" x14ac:dyDescent="0.25">
      <c r="A91" s="53" t="str">
        <f t="shared" ca="1" si="0"/>
        <v>_47</v>
      </c>
      <c r="B91" s="53" t="str">
        <f ca="1">'R03A'!E35</f>
        <v/>
      </c>
      <c r="C91" s="53" t="str">
        <f ca="1">'R03A'!C35</f>
        <v/>
      </c>
      <c r="D91" s="53" t="str">
        <f>'R03A'!B35</f>
        <v>30 A</v>
      </c>
      <c r="E91" s="53" t="str">
        <f>Exam_Detail!$B$11</f>
        <v>L106 A</v>
      </c>
      <c r="F91" s="53" t="str">
        <f t="shared" ca="1" si="1"/>
        <v/>
      </c>
      <c r="G91" s="53"/>
      <c r="H91" s="53"/>
      <c r="I91" s="53"/>
      <c r="J91" s="53"/>
      <c r="K91" s="53"/>
      <c r="L91" s="53"/>
      <c r="M91" s="53"/>
      <c r="N91" s="53"/>
      <c r="O91" s="53"/>
      <c r="P91" s="53"/>
      <c r="Q91" s="53"/>
      <c r="R91" s="53"/>
      <c r="S91" s="53"/>
      <c r="T91" s="53"/>
      <c r="U91" s="53"/>
      <c r="V91" s="53"/>
      <c r="W91" s="53"/>
      <c r="X91" s="53"/>
      <c r="Y91" s="53"/>
      <c r="Z91" s="53"/>
    </row>
    <row r="92" spans="1:26" ht="12.75" customHeight="1" x14ac:dyDescent="0.25">
      <c r="A92" s="53" t="str">
        <f t="shared" ca="1" si="0"/>
        <v xml:space="preserve"> ME476_6</v>
      </c>
      <c r="B92" s="53" t="str">
        <f ca="1">'R04A'!E6</f>
        <v xml:space="preserve"> ME476</v>
      </c>
      <c r="C92" s="53" t="str">
        <f ca="1">'R04A'!C6</f>
        <v>KMC18ME021</v>
      </c>
      <c r="D92" s="53" t="str">
        <f>'R04A'!B6</f>
        <v>1 A</v>
      </c>
      <c r="E92" s="53" t="str">
        <f>Exam_Detail!$B$12</f>
        <v>R206 A</v>
      </c>
      <c r="F92" s="53" t="str">
        <f t="shared" ca="1" si="1"/>
        <v>ME</v>
      </c>
      <c r="G92" s="53"/>
      <c r="H92" s="53"/>
      <c r="I92" s="53"/>
      <c r="J92" s="53"/>
      <c r="K92" s="53"/>
      <c r="L92" s="53"/>
      <c r="M92" s="53"/>
      <c r="N92" s="53"/>
      <c r="O92" s="53"/>
      <c r="P92" s="53"/>
      <c r="Q92" s="53"/>
      <c r="R92" s="53"/>
      <c r="S92" s="53"/>
      <c r="T92" s="53"/>
      <c r="U92" s="53"/>
      <c r="V92" s="53"/>
      <c r="W92" s="53"/>
      <c r="X92" s="53"/>
      <c r="Y92" s="53"/>
      <c r="Z92" s="53"/>
    </row>
    <row r="93" spans="1:26" ht="12.75" customHeight="1" x14ac:dyDescent="0.25">
      <c r="A93" s="53" t="str">
        <f t="shared" ca="1" si="0"/>
        <v xml:space="preserve"> AU466_4</v>
      </c>
      <c r="B93" s="53" t="str">
        <f ca="1">'R04A'!E7</f>
        <v xml:space="preserve"> AU466</v>
      </c>
      <c r="C93" s="53" t="str">
        <f ca="1">'R04A'!C7</f>
        <v>LKMC18AU013</v>
      </c>
      <c r="D93" s="53" t="str">
        <f>'R04A'!B7</f>
        <v>2 A</v>
      </c>
      <c r="E93" s="53" t="str">
        <f>Exam_Detail!$B$12</f>
        <v>R206 A</v>
      </c>
      <c r="F93" s="53" t="str">
        <f t="shared" ca="1" si="1"/>
        <v>AU</v>
      </c>
      <c r="G93" s="53"/>
      <c r="H93" s="53"/>
      <c r="I93" s="53"/>
      <c r="J93" s="53"/>
      <c r="K93" s="53"/>
      <c r="L93" s="53"/>
      <c r="M93" s="53"/>
      <c r="N93" s="53"/>
      <c r="O93" s="53"/>
      <c r="P93" s="53"/>
      <c r="Q93" s="53"/>
      <c r="R93" s="53"/>
      <c r="S93" s="53"/>
      <c r="T93" s="53"/>
      <c r="U93" s="53"/>
      <c r="V93" s="53"/>
      <c r="W93" s="53"/>
      <c r="X93" s="53"/>
      <c r="Y93" s="53"/>
      <c r="Z93" s="53"/>
    </row>
    <row r="94" spans="1:26" ht="12.75" customHeight="1" x14ac:dyDescent="0.25">
      <c r="A94" s="53" t="str">
        <f t="shared" ca="1" si="0"/>
        <v xml:space="preserve"> EC468_9</v>
      </c>
      <c r="B94" s="53" t="str">
        <f ca="1">'R04A'!E8</f>
        <v xml:space="preserve"> EC468</v>
      </c>
      <c r="C94" s="53" t="str">
        <f ca="1">'R04A'!C8</f>
        <v>KMC18EC008</v>
      </c>
      <c r="D94" s="53" t="str">
        <f>'R04A'!B8</f>
        <v>3 A</v>
      </c>
      <c r="E94" s="53" t="str">
        <f>Exam_Detail!$B$12</f>
        <v>R206 A</v>
      </c>
      <c r="F94" s="53" t="str">
        <f t="shared" ca="1" si="1"/>
        <v>EC</v>
      </c>
      <c r="G94" s="53"/>
      <c r="H94" s="53"/>
      <c r="I94" s="53"/>
      <c r="J94" s="53"/>
      <c r="K94" s="53"/>
      <c r="L94" s="53"/>
      <c r="M94" s="53"/>
      <c r="N94" s="53"/>
      <c r="O94" s="53"/>
      <c r="P94" s="53"/>
      <c r="Q94" s="53"/>
      <c r="R94" s="53"/>
      <c r="S94" s="53"/>
      <c r="T94" s="53"/>
      <c r="U94" s="53"/>
      <c r="V94" s="53"/>
      <c r="W94" s="53"/>
      <c r="X94" s="53"/>
      <c r="Y94" s="53"/>
      <c r="Z94" s="53"/>
    </row>
    <row r="95" spans="1:26" ht="12.75" customHeight="1" x14ac:dyDescent="0.25">
      <c r="A95" s="53" t="str">
        <f t="shared" ca="1" si="0"/>
        <v xml:space="preserve"> AU466_5</v>
      </c>
      <c r="B95" s="53" t="str">
        <f ca="1">'R04A'!E9</f>
        <v xml:space="preserve"> AU466</v>
      </c>
      <c r="C95" s="53" t="str">
        <f ca="1">'R04A'!C9</f>
        <v>KMC18AU009</v>
      </c>
      <c r="D95" s="53" t="str">
        <f>'R04A'!B9</f>
        <v>4 A</v>
      </c>
      <c r="E95" s="53" t="str">
        <f>Exam_Detail!$B$12</f>
        <v>R206 A</v>
      </c>
      <c r="F95" s="53" t="str">
        <f t="shared" ca="1" si="1"/>
        <v>AU</v>
      </c>
      <c r="G95" s="53"/>
      <c r="H95" s="53"/>
      <c r="I95" s="53"/>
      <c r="J95" s="53"/>
      <c r="K95" s="53"/>
      <c r="L95" s="53"/>
      <c r="M95" s="53"/>
      <c r="N95" s="53"/>
      <c r="O95" s="53"/>
      <c r="P95" s="53"/>
      <c r="Q95" s="53"/>
      <c r="R95" s="53"/>
      <c r="S95" s="53"/>
      <c r="T95" s="53"/>
      <c r="U95" s="53"/>
      <c r="V95" s="53"/>
      <c r="W95" s="53"/>
      <c r="X95" s="53"/>
      <c r="Y95" s="53"/>
      <c r="Z95" s="53"/>
    </row>
    <row r="96" spans="1:26" ht="12.75" customHeight="1" x14ac:dyDescent="0.25">
      <c r="A96" s="53" t="str">
        <f t="shared" ca="1" si="0"/>
        <v xml:space="preserve"> CE474_14</v>
      </c>
      <c r="B96" s="53" t="str">
        <f ca="1">'R04A'!E10</f>
        <v xml:space="preserve"> CE474</v>
      </c>
      <c r="C96" s="53" t="str">
        <f ca="1">'R04A'!C10</f>
        <v>KMC18CE007</v>
      </c>
      <c r="D96" s="53" t="str">
        <f>'R04A'!B10</f>
        <v>5 A</v>
      </c>
      <c r="E96" s="53" t="str">
        <f>Exam_Detail!$B$12</f>
        <v>R206 A</v>
      </c>
      <c r="F96" s="53" t="str">
        <f t="shared" ca="1" si="1"/>
        <v>CE</v>
      </c>
      <c r="G96" s="53"/>
      <c r="H96" s="53"/>
      <c r="I96" s="53"/>
      <c r="J96" s="53"/>
      <c r="K96" s="53"/>
      <c r="L96" s="53"/>
      <c r="M96" s="53"/>
      <c r="N96" s="53"/>
      <c r="O96" s="53"/>
      <c r="P96" s="53"/>
      <c r="Q96" s="53"/>
      <c r="R96" s="53"/>
      <c r="S96" s="53"/>
      <c r="T96" s="53"/>
      <c r="U96" s="53"/>
      <c r="V96" s="53"/>
      <c r="W96" s="53"/>
      <c r="X96" s="53"/>
      <c r="Y96" s="53"/>
      <c r="Z96" s="53"/>
    </row>
    <row r="97" spans="1:26" ht="12.75" customHeight="1" x14ac:dyDescent="0.25">
      <c r="A97" s="53" t="str">
        <f t="shared" ca="1" si="0"/>
        <v xml:space="preserve"> CE474_15</v>
      </c>
      <c r="B97" s="53" t="str">
        <f ca="1">'R04A'!E11</f>
        <v xml:space="preserve"> CE474</v>
      </c>
      <c r="C97" s="53" t="str">
        <f ca="1">'R04A'!C11</f>
        <v>LKMC18CE033</v>
      </c>
      <c r="D97" s="53" t="str">
        <f>'R04A'!B11</f>
        <v>6 A</v>
      </c>
      <c r="E97" s="53" t="str">
        <f>Exam_Detail!$B$12</f>
        <v>R206 A</v>
      </c>
      <c r="F97" s="53" t="str">
        <f t="shared" ca="1" si="1"/>
        <v>CE</v>
      </c>
      <c r="G97" s="53"/>
      <c r="H97" s="53"/>
      <c r="I97" s="53"/>
      <c r="J97" s="53"/>
      <c r="K97" s="53"/>
      <c r="L97" s="53"/>
      <c r="M97" s="53"/>
      <c r="N97" s="53"/>
      <c r="O97" s="53"/>
      <c r="P97" s="53"/>
      <c r="Q97" s="53"/>
      <c r="R97" s="53"/>
      <c r="S97" s="53"/>
      <c r="T97" s="53"/>
      <c r="U97" s="53"/>
      <c r="V97" s="53"/>
      <c r="W97" s="53"/>
      <c r="X97" s="53"/>
      <c r="Y97" s="53"/>
      <c r="Z97" s="53"/>
    </row>
    <row r="98" spans="1:26" ht="12.75" customHeight="1" x14ac:dyDescent="0.25">
      <c r="A98" s="53" t="str">
        <f t="shared" ca="1" si="0"/>
        <v xml:space="preserve"> ME476_7</v>
      </c>
      <c r="B98" s="53" t="str">
        <f ca="1">'R04A'!E12</f>
        <v xml:space="preserve"> ME476</v>
      </c>
      <c r="C98" s="53" t="str">
        <f ca="1">'R04A'!C12</f>
        <v>KMC18ME013</v>
      </c>
      <c r="D98" s="53" t="str">
        <f>'R04A'!B12</f>
        <v>7 A</v>
      </c>
      <c r="E98" s="53" t="str">
        <f>Exam_Detail!$B$12</f>
        <v>R206 A</v>
      </c>
      <c r="F98" s="53" t="str">
        <f t="shared" ca="1" si="1"/>
        <v>ME</v>
      </c>
      <c r="G98" s="53"/>
      <c r="H98" s="53"/>
      <c r="I98" s="53"/>
      <c r="J98" s="53"/>
      <c r="K98" s="53"/>
      <c r="L98" s="53"/>
      <c r="M98" s="53"/>
      <c r="N98" s="53"/>
      <c r="O98" s="53"/>
      <c r="P98" s="53"/>
      <c r="Q98" s="53"/>
      <c r="R98" s="53"/>
      <c r="S98" s="53"/>
      <c r="T98" s="53"/>
      <c r="U98" s="53"/>
      <c r="V98" s="53"/>
      <c r="W98" s="53"/>
      <c r="X98" s="53"/>
      <c r="Y98" s="53"/>
      <c r="Z98" s="53"/>
    </row>
    <row r="99" spans="1:26" ht="12.75" customHeight="1" x14ac:dyDescent="0.25">
      <c r="A99" s="53" t="str">
        <f t="shared" ca="1" si="0"/>
        <v xml:space="preserve"> ME476_8</v>
      </c>
      <c r="B99" s="53" t="str">
        <f ca="1">'R04A'!E13</f>
        <v xml:space="preserve"> ME476</v>
      </c>
      <c r="C99" s="53" t="str">
        <f ca="1">'R04A'!C13</f>
        <v>LKMC18ME029</v>
      </c>
      <c r="D99" s="53" t="str">
        <f>'R04A'!B13</f>
        <v>8 A</v>
      </c>
      <c r="E99" s="53" t="str">
        <f>Exam_Detail!$B$12</f>
        <v>R206 A</v>
      </c>
      <c r="F99" s="53" t="str">
        <f t="shared" ca="1" si="1"/>
        <v>ME</v>
      </c>
      <c r="G99" s="53"/>
      <c r="H99" s="53"/>
      <c r="I99" s="53"/>
      <c r="J99" s="53"/>
      <c r="K99" s="53"/>
      <c r="L99" s="53"/>
      <c r="M99" s="53"/>
      <c r="N99" s="53"/>
      <c r="O99" s="53"/>
      <c r="P99" s="53"/>
      <c r="Q99" s="53"/>
      <c r="R99" s="53"/>
      <c r="S99" s="53"/>
      <c r="T99" s="53"/>
      <c r="U99" s="53"/>
      <c r="V99" s="53"/>
      <c r="W99" s="53"/>
      <c r="X99" s="53"/>
      <c r="Y99" s="53"/>
      <c r="Z99" s="53"/>
    </row>
    <row r="100" spans="1:26" ht="12.75" customHeight="1" x14ac:dyDescent="0.25">
      <c r="A100" s="53" t="str">
        <f t="shared" ca="1" si="0"/>
        <v xml:space="preserve"> AU466_6</v>
      </c>
      <c r="B100" s="53" t="str">
        <f ca="1">'R04A'!E14</f>
        <v xml:space="preserve"> AU466</v>
      </c>
      <c r="C100" s="53" t="str">
        <f ca="1">'R04A'!C14</f>
        <v>KMC17AU009</v>
      </c>
      <c r="D100" s="53" t="str">
        <f>'R04A'!B14</f>
        <v>9 A</v>
      </c>
      <c r="E100" s="53" t="str">
        <f>Exam_Detail!$B$12</f>
        <v>R206 A</v>
      </c>
      <c r="F100" s="53" t="str">
        <f t="shared" ca="1" si="1"/>
        <v>AU</v>
      </c>
      <c r="G100" s="53"/>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5">
      <c r="A101" s="53" t="str">
        <f t="shared" ca="1" si="0"/>
        <v xml:space="preserve"> CS468_6</v>
      </c>
      <c r="B101" s="53" t="str">
        <f ca="1">'R04A'!E15</f>
        <v xml:space="preserve"> CS468</v>
      </c>
      <c r="C101" s="53" t="str">
        <f ca="1">'R04A'!C15</f>
        <v>KMC18CS011</v>
      </c>
      <c r="D101" s="53" t="str">
        <f>'R04A'!B15</f>
        <v>10 A</v>
      </c>
      <c r="E101" s="53" t="str">
        <f>Exam_Detail!$B$12</f>
        <v>R206 A</v>
      </c>
      <c r="F101" s="53" t="str">
        <f t="shared" ca="1" si="1"/>
        <v>CS</v>
      </c>
      <c r="G101" s="53"/>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5">
      <c r="A102" s="53" t="str">
        <f t="shared" ca="1" si="0"/>
        <v xml:space="preserve"> AU466_7</v>
      </c>
      <c r="B102" s="53" t="str">
        <f ca="1">'R04A'!E16</f>
        <v xml:space="preserve"> AU466</v>
      </c>
      <c r="C102" s="53" t="str">
        <f ca="1">'R04A'!C16</f>
        <v>KMC18AU008</v>
      </c>
      <c r="D102" s="53" t="str">
        <f>'R04A'!B16</f>
        <v>11 A</v>
      </c>
      <c r="E102" s="53" t="str">
        <f>Exam_Detail!$B$12</f>
        <v>R206 A</v>
      </c>
      <c r="F102" s="53" t="str">
        <f t="shared" ca="1" si="1"/>
        <v>AU</v>
      </c>
      <c r="G102" s="53"/>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5">
      <c r="A103" s="53" t="str">
        <f t="shared" ca="1" si="0"/>
        <v xml:space="preserve"> CS468_7</v>
      </c>
      <c r="B103" s="53" t="str">
        <f ca="1">'R04A'!E17</f>
        <v xml:space="preserve"> CS468</v>
      </c>
      <c r="C103" s="53" t="str">
        <f ca="1">'R04A'!C17</f>
        <v>LKMC18CS027</v>
      </c>
      <c r="D103" s="53" t="str">
        <f>'R04A'!B17</f>
        <v>12 A</v>
      </c>
      <c r="E103" s="53" t="str">
        <f>Exam_Detail!$B$12</f>
        <v>R206 A</v>
      </c>
      <c r="F103" s="53" t="str">
        <f t="shared" ca="1" si="1"/>
        <v>CS</v>
      </c>
      <c r="G103" s="53"/>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5">
      <c r="A104" s="53" t="str">
        <f t="shared" ca="1" si="0"/>
        <v xml:space="preserve"> AU466_8</v>
      </c>
      <c r="B104" s="53" t="str">
        <f ca="1">'R04A'!E18</f>
        <v xml:space="preserve"> AU466</v>
      </c>
      <c r="C104" s="53" t="str">
        <f ca="1">'R04A'!C18</f>
        <v>KMC18AU011</v>
      </c>
      <c r="D104" s="53" t="str">
        <f>'R04A'!B18</f>
        <v>13 A</v>
      </c>
      <c r="E104" s="53" t="str">
        <f>Exam_Detail!$B$12</f>
        <v>R206 A</v>
      </c>
      <c r="F104" s="53" t="str">
        <f t="shared" ca="1" si="1"/>
        <v>AU</v>
      </c>
      <c r="G104" s="53"/>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5">
      <c r="A105" s="53" t="str">
        <f t="shared" ca="1" si="0"/>
        <v xml:space="preserve"> ME476_9</v>
      </c>
      <c r="B105" s="53" t="str">
        <f ca="1">'R04A'!E19</f>
        <v xml:space="preserve"> ME476</v>
      </c>
      <c r="C105" s="53" t="str">
        <f ca="1">'R04A'!C19</f>
        <v>KMC18ME011</v>
      </c>
      <c r="D105" s="53" t="str">
        <f>'R04A'!B19</f>
        <v>14 A</v>
      </c>
      <c r="E105" s="53" t="str">
        <f>Exam_Detail!$B$12</f>
        <v>R206 A</v>
      </c>
      <c r="F105" s="53" t="str">
        <f t="shared" ca="1" si="1"/>
        <v>ME</v>
      </c>
      <c r="G105" s="53"/>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5">
      <c r="A106" s="53" t="str">
        <f t="shared" ca="1" si="0"/>
        <v xml:space="preserve"> IT462_3</v>
      </c>
      <c r="B106" s="53" t="str">
        <f ca="1">'R04A'!E20</f>
        <v xml:space="preserve"> IT462</v>
      </c>
      <c r="C106" s="53" t="str">
        <f ca="1">'R04A'!C20</f>
        <v>KMC18IT002</v>
      </c>
      <c r="D106" s="53" t="str">
        <f>'R04A'!B20</f>
        <v>15 A</v>
      </c>
      <c r="E106" s="53" t="str">
        <f>Exam_Detail!$B$12</f>
        <v>R206 A</v>
      </c>
      <c r="F106" s="53" t="str">
        <f t="shared" ca="1" si="1"/>
        <v>IT</v>
      </c>
      <c r="G106" s="53"/>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5">
      <c r="A107" s="53" t="str">
        <f t="shared" ca="1" si="0"/>
        <v>_48</v>
      </c>
      <c r="B107" s="53" t="str">
        <f ca="1">'R04A'!E21</f>
        <v/>
      </c>
      <c r="C107" s="53" t="str">
        <f ca="1">'R04A'!C21</f>
        <v/>
      </c>
      <c r="D107" s="53" t="str">
        <f>'R04A'!B21</f>
        <v>16 A</v>
      </c>
      <c r="E107" s="53" t="str">
        <f>Exam_Detail!$B$12</f>
        <v>R206 A</v>
      </c>
      <c r="F107" s="53" t="str">
        <f t="shared" ca="1" si="1"/>
        <v/>
      </c>
      <c r="G107" s="53"/>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5">
      <c r="A108" s="53" t="str">
        <f t="shared" ca="1" si="0"/>
        <v>_49</v>
      </c>
      <c r="B108" s="53" t="str">
        <f ca="1">'R04A'!E22</f>
        <v/>
      </c>
      <c r="C108" s="53" t="str">
        <f ca="1">'R04A'!C22</f>
        <v/>
      </c>
      <c r="D108" s="53" t="str">
        <f>'R04A'!B22</f>
        <v>17 A</v>
      </c>
      <c r="E108" s="53" t="str">
        <f>Exam_Detail!$B$12</f>
        <v>R206 A</v>
      </c>
      <c r="F108" s="53" t="str">
        <f t="shared" ca="1" si="1"/>
        <v/>
      </c>
      <c r="G108" s="53"/>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5">
      <c r="A109" s="53" t="str">
        <f t="shared" ca="1" si="0"/>
        <v>_50</v>
      </c>
      <c r="B109" s="53" t="str">
        <f ca="1">'R04A'!E23</f>
        <v/>
      </c>
      <c r="C109" s="53" t="str">
        <f ca="1">'R04A'!C23</f>
        <v/>
      </c>
      <c r="D109" s="53" t="str">
        <f>'R04A'!B23</f>
        <v>18 A</v>
      </c>
      <c r="E109" s="53" t="str">
        <f>Exam_Detail!$B$12</f>
        <v>R206 A</v>
      </c>
      <c r="F109" s="53" t="str">
        <f t="shared" ca="1" si="1"/>
        <v/>
      </c>
      <c r="G109" s="53"/>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5">
      <c r="A110" s="53" t="str">
        <f t="shared" ca="1" si="0"/>
        <v>_51</v>
      </c>
      <c r="B110" s="53" t="str">
        <f ca="1">'R04A'!E24</f>
        <v/>
      </c>
      <c r="C110" s="53" t="str">
        <f ca="1">'R04A'!C24</f>
        <v/>
      </c>
      <c r="D110" s="53" t="str">
        <f>'R04A'!B24</f>
        <v>19 A</v>
      </c>
      <c r="E110" s="53" t="str">
        <f>Exam_Detail!$B$12</f>
        <v>R206 A</v>
      </c>
      <c r="F110" s="53" t="str">
        <f t="shared" ca="1" si="1"/>
        <v/>
      </c>
      <c r="G110" s="53"/>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5">
      <c r="A111" s="53" t="str">
        <f t="shared" ca="1" si="0"/>
        <v>_52</v>
      </c>
      <c r="B111" s="53" t="str">
        <f ca="1">'R04A'!E25</f>
        <v/>
      </c>
      <c r="C111" s="53" t="str">
        <f ca="1">'R04A'!C25</f>
        <v/>
      </c>
      <c r="D111" s="53" t="str">
        <f>'R04A'!B25</f>
        <v>20 A</v>
      </c>
      <c r="E111" s="53" t="str">
        <f>Exam_Detail!$B$12</f>
        <v>R206 A</v>
      </c>
      <c r="F111" s="53" t="str">
        <f t="shared" ca="1" si="1"/>
        <v/>
      </c>
      <c r="G111" s="53"/>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5">
      <c r="A112" s="53" t="str">
        <f t="shared" ca="1" si="0"/>
        <v>_53</v>
      </c>
      <c r="B112" s="53" t="str">
        <f ca="1">'R04A'!E26</f>
        <v/>
      </c>
      <c r="C112" s="53" t="str">
        <f ca="1">'R04A'!C26</f>
        <v/>
      </c>
      <c r="D112" s="53" t="str">
        <f>'R04A'!B26</f>
        <v>21 A</v>
      </c>
      <c r="E112" s="53" t="str">
        <f>Exam_Detail!$B$12</f>
        <v>R206 A</v>
      </c>
      <c r="F112" s="53" t="str">
        <f t="shared" ca="1" si="1"/>
        <v/>
      </c>
      <c r="G112" s="53"/>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5">
      <c r="A113" s="53" t="str">
        <f t="shared" ca="1" si="0"/>
        <v>_54</v>
      </c>
      <c r="B113" s="53" t="str">
        <f ca="1">'R04A'!E27</f>
        <v/>
      </c>
      <c r="C113" s="53" t="str">
        <f ca="1">'R04A'!C27</f>
        <v/>
      </c>
      <c r="D113" s="53" t="str">
        <f>'R04A'!B27</f>
        <v>22 A</v>
      </c>
      <c r="E113" s="53" t="str">
        <f>Exam_Detail!$B$12</f>
        <v>R206 A</v>
      </c>
      <c r="F113" s="53" t="str">
        <f t="shared" ca="1" si="1"/>
        <v/>
      </c>
      <c r="G113" s="53"/>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5">
      <c r="A114" s="53" t="str">
        <f t="shared" ca="1" si="0"/>
        <v>_55</v>
      </c>
      <c r="B114" s="53" t="str">
        <f ca="1">'R04A'!E28</f>
        <v/>
      </c>
      <c r="C114" s="53" t="str">
        <f ca="1">'R04A'!C28</f>
        <v/>
      </c>
      <c r="D114" s="53" t="str">
        <f>'R04A'!B28</f>
        <v>23 A</v>
      </c>
      <c r="E114" s="53" t="str">
        <f>Exam_Detail!$B$12</f>
        <v>R206 A</v>
      </c>
      <c r="F114" s="53" t="str">
        <f t="shared" ca="1" si="1"/>
        <v/>
      </c>
      <c r="G114" s="53"/>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5">
      <c r="A115" s="53" t="str">
        <f t="shared" ca="1" si="0"/>
        <v>_56</v>
      </c>
      <c r="B115" s="53" t="str">
        <f ca="1">'R04A'!E29</f>
        <v/>
      </c>
      <c r="C115" s="53" t="str">
        <f ca="1">'R04A'!C29</f>
        <v/>
      </c>
      <c r="D115" s="53" t="str">
        <f>'R04A'!B29</f>
        <v>24 A</v>
      </c>
      <c r="E115" s="53" t="str">
        <f>Exam_Detail!$B$12</f>
        <v>R206 A</v>
      </c>
      <c r="F115" s="53" t="str">
        <f t="shared" ca="1" si="1"/>
        <v/>
      </c>
      <c r="G115" s="53"/>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5">
      <c r="A116" s="53" t="str">
        <f t="shared" ca="1" si="0"/>
        <v>_57</v>
      </c>
      <c r="B116" s="53" t="str">
        <f ca="1">'R04A'!E30</f>
        <v/>
      </c>
      <c r="C116" s="53" t="str">
        <f ca="1">'R04A'!C30</f>
        <v/>
      </c>
      <c r="D116" s="53" t="str">
        <f>'R04A'!B30</f>
        <v>25 A</v>
      </c>
      <c r="E116" s="53" t="str">
        <f>Exam_Detail!$B$12</f>
        <v>R206 A</v>
      </c>
      <c r="F116" s="53" t="str">
        <f t="shared" ca="1" si="1"/>
        <v/>
      </c>
      <c r="G116" s="53"/>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5">
      <c r="A117" s="53" t="str">
        <f t="shared" ca="1" si="0"/>
        <v>_58</v>
      </c>
      <c r="B117" s="53" t="str">
        <f ca="1">'R04A'!E31</f>
        <v/>
      </c>
      <c r="C117" s="53" t="str">
        <f ca="1">'R04A'!C31</f>
        <v/>
      </c>
      <c r="D117" s="53" t="str">
        <f>'R04A'!B31</f>
        <v>26 A</v>
      </c>
      <c r="E117" s="53" t="str">
        <f>Exam_Detail!$B$12</f>
        <v>R206 A</v>
      </c>
      <c r="F117" s="53" t="str">
        <f t="shared" ca="1" si="1"/>
        <v/>
      </c>
      <c r="G117" s="53"/>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5">
      <c r="A118" s="53" t="str">
        <f t="shared" ca="1" si="0"/>
        <v>_59</v>
      </c>
      <c r="B118" s="53" t="str">
        <f ca="1">'R04A'!E32</f>
        <v/>
      </c>
      <c r="C118" s="53" t="str">
        <f ca="1">'R04A'!C32</f>
        <v/>
      </c>
      <c r="D118" s="53" t="str">
        <f>'R04A'!B32</f>
        <v>27 A</v>
      </c>
      <c r="E118" s="53" t="str">
        <f>Exam_Detail!$B$12</f>
        <v>R206 A</v>
      </c>
      <c r="F118" s="53" t="str">
        <f t="shared" ca="1" si="1"/>
        <v/>
      </c>
      <c r="G118" s="53"/>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5">
      <c r="A119" s="53" t="str">
        <f t="shared" ca="1" si="0"/>
        <v>_60</v>
      </c>
      <c r="B119" s="53" t="str">
        <f ca="1">'R04A'!E33</f>
        <v/>
      </c>
      <c r="C119" s="53" t="str">
        <f ca="1">'R04A'!C33</f>
        <v/>
      </c>
      <c r="D119" s="53" t="str">
        <f>'R04A'!B33</f>
        <v>28 A</v>
      </c>
      <c r="E119" s="53" t="str">
        <f>Exam_Detail!$B$12</f>
        <v>R206 A</v>
      </c>
      <c r="F119" s="53" t="str">
        <f t="shared" ca="1" si="1"/>
        <v/>
      </c>
      <c r="G119" s="53"/>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5">
      <c r="A120" s="53" t="str">
        <f t="shared" ca="1" si="0"/>
        <v>_61</v>
      </c>
      <c r="B120" s="53" t="str">
        <f ca="1">'R04A'!E34</f>
        <v/>
      </c>
      <c r="C120" s="53" t="str">
        <f ca="1">'R04A'!C34</f>
        <v/>
      </c>
      <c r="D120" s="53" t="str">
        <f>'R04A'!B34</f>
        <v>29 A</v>
      </c>
      <c r="E120" s="53" t="str">
        <f>Exam_Detail!$B$12</f>
        <v>R206 A</v>
      </c>
      <c r="F120" s="53" t="str">
        <f t="shared" ca="1" si="1"/>
        <v/>
      </c>
      <c r="G120" s="53"/>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5">
      <c r="A121" s="53" t="str">
        <f t="shared" ca="1" si="0"/>
        <v>_62</v>
      </c>
      <c r="B121" s="53" t="str">
        <f ca="1">'R04A'!E35</f>
        <v/>
      </c>
      <c r="C121" s="53" t="str">
        <f ca="1">'R04A'!C35</f>
        <v/>
      </c>
      <c r="D121" s="53" t="str">
        <f>'R04A'!B35</f>
        <v>30 A</v>
      </c>
      <c r="E121" s="53" t="str">
        <f>Exam_Detail!$B$12</f>
        <v>R206 A</v>
      </c>
      <c r="F121" s="53" t="str">
        <f t="shared" ca="1" si="1"/>
        <v/>
      </c>
      <c r="G121" s="53"/>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5">
      <c r="A122" s="53" t="str">
        <f t="shared" ca="1" si="0"/>
        <v xml:space="preserve"> CE474_16</v>
      </c>
      <c r="B122" s="53" t="str">
        <f ca="1">'R05A'!E6</f>
        <v xml:space="preserve"> CE474</v>
      </c>
      <c r="C122" s="53" t="str">
        <f ca="1">'R05A'!C6</f>
        <v>KMC17CE001</v>
      </c>
      <c r="D122" s="53" t="str">
        <f>'R05A'!B6</f>
        <v>1 A</v>
      </c>
      <c r="E122" s="53" t="str">
        <f>Exam_Detail!$B$13</f>
        <v>R403 A</v>
      </c>
      <c r="F122" s="53" t="str">
        <f t="shared" ca="1" si="1"/>
        <v>CE</v>
      </c>
      <c r="G122" s="53"/>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5">
      <c r="A123" s="53" t="str">
        <f t="shared" ca="1" si="0"/>
        <v xml:space="preserve"> ME476_10</v>
      </c>
      <c r="B123" s="53" t="str">
        <f ca="1">'R05A'!E7</f>
        <v xml:space="preserve"> ME476</v>
      </c>
      <c r="C123" s="53" t="str">
        <f ca="1">'R05A'!C7</f>
        <v>LKMC18ME027</v>
      </c>
      <c r="D123" s="53" t="str">
        <f>'R05A'!B7</f>
        <v>2 A</v>
      </c>
      <c r="E123" s="53" t="str">
        <f>Exam_Detail!$B$13</f>
        <v>R403 A</v>
      </c>
      <c r="F123" s="53" t="str">
        <f t="shared" ca="1" si="1"/>
        <v>ME</v>
      </c>
      <c r="G123" s="53"/>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5">
      <c r="A124" s="53" t="str">
        <f t="shared" ca="1" si="0"/>
        <v xml:space="preserve"> ME476_11</v>
      </c>
      <c r="B124" s="53" t="str">
        <f ca="1">'R05A'!E8</f>
        <v xml:space="preserve"> ME476</v>
      </c>
      <c r="C124" s="53" t="str">
        <f ca="1">'R05A'!C8</f>
        <v>LKMC18ME028</v>
      </c>
      <c r="D124" s="53" t="str">
        <f>'R05A'!B8</f>
        <v>3 A</v>
      </c>
      <c r="E124" s="53" t="str">
        <f>Exam_Detail!$B$13</f>
        <v>R403 A</v>
      </c>
      <c r="F124" s="53" t="str">
        <f t="shared" ca="1" si="1"/>
        <v>ME</v>
      </c>
      <c r="G124" s="53"/>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5">
      <c r="A125" s="53" t="str">
        <f t="shared" ca="1" si="0"/>
        <v xml:space="preserve"> CS468_8</v>
      </c>
      <c r="B125" s="53" t="str">
        <f ca="1">'R05A'!E9</f>
        <v xml:space="preserve"> CS468</v>
      </c>
      <c r="C125" s="53" t="str">
        <f ca="1">'R05A'!C9</f>
        <v>KMC18CS006</v>
      </c>
      <c r="D125" s="53" t="str">
        <f>'R05A'!B9</f>
        <v>4 A</v>
      </c>
      <c r="E125" s="53" t="str">
        <f>Exam_Detail!$B$13</f>
        <v>R403 A</v>
      </c>
      <c r="F125" s="53" t="str">
        <f t="shared" ca="1" si="1"/>
        <v>CS</v>
      </c>
      <c r="G125" s="53"/>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5">
      <c r="A126" s="53" t="str">
        <f t="shared" ca="1" si="0"/>
        <v xml:space="preserve"> EC468_10</v>
      </c>
      <c r="B126" s="53" t="str">
        <f ca="1">'R05A'!E10</f>
        <v xml:space="preserve"> EC468</v>
      </c>
      <c r="C126" s="53" t="str">
        <f ca="1">'R05A'!C10</f>
        <v>KMC18EC014</v>
      </c>
      <c r="D126" s="53" t="str">
        <f>'R05A'!B10</f>
        <v>5 A</v>
      </c>
      <c r="E126" s="53" t="str">
        <f>Exam_Detail!$B$13</f>
        <v>R403 A</v>
      </c>
      <c r="F126" s="53" t="str">
        <f t="shared" ca="1" si="1"/>
        <v>EC</v>
      </c>
      <c r="G126" s="53"/>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5">
      <c r="A127" s="53" t="str">
        <f t="shared" ca="1" si="0"/>
        <v xml:space="preserve"> IT462_4</v>
      </c>
      <c r="B127" s="53" t="str">
        <f ca="1">'R05A'!E11</f>
        <v xml:space="preserve"> IT462</v>
      </c>
      <c r="C127" s="53" t="str">
        <f ca="1">'R05A'!C11</f>
        <v>KMC18IT001</v>
      </c>
      <c r="D127" s="53" t="str">
        <f>'R05A'!B11</f>
        <v>6 A</v>
      </c>
      <c r="E127" s="53" t="str">
        <f>Exam_Detail!$B$13</f>
        <v>R403 A</v>
      </c>
      <c r="F127" s="53" t="str">
        <f t="shared" ca="1" si="1"/>
        <v>IT</v>
      </c>
      <c r="G127" s="53"/>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5">
      <c r="A128" s="53" t="str">
        <f t="shared" ca="1" si="0"/>
        <v xml:space="preserve"> ME476_12</v>
      </c>
      <c r="B128" s="53" t="str">
        <f ca="1">'R05A'!E12</f>
        <v xml:space="preserve"> ME476</v>
      </c>
      <c r="C128" s="53" t="str">
        <f ca="1">'R05A'!C12</f>
        <v>LKMC18ME032</v>
      </c>
      <c r="D128" s="53" t="str">
        <f>'R05A'!B12</f>
        <v>7 A</v>
      </c>
      <c r="E128" s="53" t="str">
        <f>Exam_Detail!$B$13</f>
        <v>R403 A</v>
      </c>
      <c r="F128" s="53" t="str">
        <f t="shared" ca="1" si="1"/>
        <v>ME</v>
      </c>
      <c r="G128" s="53"/>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5">
      <c r="A129" s="53" t="str">
        <f t="shared" ca="1" si="0"/>
        <v xml:space="preserve"> EE474_8</v>
      </c>
      <c r="B129" s="53" t="str">
        <f ca="1">'R05A'!E13</f>
        <v xml:space="preserve"> EE474</v>
      </c>
      <c r="C129" s="53" t="str">
        <f ca="1">'R05A'!C13</f>
        <v>KMC18EE008</v>
      </c>
      <c r="D129" s="53" t="str">
        <f>'R05A'!B13</f>
        <v>8 A</v>
      </c>
      <c r="E129" s="53" t="str">
        <f>Exam_Detail!$B$13</f>
        <v>R403 A</v>
      </c>
      <c r="F129" s="53" t="str">
        <f t="shared" ca="1" si="1"/>
        <v>EE</v>
      </c>
      <c r="G129" s="53"/>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5">
      <c r="A130" s="53" t="str">
        <f t="shared" ca="1" si="0"/>
        <v xml:space="preserve"> EC468_11</v>
      </c>
      <c r="B130" s="53" t="str">
        <f ca="1">'R05A'!E14</f>
        <v xml:space="preserve"> EC468</v>
      </c>
      <c r="C130" s="53" t="str">
        <f ca="1">'R05A'!C14</f>
        <v>LKMC18EC019</v>
      </c>
      <c r="D130" s="53" t="str">
        <f>'R05A'!B14</f>
        <v>9 A</v>
      </c>
      <c r="E130" s="53" t="str">
        <f>Exam_Detail!$B$13</f>
        <v>R403 A</v>
      </c>
      <c r="F130" s="53" t="str">
        <f t="shared" ca="1" si="1"/>
        <v>EC</v>
      </c>
      <c r="G130" s="53"/>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5">
      <c r="A131" s="53" t="str">
        <f t="shared" ca="1" si="0"/>
        <v xml:space="preserve"> ME476_13</v>
      </c>
      <c r="B131" s="53" t="str">
        <f ca="1">'R05A'!E15</f>
        <v xml:space="preserve"> ME476</v>
      </c>
      <c r="C131" s="53" t="str">
        <f ca="1">'R05A'!C15</f>
        <v>KMC18ME001</v>
      </c>
      <c r="D131" s="53" t="str">
        <f>'R05A'!B15</f>
        <v>10 A</v>
      </c>
      <c r="E131" s="53" t="str">
        <f>Exam_Detail!$B$13</f>
        <v>R403 A</v>
      </c>
      <c r="F131" s="53" t="str">
        <f t="shared" ca="1" si="1"/>
        <v>ME</v>
      </c>
      <c r="G131" s="53"/>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5">
      <c r="A132" s="53" t="str">
        <f t="shared" ca="1" si="0"/>
        <v xml:space="preserve"> EC468_12</v>
      </c>
      <c r="B132" s="53" t="str">
        <f ca="1">'R05A'!E16</f>
        <v xml:space="preserve"> EC468</v>
      </c>
      <c r="C132" s="53" t="str">
        <f ca="1">'R05A'!C16</f>
        <v>KMC18EC001</v>
      </c>
      <c r="D132" s="53" t="str">
        <f>'R05A'!B16</f>
        <v>11 A</v>
      </c>
      <c r="E132" s="53" t="str">
        <f>Exam_Detail!$B$13</f>
        <v>R403 A</v>
      </c>
      <c r="F132" s="53" t="str">
        <f t="shared" ca="1" si="1"/>
        <v>EC</v>
      </c>
      <c r="G132" s="53"/>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5">
      <c r="A133" s="53" t="str">
        <f t="shared" ca="1" si="0"/>
        <v xml:space="preserve"> CE474_17</v>
      </c>
      <c r="B133" s="53" t="str">
        <f ca="1">'R05A'!E17</f>
        <v xml:space="preserve"> CE474</v>
      </c>
      <c r="C133" s="53" t="str">
        <f ca="1">'R05A'!C17</f>
        <v>KMC18CE029</v>
      </c>
      <c r="D133" s="53" t="str">
        <f>'R05A'!B17</f>
        <v>12 A</v>
      </c>
      <c r="E133" s="53" t="str">
        <f>Exam_Detail!$B$13</f>
        <v>R403 A</v>
      </c>
      <c r="F133" s="53" t="str">
        <f t="shared" ca="1" si="1"/>
        <v>CE</v>
      </c>
      <c r="G133" s="53"/>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5">
      <c r="A134" s="53" t="str">
        <f t="shared" ca="1" si="0"/>
        <v xml:space="preserve"> CS468_9</v>
      </c>
      <c r="B134" s="53" t="str">
        <f ca="1">'R05A'!E18</f>
        <v xml:space="preserve"> CS468</v>
      </c>
      <c r="C134" s="53" t="str">
        <f ca="1">'R05A'!C18</f>
        <v>LKMC18CS029</v>
      </c>
      <c r="D134" s="53" t="str">
        <f>'R05A'!B18</f>
        <v>13 A</v>
      </c>
      <c r="E134" s="53" t="str">
        <f>Exam_Detail!$B$13</f>
        <v>R403 A</v>
      </c>
      <c r="F134" s="53" t="str">
        <f t="shared" ca="1" si="1"/>
        <v>CS</v>
      </c>
      <c r="G134" s="53"/>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5">
      <c r="A135" s="53" t="str">
        <f t="shared" ca="1" si="0"/>
        <v>_63</v>
      </c>
      <c r="B135" s="53" t="str">
        <f ca="1">'R05A'!E19</f>
        <v/>
      </c>
      <c r="C135" s="53" t="str">
        <f ca="1">'R05A'!C19</f>
        <v/>
      </c>
      <c r="D135" s="53" t="str">
        <f>'R05A'!B19</f>
        <v>14 A</v>
      </c>
      <c r="E135" s="53" t="str">
        <f>Exam_Detail!$B$13</f>
        <v>R403 A</v>
      </c>
      <c r="F135" s="53" t="str">
        <f t="shared" ca="1" si="1"/>
        <v/>
      </c>
      <c r="G135" s="53"/>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5">
      <c r="A136" s="53" t="str">
        <f t="shared" ca="1" si="0"/>
        <v>_64</v>
      </c>
      <c r="B136" s="53" t="str">
        <f ca="1">'R05A'!E20</f>
        <v/>
      </c>
      <c r="C136" s="53" t="str">
        <f ca="1">'R05A'!C20</f>
        <v/>
      </c>
      <c r="D136" s="53" t="str">
        <f>'R05A'!B20</f>
        <v>15 A</v>
      </c>
      <c r="E136" s="53" t="str">
        <f>Exam_Detail!$B$13</f>
        <v>R403 A</v>
      </c>
      <c r="F136" s="53" t="str">
        <f t="shared" ca="1" si="1"/>
        <v/>
      </c>
      <c r="G136" s="53"/>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5">
      <c r="A137" s="53" t="str">
        <f t="shared" ca="1" si="0"/>
        <v>_65</v>
      </c>
      <c r="B137" s="53" t="str">
        <f ca="1">'R05A'!E21</f>
        <v/>
      </c>
      <c r="C137" s="53" t="str">
        <f ca="1">'R05A'!C21</f>
        <v/>
      </c>
      <c r="D137" s="53" t="str">
        <f>'R05A'!B21</f>
        <v>16 A</v>
      </c>
      <c r="E137" s="53" t="str">
        <f>Exam_Detail!$B$13</f>
        <v>R403 A</v>
      </c>
      <c r="F137" s="53" t="str">
        <f t="shared" ca="1" si="1"/>
        <v/>
      </c>
      <c r="G137" s="53"/>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5">
      <c r="A138" s="53" t="str">
        <f t="shared" ca="1" si="0"/>
        <v>_66</v>
      </c>
      <c r="B138" s="53" t="str">
        <f ca="1">'R05A'!E22</f>
        <v/>
      </c>
      <c r="C138" s="53" t="str">
        <f ca="1">'R05A'!C22</f>
        <v/>
      </c>
      <c r="D138" s="53" t="str">
        <f>'R05A'!B22</f>
        <v>17 A</v>
      </c>
      <c r="E138" s="53" t="str">
        <f>Exam_Detail!$B$13</f>
        <v>R403 A</v>
      </c>
      <c r="F138" s="53" t="str">
        <f t="shared" ca="1" si="1"/>
        <v/>
      </c>
      <c r="G138" s="53"/>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5">
      <c r="A139" s="53" t="str">
        <f t="shared" ca="1" si="0"/>
        <v>_67</v>
      </c>
      <c r="B139" s="53" t="str">
        <f ca="1">'R05A'!E23</f>
        <v/>
      </c>
      <c r="C139" s="53" t="str">
        <f ca="1">'R05A'!C23</f>
        <v/>
      </c>
      <c r="D139" s="53" t="str">
        <f>'R05A'!B23</f>
        <v>18 A</v>
      </c>
      <c r="E139" s="53" t="str">
        <f>Exam_Detail!$B$13</f>
        <v>R403 A</v>
      </c>
      <c r="F139" s="53" t="str">
        <f t="shared" ca="1" si="1"/>
        <v/>
      </c>
      <c r="G139" s="53"/>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5">
      <c r="A140" s="53" t="str">
        <f t="shared" ca="1" si="0"/>
        <v>_68</v>
      </c>
      <c r="B140" s="53" t="str">
        <f ca="1">'R05A'!E24</f>
        <v/>
      </c>
      <c r="C140" s="53" t="str">
        <f ca="1">'R05A'!C24</f>
        <v/>
      </c>
      <c r="D140" s="53" t="str">
        <f>'R05A'!B24</f>
        <v>19 A</v>
      </c>
      <c r="E140" s="53" t="str">
        <f>Exam_Detail!$B$13</f>
        <v>R403 A</v>
      </c>
      <c r="F140" s="53" t="str">
        <f t="shared" ca="1" si="1"/>
        <v/>
      </c>
      <c r="G140" s="53"/>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5">
      <c r="A141" s="53" t="str">
        <f t="shared" ca="1" si="0"/>
        <v>_69</v>
      </c>
      <c r="B141" s="53" t="str">
        <f ca="1">'R05A'!E25</f>
        <v/>
      </c>
      <c r="C141" s="53" t="str">
        <f ca="1">'R05A'!C25</f>
        <v/>
      </c>
      <c r="D141" s="53" t="str">
        <f>'R05A'!B25</f>
        <v>20 A</v>
      </c>
      <c r="E141" s="53" t="str">
        <f>Exam_Detail!$B$13</f>
        <v>R403 A</v>
      </c>
      <c r="F141" s="53" t="str">
        <f t="shared" ca="1" si="1"/>
        <v/>
      </c>
      <c r="G141" s="53"/>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5">
      <c r="A142" s="53" t="str">
        <f t="shared" ca="1" si="0"/>
        <v>_70</v>
      </c>
      <c r="B142" s="53" t="str">
        <f ca="1">'R05A'!E26</f>
        <v/>
      </c>
      <c r="C142" s="53" t="str">
        <f ca="1">'R05A'!C26</f>
        <v/>
      </c>
      <c r="D142" s="53" t="str">
        <f>'R05A'!B26</f>
        <v>21 A</v>
      </c>
      <c r="E142" s="53" t="str">
        <f>Exam_Detail!$B$13</f>
        <v>R403 A</v>
      </c>
      <c r="F142" s="53" t="str">
        <f t="shared" ca="1" si="1"/>
        <v/>
      </c>
      <c r="G142" s="53"/>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5">
      <c r="A143" s="53" t="str">
        <f t="shared" ca="1" si="0"/>
        <v>_71</v>
      </c>
      <c r="B143" s="53" t="str">
        <f ca="1">'R05A'!E27</f>
        <v/>
      </c>
      <c r="C143" s="53" t="str">
        <f ca="1">'R05A'!C27</f>
        <v/>
      </c>
      <c r="D143" s="53" t="str">
        <f>'R05A'!B27</f>
        <v>22 A</v>
      </c>
      <c r="E143" s="53" t="str">
        <f>Exam_Detail!$B$13</f>
        <v>R403 A</v>
      </c>
      <c r="F143" s="53" t="str">
        <f t="shared" ca="1" si="1"/>
        <v/>
      </c>
      <c r="G143" s="53"/>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5">
      <c r="A144" s="53" t="str">
        <f t="shared" ca="1" si="0"/>
        <v>_72</v>
      </c>
      <c r="B144" s="53" t="str">
        <f ca="1">'R05A'!E28</f>
        <v/>
      </c>
      <c r="C144" s="53" t="str">
        <f ca="1">'R05A'!C28</f>
        <v/>
      </c>
      <c r="D144" s="53" t="str">
        <f>'R05A'!B28</f>
        <v>23 A</v>
      </c>
      <c r="E144" s="53" t="str">
        <f>Exam_Detail!$B$13</f>
        <v>R403 A</v>
      </c>
      <c r="F144" s="53" t="str">
        <f t="shared" ca="1" si="1"/>
        <v/>
      </c>
      <c r="G144" s="53"/>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5">
      <c r="A145" s="53" t="str">
        <f t="shared" ca="1" si="0"/>
        <v>_73</v>
      </c>
      <c r="B145" s="53" t="str">
        <f ca="1">'R05A'!E29</f>
        <v/>
      </c>
      <c r="C145" s="53" t="str">
        <f ca="1">'R05A'!C29</f>
        <v/>
      </c>
      <c r="D145" s="53" t="str">
        <f>'R05A'!B29</f>
        <v>24 A</v>
      </c>
      <c r="E145" s="53" t="str">
        <f>Exam_Detail!$B$13</f>
        <v>R403 A</v>
      </c>
      <c r="F145" s="53" t="str">
        <f t="shared" ca="1" si="1"/>
        <v/>
      </c>
      <c r="G145" s="53"/>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5">
      <c r="A146" s="53" t="str">
        <f t="shared" ca="1" si="0"/>
        <v>_74</v>
      </c>
      <c r="B146" s="53" t="str">
        <f ca="1">'R05A'!E30</f>
        <v/>
      </c>
      <c r="C146" s="53" t="str">
        <f ca="1">'R05A'!C30</f>
        <v/>
      </c>
      <c r="D146" s="53" t="str">
        <f>'R05A'!B30</f>
        <v>25 A</v>
      </c>
      <c r="E146" s="53" t="str">
        <f>Exam_Detail!$B$13</f>
        <v>R403 A</v>
      </c>
      <c r="F146" s="53" t="str">
        <f t="shared" ca="1" si="1"/>
        <v/>
      </c>
      <c r="G146" s="53"/>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5">
      <c r="A147" s="53" t="str">
        <f t="shared" ca="1" si="0"/>
        <v>_75</v>
      </c>
      <c r="B147" s="53" t="str">
        <f ca="1">'R05A'!E31</f>
        <v/>
      </c>
      <c r="C147" s="53" t="str">
        <f ca="1">'R05A'!C31</f>
        <v/>
      </c>
      <c r="D147" s="53" t="str">
        <f>'R05A'!B31</f>
        <v>26 A</v>
      </c>
      <c r="E147" s="53" t="str">
        <f>Exam_Detail!$B$13</f>
        <v>R403 A</v>
      </c>
      <c r="F147" s="53" t="str">
        <f t="shared" ca="1" si="1"/>
        <v/>
      </c>
      <c r="G147" s="53"/>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5">
      <c r="A148" s="53" t="str">
        <f t="shared" ca="1" si="0"/>
        <v>_76</v>
      </c>
      <c r="B148" s="53" t="str">
        <f ca="1">'R05A'!E32</f>
        <v/>
      </c>
      <c r="C148" s="53" t="str">
        <f ca="1">'R05A'!C32</f>
        <v/>
      </c>
      <c r="D148" s="53" t="str">
        <f>'R05A'!B32</f>
        <v>27 A</v>
      </c>
      <c r="E148" s="53" t="str">
        <f>Exam_Detail!$B$13</f>
        <v>R403 A</v>
      </c>
      <c r="F148" s="53" t="str">
        <f t="shared" ca="1" si="1"/>
        <v/>
      </c>
      <c r="G148" s="53"/>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5">
      <c r="A149" s="53" t="str">
        <f t="shared" ca="1" si="0"/>
        <v>_77</v>
      </c>
      <c r="B149" s="53" t="str">
        <f ca="1">'R05A'!E33</f>
        <v/>
      </c>
      <c r="C149" s="53" t="str">
        <f ca="1">'R05A'!C33</f>
        <v/>
      </c>
      <c r="D149" s="53" t="str">
        <f>'R05A'!B33</f>
        <v>28 A</v>
      </c>
      <c r="E149" s="53" t="str">
        <f>Exam_Detail!$B$13</f>
        <v>R403 A</v>
      </c>
      <c r="F149" s="53" t="str">
        <f t="shared" ca="1" si="1"/>
        <v/>
      </c>
      <c r="G149" s="53"/>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5">
      <c r="A150" s="53" t="str">
        <f t="shared" ca="1" si="0"/>
        <v>_78</v>
      </c>
      <c r="B150" s="53" t="str">
        <f ca="1">'R05A'!E34</f>
        <v/>
      </c>
      <c r="C150" s="53" t="str">
        <f ca="1">'R05A'!C34</f>
        <v/>
      </c>
      <c r="D150" s="53" t="str">
        <f>'R05A'!B34</f>
        <v>29 A</v>
      </c>
      <c r="E150" s="53" t="str">
        <f>Exam_Detail!$B$13</f>
        <v>R403 A</v>
      </c>
      <c r="F150" s="53" t="str">
        <f t="shared" ca="1" si="1"/>
        <v/>
      </c>
      <c r="G150" s="53"/>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5">
      <c r="A151" s="53" t="str">
        <f t="shared" ca="1" si="0"/>
        <v>_79</v>
      </c>
      <c r="B151" s="53" t="str">
        <f ca="1">'R05A'!E35</f>
        <v/>
      </c>
      <c r="C151" s="53" t="str">
        <f ca="1">'R05A'!C35</f>
        <v/>
      </c>
      <c r="D151" s="53" t="str">
        <f>'R05A'!B35</f>
        <v>30 A</v>
      </c>
      <c r="E151" s="53" t="str">
        <f>Exam_Detail!$B$13</f>
        <v>R403 A</v>
      </c>
      <c r="F151" s="53" t="str">
        <f t="shared" ca="1" si="1"/>
        <v/>
      </c>
      <c r="G151" s="53"/>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5">
      <c r="A152" s="53" t="e">
        <f t="shared" ca="1" si="0"/>
        <v>#REF!</v>
      </c>
      <c r="B152" s="53" t="e">
        <f t="shared" ref="B152:D152" si="2">#REF!</f>
        <v>#REF!</v>
      </c>
      <c r="C152" s="53" t="e">
        <f t="shared" si="2"/>
        <v>#REF!</v>
      </c>
      <c r="D152" s="53" t="e">
        <f t="shared" si="2"/>
        <v>#REF!</v>
      </c>
      <c r="E152" s="53" t="str">
        <f>Exam_Detail!$B$14</f>
        <v>R207 B</v>
      </c>
      <c r="F152" s="53" t="e">
        <f t="shared" si="1"/>
        <v>#REF!</v>
      </c>
      <c r="G152" s="53"/>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5">
      <c r="A153" s="53" t="e">
        <f t="shared" ca="1" si="0"/>
        <v>#REF!</v>
      </c>
      <c r="B153" s="53" t="e">
        <f t="shared" ref="B153:D153" si="3">#REF!</f>
        <v>#REF!</v>
      </c>
      <c r="C153" s="53" t="e">
        <f t="shared" si="3"/>
        <v>#REF!</v>
      </c>
      <c r="D153" s="53" t="e">
        <f t="shared" si="3"/>
        <v>#REF!</v>
      </c>
      <c r="E153" s="53" t="str">
        <f>Exam_Detail!$B$14</f>
        <v>R207 B</v>
      </c>
      <c r="F153" s="53" t="e">
        <f t="shared" si="1"/>
        <v>#REF!</v>
      </c>
      <c r="G153" s="53"/>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5">
      <c r="A154" s="53" t="e">
        <f t="shared" ca="1" si="0"/>
        <v>#REF!</v>
      </c>
      <c r="B154" s="53" t="e">
        <f t="shared" ref="B154:D154" si="4">#REF!</f>
        <v>#REF!</v>
      </c>
      <c r="C154" s="53" t="e">
        <f t="shared" si="4"/>
        <v>#REF!</v>
      </c>
      <c r="D154" s="53" t="e">
        <f t="shared" si="4"/>
        <v>#REF!</v>
      </c>
      <c r="E154" s="53" t="str">
        <f>Exam_Detail!$B$14</f>
        <v>R207 B</v>
      </c>
      <c r="F154" s="53" t="e">
        <f t="shared" si="1"/>
        <v>#REF!</v>
      </c>
      <c r="G154" s="53"/>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5">
      <c r="A155" s="53" t="e">
        <f t="shared" ca="1" si="0"/>
        <v>#REF!</v>
      </c>
      <c r="B155" s="53" t="e">
        <f t="shared" ref="B155:D155" si="5">#REF!</f>
        <v>#REF!</v>
      </c>
      <c r="C155" s="53" t="e">
        <f t="shared" si="5"/>
        <v>#REF!</v>
      </c>
      <c r="D155" s="53" t="e">
        <f t="shared" si="5"/>
        <v>#REF!</v>
      </c>
      <c r="E155" s="53" t="str">
        <f>Exam_Detail!$B$14</f>
        <v>R207 B</v>
      </c>
      <c r="F155" s="53" t="e">
        <f t="shared" si="1"/>
        <v>#REF!</v>
      </c>
      <c r="G155" s="53"/>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5">
      <c r="A156" s="53" t="e">
        <f t="shared" ca="1" si="0"/>
        <v>#REF!</v>
      </c>
      <c r="B156" s="53" t="e">
        <f t="shared" ref="B156:D156" si="6">#REF!</f>
        <v>#REF!</v>
      </c>
      <c r="C156" s="53" t="e">
        <f t="shared" si="6"/>
        <v>#REF!</v>
      </c>
      <c r="D156" s="53" t="e">
        <f t="shared" si="6"/>
        <v>#REF!</v>
      </c>
      <c r="E156" s="53" t="str">
        <f>Exam_Detail!$B$14</f>
        <v>R207 B</v>
      </c>
      <c r="F156" s="53" t="e">
        <f t="shared" si="1"/>
        <v>#REF!</v>
      </c>
      <c r="G156" s="53"/>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5">
      <c r="A157" s="53" t="e">
        <f t="shared" ca="1" si="0"/>
        <v>#REF!</v>
      </c>
      <c r="B157" s="53" t="e">
        <f t="shared" ref="B157:D157" si="7">#REF!</f>
        <v>#REF!</v>
      </c>
      <c r="C157" s="53" t="e">
        <f t="shared" si="7"/>
        <v>#REF!</v>
      </c>
      <c r="D157" s="53" t="e">
        <f t="shared" si="7"/>
        <v>#REF!</v>
      </c>
      <c r="E157" s="53" t="str">
        <f>Exam_Detail!$B$14</f>
        <v>R207 B</v>
      </c>
      <c r="F157" s="53" t="e">
        <f t="shared" si="1"/>
        <v>#REF!</v>
      </c>
      <c r="G157" s="53"/>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5">
      <c r="A158" s="53" t="e">
        <f t="shared" ca="1" si="0"/>
        <v>#REF!</v>
      </c>
      <c r="B158" s="53" t="e">
        <f t="shared" ref="B158:D158" si="8">#REF!</f>
        <v>#REF!</v>
      </c>
      <c r="C158" s="53" t="e">
        <f t="shared" si="8"/>
        <v>#REF!</v>
      </c>
      <c r="D158" s="53" t="e">
        <f t="shared" si="8"/>
        <v>#REF!</v>
      </c>
      <c r="E158" s="53" t="str">
        <f>Exam_Detail!$B$14</f>
        <v>R207 B</v>
      </c>
      <c r="F158" s="53" t="e">
        <f t="shared" si="1"/>
        <v>#REF!</v>
      </c>
      <c r="G158" s="53"/>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5">
      <c r="A159" s="53" t="e">
        <f t="shared" ca="1" si="0"/>
        <v>#REF!</v>
      </c>
      <c r="B159" s="53" t="e">
        <f t="shared" ref="B159:D159" si="9">#REF!</f>
        <v>#REF!</v>
      </c>
      <c r="C159" s="53" t="e">
        <f t="shared" si="9"/>
        <v>#REF!</v>
      </c>
      <c r="D159" s="53" t="e">
        <f t="shared" si="9"/>
        <v>#REF!</v>
      </c>
      <c r="E159" s="53" t="str">
        <f>Exam_Detail!$B$14</f>
        <v>R207 B</v>
      </c>
      <c r="F159" s="53" t="e">
        <f t="shared" si="1"/>
        <v>#REF!</v>
      </c>
      <c r="G159" s="53"/>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5">
      <c r="A160" s="53" t="e">
        <f t="shared" ca="1" si="0"/>
        <v>#REF!</v>
      </c>
      <c r="B160" s="53" t="e">
        <f t="shared" ref="B160:D160" si="10">#REF!</f>
        <v>#REF!</v>
      </c>
      <c r="C160" s="53" t="e">
        <f t="shared" si="10"/>
        <v>#REF!</v>
      </c>
      <c r="D160" s="53" t="e">
        <f t="shared" si="10"/>
        <v>#REF!</v>
      </c>
      <c r="E160" s="53" t="str">
        <f>Exam_Detail!$B$14</f>
        <v>R207 B</v>
      </c>
      <c r="F160" s="53" t="e">
        <f t="shared" si="1"/>
        <v>#REF!</v>
      </c>
      <c r="G160" s="53"/>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5">
      <c r="A161" s="53" t="e">
        <f t="shared" ca="1" si="0"/>
        <v>#REF!</v>
      </c>
      <c r="B161" s="53" t="e">
        <f t="shared" ref="B161:D161" si="11">#REF!</f>
        <v>#REF!</v>
      </c>
      <c r="C161" s="53" t="e">
        <f t="shared" si="11"/>
        <v>#REF!</v>
      </c>
      <c r="D161" s="53" t="e">
        <f t="shared" si="11"/>
        <v>#REF!</v>
      </c>
      <c r="E161" s="53" t="str">
        <f>Exam_Detail!$B$14</f>
        <v>R207 B</v>
      </c>
      <c r="F161" s="53" t="e">
        <f t="shared" si="1"/>
        <v>#REF!</v>
      </c>
      <c r="G161" s="53"/>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5">
      <c r="A162" s="53" t="e">
        <f t="shared" ca="1" si="0"/>
        <v>#REF!</v>
      </c>
      <c r="B162" s="53" t="e">
        <f t="shared" ref="B162:D162" si="12">#REF!</f>
        <v>#REF!</v>
      </c>
      <c r="C162" s="53" t="e">
        <f t="shared" si="12"/>
        <v>#REF!</v>
      </c>
      <c r="D162" s="53" t="e">
        <f t="shared" si="12"/>
        <v>#REF!</v>
      </c>
      <c r="E162" s="53" t="str">
        <f>Exam_Detail!$B$14</f>
        <v>R207 B</v>
      </c>
      <c r="F162" s="53" t="e">
        <f t="shared" si="1"/>
        <v>#REF!</v>
      </c>
      <c r="G162" s="53"/>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5">
      <c r="A163" s="53" t="e">
        <f t="shared" ca="1" si="0"/>
        <v>#REF!</v>
      </c>
      <c r="B163" s="53" t="e">
        <f t="shared" ref="B163:D163" si="13">#REF!</f>
        <v>#REF!</v>
      </c>
      <c r="C163" s="53" t="e">
        <f t="shared" si="13"/>
        <v>#REF!</v>
      </c>
      <c r="D163" s="53" t="e">
        <f t="shared" si="13"/>
        <v>#REF!</v>
      </c>
      <c r="E163" s="53" t="str">
        <f>Exam_Detail!$B$14</f>
        <v>R207 B</v>
      </c>
      <c r="F163" s="53" t="e">
        <f t="shared" si="1"/>
        <v>#REF!</v>
      </c>
      <c r="G163" s="53"/>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5">
      <c r="A164" s="53" t="e">
        <f t="shared" ca="1" si="0"/>
        <v>#REF!</v>
      </c>
      <c r="B164" s="53" t="e">
        <f t="shared" ref="B164:D164" si="14">#REF!</f>
        <v>#REF!</v>
      </c>
      <c r="C164" s="53" t="e">
        <f t="shared" si="14"/>
        <v>#REF!</v>
      </c>
      <c r="D164" s="53" t="e">
        <f t="shared" si="14"/>
        <v>#REF!</v>
      </c>
      <c r="E164" s="53" t="str">
        <f>Exam_Detail!$B$14</f>
        <v>R207 B</v>
      </c>
      <c r="F164" s="53" t="e">
        <f t="shared" si="1"/>
        <v>#REF!</v>
      </c>
      <c r="G164" s="53"/>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5">
      <c r="A165" s="53" t="e">
        <f t="shared" ca="1" si="0"/>
        <v>#REF!</v>
      </c>
      <c r="B165" s="53" t="e">
        <f t="shared" ref="B165:D165" si="15">#REF!</f>
        <v>#REF!</v>
      </c>
      <c r="C165" s="53" t="e">
        <f t="shared" si="15"/>
        <v>#REF!</v>
      </c>
      <c r="D165" s="53" t="e">
        <f t="shared" si="15"/>
        <v>#REF!</v>
      </c>
      <c r="E165" s="53" t="str">
        <f>Exam_Detail!$B$14</f>
        <v>R207 B</v>
      </c>
      <c r="F165" s="53" t="e">
        <f t="shared" si="1"/>
        <v>#REF!</v>
      </c>
      <c r="G165" s="53"/>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5">
      <c r="A166" s="53" t="e">
        <f t="shared" ca="1" si="0"/>
        <v>#REF!</v>
      </c>
      <c r="B166" s="53" t="e">
        <f t="shared" ref="B166:D166" si="16">#REF!</f>
        <v>#REF!</v>
      </c>
      <c r="C166" s="53" t="e">
        <f t="shared" si="16"/>
        <v>#REF!</v>
      </c>
      <c r="D166" s="53" t="e">
        <f t="shared" si="16"/>
        <v>#REF!</v>
      </c>
      <c r="E166" s="53" t="str">
        <f>Exam_Detail!$B$14</f>
        <v>R207 B</v>
      </c>
      <c r="F166" s="53" t="e">
        <f t="shared" si="1"/>
        <v>#REF!</v>
      </c>
      <c r="G166" s="53"/>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5">
      <c r="A167" s="53" t="e">
        <f t="shared" ca="1" si="0"/>
        <v>#REF!</v>
      </c>
      <c r="B167" s="53" t="e">
        <f t="shared" ref="B167:D167" si="17">#REF!</f>
        <v>#REF!</v>
      </c>
      <c r="C167" s="53" t="e">
        <f t="shared" si="17"/>
        <v>#REF!</v>
      </c>
      <c r="D167" s="53" t="e">
        <f t="shared" si="17"/>
        <v>#REF!</v>
      </c>
      <c r="E167" s="53" t="str">
        <f>Exam_Detail!$B$14</f>
        <v>R207 B</v>
      </c>
      <c r="F167" s="53" t="e">
        <f t="shared" si="1"/>
        <v>#REF!</v>
      </c>
      <c r="G167" s="53"/>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5">
      <c r="A168" s="53" t="e">
        <f t="shared" ca="1" si="0"/>
        <v>#REF!</v>
      </c>
      <c r="B168" s="53" t="e">
        <f t="shared" ref="B168:D168" si="18">#REF!</f>
        <v>#REF!</v>
      </c>
      <c r="C168" s="53" t="e">
        <f t="shared" si="18"/>
        <v>#REF!</v>
      </c>
      <c r="D168" s="53" t="e">
        <f t="shared" si="18"/>
        <v>#REF!</v>
      </c>
      <c r="E168" s="53" t="str">
        <f>Exam_Detail!$B$14</f>
        <v>R207 B</v>
      </c>
      <c r="F168" s="53" t="e">
        <f t="shared" si="1"/>
        <v>#REF!</v>
      </c>
      <c r="G168" s="53"/>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5">
      <c r="A169" s="53" t="e">
        <f t="shared" ca="1" si="0"/>
        <v>#REF!</v>
      </c>
      <c r="B169" s="53" t="e">
        <f t="shared" ref="B169:D169" si="19">#REF!</f>
        <v>#REF!</v>
      </c>
      <c r="C169" s="53" t="e">
        <f t="shared" si="19"/>
        <v>#REF!</v>
      </c>
      <c r="D169" s="53" t="e">
        <f t="shared" si="19"/>
        <v>#REF!</v>
      </c>
      <c r="E169" s="53" t="str">
        <f>Exam_Detail!$B$14</f>
        <v>R207 B</v>
      </c>
      <c r="F169" s="53" t="e">
        <f t="shared" si="1"/>
        <v>#REF!</v>
      </c>
      <c r="G169" s="53"/>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5">
      <c r="A170" s="53" t="e">
        <f t="shared" ca="1" si="0"/>
        <v>#REF!</v>
      </c>
      <c r="B170" s="53" t="e">
        <f t="shared" ref="B170:D170" si="20">#REF!</f>
        <v>#REF!</v>
      </c>
      <c r="C170" s="53" t="e">
        <f t="shared" si="20"/>
        <v>#REF!</v>
      </c>
      <c r="D170" s="53" t="e">
        <f t="shared" si="20"/>
        <v>#REF!</v>
      </c>
      <c r="E170" s="53" t="str">
        <f>Exam_Detail!$B$14</f>
        <v>R207 B</v>
      </c>
      <c r="F170" s="53" t="e">
        <f t="shared" si="1"/>
        <v>#REF!</v>
      </c>
      <c r="G170" s="53"/>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5">
      <c r="A171" s="53" t="e">
        <f t="shared" ca="1" si="0"/>
        <v>#REF!</v>
      </c>
      <c r="B171" s="53" t="e">
        <f t="shared" ref="B171:D171" si="21">#REF!</f>
        <v>#REF!</v>
      </c>
      <c r="C171" s="53" t="e">
        <f t="shared" si="21"/>
        <v>#REF!</v>
      </c>
      <c r="D171" s="53" t="e">
        <f t="shared" si="21"/>
        <v>#REF!</v>
      </c>
      <c r="E171" s="53" t="str">
        <f>Exam_Detail!$B$14</f>
        <v>R207 B</v>
      </c>
      <c r="F171" s="53" t="e">
        <f t="shared" si="1"/>
        <v>#REF!</v>
      </c>
      <c r="G171" s="53"/>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5">
      <c r="A172" s="53" t="e">
        <f t="shared" ca="1" si="0"/>
        <v>#REF!</v>
      </c>
      <c r="B172" s="53" t="e">
        <f t="shared" ref="B172:D172" si="22">#REF!</f>
        <v>#REF!</v>
      </c>
      <c r="C172" s="53" t="e">
        <f t="shared" si="22"/>
        <v>#REF!</v>
      </c>
      <c r="D172" s="53" t="e">
        <f t="shared" si="22"/>
        <v>#REF!</v>
      </c>
      <c r="E172" s="53" t="str">
        <f>Exam_Detail!$B$14</f>
        <v>R207 B</v>
      </c>
      <c r="F172" s="53" t="e">
        <f t="shared" si="1"/>
        <v>#REF!</v>
      </c>
      <c r="G172" s="53"/>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5">
      <c r="A173" s="53" t="e">
        <f t="shared" ca="1" si="0"/>
        <v>#REF!</v>
      </c>
      <c r="B173" s="53" t="e">
        <f t="shared" ref="B173:D173" si="23">#REF!</f>
        <v>#REF!</v>
      </c>
      <c r="C173" s="53" t="e">
        <f t="shared" si="23"/>
        <v>#REF!</v>
      </c>
      <c r="D173" s="53" t="e">
        <f t="shared" si="23"/>
        <v>#REF!</v>
      </c>
      <c r="E173" s="53" t="str">
        <f>Exam_Detail!$B$14</f>
        <v>R207 B</v>
      </c>
      <c r="F173" s="53" t="e">
        <f t="shared" si="1"/>
        <v>#REF!</v>
      </c>
      <c r="G173" s="53"/>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5">
      <c r="A174" s="53" t="e">
        <f t="shared" ca="1" si="0"/>
        <v>#REF!</v>
      </c>
      <c r="B174" s="53" t="e">
        <f t="shared" ref="B174:D174" si="24">#REF!</f>
        <v>#REF!</v>
      </c>
      <c r="C174" s="53" t="e">
        <f t="shared" si="24"/>
        <v>#REF!</v>
      </c>
      <c r="D174" s="53" t="e">
        <f t="shared" si="24"/>
        <v>#REF!</v>
      </c>
      <c r="E174" s="53" t="str">
        <f>Exam_Detail!$B$14</f>
        <v>R207 B</v>
      </c>
      <c r="F174" s="53" t="e">
        <f t="shared" si="1"/>
        <v>#REF!</v>
      </c>
      <c r="G174" s="53"/>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5">
      <c r="A175" s="53" t="e">
        <f t="shared" ca="1" si="0"/>
        <v>#REF!</v>
      </c>
      <c r="B175" s="53" t="e">
        <f t="shared" ref="B175:D175" si="25">#REF!</f>
        <v>#REF!</v>
      </c>
      <c r="C175" s="53" t="e">
        <f t="shared" si="25"/>
        <v>#REF!</v>
      </c>
      <c r="D175" s="53" t="e">
        <f t="shared" si="25"/>
        <v>#REF!</v>
      </c>
      <c r="E175" s="53" t="str">
        <f>Exam_Detail!$B$14</f>
        <v>R207 B</v>
      </c>
      <c r="F175" s="53" t="e">
        <f t="shared" si="1"/>
        <v>#REF!</v>
      </c>
      <c r="G175" s="53"/>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5">
      <c r="A176" s="53" t="e">
        <f t="shared" ca="1" si="0"/>
        <v>#REF!</v>
      </c>
      <c r="B176" s="53" t="e">
        <f t="shared" ref="B176:D176" si="26">#REF!</f>
        <v>#REF!</v>
      </c>
      <c r="C176" s="53" t="e">
        <f t="shared" si="26"/>
        <v>#REF!</v>
      </c>
      <c r="D176" s="53" t="e">
        <f t="shared" si="26"/>
        <v>#REF!</v>
      </c>
      <c r="E176" s="53" t="str">
        <f>Exam_Detail!$B$14</f>
        <v>R207 B</v>
      </c>
      <c r="F176" s="53" t="e">
        <f t="shared" si="1"/>
        <v>#REF!</v>
      </c>
      <c r="G176" s="53"/>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5">
      <c r="A177" s="53" t="e">
        <f t="shared" ca="1" si="0"/>
        <v>#REF!</v>
      </c>
      <c r="B177" s="53" t="e">
        <f t="shared" ref="B177:D177" si="27">#REF!</f>
        <v>#REF!</v>
      </c>
      <c r="C177" s="53" t="e">
        <f t="shared" si="27"/>
        <v>#REF!</v>
      </c>
      <c r="D177" s="53" t="e">
        <f t="shared" si="27"/>
        <v>#REF!</v>
      </c>
      <c r="E177" s="53" t="str">
        <f>Exam_Detail!$B$14</f>
        <v>R207 B</v>
      </c>
      <c r="F177" s="53" t="e">
        <f t="shared" si="1"/>
        <v>#REF!</v>
      </c>
      <c r="G177" s="53"/>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5">
      <c r="A178" s="53" t="e">
        <f t="shared" ca="1" si="0"/>
        <v>#REF!</v>
      </c>
      <c r="B178" s="53" t="e">
        <f t="shared" ref="B178:D178" si="28">#REF!</f>
        <v>#REF!</v>
      </c>
      <c r="C178" s="53" t="e">
        <f t="shared" si="28"/>
        <v>#REF!</v>
      </c>
      <c r="D178" s="53" t="e">
        <f t="shared" si="28"/>
        <v>#REF!</v>
      </c>
      <c r="E178" s="53" t="str">
        <f>Exam_Detail!$B$14</f>
        <v>R207 B</v>
      </c>
      <c r="F178" s="53" t="e">
        <f t="shared" si="1"/>
        <v>#REF!</v>
      </c>
      <c r="G178" s="53"/>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5">
      <c r="A179" s="53" t="e">
        <f t="shared" ca="1" si="0"/>
        <v>#REF!</v>
      </c>
      <c r="B179" s="53" t="e">
        <f t="shared" ref="B179:D179" si="29">#REF!</f>
        <v>#REF!</v>
      </c>
      <c r="C179" s="53" t="e">
        <f t="shared" si="29"/>
        <v>#REF!</v>
      </c>
      <c r="D179" s="53" t="e">
        <f t="shared" si="29"/>
        <v>#REF!</v>
      </c>
      <c r="E179" s="53" t="str">
        <f>Exam_Detail!$B$14</f>
        <v>R207 B</v>
      </c>
      <c r="F179" s="53" t="e">
        <f t="shared" si="1"/>
        <v>#REF!</v>
      </c>
      <c r="G179" s="53"/>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5">
      <c r="A180" s="53" t="e">
        <f t="shared" ca="1" si="0"/>
        <v>#REF!</v>
      </c>
      <c r="B180" s="53" t="e">
        <f t="shared" ref="B180:D180" si="30">#REF!</f>
        <v>#REF!</v>
      </c>
      <c r="C180" s="53" t="e">
        <f t="shared" si="30"/>
        <v>#REF!</v>
      </c>
      <c r="D180" s="53" t="e">
        <f t="shared" si="30"/>
        <v>#REF!</v>
      </c>
      <c r="E180" s="53" t="str">
        <f>Exam_Detail!$B$14</f>
        <v>R207 B</v>
      </c>
      <c r="F180" s="53" t="e">
        <f t="shared" si="1"/>
        <v>#REF!</v>
      </c>
      <c r="G180" s="53"/>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5">
      <c r="A181" s="53" t="e">
        <f t="shared" ca="1" si="0"/>
        <v>#REF!</v>
      </c>
      <c r="B181" s="53" t="e">
        <f t="shared" ref="B181:D181" si="31">#REF!</f>
        <v>#REF!</v>
      </c>
      <c r="C181" s="53" t="e">
        <f t="shared" si="31"/>
        <v>#REF!</v>
      </c>
      <c r="D181" s="53" t="e">
        <f t="shared" si="31"/>
        <v>#REF!</v>
      </c>
      <c r="E181" s="53" t="str">
        <f>Exam_Detail!$B$14</f>
        <v>R207 B</v>
      </c>
      <c r="F181" s="53" t="e">
        <f t="shared" si="1"/>
        <v>#REF!</v>
      </c>
      <c r="G181" s="53"/>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5">
      <c r="A182" s="53" t="e">
        <f t="shared" ca="1" si="0"/>
        <v>#REF!</v>
      </c>
      <c r="B182" s="53" t="e">
        <f t="shared" ref="B182:D182" si="32">#REF!</f>
        <v>#REF!</v>
      </c>
      <c r="C182" s="53" t="e">
        <f t="shared" si="32"/>
        <v>#REF!</v>
      </c>
      <c r="D182" s="53" t="e">
        <f t="shared" si="32"/>
        <v>#REF!</v>
      </c>
      <c r="E182" s="53" t="str">
        <f>Exam_Detail!$B$15</f>
        <v>R107 B</v>
      </c>
      <c r="F182" s="53" t="e">
        <f t="shared" si="1"/>
        <v>#REF!</v>
      </c>
      <c r="G182" s="53"/>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5">
      <c r="A183" s="53" t="e">
        <f t="shared" ca="1" si="0"/>
        <v>#REF!</v>
      </c>
      <c r="B183" s="53" t="e">
        <f t="shared" ref="B183:D183" si="33">#REF!</f>
        <v>#REF!</v>
      </c>
      <c r="C183" s="53" t="e">
        <f t="shared" si="33"/>
        <v>#REF!</v>
      </c>
      <c r="D183" s="53" t="e">
        <f t="shared" si="33"/>
        <v>#REF!</v>
      </c>
      <c r="E183" s="53" t="str">
        <f>Exam_Detail!$B$15</f>
        <v>R107 B</v>
      </c>
      <c r="F183" s="53" t="e">
        <f t="shared" si="1"/>
        <v>#REF!</v>
      </c>
      <c r="G183" s="53"/>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5">
      <c r="A184" s="53" t="e">
        <f t="shared" ca="1" si="0"/>
        <v>#REF!</v>
      </c>
      <c r="B184" s="53" t="e">
        <f t="shared" ref="B184:D184" si="34">#REF!</f>
        <v>#REF!</v>
      </c>
      <c r="C184" s="53" t="e">
        <f t="shared" si="34"/>
        <v>#REF!</v>
      </c>
      <c r="D184" s="53" t="e">
        <f t="shared" si="34"/>
        <v>#REF!</v>
      </c>
      <c r="E184" s="53" t="str">
        <f>Exam_Detail!$B$15</f>
        <v>R107 B</v>
      </c>
      <c r="F184" s="53" t="e">
        <f t="shared" si="1"/>
        <v>#REF!</v>
      </c>
      <c r="G184" s="53"/>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5">
      <c r="A185" s="53" t="e">
        <f t="shared" ca="1" si="0"/>
        <v>#REF!</v>
      </c>
      <c r="B185" s="53" t="e">
        <f t="shared" ref="B185:D185" si="35">#REF!</f>
        <v>#REF!</v>
      </c>
      <c r="C185" s="53" t="e">
        <f t="shared" si="35"/>
        <v>#REF!</v>
      </c>
      <c r="D185" s="53" t="e">
        <f t="shared" si="35"/>
        <v>#REF!</v>
      </c>
      <c r="E185" s="53" t="str">
        <f>Exam_Detail!$B$15</f>
        <v>R107 B</v>
      </c>
      <c r="F185" s="53" t="e">
        <f t="shared" si="1"/>
        <v>#REF!</v>
      </c>
      <c r="G185" s="53"/>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5">
      <c r="A186" s="53" t="e">
        <f t="shared" ca="1" si="0"/>
        <v>#REF!</v>
      </c>
      <c r="B186" s="53" t="e">
        <f t="shared" ref="B186:D186" si="36">#REF!</f>
        <v>#REF!</v>
      </c>
      <c r="C186" s="53" t="e">
        <f t="shared" si="36"/>
        <v>#REF!</v>
      </c>
      <c r="D186" s="53" t="e">
        <f t="shared" si="36"/>
        <v>#REF!</v>
      </c>
      <c r="E186" s="53" t="str">
        <f>Exam_Detail!$B$15</f>
        <v>R107 B</v>
      </c>
      <c r="F186" s="53" t="e">
        <f t="shared" si="1"/>
        <v>#REF!</v>
      </c>
      <c r="G186" s="53"/>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5">
      <c r="A187" s="53" t="e">
        <f t="shared" ca="1" si="0"/>
        <v>#REF!</v>
      </c>
      <c r="B187" s="53" t="e">
        <f t="shared" ref="B187:D187" si="37">#REF!</f>
        <v>#REF!</v>
      </c>
      <c r="C187" s="53" t="e">
        <f t="shared" si="37"/>
        <v>#REF!</v>
      </c>
      <c r="D187" s="53" t="e">
        <f t="shared" si="37"/>
        <v>#REF!</v>
      </c>
      <c r="E187" s="53" t="str">
        <f>Exam_Detail!$B$15</f>
        <v>R107 B</v>
      </c>
      <c r="F187" s="53" t="e">
        <f t="shared" si="1"/>
        <v>#REF!</v>
      </c>
      <c r="G187" s="53"/>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5">
      <c r="A188" s="53" t="e">
        <f t="shared" ca="1" si="0"/>
        <v>#REF!</v>
      </c>
      <c r="B188" s="53" t="e">
        <f t="shared" ref="B188:D188" si="38">#REF!</f>
        <v>#REF!</v>
      </c>
      <c r="C188" s="53" t="e">
        <f t="shared" si="38"/>
        <v>#REF!</v>
      </c>
      <c r="D188" s="53" t="e">
        <f t="shared" si="38"/>
        <v>#REF!</v>
      </c>
      <c r="E188" s="53" t="str">
        <f>Exam_Detail!$B$15</f>
        <v>R107 B</v>
      </c>
      <c r="F188" s="53" t="e">
        <f t="shared" si="1"/>
        <v>#REF!</v>
      </c>
      <c r="G188" s="53"/>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5">
      <c r="A189" s="53" t="e">
        <f t="shared" ca="1" si="0"/>
        <v>#REF!</v>
      </c>
      <c r="B189" s="53" t="e">
        <f t="shared" ref="B189:D189" si="39">#REF!</f>
        <v>#REF!</v>
      </c>
      <c r="C189" s="53" t="e">
        <f t="shared" si="39"/>
        <v>#REF!</v>
      </c>
      <c r="D189" s="53" t="e">
        <f t="shared" si="39"/>
        <v>#REF!</v>
      </c>
      <c r="E189" s="53" t="str">
        <f>Exam_Detail!$B$15</f>
        <v>R107 B</v>
      </c>
      <c r="F189" s="53" t="e">
        <f t="shared" si="1"/>
        <v>#REF!</v>
      </c>
      <c r="G189" s="53"/>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5">
      <c r="A190" s="53" t="e">
        <f t="shared" ca="1" si="0"/>
        <v>#REF!</v>
      </c>
      <c r="B190" s="53" t="e">
        <f t="shared" ref="B190:D190" si="40">#REF!</f>
        <v>#REF!</v>
      </c>
      <c r="C190" s="53" t="e">
        <f t="shared" si="40"/>
        <v>#REF!</v>
      </c>
      <c r="D190" s="53" t="e">
        <f t="shared" si="40"/>
        <v>#REF!</v>
      </c>
      <c r="E190" s="53" t="str">
        <f>Exam_Detail!$B$15</f>
        <v>R107 B</v>
      </c>
      <c r="F190" s="53" t="e">
        <f t="shared" si="1"/>
        <v>#REF!</v>
      </c>
      <c r="G190" s="53"/>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5">
      <c r="A191" s="53" t="e">
        <f t="shared" ca="1" si="0"/>
        <v>#REF!</v>
      </c>
      <c r="B191" s="53" t="e">
        <f t="shared" ref="B191:D191" si="41">#REF!</f>
        <v>#REF!</v>
      </c>
      <c r="C191" s="53" t="e">
        <f t="shared" si="41"/>
        <v>#REF!</v>
      </c>
      <c r="D191" s="53" t="e">
        <f t="shared" si="41"/>
        <v>#REF!</v>
      </c>
      <c r="E191" s="53" t="str">
        <f>Exam_Detail!$B$15</f>
        <v>R107 B</v>
      </c>
      <c r="F191" s="53" t="e">
        <f t="shared" si="1"/>
        <v>#REF!</v>
      </c>
      <c r="G191" s="53"/>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5">
      <c r="A192" s="53" t="e">
        <f t="shared" ca="1" si="0"/>
        <v>#REF!</v>
      </c>
      <c r="B192" s="53" t="e">
        <f t="shared" ref="B192:D192" si="42">#REF!</f>
        <v>#REF!</v>
      </c>
      <c r="C192" s="53" t="e">
        <f t="shared" si="42"/>
        <v>#REF!</v>
      </c>
      <c r="D192" s="53" t="e">
        <f t="shared" si="42"/>
        <v>#REF!</v>
      </c>
      <c r="E192" s="53" t="str">
        <f>Exam_Detail!$B$15</f>
        <v>R107 B</v>
      </c>
      <c r="F192" s="53" t="e">
        <f t="shared" si="1"/>
        <v>#REF!</v>
      </c>
      <c r="G192" s="53"/>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5">
      <c r="A193" s="53" t="e">
        <f t="shared" ca="1" si="0"/>
        <v>#REF!</v>
      </c>
      <c r="B193" s="53" t="e">
        <f t="shared" ref="B193:D193" si="43">#REF!</f>
        <v>#REF!</v>
      </c>
      <c r="C193" s="53" t="e">
        <f t="shared" si="43"/>
        <v>#REF!</v>
      </c>
      <c r="D193" s="53" t="e">
        <f t="shared" si="43"/>
        <v>#REF!</v>
      </c>
      <c r="E193" s="53" t="str">
        <f>Exam_Detail!$B$15</f>
        <v>R107 B</v>
      </c>
      <c r="F193" s="53" t="e">
        <f t="shared" si="1"/>
        <v>#REF!</v>
      </c>
      <c r="G193" s="53"/>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5">
      <c r="A194" s="53" t="e">
        <f t="shared" ca="1" si="0"/>
        <v>#REF!</v>
      </c>
      <c r="B194" s="53" t="e">
        <f t="shared" ref="B194:D194" si="44">#REF!</f>
        <v>#REF!</v>
      </c>
      <c r="C194" s="53" t="e">
        <f t="shared" si="44"/>
        <v>#REF!</v>
      </c>
      <c r="D194" s="53" t="e">
        <f t="shared" si="44"/>
        <v>#REF!</v>
      </c>
      <c r="E194" s="53" t="str">
        <f>Exam_Detail!$B$15</f>
        <v>R107 B</v>
      </c>
      <c r="F194" s="53" t="e">
        <f t="shared" si="1"/>
        <v>#REF!</v>
      </c>
      <c r="G194" s="53"/>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5">
      <c r="A195" s="53" t="e">
        <f t="shared" ca="1" si="0"/>
        <v>#REF!</v>
      </c>
      <c r="B195" s="53" t="e">
        <f t="shared" ref="B195:D195" si="45">#REF!</f>
        <v>#REF!</v>
      </c>
      <c r="C195" s="53" t="e">
        <f t="shared" si="45"/>
        <v>#REF!</v>
      </c>
      <c r="D195" s="53" t="e">
        <f t="shared" si="45"/>
        <v>#REF!</v>
      </c>
      <c r="E195" s="53" t="str">
        <f>Exam_Detail!$B$15</f>
        <v>R107 B</v>
      </c>
      <c r="F195" s="53" t="e">
        <f t="shared" si="1"/>
        <v>#REF!</v>
      </c>
      <c r="G195" s="53"/>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5">
      <c r="A196" s="53" t="e">
        <f t="shared" ca="1" si="0"/>
        <v>#REF!</v>
      </c>
      <c r="B196" s="53" t="e">
        <f t="shared" ref="B196:D196" si="46">#REF!</f>
        <v>#REF!</v>
      </c>
      <c r="C196" s="53" t="e">
        <f t="shared" si="46"/>
        <v>#REF!</v>
      </c>
      <c r="D196" s="53" t="e">
        <f t="shared" si="46"/>
        <v>#REF!</v>
      </c>
      <c r="E196" s="53" t="str">
        <f>Exam_Detail!$B$15</f>
        <v>R107 B</v>
      </c>
      <c r="F196" s="53" t="e">
        <f t="shared" si="1"/>
        <v>#REF!</v>
      </c>
      <c r="G196" s="53"/>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5">
      <c r="A197" s="53" t="e">
        <f t="shared" ca="1" si="0"/>
        <v>#REF!</v>
      </c>
      <c r="B197" s="53" t="e">
        <f t="shared" ref="B197:D197" si="47">#REF!</f>
        <v>#REF!</v>
      </c>
      <c r="C197" s="53" t="e">
        <f t="shared" si="47"/>
        <v>#REF!</v>
      </c>
      <c r="D197" s="53" t="e">
        <f t="shared" si="47"/>
        <v>#REF!</v>
      </c>
      <c r="E197" s="53" t="str">
        <f>Exam_Detail!$B$15</f>
        <v>R107 B</v>
      </c>
      <c r="F197" s="53" t="e">
        <f t="shared" si="1"/>
        <v>#REF!</v>
      </c>
      <c r="G197" s="53"/>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5">
      <c r="A198" s="53" t="e">
        <f t="shared" ca="1" si="0"/>
        <v>#REF!</v>
      </c>
      <c r="B198" s="53" t="e">
        <f t="shared" ref="B198:D198" si="48">#REF!</f>
        <v>#REF!</v>
      </c>
      <c r="C198" s="53" t="e">
        <f t="shared" si="48"/>
        <v>#REF!</v>
      </c>
      <c r="D198" s="53" t="e">
        <f t="shared" si="48"/>
        <v>#REF!</v>
      </c>
      <c r="E198" s="53" t="str">
        <f>Exam_Detail!$B$15</f>
        <v>R107 B</v>
      </c>
      <c r="F198" s="53" t="e">
        <f t="shared" si="1"/>
        <v>#REF!</v>
      </c>
      <c r="G198" s="53"/>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5">
      <c r="A199" s="53" t="e">
        <f t="shared" ca="1" si="0"/>
        <v>#REF!</v>
      </c>
      <c r="B199" s="53" t="e">
        <f t="shared" ref="B199:D199" si="49">#REF!</f>
        <v>#REF!</v>
      </c>
      <c r="C199" s="53" t="e">
        <f t="shared" si="49"/>
        <v>#REF!</v>
      </c>
      <c r="D199" s="53" t="e">
        <f t="shared" si="49"/>
        <v>#REF!</v>
      </c>
      <c r="E199" s="53" t="str">
        <f>Exam_Detail!$B$15</f>
        <v>R107 B</v>
      </c>
      <c r="F199" s="53" t="e">
        <f t="shared" si="1"/>
        <v>#REF!</v>
      </c>
      <c r="G199" s="53"/>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5">
      <c r="A200" s="53" t="e">
        <f t="shared" ca="1" si="0"/>
        <v>#REF!</v>
      </c>
      <c r="B200" s="53" t="e">
        <f t="shared" ref="B200:D200" si="50">#REF!</f>
        <v>#REF!</v>
      </c>
      <c r="C200" s="53" t="e">
        <f t="shared" si="50"/>
        <v>#REF!</v>
      </c>
      <c r="D200" s="53" t="e">
        <f t="shared" si="50"/>
        <v>#REF!</v>
      </c>
      <c r="E200" s="53" t="str">
        <f>Exam_Detail!$B$15</f>
        <v>R107 B</v>
      </c>
      <c r="F200" s="53" t="e">
        <f t="shared" si="1"/>
        <v>#REF!</v>
      </c>
      <c r="G200" s="53"/>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5">
      <c r="A201" s="53" t="e">
        <f t="shared" ca="1" si="0"/>
        <v>#REF!</v>
      </c>
      <c r="B201" s="53" t="e">
        <f t="shared" ref="B201:D201" si="51">#REF!</f>
        <v>#REF!</v>
      </c>
      <c r="C201" s="53" t="e">
        <f t="shared" si="51"/>
        <v>#REF!</v>
      </c>
      <c r="D201" s="53" t="e">
        <f t="shared" si="51"/>
        <v>#REF!</v>
      </c>
      <c r="E201" s="53" t="str">
        <f>Exam_Detail!$B$15</f>
        <v>R107 B</v>
      </c>
      <c r="F201" s="53" t="e">
        <f t="shared" si="1"/>
        <v>#REF!</v>
      </c>
      <c r="G201" s="53"/>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5">
      <c r="A202" s="53" t="e">
        <f t="shared" ca="1" si="0"/>
        <v>#REF!</v>
      </c>
      <c r="B202" s="53" t="e">
        <f t="shared" ref="B202:D202" si="52">#REF!</f>
        <v>#REF!</v>
      </c>
      <c r="C202" s="53" t="e">
        <f t="shared" si="52"/>
        <v>#REF!</v>
      </c>
      <c r="D202" s="53" t="e">
        <f t="shared" si="52"/>
        <v>#REF!</v>
      </c>
      <c r="E202" s="53" t="str">
        <f>Exam_Detail!$B$15</f>
        <v>R107 B</v>
      </c>
      <c r="F202" s="53" t="e">
        <f t="shared" si="1"/>
        <v>#REF!</v>
      </c>
      <c r="G202" s="53"/>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5">
      <c r="A203" s="53" t="e">
        <f t="shared" ca="1" si="0"/>
        <v>#REF!</v>
      </c>
      <c r="B203" s="53" t="e">
        <f t="shared" ref="B203:D203" si="53">#REF!</f>
        <v>#REF!</v>
      </c>
      <c r="C203" s="53" t="e">
        <f t="shared" si="53"/>
        <v>#REF!</v>
      </c>
      <c r="D203" s="53" t="e">
        <f t="shared" si="53"/>
        <v>#REF!</v>
      </c>
      <c r="E203" s="53" t="str">
        <f>Exam_Detail!$B$15</f>
        <v>R107 B</v>
      </c>
      <c r="F203" s="53" t="e">
        <f t="shared" si="1"/>
        <v>#REF!</v>
      </c>
      <c r="G203" s="53"/>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5">
      <c r="A204" s="53" t="e">
        <f t="shared" ca="1" si="0"/>
        <v>#REF!</v>
      </c>
      <c r="B204" s="53" t="e">
        <f t="shared" ref="B204:D204" si="54">#REF!</f>
        <v>#REF!</v>
      </c>
      <c r="C204" s="53" t="e">
        <f t="shared" si="54"/>
        <v>#REF!</v>
      </c>
      <c r="D204" s="53" t="e">
        <f t="shared" si="54"/>
        <v>#REF!</v>
      </c>
      <c r="E204" s="53" t="str">
        <f>Exam_Detail!$B$15</f>
        <v>R107 B</v>
      </c>
      <c r="F204" s="53" t="e">
        <f t="shared" si="1"/>
        <v>#REF!</v>
      </c>
      <c r="G204" s="53"/>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5">
      <c r="A205" s="53" t="e">
        <f t="shared" ca="1" si="0"/>
        <v>#REF!</v>
      </c>
      <c r="B205" s="53" t="e">
        <f t="shared" ref="B205:D205" si="55">#REF!</f>
        <v>#REF!</v>
      </c>
      <c r="C205" s="53" t="e">
        <f t="shared" si="55"/>
        <v>#REF!</v>
      </c>
      <c r="D205" s="53" t="e">
        <f t="shared" si="55"/>
        <v>#REF!</v>
      </c>
      <c r="E205" s="53" t="str">
        <f>Exam_Detail!$B$15</f>
        <v>R107 B</v>
      </c>
      <c r="F205" s="53" t="e">
        <f t="shared" si="1"/>
        <v>#REF!</v>
      </c>
      <c r="G205" s="53"/>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5">
      <c r="A206" s="53" t="e">
        <f t="shared" ca="1" si="0"/>
        <v>#REF!</v>
      </c>
      <c r="B206" s="53" t="e">
        <f t="shared" ref="B206:D206" si="56">#REF!</f>
        <v>#REF!</v>
      </c>
      <c r="C206" s="53" t="e">
        <f t="shared" si="56"/>
        <v>#REF!</v>
      </c>
      <c r="D206" s="53" t="e">
        <f t="shared" si="56"/>
        <v>#REF!</v>
      </c>
      <c r="E206" s="53" t="str">
        <f>Exam_Detail!$B$15</f>
        <v>R107 B</v>
      </c>
      <c r="F206" s="53" t="e">
        <f t="shared" si="1"/>
        <v>#REF!</v>
      </c>
      <c r="G206" s="53"/>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5">
      <c r="A207" s="53" t="e">
        <f t="shared" ca="1" si="0"/>
        <v>#REF!</v>
      </c>
      <c r="B207" s="53" t="e">
        <f t="shared" ref="B207:D207" si="57">#REF!</f>
        <v>#REF!</v>
      </c>
      <c r="C207" s="53" t="e">
        <f t="shared" si="57"/>
        <v>#REF!</v>
      </c>
      <c r="D207" s="53" t="e">
        <f t="shared" si="57"/>
        <v>#REF!</v>
      </c>
      <c r="E207" s="53" t="str">
        <f>Exam_Detail!$B$15</f>
        <v>R107 B</v>
      </c>
      <c r="F207" s="53" t="e">
        <f t="shared" si="1"/>
        <v>#REF!</v>
      </c>
      <c r="G207" s="53"/>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5">
      <c r="A208" s="53" t="e">
        <f t="shared" ca="1" si="0"/>
        <v>#REF!</v>
      </c>
      <c r="B208" s="53" t="e">
        <f t="shared" ref="B208:D208" si="58">#REF!</f>
        <v>#REF!</v>
      </c>
      <c r="C208" s="53" t="e">
        <f t="shared" si="58"/>
        <v>#REF!</v>
      </c>
      <c r="D208" s="53" t="e">
        <f t="shared" si="58"/>
        <v>#REF!</v>
      </c>
      <c r="E208" s="53" t="str">
        <f>Exam_Detail!$B$15</f>
        <v>R107 B</v>
      </c>
      <c r="F208" s="53" t="e">
        <f t="shared" si="1"/>
        <v>#REF!</v>
      </c>
      <c r="G208" s="53"/>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5">
      <c r="A209" s="53" t="e">
        <f t="shared" ca="1" si="0"/>
        <v>#REF!</v>
      </c>
      <c r="B209" s="53" t="e">
        <f t="shared" ref="B209:D209" si="59">#REF!</f>
        <v>#REF!</v>
      </c>
      <c r="C209" s="53" t="e">
        <f t="shared" si="59"/>
        <v>#REF!</v>
      </c>
      <c r="D209" s="53" t="e">
        <f t="shared" si="59"/>
        <v>#REF!</v>
      </c>
      <c r="E209" s="53" t="str">
        <f>Exam_Detail!$B$15</f>
        <v>R107 B</v>
      </c>
      <c r="F209" s="53" t="e">
        <f t="shared" si="1"/>
        <v>#REF!</v>
      </c>
      <c r="G209" s="53"/>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5">
      <c r="A210" s="53" t="e">
        <f t="shared" ca="1" si="0"/>
        <v>#REF!</v>
      </c>
      <c r="B210" s="53" t="e">
        <f t="shared" ref="B210:D210" si="60">#REF!</f>
        <v>#REF!</v>
      </c>
      <c r="C210" s="53" t="e">
        <f t="shared" si="60"/>
        <v>#REF!</v>
      </c>
      <c r="D210" s="53" t="e">
        <f t="shared" si="60"/>
        <v>#REF!</v>
      </c>
      <c r="E210" s="53" t="str">
        <f>Exam_Detail!$B$15</f>
        <v>R107 B</v>
      </c>
      <c r="F210" s="53" t="e">
        <f t="shared" si="1"/>
        <v>#REF!</v>
      </c>
      <c r="G210" s="53"/>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5">
      <c r="A211" s="53" t="e">
        <f t="shared" ca="1" si="0"/>
        <v>#REF!</v>
      </c>
      <c r="B211" s="53" t="e">
        <f t="shared" ref="B211:D211" si="61">#REF!</f>
        <v>#REF!</v>
      </c>
      <c r="C211" s="53" t="e">
        <f t="shared" si="61"/>
        <v>#REF!</v>
      </c>
      <c r="D211" s="53" t="e">
        <f t="shared" si="61"/>
        <v>#REF!</v>
      </c>
      <c r="E211" s="53" t="str">
        <f>Exam_Detail!$B$15</f>
        <v>R107 B</v>
      </c>
      <c r="F211" s="53" t="e">
        <f t="shared" si="1"/>
        <v>#REF!</v>
      </c>
      <c r="G211" s="53"/>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5">
      <c r="A212" s="53" t="e">
        <f t="shared" ca="1" si="0"/>
        <v>#REF!</v>
      </c>
      <c r="B212" s="53" t="e">
        <f t="shared" ref="B212:D212" si="62">#REF!</f>
        <v>#REF!</v>
      </c>
      <c r="C212" s="53" t="e">
        <f t="shared" si="62"/>
        <v>#REF!</v>
      </c>
      <c r="D212" s="53" t="e">
        <f t="shared" si="62"/>
        <v>#REF!</v>
      </c>
      <c r="E212" s="53" t="str">
        <f>Exam_Detail!$B$16</f>
        <v>L 106 B</v>
      </c>
      <c r="F212" s="53" t="e">
        <f t="shared" si="1"/>
        <v>#REF!</v>
      </c>
      <c r="G212" s="53"/>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5">
      <c r="A213" s="53" t="e">
        <f t="shared" ca="1" si="0"/>
        <v>#REF!</v>
      </c>
      <c r="B213" s="53" t="e">
        <f t="shared" ref="B213:D213" si="63">#REF!</f>
        <v>#REF!</v>
      </c>
      <c r="C213" s="53" t="e">
        <f t="shared" si="63"/>
        <v>#REF!</v>
      </c>
      <c r="D213" s="53" t="e">
        <f t="shared" si="63"/>
        <v>#REF!</v>
      </c>
      <c r="E213" s="53" t="str">
        <f>Exam_Detail!$B$16</f>
        <v>L 106 B</v>
      </c>
      <c r="F213" s="53" t="e">
        <f t="shared" si="1"/>
        <v>#REF!</v>
      </c>
      <c r="G213" s="53"/>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5">
      <c r="A214" s="53" t="e">
        <f t="shared" ca="1" si="0"/>
        <v>#REF!</v>
      </c>
      <c r="B214" s="53" t="e">
        <f t="shared" ref="B214:D214" si="64">#REF!</f>
        <v>#REF!</v>
      </c>
      <c r="C214" s="53" t="e">
        <f t="shared" si="64"/>
        <v>#REF!</v>
      </c>
      <c r="D214" s="53" t="e">
        <f t="shared" si="64"/>
        <v>#REF!</v>
      </c>
      <c r="E214" s="53" t="str">
        <f>Exam_Detail!$B$16</f>
        <v>L 106 B</v>
      </c>
      <c r="F214" s="53" t="e">
        <f t="shared" si="1"/>
        <v>#REF!</v>
      </c>
      <c r="G214" s="53"/>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5">
      <c r="A215" s="53" t="e">
        <f t="shared" ca="1" si="0"/>
        <v>#REF!</v>
      </c>
      <c r="B215" s="53" t="e">
        <f t="shared" ref="B215:D215" si="65">#REF!</f>
        <v>#REF!</v>
      </c>
      <c r="C215" s="53" t="e">
        <f t="shared" si="65"/>
        <v>#REF!</v>
      </c>
      <c r="D215" s="53" t="e">
        <f t="shared" si="65"/>
        <v>#REF!</v>
      </c>
      <c r="E215" s="53" t="str">
        <f>Exam_Detail!$B$16</f>
        <v>L 106 B</v>
      </c>
      <c r="F215" s="53" t="e">
        <f t="shared" si="1"/>
        <v>#REF!</v>
      </c>
      <c r="G215" s="53"/>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5">
      <c r="A216" s="53" t="e">
        <f t="shared" ca="1" si="0"/>
        <v>#REF!</v>
      </c>
      <c r="B216" s="53" t="e">
        <f t="shared" ref="B216:D216" si="66">#REF!</f>
        <v>#REF!</v>
      </c>
      <c r="C216" s="53" t="e">
        <f t="shared" si="66"/>
        <v>#REF!</v>
      </c>
      <c r="D216" s="53" t="e">
        <f t="shared" si="66"/>
        <v>#REF!</v>
      </c>
      <c r="E216" s="53" t="str">
        <f>Exam_Detail!$B$16</f>
        <v>L 106 B</v>
      </c>
      <c r="F216" s="53" t="e">
        <f t="shared" si="1"/>
        <v>#REF!</v>
      </c>
      <c r="G216" s="53"/>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5">
      <c r="A217" s="53" t="e">
        <f t="shared" ca="1" si="0"/>
        <v>#REF!</v>
      </c>
      <c r="B217" s="53" t="e">
        <f t="shared" ref="B217:D217" si="67">#REF!</f>
        <v>#REF!</v>
      </c>
      <c r="C217" s="53" t="e">
        <f t="shared" si="67"/>
        <v>#REF!</v>
      </c>
      <c r="D217" s="53" t="e">
        <f t="shared" si="67"/>
        <v>#REF!</v>
      </c>
      <c r="E217" s="53" t="str">
        <f>Exam_Detail!$B$16</f>
        <v>L 106 B</v>
      </c>
      <c r="F217" s="53" t="e">
        <f t="shared" si="1"/>
        <v>#REF!</v>
      </c>
      <c r="G217" s="53"/>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5">
      <c r="A218" s="53" t="e">
        <f t="shared" ca="1" si="0"/>
        <v>#REF!</v>
      </c>
      <c r="B218" s="53" t="e">
        <f t="shared" ref="B218:D218" si="68">#REF!</f>
        <v>#REF!</v>
      </c>
      <c r="C218" s="53" t="e">
        <f t="shared" si="68"/>
        <v>#REF!</v>
      </c>
      <c r="D218" s="53" t="e">
        <f t="shared" si="68"/>
        <v>#REF!</v>
      </c>
      <c r="E218" s="53" t="str">
        <f>Exam_Detail!$B$16</f>
        <v>L 106 B</v>
      </c>
      <c r="F218" s="53" t="e">
        <f t="shared" si="1"/>
        <v>#REF!</v>
      </c>
      <c r="G218" s="53"/>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5">
      <c r="A219" s="53" t="e">
        <f t="shared" ca="1" si="0"/>
        <v>#REF!</v>
      </c>
      <c r="B219" s="53" t="e">
        <f t="shared" ref="B219:D219" si="69">#REF!</f>
        <v>#REF!</v>
      </c>
      <c r="C219" s="53" t="e">
        <f t="shared" si="69"/>
        <v>#REF!</v>
      </c>
      <c r="D219" s="53" t="e">
        <f t="shared" si="69"/>
        <v>#REF!</v>
      </c>
      <c r="E219" s="53" t="str">
        <f>Exam_Detail!$B$16</f>
        <v>L 106 B</v>
      </c>
      <c r="F219" s="53" t="e">
        <f t="shared" si="1"/>
        <v>#REF!</v>
      </c>
      <c r="G219" s="53"/>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5">
      <c r="A220" s="53" t="e">
        <f t="shared" ca="1" si="0"/>
        <v>#REF!</v>
      </c>
      <c r="B220" s="53" t="e">
        <f t="shared" ref="B220:D220" si="70">#REF!</f>
        <v>#REF!</v>
      </c>
      <c r="C220" s="53" t="e">
        <f t="shared" si="70"/>
        <v>#REF!</v>
      </c>
      <c r="D220" s="53" t="e">
        <f t="shared" si="70"/>
        <v>#REF!</v>
      </c>
      <c r="E220" s="53" t="str">
        <f>Exam_Detail!$B$16</f>
        <v>L 106 B</v>
      </c>
      <c r="F220" s="53" t="e">
        <f t="shared" si="1"/>
        <v>#REF!</v>
      </c>
      <c r="G220" s="53"/>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5">
      <c r="A221" s="53" t="e">
        <f t="shared" ca="1" si="0"/>
        <v>#REF!</v>
      </c>
      <c r="B221" s="53" t="e">
        <f t="shared" ref="B221:D221" si="71">#REF!</f>
        <v>#REF!</v>
      </c>
      <c r="C221" s="53" t="e">
        <f t="shared" si="71"/>
        <v>#REF!</v>
      </c>
      <c r="D221" s="53" t="e">
        <f t="shared" si="71"/>
        <v>#REF!</v>
      </c>
      <c r="E221" s="53" t="str">
        <f>Exam_Detail!$B$16</f>
        <v>L 106 B</v>
      </c>
      <c r="F221" s="53" t="e">
        <f t="shared" si="1"/>
        <v>#REF!</v>
      </c>
      <c r="G221" s="53"/>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5">
      <c r="A222" s="53" t="e">
        <f t="shared" ca="1" si="0"/>
        <v>#REF!</v>
      </c>
      <c r="B222" s="53" t="e">
        <f t="shared" ref="B222:D222" si="72">#REF!</f>
        <v>#REF!</v>
      </c>
      <c r="C222" s="53" t="e">
        <f t="shared" si="72"/>
        <v>#REF!</v>
      </c>
      <c r="D222" s="53" t="e">
        <f t="shared" si="72"/>
        <v>#REF!</v>
      </c>
      <c r="E222" s="53" t="str">
        <f>Exam_Detail!$B$16</f>
        <v>L 106 B</v>
      </c>
      <c r="F222" s="53" t="e">
        <f t="shared" si="1"/>
        <v>#REF!</v>
      </c>
      <c r="G222" s="53"/>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5">
      <c r="A223" s="53" t="e">
        <f t="shared" ca="1" si="0"/>
        <v>#REF!</v>
      </c>
      <c r="B223" s="53" t="e">
        <f t="shared" ref="B223:D223" si="73">#REF!</f>
        <v>#REF!</v>
      </c>
      <c r="C223" s="53" t="e">
        <f t="shared" si="73"/>
        <v>#REF!</v>
      </c>
      <c r="D223" s="53" t="e">
        <f t="shared" si="73"/>
        <v>#REF!</v>
      </c>
      <c r="E223" s="53" t="str">
        <f>Exam_Detail!$B$16</f>
        <v>L 106 B</v>
      </c>
      <c r="F223" s="53" t="e">
        <f t="shared" si="1"/>
        <v>#REF!</v>
      </c>
      <c r="G223" s="53"/>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5">
      <c r="A224" s="53" t="e">
        <f t="shared" ca="1" si="0"/>
        <v>#REF!</v>
      </c>
      <c r="B224" s="53" t="e">
        <f t="shared" ref="B224:D224" si="74">#REF!</f>
        <v>#REF!</v>
      </c>
      <c r="C224" s="53" t="e">
        <f t="shared" si="74"/>
        <v>#REF!</v>
      </c>
      <c r="D224" s="53" t="e">
        <f t="shared" si="74"/>
        <v>#REF!</v>
      </c>
      <c r="E224" s="53" t="str">
        <f>Exam_Detail!$B$16</f>
        <v>L 106 B</v>
      </c>
      <c r="F224" s="53" t="e">
        <f t="shared" si="1"/>
        <v>#REF!</v>
      </c>
      <c r="G224" s="53"/>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5">
      <c r="A225" s="53" t="e">
        <f t="shared" ca="1" si="0"/>
        <v>#REF!</v>
      </c>
      <c r="B225" s="53" t="e">
        <f t="shared" ref="B225:D225" si="75">#REF!</f>
        <v>#REF!</v>
      </c>
      <c r="C225" s="53" t="e">
        <f t="shared" si="75"/>
        <v>#REF!</v>
      </c>
      <c r="D225" s="53" t="e">
        <f t="shared" si="75"/>
        <v>#REF!</v>
      </c>
      <c r="E225" s="53" t="str">
        <f>Exam_Detail!$B$16</f>
        <v>L 106 B</v>
      </c>
      <c r="F225" s="53" t="e">
        <f t="shared" si="1"/>
        <v>#REF!</v>
      </c>
      <c r="G225" s="53"/>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5">
      <c r="A226" s="53" t="e">
        <f t="shared" ca="1" si="0"/>
        <v>#REF!</v>
      </c>
      <c r="B226" s="53" t="e">
        <f t="shared" ref="B226:D226" si="76">#REF!</f>
        <v>#REF!</v>
      </c>
      <c r="C226" s="53" t="e">
        <f t="shared" si="76"/>
        <v>#REF!</v>
      </c>
      <c r="D226" s="53" t="e">
        <f t="shared" si="76"/>
        <v>#REF!</v>
      </c>
      <c r="E226" s="53" t="str">
        <f>Exam_Detail!$B$16</f>
        <v>L 106 B</v>
      </c>
      <c r="F226" s="53" t="e">
        <f t="shared" si="1"/>
        <v>#REF!</v>
      </c>
      <c r="G226" s="53"/>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5">
      <c r="A227" s="53" t="e">
        <f t="shared" ca="1" si="0"/>
        <v>#REF!</v>
      </c>
      <c r="B227" s="53" t="e">
        <f t="shared" ref="B227:D227" si="77">#REF!</f>
        <v>#REF!</v>
      </c>
      <c r="C227" s="53" t="e">
        <f t="shared" si="77"/>
        <v>#REF!</v>
      </c>
      <c r="D227" s="53" t="e">
        <f t="shared" si="77"/>
        <v>#REF!</v>
      </c>
      <c r="E227" s="53" t="str">
        <f>Exam_Detail!$B$16</f>
        <v>L 106 B</v>
      </c>
      <c r="F227" s="53" t="e">
        <f t="shared" si="1"/>
        <v>#REF!</v>
      </c>
      <c r="G227" s="53"/>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5">
      <c r="A228" s="53" t="e">
        <f t="shared" ca="1" si="0"/>
        <v>#REF!</v>
      </c>
      <c r="B228" s="53" t="e">
        <f t="shared" ref="B228:D228" si="78">#REF!</f>
        <v>#REF!</v>
      </c>
      <c r="C228" s="53" t="e">
        <f t="shared" si="78"/>
        <v>#REF!</v>
      </c>
      <c r="D228" s="53" t="e">
        <f t="shared" si="78"/>
        <v>#REF!</v>
      </c>
      <c r="E228" s="53" t="str">
        <f>Exam_Detail!$B$16</f>
        <v>L 106 B</v>
      </c>
      <c r="F228" s="53" t="e">
        <f t="shared" si="1"/>
        <v>#REF!</v>
      </c>
      <c r="G228" s="53"/>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5">
      <c r="A229" s="53" t="e">
        <f t="shared" ca="1" si="0"/>
        <v>#REF!</v>
      </c>
      <c r="B229" s="53" t="e">
        <f t="shared" ref="B229:D229" si="79">#REF!</f>
        <v>#REF!</v>
      </c>
      <c r="C229" s="53" t="e">
        <f t="shared" si="79"/>
        <v>#REF!</v>
      </c>
      <c r="D229" s="53" t="e">
        <f t="shared" si="79"/>
        <v>#REF!</v>
      </c>
      <c r="E229" s="53" t="str">
        <f>Exam_Detail!$B$16</f>
        <v>L 106 B</v>
      </c>
      <c r="F229" s="53" t="e">
        <f t="shared" si="1"/>
        <v>#REF!</v>
      </c>
      <c r="G229" s="53"/>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5">
      <c r="A230" s="53" t="e">
        <f t="shared" ca="1" si="0"/>
        <v>#REF!</v>
      </c>
      <c r="B230" s="53" t="e">
        <f t="shared" ref="B230:D230" si="80">#REF!</f>
        <v>#REF!</v>
      </c>
      <c r="C230" s="53" t="e">
        <f t="shared" si="80"/>
        <v>#REF!</v>
      </c>
      <c r="D230" s="53" t="e">
        <f t="shared" si="80"/>
        <v>#REF!</v>
      </c>
      <c r="E230" s="53" t="str">
        <f>Exam_Detail!$B$16</f>
        <v>L 106 B</v>
      </c>
      <c r="F230" s="53" t="e">
        <f t="shared" si="1"/>
        <v>#REF!</v>
      </c>
      <c r="G230" s="53"/>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5">
      <c r="A231" s="53" t="e">
        <f t="shared" ca="1" si="0"/>
        <v>#REF!</v>
      </c>
      <c r="B231" s="53" t="e">
        <f t="shared" ref="B231:D231" si="81">#REF!</f>
        <v>#REF!</v>
      </c>
      <c r="C231" s="53" t="e">
        <f t="shared" si="81"/>
        <v>#REF!</v>
      </c>
      <c r="D231" s="53" t="e">
        <f t="shared" si="81"/>
        <v>#REF!</v>
      </c>
      <c r="E231" s="53" t="str">
        <f>Exam_Detail!$B$16</f>
        <v>L 106 B</v>
      </c>
      <c r="F231" s="53" t="e">
        <f t="shared" si="1"/>
        <v>#REF!</v>
      </c>
      <c r="G231" s="53"/>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5">
      <c r="A232" s="53" t="e">
        <f t="shared" ca="1" si="0"/>
        <v>#REF!</v>
      </c>
      <c r="B232" s="53" t="e">
        <f t="shared" ref="B232:D232" si="82">#REF!</f>
        <v>#REF!</v>
      </c>
      <c r="C232" s="53" t="e">
        <f t="shared" si="82"/>
        <v>#REF!</v>
      </c>
      <c r="D232" s="53" t="e">
        <f t="shared" si="82"/>
        <v>#REF!</v>
      </c>
      <c r="E232" s="53" t="str">
        <f>Exam_Detail!$B$16</f>
        <v>L 106 B</v>
      </c>
      <c r="F232" s="53" t="e">
        <f t="shared" si="1"/>
        <v>#REF!</v>
      </c>
      <c r="G232" s="53"/>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5">
      <c r="A233" s="53" t="e">
        <f t="shared" ca="1" si="0"/>
        <v>#REF!</v>
      </c>
      <c r="B233" s="53" t="e">
        <f t="shared" ref="B233:D233" si="83">#REF!</f>
        <v>#REF!</v>
      </c>
      <c r="C233" s="53" t="e">
        <f t="shared" si="83"/>
        <v>#REF!</v>
      </c>
      <c r="D233" s="53" t="e">
        <f t="shared" si="83"/>
        <v>#REF!</v>
      </c>
      <c r="E233" s="53" t="str">
        <f>Exam_Detail!$B$16</f>
        <v>L 106 B</v>
      </c>
      <c r="F233" s="53" t="e">
        <f t="shared" si="1"/>
        <v>#REF!</v>
      </c>
      <c r="G233" s="53"/>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5">
      <c r="A234" s="53" t="e">
        <f t="shared" ca="1" si="0"/>
        <v>#REF!</v>
      </c>
      <c r="B234" s="53" t="e">
        <f t="shared" ref="B234:D234" si="84">#REF!</f>
        <v>#REF!</v>
      </c>
      <c r="C234" s="53" t="e">
        <f t="shared" si="84"/>
        <v>#REF!</v>
      </c>
      <c r="D234" s="53" t="e">
        <f t="shared" si="84"/>
        <v>#REF!</v>
      </c>
      <c r="E234" s="53" t="str">
        <f>Exam_Detail!$B$16</f>
        <v>L 106 B</v>
      </c>
      <c r="F234" s="53" t="e">
        <f t="shared" si="1"/>
        <v>#REF!</v>
      </c>
      <c r="G234" s="53"/>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5">
      <c r="A235" s="53" t="e">
        <f t="shared" ca="1" si="0"/>
        <v>#REF!</v>
      </c>
      <c r="B235" s="53" t="e">
        <f t="shared" ref="B235:D235" si="85">#REF!</f>
        <v>#REF!</v>
      </c>
      <c r="C235" s="53" t="e">
        <f t="shared" si="85"/>
        <v>#REF!</v>
      </c>
      <c r="D235" s="53" t="e">
        <f t="shared" si="85"/>
        <v>#REF!</v>
      </c>
      <c r="E235" s="53" t="str">
        <f>Exam_Detail!$B$16</f>
        <v>L 106 B</v>
      </c>
      <c r="F235" s="53" t="e">
        <f t="shared" si="1"/>
        <v>#REF!</v>
      </c>
      <c r="G235" s="53"/>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5">
      <c r="A236" s="53" t="e">
        <f t="shared" ca="1" si="0"/>
        <v>#REF!</v>
      </c>
      <c r="B236" s="53" t="e">
        <f t="shared" ref="B236:D236" si="86">#REF!</f>
        <v>#REF!</v>
      </c>
      <c r="C236" s="53" t="e">
        <f t="shared" si="86"/>
        <v>#REF!</v>
      </c>
      <c r="D236" s="53" t="e">
        <f t="shared" si="86"/>
        <v>#REF!</v>
      </c>
      <c r="E236" s="53" t="str">
        <f>Exam_Detail!$B$16</f>
        <v>L 106 B</v>
      </c>
      <c r="F236" s="53" t="e">
        <f t="shared" si="1"/>
        <v>#REF!</v>
      </c>
      <c r="G236" s="53"/>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5">
      <c r="A237" s="53" t="e">
        <f t="shared" ca="1" si="0"/>
        <v>#REF!</v>
      </c>
      <c r="B237" s="53" t="e">
        <f t="shared" ref="B237:D237" si="87">#REF!</f>
        <v>#REF!</v>
      </c>
      <c r="C237" s="53" t="e">
        <f t="shared" si="87"/>
        <v>#REF!</v>
      </c>
      <c r="D237" s="53" t="e">
        <f t="shared" si="87"/>
        <v>#REF!</v>
      </c>
      <c r="E237" s="53" t="str">
        <f>Exam_Detail!$B$16</f>
        <v>L 106 B</v>
      </c>
      <c r="F237" s="53" t="e">
        <f t="shared" si="1"/>
        <v>#REF!</v>
      </c>
      <c r="G237" s="53"/>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5">
      <c r="A238" s="53" t="e">
        <f t="shared" ca="1" si="0"/>
        <v>#REF!</v>
      </c>
      <c r="B238" s="53" t="e">
        <f t="shared" ref="B238:D238" si="88">#REF!</f>
        <v>#REF!</v>
      </c>
      <c r="C238" s="53" t="e">
        <f t="shared" si="88"/>
        <v>#REF!</v>
      </c>
      <c r="D238" s="53" t="e">
        <f t="shared" si="88"/>
        <v>#REF!</v>
      </c>
      <c r="E238" s="53" t="str">
        <f>Exam_Detail!$B$16</f>
        <v>L 106 B</v>
      </c>
      <c r="F238" s="53" t="e">
        <f t="shared" si="1"/>
        <v>#REF!</v>
      </c>
      <c r="G238" s="53"/>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5">
      <c r="A239" s="53" t="e">
        <f t="shared" ca="1" si="0"/>
        <v>#REF!</v>
      </c>
      <c r="B239" s="53" t="e">
        <f t="shared" ref="B239:D239" si="89">#REF!</f>
        <v>#REF!</v>
      </c>
      <c r="C239" s="53" t="e">
        <f t="shared" si="89"/>
        <v>#REF!</v>
      </c>
      <c r="D239" s="53" t="e">
        <f t="shared" si="89"/>
        <v>#REF!</v>
      </c>
      <c r="E239" s="53" t="str">
        <f>Exam_Detail!$B$16</f>
        <v>L 106 B</v>
      </c>
      <c r="F239" s="53" t="e">
        <f t="shared" si="1"/>
        <v>#REF!</v>
      </c>
      <c r="G239" s="53"/>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5">
      <c r="A240" s="53" t="e">
        <f t="shared" ca="1" si="0"/>
        <v>#REF!</v>
      </c>
      <c r="B240" s="53" t="e">
        <f t="shared" ref="B240:D240" si="90">#REF!</f>
        <v>#REF!</v>
      </c>
      <c r="C240" s="53" t="e">
        <f t="shared" si="90"/>
        <v>#REF!</v>
      </c>
      <c r="D240" s="53" t="e">
        <f t="shared" si="90"/>
        <v>#REF!</v>
      </c>
      <c r="E240" s="53" t="str">
        <f>Exam_Detail!$B$16</f>
        <v>L 106 B</v>
      </c>
      <c r="F240" s="53" t="e">
        <f t="shared" si="1"/>
        <v>#REF!</v>
      </c>
      <c r="G240" s="53"/>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5">
      <c r="A241" s="53" t="e">
        <f t="shared" ca="1" si="0"/>
        <v>#REF!</v>
      </c>
      <c r="B241" s="53" t="e">
        <f t="shared" ref="B241:D241" si="91">#REF!</f>
        <v>#REF!</v>
      </c>
      <c r="C241" s="53" t="e">
        <f t="shared" si="91"/>
        <v>#REF!</v>
      </c>
      <c r="D241" s="53" t="e">
        <f t="shared" si="91"/>
        <v>#REF!</v>
      </c>
      <c r="E241" s="53" t="str">
        <f>Exam_Detail!$B$16</f>
        <v>L 106 B</v>
      </c>
      <c r="F241" s="53" t="e">
        <f t="shared" si="1"/>
        <v>#REF!</v>
      </c>
      <c r="G241" s="53"/>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5">
      <c r="A242" s="53" t="e">
        <f t="shared" ca="1" si="0"/>
        <v>#REF!</v>
      </c>
      <c r="B242" s="53" t="e">
        <f t="shared" ref="B242:D242" si="92">#REF!</f>
        <v>#REF!</v>
      </c>
      <c r="C242" s="53" t="e">
        <f t="shared" si="92"/>
        <v>#REF!</v>
      </c>
      <c r="D242" s="53" t="e">
        <f t="shared" si="92"/>
        <v>#REF!</v>
      </c>
      <c r="E242" s="53" t="str">
        <f>Exam_Detail!$B$17</f>
        <v>R 206 B</v>
      </c>
      <c r="F242" s="53" t="e">
        <f t="shared" si="1"/>
        <v>#REF!</v>
      </c>
      <c r="G242" s="53"/>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5">
      <c r="A243" s="53" t="e">
        <f t="shared" ca="1" si="0"/>
        <v>#REF!</v>
      </c>
      <c r="B243" s="53" t="e">
        <f t="shared" ref="B243:D243" si="93">#REF!</f>
        <v>#REF!</v>
      </c>
      <c r="C243" s="53" t="e">
        <f t="shared" si="93"/>
        <v>#REF!</v>
      </c>
      <c r="D243" s="53" t="e">
        <f t="shared" si="93"/>
        <v>#REF!</v>
      </c>
      <c r="E243" s="53" t="str">
        <f>Exam_Detail!$B$17</f>
        <v>R 206 B</v>
      </c>
      <c r="F243" s="53" t="e">
        <f t="shared" si="1"/>
        <v>#REF!</v>
      </c>
      <c r="G243" s="53"/>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5">
      <c r="A244" s="53" t="e">
        <f t="shared" ca="1" si="0"/>
        <v>#REF!</v>
      </c>
      <c r="B244" s="53" t="e">
        <f t="shared" ref="B244:D244" si="94">#REF!</f>
        <v>#REF!</v>
      </c>
      <c r="C244" s="53" t="e">
        <f t="shared" si="94"/>
        <v>#REF!</v>
      </c>
      <c r="D244" s="53" t="e">
        <f t="shared" si="94"/>
        <v>#REF!</v>
      </c>
      <c r="E244" s="53" t="str">
        <f>Exam_Detail!$B$17</f>
        <v>R 206 B</v>
      </c>
      <c r="F244" s="53" t="e">
        <f t="shared" si="1"/>
        <v>#REF!</v>
      </c>
      <c r="G244" s="53"/>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5">
      <c r="A245" s="53" t="e">
        <f t="shared" ca="1" si="0"/>
        <v>#REF!</v>
      </c>
      <c r="B245" s="53" t="e">
        <f t="shared" ref="B245:D245" si="95">#REF!</f>
        <v>#REF!</v>
      </c>
      <c r="C245" s="53" t="e">
        <f t="shared" si="95"/>
        <v>#REF!</v>
      </c>
      <c r="D245" s="53" t="e">
        <f t="shared" si="95"/>
        <v>#REF!</v>
      </c>
      <c r="E245" s="53" t="str">
        <f>Exam_Detail!$B$17</f>
        <v>R 206 B</v>
      </c>
      <c r="F245" s="53" t="e">
        <f t="shared" si="1"/>
        <v>#REF!</v>
      </c>
      <c r="G245" s="53"/>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5">
      <c r="A246" s="53" t="e">
        <f t="shared" ca="1" si="0"/>
        <v>#REF!</v>
      </c>
      <c r="B246" s="53" t="e">
        <f t="shared" ref="B246:D246" si="96">#REF!</f>
        <v>#REF!</v>
      </c>
      <c r="C246" s="53" t="e">
        <f t="shared" si="96"/>
        <v>#REF!</v>
      </c>
      <c r="D246" s="53" t="e">
        <f t="shared" si="96"/>
        <v>#REF!</v>
      </c>
      <c r="E246" s="53" t="str">
        <f>Exam_Detail!$B$17</f>
        <v>R 206 B</v>
      </c>
      <c r="F246" s="53" t="e">
        <f t="shared" si="1"/>
        <v>#REF!</v>
      </c>
      <c r="G246" s="53"/>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5">
      <c r="A247" s="53" t="e">
        <f t="shared" ca="1" si="0"/>
        <v>#REF!</v>
      </c>
      <c r="B247" s="53" t="e">
        <f t="shared" ref="B247:D247" si="97">#REF!</f>
        <v>#REF!</v>
      </c>
      <c r="C247" s="53" t="e">
        <f t="shared" si="97"/>
        <v>#REF!</v>
      </c>
      <c r="D247" s="53" t="e">
        <f t="shared" si="97"/>
        <v>#REF!</v>
      </c>
      <c r="E247" s="53" t="str">
        <f>Exam_Detail!$B$17</f>
        <v>R 206 B</v>
      </c>
      <c r="F247" s="53" t="e">
        <f t="shared" si="1"/>
        <v>#REF!</v>
      </c>
      <c r="G247" s="53"/>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5">
      <c r="A248" s="53" t="e">
        <f t="shared" ca="1" si="0"/>
        <v>#REF!</v>
      </c>
      <c r="B248" s="53" t="e">
        <f t="shared" ref="B248:D248" si="98">#REF!</f>
        <v>#REF!</v>
      </c>
      <c r="C248" s="53" t="e">
        <f t="shared" si="98"/>
        <v>#REF!</v>
      </c>
      <c r="D248" s="53" t="e">
        <f t="shared" si="98"/>
        <v>#REF!</v>
      </c>
      <c r="E248" s="53" t="str">
        <f>Exam_Detail!$B$17</f>
        <v>R 206 B</v>
      </c>
      <c r="F248" s="53" t="e">
        <f t="shared" si="1"/>
        <v>#REF!</v>
      </c>
      <c r="G248" s="53"/>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5">
      <c r="A249" s="53" t="e">
        <f t="shared" ca="1" si="0"/>
        <v>#REF!</v>
      </c>
      <c r="B249" s="53" t="e">
        <f t="shared" ref="B249:D249" si="99">#REF!</f>
        <v>#REF!</v>
      </c>
      <c r="C249" s="53" t="e">
        <f t="shared" si="99"/>
        <v>#REF!</v>
      </c>
      <c r="D249" s="53" t="e">
        <f t="shared" si="99"/>
        <v>#REF!</v>
      </c>
      <c r="E249" s="53" t="str">
        <f>Exam_Detail!$B$17</f>
        <v>R 206 B</v>
      </c>
      <c r="F249" s="53" t="e">
        <f t="shared" si="1"/>
        <v>#REF!</v>
      </c>
      <c r="G249" s="53"/>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5">
      <c r="A250" s="53" t="e">
        <f t="shared" ca="1" si="0"/>
        <v>#REF!</v>
      </c>
      <c r="B250" s="53" t="e">
        <f t="shared" ref="B250:D250" si="100">#REF!</f>
        <v>#REF!</v>
      </c>
      <c r="C250" s="53" t="e">
        <f t="shared" si="100"/>
        <v>#REF!</v>
      </c>
      <c r="D250" s="53" t="e">
        <f t="shared" si="100"/>
        <v>#REF!</v>
      </c>
      <c r="E250" s="53" t="str">
        <f>Exam_Detail!$B$17</f>
        <v>R 206 B</v>
      </c>
      <c r="F250" s="53" t="e">
        <f t="shared" si="1"/>
        <v>#REF!</v>
      </c>
      <c r="G250" s="53"/>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5">
      <c r="A251" s="53" t="e">
        <f t="shared" ca="1" si="0"/>
        <v>#REF!</v>
      </c>
      <c r="B251" s="53" t="e">
        <f t="shared" ref="B251:D251" si="101">#REF!</f>
        <v>#REF!</v>
      </c>
      <c r="C251" s="53" t="e">
        <f t="shared" si="101"/>
        <v>#REF!</v>
      </c>
      <c r="D251" s="53" t="e">
        <f t="shared" si="101"/>
        <v>#REF!</v>
      </c>
      <c r="E251" s="53" t="str">
        <f>Exam_Detail!$B$17</f>
        <v>R 206 B</v>
      </c>
      <c r="F251" s="53" t="e">
        <f t="shared" si="1"/>
        <v>#REF!</v>
      </c>
      <c r="G251" s="53"/>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5">
      <c r="A252" s="53" t="e">
        <f t="shared" ca="1" si="0"/>
        <v>#REF!</v>
      </c>
      <c r="B252" s="53" t="e">
        <f t="shared" ref="B252:D252" si="102">#REF!</f>
        <v>#REF!</v>
      </c>
      <c r="C252" s="53" t="e">
        <f t="shared" si="102"/>
        <v>#REF!</v>
      </c>
      <c r="D252" s="53" t="e">
        <f t="shared" si="102"/>
        <v>#REF!</v>
      </c>
      <c r="E252" s="53" t="str">
        <f>Exam_Detail!$B$17</f>
        <v>R 206 B</v>
      </c>
      <c r="F252" s="53" t="e">
        <f t="shared" si="1"/>
        <v>#REF!</v>
      </c>
      <c r="G252" s="53"/>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5">
      <c r="A253" s="53" t="e">
        <f t="shared" ca="1" si="0"/>
        <v>#REF!</v>
      </c>
      <c r="B253" s="53" t="e">
        <f t="shared" ref="B253:D253" si="103">#REF!</f>
        <v>#REF!</v>
      </c>
      <c r="C253" s="53" t="e">
        <f t="shared" si="103"/>
        <v>#REF!</v>
      </c>
      <c r="D253" s="53" t="e">
        <f t="shared" si="103"/>
        <v>#REF!</v>
      </c>
      <c r="E253" s="53" t="str">
        <f>Exam_Detail!$B$17</f>
        <v>R 206 B</v>
      </c>
      <c r="F253" s="53" t="e">
        <f t="shared" si="1"/>
        <v>#REF!</v>
      </c>
      <c r="G253" s="53"/>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5">
      <c r="A254" s="53" t="e">
        <f t="shared" ca="1" si="0"/>
        <v>#REF!</v>
      </c>
      <c r="B254" s="53" t="e">
        <f t="shared" ref="B254:D254" si="104">#REF!</f>
        <v>#REF!</v>
      </c>
      <c r="C254" s="53" t="e">
        <f t="shared" si="104"/>
        <v>#REF!</v>
      </c>
      <c r="D254" s="53" t="e">
        <f t="shared" si="104"/>
        <v>#REF!</v>
      </c>
      <c r="E254" s="53" t="str">
        <f>Exam_Detail!$B$17</f>
        <v>R 206 B</v>
      </c>
      <c r="F254" s="53" t="e">
        <f t="shared" si="1"/>
        <v>#REF!</v>
      </c>
      <c r="G254" s="53"/>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5">
      <c r="A255" s="53" t="e">
        <f t="shared" ca="1" si="0"/>
        <v>#REF!</v>
      </c>
      <c r="B255" s="53" t="e">
        <f t="shared" ref="B255:D255" si="105">#REF!</f>
        <v>#REF!</v>
      </c>
      <c r="C255" s="53" t="e">
        <f t="shared" si="105"/>
        <v>#REF!</v>
      </c>
      <c r="D255" s="53" t="e">
        <f t="shared" si="105"/>
        <v>#REF!</v>
      </c>
      <c r="E255" s="53" t="str">
        <f>Exam_Detail!$B$17</f>
        <v>R 206 B</v>
      </c>
      <c r="F255" s="53" t="e">
        <f t="shared" si="1"/>
        <v>#REF!</v>
      </c>
      <c r="G255" s="53"/>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5">
      <c r="A256" s="53" t="e">
        <f t="shared" ca="1" si="0"/>
        <v>#REF!</v>
      </c>
      <c r="B256" s="53" t="e">
        <f t="shared" ref="B256:D256" si="106">#REF!</f>
        <v>#REF!</v>
      </c>
      <c r="C256" s="53" t="e">
        <f t="shared" si="106"/>
        <v>#REF!</v>
      </c>
      <c r="D256" s="53" t="e">
        <f t="shared" si="106"/>
        <v>#REF!</v>
      </c>
      <c r="E256" s="53" t="str">
        <f>Exam_Detail!$B$17</f>
        <v>R 206 B</v>
      </c>
      <c r="F256" s="53" t="e">
        <f t="shared" si="1"/>
        <v>#REF!</v>
      </c>
      <c r="G256" s="53"/>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5">
      <c r="A257" s="53" t="e">
        <f t="shared" ref="A257:A421" ca="1" si="107">B257&amp;"_"&amp;COUNTIF($B$2:B257,B257)</f>
        <v>#REF!</v>
      </c>
      <c r="B257" s="53" t="e">
        <f t="shared" ref="B257:D257" si="108">#REF!</f>
        <v>#REF!</v>
      </c>
      <c r="C257" s="53" t="e">
        <f t="shared" si="108"/>
        <v>#REF!</v>
      </c>
      <c r="D257" s="53" t="e">
        <f t="shared" si="108"/>
        <v>#REF!</v>
      </c>
      <c r="E257" s="53" t="str">
        <f>Exam_Detail!$B$17</f>
        <v>R 206 B</v>
      </c>
      <c r="F257" s="53" t="e">
        <f t="shared" ref="F257:F421" si="109">LEFT(RIGHT(C257,5),2)</f>
        <v>#REF!</v>
      </c>
      <c r="G257" s="53"/>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5">
      <c r="A258" s="53" t="e">
        <f t="shared" ca="1" si="107"/>
        <v>#REF!</v>
      </c>
      <c r="B258" s="53" t="e">
        <f t="shared" ref="B258:D258" si="110">#REF!</f>
        <v>#REF!</v>
      </c>
      <c r="C258" s="53" t="e">
        <f t="shared" si="110"/>
        <v>#REF!</v>
      </c>
      <c r="D258" s="53" t="e">
        <f t="shared" si="110"/>
        <v>#REF!</v>
      </c>
      <c r="E258" s="53" t="str">
        <f>Exam_Detail!$B$17</f>
        <v>R 206 B</v>
      </c>
      <c r="F258" s="53" t="e">
        <f t="shared" si="109"/>
        <v>#REF!</v>
      </c>
      <c r="G258" s="53"/>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5">
      <c r="A259" s="53" t="e">
        <f t="shared" ca="1" si="107"/>
        <v>#REF!</v>
      </c>
      <c r="B259" s="53" t="e">
        <f t="shared" ref="B259:D259" si="111">#REF!</f>
        <v>#REF!</v>
      </c>
      <c r="C259" s="53" t="e">
        <f t="shared" si="111"/>
        <v>#REF!</v>
      </c>
      <c r="D259" s="53" t="e">
        <f t="shared" si="111"/>
        <v>#REF!</v>
      </c>
      <c r="E259" s="53" t="str">
        <f>Exam_Detail!$B$17</f>
        <v>R 206 B</v>
      </c>
      <c r="F259" s="53" t="e">
        <f t="shared" si="109"/>
        <v>#REF!</v>
      </c>
      <c r="G259" s="53"/>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5">
      <c r="A260" s="53" t="e">
        <f t="shared" ca="1" si="107"/>
        <v>#REF!</v>
      </c>
      <c r="B260" s="53" t="e">
        <f t="shared" ref="B260:D260" si="112">#REF!</f>
        <v>#REF!</v>
      </c>
      <c r="C260" s="53" t="e">
        <f t="shared" si="112"/>
        <v>#REF!</v>
      </c>
      <c r="D260" s="53" t="e">
        <f t="shared" si="112"/>
        <v>#REF!</v>
      </c>
      <c r="E260" s="53" t="str">
        <f>Exam_Detail!$B$17</f>
        <v>R 206 B</v>
      </c>
      <c r="F260" s="53" t="e">
        <f t="shared" si="109"/>
        <v>#REF!</v>
      </c>
      <c r="G260" s="53"/>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5">
      <c r="A261" s="53" t="e">
        <f t="shared" ca="1" si="107"/>
        <v>#REF!</v>
      </c>
      <c r="B261" s="53" t="e">
        <f t="shared" ref="B261:D261" si="113">#REF!</f>
        <v>#REF!</v>
      </c>
      <c r="C261" s="53" t="e">
        <f t="shared" si="113"/>
        <v>#REF!</v>
      </c>
      <c r="D261" s="53" t="e">
        <f t="shared" si="113"/>
        <v>#REF!</v>
      </c>
      <c r="E261" s="53" t="str">
        <f>Exam_Detail!$B$17</f>
        <v>R 206 B</v>
      </c>
      <c r="F261" s="53" t="e">
        <f t="shared" si="109"/>
        <v>#REF!</v>
      </c>
      <c r="G261" s="53"/>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5">
      <c r="A262" s="53" t="e">
        <f t="shared" ca="1" si="107"/>
        <v>#REF!</v>
      </c>
      <c r="B262" s="53" t="e">
        <f t="shared" ref="B262:D262" si="114">#REF!</f>
        <v>#REF!</v>
      </c>
      <c r="C262" s="53" t="e">
        <f t="shared" si="114"/>
        <v>#REF!</v>
      </c>
      <c r="D262" s="53" t="e">
        <f t="shared" si="114"/>
        <v>#REF!</v>
      </c>
      <c r="E262" s="53" t="str">
        <f>Exam_Detail!$B$17</f>
        <v>R 206 B</v>
      </c>
      <c r="F262" s="53" t="e">
        <f t="shared" si="109"/>
        <v>#REF!</v>
      </c>
      <c r="G262" s="53"/>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5">
      <c r="A263" s="53" t="e">
        <f t="shared" ca="1" si="107"/>
        <v>#REF!</v>
      </c>
      <c r="B263" s="53" t="e">
        <f t="shared" ref="B263:D263" si="115">#REF!</f>
        <v>#REF!</v>
      </c>
      <c r="C263" s="53" t="e">
        <f t="shared" si="115"/>
        <v>#REF!</v>
      </c>
      <c r="D263" s="53" t="e">
        <f t="shared" si="115"/>
        <v>#REF!</v>
      </c>
      <c r="E263" s="53" t="str">
        <f>Exam_Detail!$B$17</f>
        <v>R 206 B</v>
      </c>
      <c r="F263" s="53" t="e">
        <f t="shared" si="109"/>
        <v>#REF!</v>
      </c>
      <c r="G263" s="53"/>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5">
      <c r="A264" s="53" t="e">
        <f t="shared" ca="1" si="107"/>
        <v>#REF!</v>
      </c>
      <c r="B264" s="53" t="e">
        <f t="shared" ref="B264:D264" si="116">#REF!</f>
        <v>#REF!</v>
      </c>
      <c r="C264" s="53" t="e">
        <f t="shared" si="116"/>
        <v>#REF!</v>
      </c>
      <c r="D264" s="53" t="e">
        <f t="shared" si="116"/>
        <v>#REF!</v>
      </c>
      <c r="E264" s="53" t="str">
        <f>Exam_Detail!$B$17</f>
        <v>R 206 B</v>
      </c>
      <c r="F264" s="53" t="e">
        <f t="shared" si="109"/>
        <v>#REF!</v>
      </c>
      <c r="G264" s="53"/>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5">
      <c r="A265" s="53" t="e">
        <f t="shared" ca="1" si="107"/>
        <v>#REF!</v>
      </c>
      <c r="B265" s="53" t="e">
        <f t="shared" ref="B265:D265" si="117">#REF!</f>
        <v>#REF!</v>
      </c>
      <c r="C265" s="53" t="e">
        <f t="shared" si="117"/>
        <v>#REF!</v>
      </c>
      <c r="D265" s="53" t="e">
        <f t="shared" si="117"/>
        <v>#REF!</v>
      </c>
      <c r="E265" s="53" t="str">
        <f>Exam_Detail!$B$17</f>
        <v>R 206 B</v>
      </c>
      <c r="F265" s="53" t="e">
        <f t="shared" si="109"/>
        <v>#REF!</v>
      </c>
      <c r="G265" s="53"/>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5">
      <c r="A266" s="53" t="e">
        <f t="shared" ca="1" si="107"/>
        <v>#REF!</v>
      </c>
      <c r="B266" s="53" t="e">
        <f t="shared" ref="B266:D266" si="118">#REF!</f>
        <v>#REF!</v>
      </c>
      <c r="C266" s="53" t="e">
        <f t="shared" si="118"/>
        <v>#REF!</v>
      </c>
      <c r="D266" s="53" t="e">
        <f t="shared" si="118"/>
        <v>#REF!</v>
      </c>
      <c r="E266" s="53" t="str">
        <f>Exam_Detail!$B$17</f>
        <v>R 206 B</v>
      </c>
      <c r="F266" s="53" t="e">
        <f t="shared" si="109"/>
        <v>#REF!</v>
      </c>
      <c r="G266" s="53"/>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5">
      <c r="A267" s="53" t="e">
        <f t="shared" ca="1" si="107"/>
        <v>#REF!</v>
      </c>
      <c r="B267" s="53" t="e">
        <f t="shared" ref="B267:D267" si="119">#REF!</f>
        <v>#REF!</v>
      </c>
      <c r="C267" s="53" t="e">
        <f t="shared" si="119"/>
        <v>#REF!</v>
      </c>
      <c r="D267" s="53" t="e">
        <f t="shared" si="119"/>
        <v>#REF!</v>
      </c>
      <c r="E267" s="53" t="str">
        <f>Exam_Detail!$B$17</f>
        <v>R 206 B</v>
      </c>
      <c r="F267" s="53" t="e">
        <f t="shared" si="109"/>
        <v>#REF!</v>
      </c>
      <c r="G267" s="53"/>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5">
      <c r="A268" s="53" t="e">
        <f t="shared" ca="1" si="107"/>
        <v>#REF!</v>
      </c>
      <c r="B268" s="53" t="e">
        <f t="shared" ref="B268:D268" si="120">#REF!</f>
        <v>#REF!</v>
      </c>
      <c r="C268" s="53" t="e">
        <f t="shared" si="120"/>
        <v>#REF!</v>
      </c>
      <c r="D268" s="53" t="e">
        <f t="shared" si="120"/>
        <v>#REF!</v>
      </c>
      <c r="E268" s="53" t="str">
        <f>Exam_Detail!$B$17</f>
        <v>R 206 B</v>
      </c>
      <c r="F268" s="53" t="e">
        <f t="shared" si="109"/>
        <v>#REF!</v>
      </c>
      <c r="G268" s="53"/>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5">
      <c r="A269" s="53" t="e">
        <f t="shared" ca="1" si="107"/>
        <v>#REF!</v>
      </c>
      <c r="B269" s="53" t="e">
        <f t="shared" ref="B269:D269" si="121">#REF!</f>
        <v>#REF!</v>
      </c>
      <c r="C269" s="53" t="e">
        <f t="shared" si="121"/>
        <v>#REF!</v>
      </c>
      <c r="D269" s="53" t="e">
        <f t="shared" si="121"/>
        <v>#REF!</v>
      </c>
      <c r="E269" s="53" t="str">
        <f>Exam_Detail!$B$17</f>
        <v>R 206 B</v>
      </c>
      <c r="F269" s="53" t="e">
        <f t="shared" si="109"/>
        <v>#REF!</v>
      </c>
      <c r="G269" s="53"/>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5">
      <c r="A270" s="53" t="e">
        <f t="shared" ca="1" si="107"/>
        <v>#REF!</v>
      </c>
      <c r="B270" s="53" t="e">
        <f t="shared" ref="B270:D270" si="122">#REF!</f>
        <v>#REF!</v>
      </c>
      <c r="C270" s="53" t="e">
        <f t="shared" si="122"/>
        <v>#REF!</v>
      </c>
      <c r="D270" s="53" t="e">
        <f t="shared" si="122"/>
        <v>#REF!</v>
      </c>
      <c r="E270" s="53" t="str">
        <f>Exam_Detail!$B$17</f>
        <v>R 206 B</v>
      </c>
      <c r="F270" s="53" t="e">
        <f t="shared" si="109"/>
        <v>#REF!</v>
      </c>
      <c r="G270" s="53"/>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5">
      <c r="A271" s="53" t="e">
        <f t="shared" ca="1" si="107"/>
        <v>#REF!</v>
      </c>
      <c r="B271" s="53" t="e">
        <f t="shared" ref="B271:D271" si="123">#REF!</f>
        <v>#REF!</v>
      </c>
      <c r="C271" s="53" t="e">
        <f t="shared" si="123"/>
        <v>#REF!</v>
      </c>
      <c r="D271" s="53" t="e">
        <f t="shared" si="123"/>
        <v>#REF!</v>
      </c>
      <c r="E271" s="53" t="str">
        <f>Exam_Detail!$B$17</f>
        <v>R 206 B</v>
      </c>
      <c r="F271" s="53" t="e">
        <f t="shared" si="109"/>
        <v>#REF!</v>
      </c>
      <c r="G271" s="53"/>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5">
      <c r="A272" s="53" t="e">
        <f t="shared" ca="1" si="107"/>
        <v>#REF!</v>
      </c>
      <c r="B272" s="53" t="e">
        <f t="shared" ref="B272:D272" si="124">#REF!</f>
        <v>#REF!</v>
      </c>
      <c r="C272" s="53" t="e">
        <f t="shared" si="124"/>
        <v>#REF!</v>
      </c>
      <c r="D272" s="53" t="e">
        <f t="shared" si="124"/>
        <v>#REF!</v>
      </c>
      <c r="E272" s="53">
        <f>Exam_Detail!$B$18</f>
        <v>0</v>
      </c>
      <c r="F272" s="53" t="e">
        <f t="shared" si="109"/>
        <v>#REF!</v>
      </c>
      <c r="G272" s="53"/>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5">
      <c r="A273" s="53" t="e">
        <f t="shared" ca="1" si="107"/>
        <v>#REF!</v>
      </c>
      <c r="B273" s="53" t="e">
        <f t="shared" ref="B273:D273" si="125">#REF!</f>
        <v>#REF!</v>
      </c>
      <c r="C273" s="53" t="e">
        <f t="shared" si="125"/>
        <v>#REF!</v>
      </c>
      <c r="D273" s="53" t="e">
        <f t="shared" si="125"/>
        <v>#REF!</v>
      </c>
      <c r="E273" s="53">
        <f>Exam_Detail!$B$18</f>
        <v>0</v>
      </c>
      <c r="F273" s="53" t="e">
        <f t="shared" si="109"/>
        <v>#REF!</v>
      </c>
      <c r="G273" s="53"/>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5">
      <c r="A274" s="53" t="e">
        <f t="shared" ca="1" si="107"/>
        <v>#REF!</v>
      </c>
      <c r="B274" s="53" t="e">
        <f t="shared" ref="B274:D274" si="126">#REF!</f>
        <v>#REF!</v>
      </c>
      <c r="C274" s="53" t="e">
        <f t="shared" si="126"/>
        <v>#REF!</v>
      </c>
      <c r="D274" s="53" t="e">
        <f t="shared" si="126"/>
        <v>#REF!</v>
      </c>
      <c r="E274" s="53">
        <f>Exam_Detail!$B$18</f>
        <v>0</v>
      </c>
      <c r="F274" s="53" t="e">
        <f t="shared" si="109"/>
        <v>#REF!</v>
      </c>
      <c r="G274" s="53"/>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5">
      <c r="A275" s="53" t="e">
        <f t="shared" ca="1" si="107"/>
        <v>#REF!</v>
      </c>
      <c r="B275" s="53" t="e">
        <f t="shared" ref="B275:D275" si="127">#REF!</f>
        <v>#REF!</v>
      </c>
      <c r="C275" s="53" t="e">
        <f t="shared" si="127"/>
        <v>#REF!</v>
      </c>
      <c r="D275" s="53" t="e">
        <f t="shared" si="127"/>
        <v>#REF!</v>
      </c>
      <c r="E275" s="53">
        <f>Exam_Detail!$B$18</f>
        <v>0</v>
      </c>
      <c r="F275" s="53" t="e">
        <f t="shared" si="109"/>
        <v>#REF!</v>
      </c>
      <c r="G275" s="53"/>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5">
      <c r="A276" s="53" t="e">
        <f t="shared" ca="1" si="107"/>
        <v>#REF!</v>
      </c>
      <c r="B276" s="53" t="e">
        <f t="shared" ref="B276:D276" si="128">#REF!</f>
        <v>#REF!</v>
      </c>
      <c r="C276" s="53" t="e">
        <f t="shared" si="128"/>
        <v>#REF!</v>
      </c>
      <c r="D276" s="53" t="e">
        <f t="shared" si="128"/>
        <v>#REF!</v>
      </c>
      <c r="E276" s="53">
        <f>Exam_Detail!$B$18</f>
        <v>0</v>
      </c>
      <c r="F276" s="53" t="e">
        <f t="shared" si="109"/>
        <v>#REF!</v>
      </c>
      <c r="G276" s="53"/>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5">
      <c r="A277" s="53" t="e">
        <f t="shared" ca="1" si="107"/>
        <v>#REF!</v>
      </c>
      <c r="B277" s="53" t="e">
        <f t="shared" ref="B277:D277" si="129">#REF!</f>
        <v>#REF!</v>
      </c>
      <c r="C277" s="53" t="e">
        <f t="shared" si="129"/>
        <v>#REF!</v>
      </c>
      <c r="D277" s="53" t="e">
        <f t="shared" si="129"/>
        <v>#REF!</v>
      </c>
      <c r="E277" s="53">
        <f>Exam_Detail!$B$18</f>
        <v>0</v>
      </c>
      <c r="F277" s="53" t="e">
        <f t="shared" si="109"/>
        <v>#REF!</v>
      </c>
      <c r="G277" s="53"/>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5">
      <c r="A278" s="53" t="e">
        <f t="shared" ca="1" si="107"/>
        <v>#REF!</v>
      </c>
      <c r="B278" s="53" t="e">
        <f t="shared" ref="B278:D278" si="130">#REF!</f>
        <v>#REF!</v>
      </c>
      <c r="C278" s="53" t="e">
        <f t="shared" si="130"/>
        <v>#REF!</v>
      </c>
      <c r="D278" s="53" t="e">
        <f t="shared" si="130"/>
        <v>#REF!</v>
      </c>
      <c r="E278" s="53">
        <f>Exam_Detail!$B$18</f>
        <v>0</v>
      </c>
      <c r="F278" s="53" t="e">
        <f t="shared" si="109"/>
        <v>#REF!</v>
      </c>
      <c r="G278" s="53"/>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5">
      <c r="A279" s="53" t="e">
        <f t="shared" ca="1" si="107"/>
        <v>#REF!</v>
      </c>
      <c r="B279" s="53" t="e">
        <f t="shared" ref="B279:D279" si="131">#REF!</f>
        <v>#REF!</v>
      </c>
      <c r="C279" s="53" t="e">
        <f t="shared" si="131"/>
        <v>#REF!</v>
      </c>
      <c r="D279" s="53" t="e">
        <f t="shared" si="131"/>
        <v>#REF!</v>
      </c>
      <c r="E279" s="53">
        <f>Exam_Detail!$B$18</f>
        <v>0</v>
      </c>
      <c r="F279" s="53" t="e">
        <f t="shared" si="109"/>
        <v>#REF!</v>
      </c>
      <c r="G279" s="53"/>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5">
      <c r="A280" s="53" t="e">
        <f t="shared" ca="1" si="107"/>
        <v>#REF!</v>
      </c>
      <c r="B280" s="53" t="e">
        <f t="shared" ref="B280:D280" si="132">#REF!</f>
        <v>#REF!</v>
      </c>
      <c r="C280" s="53" t="e">
        <f t="shared" si="132"/>
        <v>#REF!</v>
      </c>
      <c r="D280" s="53" t="e">
        <f t="shared" si="132"/>
        <v>#REF!</v>
      </c>
      <c r="E280" s="53">
        <f>Exam_Detail!$B$18</f>
        <v>0</v>
      </c>
      <c r="F280" s="53" t="e">
        <f t="shared" si="109"/>
        <v>#REF!</v>
      </c>
      <c r="G280" s="53"/>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5">
      <c r="A281" s="53" t="e">
        <f t="shared" ca="1" si="107"/>
        <v>#REF!</v>
      </c>
      <c r="B281" s="53" t="e">
        <f t="shared" ref="B281:D281" si="133">#REF!</f>
        <v>#REF!</v>
      </c>
      <c r="C281" s="53" t="e">
        <f t="shared" si="133"/>
        <v>#REF!</v>
      </c>
      <c r="D281" s="53" t="e">
        <f t="shared" si="133"/>
        <v>#REF!</v>
      </c>
      <c r="E281" s="53">
        <f>Exam_Detail!$B$18</f>
        <v>0</v>
      </c>
      <c r="F281" s="53" t="e">
        <f t="shared" si="109"/>
        <v>#REF!</v>
      </c>
      <c r="G281" s="53"/>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5">
      <c r="A282" s="53" t="e">
        <f t="shared" ca="1" si="107"/>
        <v>#REF!</v>
      </c>
      <c r="B282" s="53" t="e">
        <f t="shared" ref="B282:D282" si="134">#REF!</f>
        <v>#REF!</v>
      </c>
      <c r="C282" s="53" t="e">
        <f t="shared" si="134"/>
        <v>#REF!</v>
      </c>
      <c r="D282" s="53" t="e">
        <f t="shared" si="134"/>
        <v>#REF!</v>
      </c>
      <c r="E282" s="53">
        <f>Exam_Detail!$B$18</f>
        <v>0</v>
      </c>
      <c r="F282" s="53" t="e">
        <f t="shared" si="109"/>
        <v>#REF!</v>
      </c>
      <c r="G282" s="53"/>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5">
      <c r="A283" s="53" t="e">
        <f t="shared" ca="1" si="107"/>
        <v>#REF!</v>
      </c>
      <c r="B283" s="53" t="e">
        <f t="shared" ref="B283:D283" si="135">#REF!</f>
        <v>#REF!</v>
      </c>
      <c r="C283" s="53" t="e">
        <f t="shared" si="135"/>
        <v>#REF!</v>
      </c>
      <c r="D283" s="53" t="e">
        <f t="shared" si="135"/>
        <v>#REF!</v>
      </c>
      <c r="E283" s="53">
        <f>Exam_Detail!$B$18</f>
        <v>0</v>
      </c>
      <c r="F283" s="53" t="e">
        <f t="shared" si="109"/>
        <v>#REF!</v>
      </c>
      <c r="G283" s="53"/>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5">
      <c r="A284" s="53" t="e">
        <f t="shared" ca="1" si="107"/>
        <v>#REF!</v>
      </c>
      <c r="B284" s="53" t="e">
        <f t="shared" ref="B284:D284" si="136">#REF!</f>
        <v>#REF!</v>
      </c>
      <c r="C284" s="53" t="e">
        <f t="shared" si="136"/>
        <v>#REF!</v>
      </c>
      <c r="D284" s="53" t="e">
        <f t="shared" si="136"/>
        <v>#REF!</v>
      </c>
      <c r="E284" s="53">
        <f>Exam_Detail!$B$18</f>
        <v>0</v>
      </c>
      <c r="F284" s="53" t="e">
        <f t="shared" si="109"/>
        <v>#REF!</v>
      </c>
      <c r="G284" s="53"/>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5">
      <c r="A285" s="53" t="e">
        <f t="shared" ca="1" si="107"/>
        <v>#REF!</v>
      </c>
      <c r="B285" s="53" t="e">
        <f t="shared" ref="B285:D285" si="137">#REF!</f>
        <v>#REF!</v>
      </c>
      <c r="C285" s="53" t="e">
        <f t="shared" si="137"/>
        <v>#REF!</v>
      </c>
      <c r="D285" s="53" t="e">
        <f t="shared" si="137"/>
        <v>#REF!</v>
      </c>
      <c r="E285" s="53">
        <f>Exam_Detail!$B$18</f>
        <v>0</v>
      </c>
      <c r="F285" s="53" t="e">
        <f t="shared" si="109"/>
        <v>#REF!</v>
      </c>
      <c r="G285" s="53"/>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5">
      <c r="A286" s="53" t="e">
        <f t="shared" ca="1" si="107"/>
        <v>#REF!</v>
      </c>
      <c r="B286" s="53" t="e">
        <f t="shared" ref="B286:D286" si="138">#REF!</f>
        <v>#REF!</v>
      </c>
      <c r="C286" s="53" t="e">
        <f t="shared" si="138"/>
        <v>#REF!</v>
      </c>
      <c r="D286" s="53" t="e">
        <f t="shared" si="138"/>
        <v>#REF!</v>
      </c>
      <c r="E286" s="53">
        <f>Exam_Detail!$B$18</f>
        <v>0</v>
      </c>
      <c r="F286" s="53" t="e">
        <f t="shared" si="109"/>
        <v>#REF!</v>
      </c>
      <c r="G286" s="53"/>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5">
      <c r="A287" s="53" t="e">
        <f t="shared" ca="1" si="107"/>
        <v>#REF!</v>
      </c>
      <c r="B287" s="53" t="e">
        <f t="shared" ref="B287:D287" si="139">#REF!</f>
        <v>#REF!</v>
      </c>
      <c r="C287" s="53" t="e">
        <f t="shared" si="139"/>
        <v>#REF!</v>
      </c>
      <c r="D287" s="53" t="e">
        <f t="shared" si="139"/>
        <v>#REF!</v>
      </c>
      <c r="E287" s="53">
        <f>Exam_Detail!$B$18</f>
        <v>0</v>
      </c>
      <c r="F287" s="53" t="e">
        <f t="shared" si="109"/>
        <v>#REF!</v>
      </c>
      <c r="G287" s="53"/>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5">
      <c r="A288" s="53" t="e">
        <f t="shared" ca="1" si="107"/>
        <v>#REF!</v>
      </c>
      <c r="B288" s="53" t="e">
        <f t="shared" ref="B288:D288" si="140">#REF!</f>
        <v>#REF!</v>
      </c>
      <c r="C288" s="53" t="e">
        <f t="shared" si="140"/>
        <v>#REF!</v>
      </c>
      <c r="D288" s="53" t="e">
        <f t="shared" si="140"/>
        <v>#REF!</v>
      </c>
      <c r="E288" s="53">
        <f>Exam_Detail!$B$18</f>
        <v>0</v>
      </c>
      <c r="F288" s="53" t="e">
        <f t="shared" si="109"/>
        <v>#REF!</v>
      </c>
      <c r="G288" s="53"/>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5">
      <c r="A289" s="53" t="e">
        <f t="shared" ca="1" si="107"/>
        <v>#REF!</v>
      </c>
      <c r="B289" s="53" t="e">
        <f t="shared" ref="B289:D289" si="141">#REF!</f>
        <v>#REF!</v>
      </c>
      <c r="C289" s="53" t="e">
        <f t="shared" si="141"/>
        <v>#REF!</v>
      </c>
      <c r="D289" s="53" t="e">
        <f t="shared" si="141"/>
        <v>#REF!</v>
      </c>
      <c r="E289" s="53">
        <f>Exam_Detail!$B$18</f>
        <v>0</v>
      </c>
      <c r="F289" s="53" t="e">
        <f t="shared" si="109"/>
        <v>#REF!</v>
      </c>
      <c r="G289" s="53"/>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5">
      <c r="A290" s="53" t="e">
        <f t="shared" ca="1" si="107"/>
        <v>#REF!</v>
      </c>
      <c r="B290" s="53" t="e">
        <f t="shared" ref="B290:D290" si="142">#REF!</f>
        <v>#REF!</v>
      </c>
      <c r="C290" s="53" t="e">
        <f t="shared" si="142"/>
        <v>#REF!</v>
      </c>
      <c r="D290" s="53" t="e">
        <f t="shared" si="142"/>
        <v>#REF!</v>
      </c>
      <c r="E290" s="53">
        <f>Exam_Detail!$B$18</f>
        <v>0</v>
      </c>
      <c r="F290" s="53" t="e">
        <f t="shared" si="109"/>
        <v>#REF!</v>
      </c>
      <c r="G290" s="53"/>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5">
      <c r="A291" s="53" t="e">
        <f t="shared" ca="1" si="107"/>
        <v>#REF!</v>
      </c>
      <c r="B291" s="53" t="e">
        <f t="shared" ref="B291:D291" si="143">#REF!</f>
        <v>#REF!</v>
      </c>
      <c r="C291" s="53" t="e">
        <f t="shared" si="143"/>
        <v>#REF!</v>
      </c>
      <c r="D291" s="53" t="e">
        <f t="shared" si="143"/>
        <v>#REF!</v>
      </c>
      <c r="E291" s="53">
        <f>Exam_Detail!$B$18</f>
        <v>0</v>
      </c>
      <c r="F291" s="53" t="e">
        <f t="shared" si="109"/>
        <v>#REF!</v>
      </c>
      <c r="G291" s="53"/>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5">
      <c r="A292" s="53" t="e">
        <f t="shared" ca="1" si="107"/>
        <v>#REF!</v>
      </c>
      <c r="B292" s="53" t="e">
        <f t="shared" ref="B292:D292" si="144">#REF!</f>
        <v>#REF!</v>
      </c>
      <c r="C292" s="53" t="e">
        <f t="shared" si="144"/>
        <v>#REF!</v>
      </c>
      <c r="D292" s="53" t="e">
        <f t="shared" si="144"/>
        <v>#REF!</v>
      </c>
      <c r="E292" s="53">
        <f>Exam_Detail!$B$18</f>
        <v>0</v>
      </c>
      <c r="F292" s="53" t="e">
        <f t="shared" si="109"/>
        <v>#REF!</v>
      </c>
      <c r="G292" s="53"/>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5">
      <c r="A293" s="53" t="e">
        <f t="shared" ca="1" si="107"/>
        <v>#REF!</v>
      </c>
      <c r="B293" s="53" t="e">
        <f t="shared" ref="B293:D293" si="145">#REF!</f>
        <v>#REF!</v>
      </c>
      <c r="C293" s="53" t="e">
        <f t="shared" si="145"/>
        <v>#REF!</v>
      </c>
      <c r="D293" s="53" t="e">
        <f t="shared" si="145"/>
        <v>#REF!</v>
      </c>
      <c r="E293" s="53">
        <f>Exam_Detail!$B$18</f>
        <v>0</v>
      </c>
      <c r="F293" s="53" t="e">
        <f t="shared" si="109"/>
        <v>#REF!</v>
      </c>
      <c r="G293" s="53"/>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5">
      <c r="A294" s="53" t="e">
        <f t="shared" ca="1" si="107"/>
        <v>#REF!</v>
      </c>
      <c r="B294" s="53" t="e">
        <f t="shared" ref="B294:D294" si="146">#REF!</f>
        <v>#REF!</v>
      </c>
      <c r="C294" s="53" t="e">
        <f t="shared" si="146"/>
        <v>#REF!</v>
      </c>
      <c r="D294" s="53" t="e">
        <f t="shared" si="146"/>
        <v>#REF!</v>
      </c>
      <c r="E294" s="53">
        <f>Exam_Detail!$B$18</f>
        <v>0</v>
      </c>
      <c r="F294" s="53" t="e">
        <f t="shared" si="109"/>
        <v>#REF!</v>
      </c>
      <c r="G294" s="53"/>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5">
      <c r="A295" s="53" t="e">
        <f t="shared" ca="1" si="107"/>
        <v>#REF!</v>
      </c>
      <c r="B295" s="53" t="e">
        <f t="shared" ref="B295:D295" si="147">#REF!</f>
        <v>#REF!</v>
      </c>
      <c r="C295" s="53" t="e">
        <f t="shared" si="147"/>
        <v>#REF!</v>
      </c>
      <c r="D295" s="53" t="e">
        <f t="shared" si="147"/>
        <v>#REF!</v>
      </c>
      <c r="E295" s="53">
        <f>Exam_Detail!$B$18</f>
        <v>0</v>
      </c>
      <c r="F295" s="53" t="e">
        <f t="shared" si="109"/>
        <v>#REF!</v>
      </c>
      <c r="G295" s="53"/>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5">
      <c r="A296" s="53" t="e">
        <f t="shared" ca="1" si="107"/>
        <v>#REF!</v>
      </c>
      <c r="B296" s="53" t="e">
        <f t="shared" ref="B296:D296" si="148">#REF!</f>
        <v>#REF!</v>
      </c>
      <c r="C296" s="53" t="e">
        <f t="shared" si="148"/>
        <v>#REF!</v>
      </c>
      <c r="D296" s="53" t="e">
        <f t="shared" si="148"/>
        <v>#REF!</v>
      </c>
      <c r="E296" s="53">
        <f>Exam_Detail!$B$18</f>
        <v>0</v>
      </c>
      <c r="F296" s="53" t="e">
        <f t="shared" si="109"/>
        <v>#REF!</v>
      </c>
      <c r="G296" s="53"/>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5">
      <c r="A297" s="53" t="e">
        <f t="shared" ca="1" si="107"/>
        <v>#REF!</v>
      </c>
      <c r="B297" s="53" t="e">
        <f t="shared" ref="B297:D297" si="149">#REF!</f>
        <v>#REF!</v>
      </c>
      <c r="C297" s="53" t="e">
        <f t="shared" si="149"/>
        <v>#REF!</v>
      </c>
      <c r="D297" s="53" t="e">
        <f t="shared" si="149"/>
        <v>#REF!</v>
      </c>
      <c r="E297" s="53">
        <f>Exam_Detail!$B$18</f>
        <v>0</v>
      </c>
      <c r="F297" s="53" t="e">
        <f t="shared" si="109"/>
        <v>#REF!</v>
      </c>
      <c r="G297" s="53"/>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5">
      <c r="A298" s="53" t="e">
        <f t="shared" ca="1" si="107"/>
        <v>#REF!</v>
      </c>
      <c r="B298" s="53" t="e">
        <f t="shared" ref="B298:D298" si="150">#REF!</f>
        <v>#REF!</v>
      </c>
      <c r="C298" s="53" t="e">
        <f t="shared" si="150"/>
        <v>#REF!</v>
      </c>
      <c r="D298" s="53" t="e">
        <f t="shared" si="150"/>
        <v>#REF!</v>
      </c>
      <c r="E298" s="53">
        <f>Exam_Detail!$B$18</f>
        <v>0</v>
      </c>
      <c r="F298" s="53" t="e">
        <f t="shared" si="109"/>
        <v>#REF!</v>
      </c>
      <c r="G298" s="53"/>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5">
      <c r="A299" s="53" t="e">
        <f t="shared" ca="1" si="107"/>
        <v>#REF!</v>
      </c>
      <c r="B299" s="53" t="e">
        <f t="shared" ref="B299:D299" si="151">#REF!</f>
        <v>#REF!</v>
      </c>
      <c r="C299" s="53" t="e">
        <f t="shared" si="151"/>
        <v>#REF!</v>
      </c>
      <c r="D299" s="53" t="e">
        <f t="shared" si="151"/>
        <v>#REF!</v>
      </c>
      <c r="E299" s="53">
        <f>Exam_Detail!$B$18</f>
        <v>0</v>
      </c>
      <c r="F299" s="53" t="e">
        <f t="shared" si="109"/>
        <v>#REF!</v>
      </c>
      <c r="G299" s="53"/>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5">
      <c r="A300" s="53" t="e">
        <f t="shared" ca="1" si="107"/>
        <v>#REF!</v>
      </c>
      <c r="B300" s="53" t="e">
        <f t="shared" ref="B300:D300" si="152">#REF!</f>
        <v>#REF!</v>
      </c>
      <c r="C300" s="53" t="e">
        <f t="shared" si="152"/>
        <v>#REF!</v>
      </c>
      <c r="D300" s="53" t="e">
        <f t="shared" si="152"/>
        <v>#REF!</v>
      </c>
      <c r="E300" s="53">
        <f>Exam_Detail!$B$18</f>
        <v>0</v>
      </c>
      <c r="F300" s="53" t="e">
        <f t="shared" si="109"/>
        <v>#REF!</v>
      </c>
      <c r="G300" s="53"/>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5">
      <c r="A301" s="53" t="e">
        <f t="shared" ca="1" si="107"/>
        <v>#REF!</v>
      </c>
      <c r="B301" s="53" t="e">
        <f t="shared" ref="B301:D301" si="153">#REF!</f>
        <v>#REF!</v>
      </c>
      <c r="C301" s="53" t="e">
        <f t="shared" si="153"/>
        <v>#REF!</v>
      </c>
      <c r="D301" s="53" t="e">
        <f t="shared" si="153"/>
        <v>#REF!</v>
      </c>
      <c r="E301" s="53">
        <f>Exam_Detail!$B$18</f>
        <v>0</v>
      </c>
      <c r="F301" s="53" t="e">
        <f t="shared" si="109"/>
        <v>#REF!</v>
      </c>
      <c r="G301" s="53"/>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5">
      <c r="A302" s="53" t="e">
        <f t="shared" ca="1" si="107"/>
        <v>#REF!</v>
      </c>
      <c r="B302" s="53" t="e">
        <f t="shared" ref="B302:D302" si="154">#REF!</f>
        <v>#REF!</v>
      </c>
      <c r="C302" s="53" t="e">
        <f t="shared" si="154"/>
        <v>#REF!</v>
      </c>
      <c r="D302" s="53" t="e">
        <f t="shared" si="154"/>
        <v>#REF!</v>
      </c>
      <c r="E302" s="53">
        <f>Exam_Detail!$B$19</f>
        <v>0</v>
      </c>
      <c r="F302" s="53" t="e">
        <f t="shared" si="109"/>
        <v>#REF!</v>
      </c>
      <c r="G302" s="53"/>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5">
      <c r="A303" s="53" t="e">
        <f t="shared" ca="1" si="107"/>
        <v>#REF!</v>
      </c>
      <c r="B303" s="53" t="e">
        <f t="shared" ref="B303:D303" si="155">#REF!</f>
        <v>#REF!</v>
      </c>
      <c r="C303" s="53" t="e">
        <f t="shared" si="155"/>
        <v>#REF!</v>
      </c>
      <c r="D303" s="53" t="e">
        <f t="shared" si="155"/>
        <v>#REF!</v>
      </c>
      <c r="E303" s="53">
        <f>Exam_Detail!$B$19</f>
        <v>0</v>
      </c>
      <c r="F303" s="53" t="e">
        <f t="shared" si="109"/>
        <v>#REF!</v>
      </c>
      <c r="G303" s="53"/>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5">
      <c r="A304" s="53" t="e">
        <f t="shared" ca="1" si="107"/>
        <v>#REF!</v>
      </c>
      <c r="B304" s="53" t="e">
        <f t="shared" ref="B304:D304" si="156">#REF!</f>
        <v>#REF!</v>
      </c>
      <c r="C304" s="53" t="e">
        <f t="shared" si="156"/>
        <v>#REF!</v>
      </c>
      <c r="D304" s="53" t="e">
        <f t="shared" si="156"/>
        <v>#REF!</v>
      </c>
      <c r="E304" s="53">
        <f>Exam_Detail!$B$19</f>
        <v>0</v>
      </c>
      <c r="F304" s="53" t="e">
        <f t="shared" si="109"/>
        <v>#REF!</v>
      </c>
      <c r="G304" s="53"/>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5">
      <c r="A305" s="53" t="e">
        <f t="shared" ca="1" si="107"/>
        <v>#REF!</v>
      </c>
      <c r="B305" s="53" t="e">
        <f t="shared" ref="B305:D305" si="157">#REF!</f>
        <v>#REF!</v>
      </c>
      <c r="C305" s="53" t="e">
        <f t="shared" si="157"/>
        <v>#REF!</v>
      </c>
      <c r="D305" s="53" t="e">
        <f t="shared" si="157"/>
        <v>#REF!</v>
      </c>
      <c r="E305" s="53">
        <f>Exam_Detail!$B$19</f>
        <v>0</v>
      </c>
      <c r="F305" s="53" t="e">
        <f t="shared" si="109"/>
        <v>#REF!</v>
      </c>
      <c r="G305" s="53"/>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5">
      <c r="A306" s="53" t="e">
        <f t="shared" ca="1" si="107"/>
        <v>#REF!</v>
      </c>
      <c r="B306" s="53" t="e">
        <f t="shared" ref="B306:D306" si="158">#REF!</f>
        <v>#REF!</v>
      </c>
      <c r="C306" s="53" t="e">
        <f t="shared" si="158"/>
        <v>#REF!</v>
      </c>
      <c r="D306" s="53" t="e">
        <f t="shared" si="158"/>
        <v>#REF!</v>
      </c>
      <c r="E306" s="53">
        <f>Exam_Detail!$B$19</f>
        <v>0</v>
      </c>
      <c r="F306" s="53" t="e">
        <f t="shared" si="109"/>
        <v>#REF!</v>
      </c>
      <c r="G306" s="53"/>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5">
      <c r="A307" s="53" t="e">
        <f t="shared" ca="1" si="107"/>
        <v>#REF!</v>
      </c>
      <c r="B307" s="53" t="e">
        <f t="shared" ref="B307:D307" si="159">#REF!</f>
        <v>#REF!</v>
      </c>
      <c r="C307" s="53" t="e">
        <f t="shared" si="159"/>
        <v>#REF!</v>
      </c>
      <c r="D307" s="53" t="e">
        <f t="shared" si="159"/>
        <v>#REF!</v>
      </c>
      <c r="E307" s="53">
        <f>Exam_Detail!$B$19</f>
        <v>0</v>
      </c>
      <c r="F307" s="53" t="e">
        <f t="shared" si="109"/>
        <v>#REF!</v>
      </c>
      <c r="G307" s="53"/>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5">
      <c r="A308" s="53" t="e">
        <f t="shared" ca="1" si="107"/>
        <v>#REF!</v>
      </c>
      <c r="B308" s="53" t="e">
        <f t="shared" ref="B308:D308" si="160">#REF!</f>
        <v>#REF!</v>
      </c>
      <c r="C308" s="53" t="e">
        <f t="shared" si="160"/>
        <v>#REF!</v>
      </c>
      <c r="D308" s="53" t="e">
        <f t="shared" si="160"/>
        <v>#REF!</v>
      </c>
      <c r="E308" s="53">
        <f>Exam_Detail!$B$19</f>
        <v>0</v>
      </c>
      <c r="F308" s="53" t="e">
        <f t="shared" si="109"/>
        <v>#REF!</v>
      </c>
      <c r="G308" s="53"/>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5">
      <c r="A309" s="53" t="e">
        <f t="shared" ca="1" si="107"/>
        <v>#REF!</v>
      </c>
      <c r="B309" s="53" t="e">
        <f t="shared" ref="B309:D309" si="161">#REF!</f>
        <v>#REF!</v>
      </c>
      <c r="C309" s="53" t="e">
        <f t="shared" si="161"/>
        <v>#REF!</v>
      </c>
      <c r="D309" s="53" t="e">
        <f t="shared" si="161"/>
        <v>#REF!</v>
      </c>
      <c r="E309" s="53">
        <f>Exam_Detail!$B$19</f>
        <v>0</v>
      </c>
      <c r="F309" s="53" t="e">
        <f t="shared" si="109"/>
        <v>#REF!</v>
      </c>
      <c r="G309" s="53"/>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5">
      <c r="A310" s="53" t="e">
        <f t="shared" ca="1" si="107"/>
        <v>#REF!</v>
      </c>
      <c r="B310" s="53" t="e">
        <f t="shared" ref="B310:D310" si="162">#REF!</f>
        <v>#REF!</v>
      </c>
      <c r="C310" s="53" t="e">
        <f t="shared" si="162"/>
        <v>#REF!</v>
      </c>
      <c r="D310" s="53" t="e">
        <f t="shared" si="162"/>
        <v>#REF!</v>
      </c>
      <c r="E310" s="53">
        <f>Exam_Detail!$B$19</f>
        <v>0</v>
      </c>
      <c r="F310" s="53" t="e">
        <f t="shared" si="109"/>
        <v>#REF!</v>
      </c>
      <c r="G310" s="53"/>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5">
      <c r="A311" s="53" t="e">
        <f t="shared" ca="1" si="107"/>
        <v>#REF!</v>
      </c>
      <c r="B311" s="53" t="e">
        <f t="shared" ref="B311:D311" si="163">#REF!</f>
        <v>#REF!</v>
      </c>
      <c r="C311" s="53" t="e">
        <f t="shared" si="163"/>
        <v>#REF!</v>
      </c>
      <c r="D311" s="53" t="e">
        <f t="shared" si="163"/>
        <v>#REF!</v>
      </c>
      <c r="E311" s="53">
        <f>Exam_Detail!$B$19</f>
        <v>0</v>
      </c>
      <c r="F311" s="53" t="e">
        <f t="shared" si="109"/>
        <v>#REF!</v>
      </c>
      <c r="G311" s="53"/>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5">
      <c r="A312" s="53" t="e">
        <f t="shared" ca="1" si="107"/>
        <v>#REF!</v>
      </c>
      <c r="B312" s="53" t="e">
        <f t="shared" ref="B312:D312" si="164">#REF!</f>
        <v>#REF!</v>
      </c>
      <c r="C312" s="53" t="e">
        <f t="shared" si="164"/>
        <v>#REF!</v>
      </c>
      <c r="D312" s="53" t="e">
        <f t="shared" si="164"/>
        <v>#REF!</v>
      </c>
      <c r="E312" s="53">
        <f>Exam_Detail!$B$19</f>
        <v>0</v>
      </c>
      <c r="F312" s="53" t="e">
        <f t="shared" si="109"/>
        <v>#REF!</v>
      </c>
      <c r="G312" s="53"/>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5">
      <c r="A313" s="53" t="e">
        <f t="shared" ca="1" si="107"/>
        <v>#REF!</v>
      </c>
      <c r="B313" s="53" t="e">
        <f t="shared" ref="B313:D313" si="165">#REF!</f>
        <v>#REF!</v>
      </c>
      <c r="C313" s="53" t="e">
        <f t="shared" si="165"/>
        <v>#REF!</v>
      </c>
      <c r="D313" s="53" t="e">
        <f t="shared" si="165"/>
        <v>#REF!</v>
      </c>
      <c r="E313" s="53">
        <f>Exam_Detail!$B$19</f>
        <v>0</v>
      </c>
      <c r="F313" s="53" t="e">
        <f t="shared" si="109"/>
        <v>#REF!</v>
      </c>
      <c r="G313" s="53"/>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5">
      <c r="A314" s="53" t="e">
        <f t="shared" ca="1" si="107"/>
        <v>#REF!</v>
      </c>
      <c r="B314" s="53" t="e">
        <f t="shared" ref="B314:D314" si="166">#REF!</f>
        <v>#REF!</v>
      </c>
      <c r="C314" s="53" t="e">
        <f t="shared" si="166"/>
        <v>#REF!</v>
      </c>
      <c r="D314" s="53" t="e">
        <f t="shared" si="166"/>
        <v>#REF!</v>
      </c>
      <c r="E314" s="53">
        <f>Exam_Detail!$B$19</f>
        <v>0</v>
      </c>
      <c r="F314" s="53" t="e">
        <f t="shared" si="109"/>
        <v>#REF!</v>
      </c>
      <c r="G314" s="53"/>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5">
      <c r="A315" s="53" t="e">
        <f t="shared" ca="1" si="107"/>
        <v>#REF!</v>
      </c>
      <c r="B315" s="53" t="e">
        <f t="shared" ref="B315:D315" si="167">#REF!</f>
        <v>#REF!</v>
      </c>
      <c r="C315" s="53" t="e">
        <f t="shared" si="167"/>
        <v>#REF!</v>
      </c>
      <c r="D315" s="53" t="e">
        <f t="shared" si="167"/>
        <v>#REF!</v>
      </c>
      <c r="E315" s="53">
        <f>Exam_Detail!$B$19</f>
        <v>0</v>
      </c>
      <c r="F315" s="53" t="e">
        <f t="shared" si="109"/>
        <v>#REF!</v>
      </c>
      <c r="G315" s="53"/>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5">
      <c r="A316" s="53" t="e">
        <f t="shared" ca="1" si="107"/>
        <v>#REF!</v>
      </c>
      <c r="B316" s="53" t="e">
        <f t="shared" ref="B316:D316" si="168">#REF!</f>
        <v>#REF!</v>
      </c>
      <c r="C316" s="53" t="e">
        <f t="shared" si="168"/>
        <v>#REF!</v>
      </c>
      <c r="D316" s="53" t="e">
        <f t="shared" si="168"/>
        <v>#REF!</v>
      </c>
      <c r="E316" s="53">
        <f>Exam_Detail!$B$19</f>
        <v>0</v>
      </c>
      <c r="F316" s="53" t="e">
        <f t="shared" si="109"/>
        <v>#REF!</v>
      </c>
      <c r="G316" s="53"/>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5">
      <c r="A317" s="53" t="e">
        <f t="shared" ca="1" si="107"/>
        <v>#REF!</v>
      </c>
      <c r="B317" s="53" t="e">
        <f t="shared" ref="B317:D317" si="169">#REF!</f>
        <v>#REF!</v>
      </c>
      <c r="C317" s="53" t="e">
        <f t="shared" si="169"/>
        <v>#REF!</v>
      </c>
      <c r="D317" s="53" t="e">
        <f t="shared" si="169"/>
        <v>#REF!</v>
      </c>
      <c r="E317" s="53">
        <f>Exam_Detail!$B$19</f>
        <v>0</v>
      </c>
      <c r="F317" s="53" t="e">
        <f t="shared" si="109"/>
        <v>#REF!</v>
      </c>
      <c r="G317" s="53"/>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5">
      <c r="A318" s="53" t="e">
        <f t="shared" ca="1" si="107"/>
        <v>#REF!</v>
      </c>
      <c r="B318" s="53" t="e">
        <f t="shared" ref="B318:D318" si="170">#REF!</f>
        <v>#REF!</v>
      </c>
      <c r="C318" s="53" t="e">
        <f t="shared" si="170"/>
        <v>#REF!</v>
      </c>
      <c r="D318" s="53" t="e">
        <f t="shared" si="170"/>
        <v>#REF!</v>
      </c>
      <c r="E318" s="53">
        <f>Exam_Detail!$B$19</f>
        <v>0</v>
      </c>
      <c r="F318" s="53" t="e">
        <f t="shared" si="109"/>
        <v>#REF!</v>
      </c>
      <c r="G318" s="53"/>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5">
      <c r="A319" s="53" t="e">
        <f t="shared" ca="1" si="107"/>
        <v>#REF!</v>
      </c>
      <c r="B319" s="53" t="e">
        <f t="shared" ref="B319:D319" si="171">#REF!</f>
        <v>#REF!</v>
      </c>
      <c r="C319" s="53" t="e">
        <f t="shared" si="171"/>
        <v>#REF!</v>
      </c>
      <c r="D319" s="53" t="e">
        <f t="shared" si="171"/>
        <v>#REF!</v>
      </c>
      <c r="E319" s="53">
        <f>Exam_Detail!$B$19</f>
        <v>0</v>
      </c>
      <c r="F319" s="53" t="e">
        <f t="shared" si="109"/>
        <v>#REF!</v>
      </c>
      <c r="G319" s="53"/>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5">
      <c r="A320" s="53" t="e">
        <f t="shared" ca="1" si="107"/>
        <v>#REF!</v>
      </c>
      <c r="B320" s="53" t="e">
        <f t="shared" ref="B320:D320" si="172">#REF!</f>
        <v>#REF!</v>
      </c>
      <c r="C320" s="53" t="e">
        <f t="shared" si="172"/>
        <v>#REF!</v>
      </c>
      <c r="D320" s="53" t="e">
        <f t="shared" si="172"/>
        <v>#REF!</v>
      </c>
      <c r="E320" s="53">
        <f>Exam_Detail!$B$19</f>
        <v>0</v>
      </c>
      <c r="F320" s="53" t="e">
        <f t="shared" si="109"/>
        <v>#REF!</v>
      </c>
      <c r="G320" s="53"/>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5">
      <c r="A321" s="53" t="e">
        <f t="shared" ca="1" si="107"/>
        <v>#REF!</v>
      </c>
      <c r="B321" s="53" t="e">
        <f t="shared" ref="B321:D321" si="173">#REF!</f>
        <v>#REF!</v>
      </c>
      <c r="C321" s="53" t="e">
        <f t="shared" si="173"/>
        <v>#REF!</v>
      </c>
      <c r="D321" s="53" t="e">
        <f t="shared" si="173"/>
        <v>#REF!</v>
      </c>
      <c r="E321" s="53">
        <f>Exam_Detail!$B$19</f>
        <v>0</v>
      </c>
      <c r="F321" s="53" t="e">
        <f t="shared" si="109"/>
        <v>#REF!</v>
      </c>
      <c r="G321" s="53"/>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5">
      <c r="A322" s="53" t="e">
        <f t="shared" ca="1" si="107"/>
        <v>#REF!</v>
      </c>
      <c r="B322" s="53" t="e">
        <f t="shared" ref="B322:D322" si="174">#REF!</f>
        <v>#REF!</v>
      </c>
      <c r="C322" s="53" t="e">
        <f t="shared" si="174"/>
        <v>#REF!</v>
      </c>
      <c r="D322" s="53" t="e">
        <f t="shared" si="174"/>
        <v>#REF!</v>
      </c>
      <c r="E322" s="53">
        <f>Exam_Detail!$B$19</f>
        <v>0</v>
      </c>
      <c r="F322" s="53" t="e">
        <f t="shared" si="109"/>
        <v>#REF!</v>
      </c>
      <c r="G322" s="53"/>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5">
      <c r="A323" s="53" t="e">
        <f t="shared" ca="1" si="107"/>
        <v>#REF!</v>
      </c>
      <c r="B323" s="53" t="e">
        <f t="shared" ref="B323:D323" si="175">#REF!</f>
        <v>#REF!</v>
      </c>
      <c r="C323" s="53" t="e">
        <f t="shared" si="175"/>
        <v>#REF!</v>
      </c>
      <c r="D323" s="53" t="e">
        <f t="shared" si="175"/>
        <v>#REF!</v>
      </c>
      <c r="E323" s="53">
        <f>Exam_Detail!$B$19</f>
        <v>0</v>
      </c>
      <c r="F323" s="53" t="e">
        <f t="shared" si="109"/>
        <v>#REF!</v>
      </c>
      <c r="G323" s="53"/>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5">
      <c r="A324" s="53" t="e">
        <f t="shared" ca="1" si="107"/>
        <v>#REF!</v>
      </c>
      <c r="B324" s="53" t="e">
        <f t="shared" ref="B324:D324" si="176">#REF!</f>
        <v>#REF!</v>
      </c>
      <c r="C324" s="53" t="e">
        <f t="shared" si="176"/>
        <v>#REF!</v>
      </c>
      <c r="D324" s="53" t="e">
        <f t="shared" si="176"/>
        <v>#REF!</v>
      </c>
      <c r="E324" s="53">
        <f>Exam_Detail!$B$19</f>
        <v>0</v>
      </c>
      <c r="F324" s="53" t="e">
        <f t="shared" si="109"/>
        <v>#REF!</v>
      </c>
      <c r="G324" s="53"/>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5">
      <c r="A325" s="53" t="e">
        <f t="shared" ca="1" si="107"/>
        <v>#REF!</v>
      </c>
      <c r="B325" s="53" t="e">
        <f t="shared" ref="B325:D325" si="177">#REF!</f>
        <v>#REF!</v>
      </c>
      <c r="C325" s="53" t="e">
        <f t="shared" si="177"/>
        <v>#REF!</v>
      </c>
      <c r="D325" s="53" t="e">
        <f t="shared" si="177"/>
        <v>#REF!</v>
      </c>
      <c r="E325" s="53">
        <f>Exam_Detail!$B$19</f>
        <v>0</v>
      </c>
      <c r="F325" s="53" t="e">
        <f t="shared" si="109"/>
        <v>#REF!</v>
      </c>
      <c r="G325" s="53"/>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5">
      <c r="A326" s="53" t="e">
        <f t="shared" ca="1" si="107"/>
        <v>#REF!</v>
      </c>
      <c r="B326" s="53" t="e">
        <f t="shared" ref="B326:D326" si="178">#REF!</f>
        <v>#REF!</v>
      </c>
      <c r="C326" s="53" t="e">
        <f t="shared" si="178"/>
        <v>#REF!</v>
      </c>
      <c r="D326" s="53" t="e">
        <f t="shared" si="178"/>
        <v>#REF!</v>
      </c>
      <c r="E326" s="53">
        <f>Exam_Detail!$B$19</f>
        <v>0</v>
      </c>
      <c r="F326" s="53" t="e">
        <f t="shared" si="109"/>
        <v>#REF!</v>
      </c>
      <c r="G326" s="53"/>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5">
      <c r="A327" s="53" t="e">
        <f t="shared" ca="1" si="107"/>
        <v>#REF!</v>
      </c>
      <c r="B327" s="53" t="e">
        <f t="shared" ref="B327:D327" si="179">#REF!</f>
        <v>#REF!</v>
      </c>
      <c r="C327" s="53" t="e">
        <f t="shared" si="179"/>
        <v>#REF!</v>
      </c>
      <c r="D327" s="53" t="e">
        <f t="shared" si="179"/>
        <v>#REF!</v>
      </c>
      <c r="E327" s="53">
        <f>Exam_Detail!$B$19</f>
        <v>0</v>
      </c>
      <c r="F327" s="53" t="e">
        <f t="shared" si="109"/>
        <v>#REF!</v>
      </c>
      <c r="G327" s="53"/>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5">
      <c r="A328" s="53" t="e">
        <f t="shared" ca="1" si="107"/>
        <v>#REF!</v>
      </c>
      <c r="B328" s="53" t="e">
        <f t="shared" ref="B328:D328" si="180">#REF!</f>
        <v>#REF!</v>
      </c>
      <c r="C328" s="53" t="e">
        <f t="shared" si="180"/>
        <v>#REF!</v>
      </c>
      <c r="D328" s="53" t="e">
        <f t="shared" si="180"/>
        <v>#REF!</v>
      </c>
      <c r="E328" s="53">
        <f>Exam_Detail!$B$19</f>
        <v>0</v>
      </c>
      <c r="F328" s="53" t="e">
        <f t="shared" si="109"/>
        <v>#REF!</v>
      </c>
      <c r="G328" s="53"/>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5">
      <c r="A329" s="53" t="e">
        <f t="shared" ca="1" si="107"/>
        <v>#REF!</v>
      </c>
      <c r="B329" s="53" t="e">
        <f t="shared" ref="B329:D329" si="181">#REF!</f>
        <v>#REF!</v>
      </c>
      <c r="C329" s="53" t="e">
        <f t="shared" si="181"/>
        <v>#REF!</v>
      </c>
      <c r="D329" s="53" t="e">
        <f t="shared" si="181"/>
        <v>#REF!</v>
      </c>
      <c r="E329" s="53">
        <f>Exam_Detail!$B$19</f>
        <v>0</v>
      </c>
      <c r="F329" s="53" t="e">
        <f t="shared" si="109"/>
        <v>#REF!</v>
      </c>
      <c r="G329" s="53"/>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5">
      <c r="A330" s="53" t="e">
        <f t="shared" ca="1" si="107"/>
        <v>#REF!</v>
      </c>
      <c r="B330" s="53" t="e">
        <f t="shared" ref="B330:D330" si="182">#REF!</f>
        <v>#REF!</v>
      </c>
      <c r="C330" s="53" t="e">
        <f t="shared" si="182"/>
        <v>#REF!</v>
      </c>
      <c r="D330" s="53" t="e">
        <f t="shared" si="182"/>
        <v>#REF!</v>
      </c>
      <c r="E330" s="53">
        <f>Exam_Detail!$B$19</f>
        <v>0</v>
      </c>
      <c r="F330" s="53" t="e">
        <f t="shared" si="109"/>
        <v>#REF!</v>
      </c>
      <c r="G330" s="53"/>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5">
      <c r="A331" s="53" t="e">
        <f t="shared" ca="1" si="107"/>
        <v>#REF!</v>
      </c>
      <c r="B331" s="53" t="e">
        <f t="shared" ref="B331:D331" si="183">#REF!</f>
        <v>#REF!</v>
      </c>
      <c r="C331" s="53" t="e">
        <f t="shared" si="183"/>
        <v>#REF!</v>
      </c>
      <c r="D331" s="53" t="e">
        <f t="shared" si="183"/>
        <v>#REF!</v>
      </c>
      <c r="E331" s="53">
        <f>Exam_Detail!$B$19</f>
        <v>0</v>
      </c>
      <c r="F331" s="53" t="e">
        <f t="shared" si="109"/>
        <v>#REF!</v>
      </c>
      <c r="G331" s="53"/>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5">
      <c r="A332" s="53" t="e">
        <f t="shared" ca="1" si="107"/>
        <v>#REF!</v>
      </c>
      <c r="B332" s="53" t="e">
        <f t="shared" ref="B332:D332" si="184">#REF!</f>
        <v>#REF!</v>
      </c>
      <c r="C332" s="53" t="e">
        <f t="shared" si="184"/>
        <v>#REF!</v>
      </c>
      <c r="D332" s="53" t="e">
        <f t="shared" si="184"/>
        <v>#REF!</v>
      </c>
      <c r="E332" s="53">
        <f>Exam_Detail!$B$20</f>
        <v>0</v>
      </c>
      <c r="F332" s="53" t="e">
        <f t="shared" si="109"/>
        <v>#REF!</v>
      </c>
      <c r="G332" s="53"/>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5">
      <c r="A333" s="53" t="e">
        <f t="shared" ca="1" si="107"/>
        <v>#REF!</v>
      </c>
      <c r="B333" s="53" t="e">
        <f t="shared" ref="B333:D333" si="185">#REF!</f>
        <v>#REF!</v>
      </c>
      <c r="C333" s="53" t="e">
        <f t="shared" si="185"/>
        <v>#REF!</v>
      </c>
      <c r="D333" s="53" t="e">
        <f t="shared" si="185"/>
        <v>#REF!</v>
      </c>
      <c r="E333" s="53">
        <f>Exam_Detail!$B$20</f>
        <v>0</v>
      </c>
      <c r="F333" s="53" t="e">
        <f t="shared" si="109"/>
        <v>#REF!</v>
      </c>
      <c r="G333" s="53"/>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5">
      <c r="A334" s="53" t="e">
        <f t="shared" ca="1" si="107"/>
        <v>#REF!</v>
      </c>
      <c r="B334" s="53" t="e">
        <f t="shared" ref="B334:D334" si="186">#REF!</f>
        <v>#REF!</v>
      </c>
      <c r="C334" s="53" t="e">
        <f t="shared" si="186"/>
        <v>#REF!</v>
      </c>
      <c r="D334" s="53" t="e">
        <f t="shared" si="186"/>
        <v>#REF!</v>
      </c>
      <c r="E334" s="53">
        <f>Exam_Detail!$B$20</f>
        <v>0</v>
      </c>
      <c r="F334" s="53" t="e">
        <f t="shared" si="109"/>
        <v>#REF!</v>
      </c>
      <c r="G334" s="53"/>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5">
      <c r="A335" s="53" t="e">
        <f t="shared" ca="1" si="107"/>
        <v>#REF!</v>
      </c>
      <c r="B335" s="53" t="e">
        <f t="shared" ref="B335:D335" si="187">#REF!</f>
        <v>#REF!</v>
      </c>
      <c r="C335" s="53" t="e">
        <f t="shared" si="187"/>
        <v>#REF!</v>
      </c>
      <c r="D335" s="53" t="e">
        <f t="shared" si="187"/>
        <v>#REF!</v>
      </c>
      <c r="E335" s="53">
        <f>Exam_Detail!$B$20</f>
        <v>0</v>
      </c>
      <c r="F335" s="53" t="e">
        <f t="shared" si="109"/>
        <v>#REF!</v>
      </c>
      <c r="G335" s="53"/>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5">
      <c r="A336" s="53" t="e">
        <f t="shared" ca="1" si="107"/>
        <v>#REF!</v>
      </c>
      <c r="B336" s="53" t="e">
        <f t="shared" ref="B336:D336" si="188">#REF!</f>
        <v>#REF!</v>
      </c>
      <c r="C336" s="53" t="e">
        <f t="shared" si="188"/>
        <v>#REF!</v>
      </c>
      <c r="D336" s="53" t="e">
        <f t="shared" si="188"/>
        <v>#REF!</v>
      </c>
      <c r="E336" s="53">
        <f>Exam_Detail!$B$20</f>
        <v>0</v>
      </c>
      <c r="F336" s="53" t="e">
        <f t="shared" si="109"/>
        <v>#REF!</v>
      </c>
      <c r="G336" s="53"/>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5">
      <c r="A337" s="53" t="e">
        <f t="shared" ca="1" si="107"/>
        <v>#REF!</v>
      </c>
      <c r="B337" s="53" t="e">
        <f t="shared" ref="B337:D337" si="189">#REF!</f>
        <v>#REF!</v>
      </c>
      <c r="C337" s="53" t="e">
        <f t="shared" si="189"/>
        <v>#REF!</v>
      </c>
      <c r="D337" s="53" t="e">
        <f t="shared" si="189"/>
        <v>#REF!</v>
      </c>
      <c r="E337" s="53">
        <f>Exam_Detail!$B$20</f>
        <v>0</v>
      </c>
      <c r="F337" s="53" t="e">
        <f t="shared" si="109"/>
        <v>#REF!</v>
      </c>
      <c r="G337" s="53"/>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5">
      <c r="A338" s="53" t="e">
        <f t="shared" ca="1" si="107"/>
        <v>#REF!</v>
      </c>
      <c r="B338" s="53" t="e">
        <f t="shared" ref="B338:D338" si="190">#REF!</f>
        <v>#REF!</v>
      </c>
      <c r="C338" s="53" t="e">
        <f t="shared" si="190"/>
        <v>#REF!</v>
      </c>
      <c r="D338" s="53" t="e">
        <f t="shared" si="190"/>
        <v>#REF!</v>
      </c>
      <c r="E338" s="53">
        <f>Exam_Detail!$B$20</f>
        <v>0</v>
      </c>
      <c r="F338" s="53" t="e">
        <f t="shared" si="109"/>
        <v>#REF!</v>
      </c>
      <c r="G338" s="53"/>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5">
      <c r="A339" s="53" t="e">
        <f t="shared" ca="1" si="107"/>
        <v>#REF!</v>
      </c>
      <c r="B339" s="53" t="e">
        <f t="shared" ref="B339:D339" si="191">#REF!</f>
        <v>#REF!</v>
      </c>
      <c r="C339" s="53" t="e">
        <f t="shared" si="191"/>
        <v>#REF!</v>
      </c>
      <c r="D339" s="53" t="e">
        <f t="shared" si="191"/>
        <v>#REF!</v>
      </c>
      <c r="E339" s="53">
        <f>Exam_Detail!$B$20</f>
        <v>0</v>
      </c>
      <c r="F339" s="53" t="e">
        <f t="shared" si="109"/>
        <v>#REF!</v>
      </c>
      <c r="G339" s="53"/>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5">
      <c r="A340" s="53" t="e">
        <f t="shared" ca="1" si="107"/>
        <v>#REF!</v>
      </c>
      <c r="B340" s="53" t="e">
        <f t="shared" ref="B340:D340" si="192">#REF!</f>
        <v>#REF!</v>
      </c>
      <c r="C340" s="53" t="e">
        <f t="shared" si="192"/>
        <v>#REF!</v>
      </c>
      <c r="D340" s="53" t="e">
        <f t="shared" si="192"/>
        <v>#REF!</v>
      </c>
      <c r="E340" s="53">
        <f>Exam_Detail!$B$20</f>
        <v>0</v>
      </c>
      <c r="F340" s="53" t="e">
        <f t="shared" si="109"/>
        <v>#REF!</v>
      </c>
      <c r="G340" s="53"/>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5">
      <c r="A341" s="53" t="e">
        <f t="shared" ca="1" si="107"/>
        <v>#REF!</v>
      </c>
      <c r="B341" s="53" t="e">
        <f t="shared" ref="B341:D341" si="193">#REF!</f>
        <v>#REF!</v>
      </c>
      <c r="C341" s="53" t="e">
        <f t="shared" si="193"/>
        <v>#REF!</v>
      </c>
      <c r="D341" s="53" t="e">
        <f t="shared" si="193"/>
        <v>#REF!</v>
      </c>
      <c r="E341" s="53">
        <f>Exam_Detail!$B$20</f>
        <v>0</v>
      </c>
      <c r="F341" s="53" t="e">
        <f t="shared" si="109"/>
        <v>#REF!</v>
      </c>
      <c r="G341" s="53"/>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5">
      <c r="A342" s="53" t="e">
        <f t="shared" ca="1" si="107"/>
        <v>#REF!</v>
      </c>
      <c r="B342" s="53" t="e">
        <f t="shared" ref="B342:D342" si="194">#REF!</f>
        <v>#REF!</v>
      </c>
      <c r="C342" s="53" t="e">
        <f t="shared" si="194"/>
        <v>#REF!</v>
      </c>
      <c r="D342" s="53" t="e">
        <f t="shared" si="194"/>
        <v>#REF!</v>
      </c>
      <c r="E342" s="53">
        <f>Exam_Detail!$B$20</f>
        <v>0</v>
      </c>
      <c r="F342" s="53" t="e">
        <f t="shared" si="109"/>
        <v>#REF!</v>
      </c>
      <c r="G342" s="53"/>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5">
      <c r="A343" s="53" t="e">
        <f t="shared" ca="1" si="107"/>
        <v>#REF!</v>
      </c>
      <c r="B343" s="53" t="e">
        <f t="shared" ref="B343:D343" si="195">#REF!</f>
        <v>#REF!</v>
      </c>
      <c r="C343" s="53" t="e">
        <f t="shared" si="195"/>
        <v>#REF!</v>
      </c>
      <c r="D343" s="53" t="e">
        <f t="shared" si="195"/>
        <v>#REF!</v>
      </c>
      <c r="E343" s="53">
        <f>Exam_Detail!$B$20</f>
        <v>0</v>
      </c>
      <c r="F343" s="53" t="e">
        <f t="shared" si="109"/>
        <v>#REF!</v>
      </c>
      <c r="G343" s="53"/>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5">
      <c r="A344" s="53" t="e">
        <f t="shared" ca="1" si="107"/>
        <v>#REF!</v>
      </c>
      <c r="B344" s="53" t="e">
        <f t="shared" ref="B344:D344" si="196">#REF!</f>
        <v>#REF!</v>
      </c>
      <c r="C344" s="53" t="e">
        <f t="shared" si="196"/>
        <v>#REF!</v>
      </c>
      <c r="D344" s="53" t="e">
        <f t="shared" si="196"/>
        <v>#REF!</v>
      </c>
      <c r="E344" s="53">
        <f>Exam_Detail!$B$20</f>
        <v>0</v>
      </c>
      <c r="F344" s="53" t="e">
        <f t="shared" si="109"/>
        <v>#REF!</v>
      </c>
      <c r="G344" s="53"/>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5">
      <c r="A345" s="53" t="e">
        <f t="shared" ca="1" si="107"/>
        <v>#REF!</v>
      </c>
      <c r="B345" s="53" t="e">
        <f t="shared" ref="B345:D345" si="197">#REF!</f>
        <v>#REF!</v>
      </c>
      <c r="C345" s="53" t="e">
        <f t="shared" si="197"/>
        <v>#REF!</v>
      </c>
      <c r="D345" s="53" t="e">
        <f t="shared" si="197"/>
        <v>#REF!</v>
      </c>
      <c r="E345" s="53">
        <f>Exam_Detail!$B$20</f>
        <v>0</v>
      </c>
      <c r="F345" s="53" t="e">
        <f t="shared" si="109"/>
        <v>#REF!</v>
      </c>
      <c r="G345" s="53"/>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5">
      <c r="A346" s="53" t="e">
        <f t="shared" ca="1" si="107"/>
        <v>#REF!</v>
      </c>
      <c r="B346" s="53" t="e">
        <f t="shared" ref="B346:D346" si="198">#REF!</f>
        <v>#REF!</v>
      </c>
      <c r="C346" s="53" t="e">
        <f t="shared" si="198"/>
        <v>#REF!</v>
      </c>
      <c r="D346" s="53" t="e">
        <f t="shared" si="198"/>
        <v>#REF!</v>
      </c>
      <c r="E346" s="53">
        <f>Exam_Detail!$B$20</f>
        <v>0</v>
      </c>
      <c r="F346" s="53" t="e">
        <f t="shared" si="109"/>
        <v>#REF!</v>
      </c>
      <c r="G346" s="53"/>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5">
      <c r="A347" s="53" t="e">
        <f t="shared" ca="1" si="107"/>
        <v>#REF!</v>
      </c>
      <c r="B347" s="53" t="e">
        <f t="shared" ref="B347:D347" si="199">#REF!</f>
        <v>#REF!</v>
      </c>
      <c r="C347" s="53" t="e">
        <f t="shared" si="199"/>
        <v>#REF!</v>
      </c>
      <c r="D347" s="53" t="e">
        <f t="shared" si="199"/>
        <v>#REF!</v>
      </c>
      <c r="E347" s="53">
        <f>Exam_Detail!$B$20</f>
        <v>0</v>
      </c>
      <c r="F347" s="53" t="e">
        <f t="shared" si="109"/>
        <v>#REF!</v>
      </c>
      <c r="G347" s="53"/>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5">
      <c r="A348" s="53" t="e">
        <f t="shared" ca="1" si="107"/>
        <v>#REF!</v>
      </c>
      <c r="B348" s="53" t="e">
        <f t="shared" ref="B348:D348" si="200">#REF!</f>
        <v>#REF!</v>
      </c>
      <c r="C348" s="53" t="e">
        <f t="shared" si="200"/>
        <v>#REF!</v>
      </c>
      <c r="D348" s="53" t="e">
        <f t="shared" si="200"/>
        <v>#REF!</v>
      </c>
      <c r="E348" s="53">
        <f>Exam_Detail!$B$20</f>
        <v>0</v>
      </c>
      <c r="F348" s="53" t="e">
        <f t="shared" si="109"/>
        <v>#REF!</v>
      </c>
      <c r="G348" s="53"/>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5">
      <c r="A349" s="53" t="e">
        <f t="shared" ca="1" si="107"/>
        <v>#REF!</v>
      </c>
      <c r="B349" s="53" t="e">
        <f t="shared" ref="B349:D349" si="201">#REF!</f>
        <v>#REF!</v>
      </c>
      <c r="C349" s="53" t="e">
        <f t="shared" si="201"/>
        <v>#REF!</v>
      </c>
      <c r="D349" s="53" t="e">
        <f t="shared" si="201"/>
        <v>#REF!</v>
      </c>
      <c r="E349" s="53">
        <f>Exam_Detail!$B$20</f>
        <v>0</v>
      </c>
      <c r="F349" s="53" t="e">
        <f t="shared" si="109"/>
        <v>#REF!</v>
      </c>
      <c r="G349" s="53"/>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5">
      <c r="A350" s="53" t="e">
        <f t="shared" ca="1" si="107"/>
        <v>#REF!</v>
      </c>
      <c r="B350" s="53" t="e">
        <f t="shared" ref="B350:D350" si="202">#REF!</f>
        <v>#REF!</v>
      </c>
      <c r="C350" s="53" t="e">
        <f t="shared" si="202"/>
        <v>#REF!</v>
      </c>
      <c r="D350" s="53" t="e">
        <f t="shared" si="202"/>
        <v>#REF!</v>
      </c>
      <c r="E350" s="53">
        <f>Exam_Detail!$B$20</f>
        <v>0</v>
      </c>
      <c r="F350" s="53" t="e">
        <f t="shared" si="109"/>
        <v>#REF!</v>
      </c>
      <c r="G350" s="53"/>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5">
      <c r="A351" s="53" t="e">
        <f t="shared" ca="1" si="107"/>
        <v>#REF!</v>
      </c>
      <c r="B351" s="53" t="e">
        <f t="shared" ref="B351:D351" si="203">#REF!</f>
        <v>#REF!</v>
      </c>
      <c r="C351" s="53" t="e">
        <f t="shared" si="203"/>
        <v>#REF!</v>
      </c>
      <c r="D351" s="53" t="e">
        <f t="shared" si="203"/>
        <v>#REF!</v>
      </c>
      <c r="E351" s="53">
        <f>Exam_Detail!$B$20</f>
        <v>0</v>
      </c>
      <c r="F351" s="53" t="e">
        <f t="shared" si="109"/>
        <v>#REF!</v>
      </c>
      <c r="G351" s="53"/>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5">
      <c r="A352" s="53" t="e">
        <f t="shared" ca="1" si="107"/>
        <v>#REF!</v>
      </c>
      <c r="B352" s="53" t="e">
        <f t="shared" ref="B352:D352" si="204">#REF!</f>
        <v>#REF!</v>
      </c>
      <c r="C352" s="53" t="e">
        <f t="shared" si="204"/>
        <v>#REF!</v>
      </c>
      <c r="D352" s="53" t="e">
        <f t="shared" si="204"/>
        <v>#REF!</v>
      </c>
      <c r="E352" s="53">
        <f>Exam_Detail!$B$20</f>
        <v>0</v>
      </c>
      <c r="F352" s="53" t="e">
        <f t="shared" si="109"/>
        <v>#REF!</v>
      </c>
      <c r="G352" s="53"/>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5">
      <c r="A353" s="53" t="e">
        <f t="shared" ca="1" si="107"/>
        <v>#REF!</v>
      </c>
      <c r="B353" s="53" t="e">
        <f t="shared" ref="B353:D353" si="205">#REF!</f>
        <v>#REF!</v>
      </c>
      <c r="C353" s="53" t="e">
        <f t="shared" si="205"/>
        <v>#REF!</v>
      </c>
      <c r="D353" s="53" t="e">
        <f t="shared" si="205"/>
        <v>#REF!</v>
      </c>
      <c r="E353" s="53">
        <f>Exam_Detail!$B$20</f>
        <v>0</v>
      </c>
      <c r="F353" s="53" t="e">
        <f t="shared" si="109"/>
        <v>#REF!</v>
      </c>
      <c r="G353" s="53"/>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5">
      <c r="A354" s="53" t="e">
        <f t="shared" ca="1" si="107"/>
        <v>#REF!</v>
      </c>
      <c r="B354" s="53" t="e">
        <f t="shared" ref="B354:D354" si="206">#REF!</f>
        <v>#REF!</v>
      </c>
      <c r="C354" s="53" t="e">
        <f t="shared" si="206"/>
        <v>#REF!</v>
      </c>
      <c r="D354" s="53" t="e">
        <f t="shared" si="206"/>
        <v>#REF!</v>
      </c>
      <c r="E354" s="53">
        <f>Exam_Detail!$B$20</f>
        <v>0</v>
      </c>
      <c r="F354" s="53" t="e">
        <f t="shared" si="109"/>
        <v>#REF!</v>
      </c>
      <c r="G354" s="53"/>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5">
      <c r="A355" s="53" t="e">
        <f t="shared" ca="1" si="107"/>
        <v>#REF!</v>
      </c>
      <c r="B355" s="53" t="e">
        <f t="shared" ref="B355:D355" si="207">#REF!</f>
        <v>#REF!</v>
      </c>
      <c r="C355" s="53" t="e">
        <f t="shared" si="207"/>
        <v>#REF!</v>
      </c>
      <c r="D355" s="53" t="e">
        <f t="shared" si="207"/>
        <v>#REF!</v>
      </c>
      <c r="E355" s="53">
        <f>Exam_Detail!$B$20</f>
        <v>0</v>
      </c>
      <c r="F355" s="53" t="e">
        <f t="shared" si="109"/>
        <v>#REF!</v>
      </c>
      <c r="G355" s="53"/>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5">
      <c r="A356" s="53" t="e">
        <f t="shared" ca="1" si="107"/>
        <v>#REF!</v>
      </c>
      <c r="B356" s="53" t="e">
        <f t="shared" ref="B356:D356" si="208">#REF!</f>
        <v>#REF!</v>
      </c>
      <c r="C356" s="53" t="e">
        <f t="shared" si="208"/>
        <v>#REF!</v>
      </c>
      <c r="D356" s="53" t="e">
        <f t="shared" si="208"/>
        <v>#REF!</v>
      </c>
      <c r="E356" s="53">
        <f>Exam_Detail!$B$20</f>
        <v>0</v>
      </c>
      <c r="F356" s="53" t="e">
        <f t="shared" si="109"/>
        <v>#REF!</v>
      </c>
      <c r="G356" s="53"/>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5">
      <c r="A357" s="53" t="e">
        <f t="shared" ca="1" si="107"/>
        <v>#REF!</v>
      </c>
      <c r="B357" s="53" t="e">
        <f t="shared" ref="B357:D357" si="209">#REF!</f>
        <v>#REF!</v>
      </c>
      <c r="C357" s="53" t="e">
        <f t="shared" si="209"/>
        <v>#REF!</v>
      </c>
      <c r="D357" s="53" t="e">
        <f t="shared" si="209"/>
        <v>#REF!</v>
      </c>
      <c r="E357" s="53">
        <f>Exam_Detail!$B$20</f>
        <v>0</v>
      </c>
      <c r="F357" s="53" t="e">
        <f t="shared" si="109"/>
        <v>#REF!</v>
      </c>
      <c r="G357" s="53"/>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5">
      <c r="A358" s="53" t="e">
        <f t="shared" ca="1" si="107"/>
        <v>#REF!</v>
      </c>
      <c r="B358" s="53" t="e">
        <f t="shared" ref="B358:D358" si="210">#REF!</f>
        <v>#REF!</v>
      </c>
      <c r="C358" s="53" t="e">
        <f t="shared" si="210"/>
        <v>#REF!</v>
      </c>
      <c r="D358" s="53" t="e">
        <f t="shared" si="210"/>
        <v>#REF!</v>
      </c>
      <c r="E358" s="53">
        <f>Exam_Detail!$B$20</f>
        <v>0</v>
      </c>
      <c r="F358" s="53" t="e">
        <f t="shared" si="109"/>
        <v>#REF!</v>
      </c>
      <c r="G358" s="53"/>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5">
      <c r="A359" s="53" t="e">
        <f t="shared" ca="1" si="107"/>
        <v>#REF!</v>
      </c>
      <c r="B359" s="53" t="e">
        <f t="shared" ref="B359:D359" si="211">#REF!</f>
        <v>#REF!</v>
      </c>
      <c r="C359" s="53" t="e">
        <f t="shared" si="211"/>
        <v>#REF!</v>
      </c>
      <c r="D359" s="53" t="e">
        <f t="shared" si="211"/>
        <v>#REF!</v>
      </c>
      <c r="E359" s="53">
        <f>Exam_Detail!$B$20</f>
        <v>0</v>
      </c>
      <c r="F359" s="53" t="e">
        <f t="shared" si="109"/>
        <v>#REF!</v>
      </c>
      <c r="G359" s="53"/>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5">
      <c r="A360" s="53" t="e">
        <f t="shared" ca="1" si="107"/>
        <v>#REF!</v>
      </c>
      <c r="B360" s="53" t="e">
        <f t="shared" ref="B360:D360" si="212">#REF!</f>
        <v>#REF!</v>
      </c>
      <c r="C360" s="53" t="e">
        <f t="shared" si="212"/>
        <v>#REF!</v>
      </c>
      <c r="D360" s="53" t="e">
        <f t="shared" si="212"/>
        <v>#REF!</v>
      </c>
      <c r="E360" s="53">
        <f>Exam_Detail!$B$20</f>
        <v>0</v>
      </c>
      <c r="F360" s="53" t="e">
        <f t="shared" si="109"/>
        <v>#REF!</v>
      </c>
      <c r="G360" s="53"/>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5">
      <c r="A361" s="53" t="e">
        <f t="shared" ca="1" si="107"/>
        <v>#REF!</v>
      </c>
      <c r="B361" s="53" t="e">
        <f t="shared" ref="B361:D361" si="213">#REF!</f>
        <v>#REF!</v>
      </c>
      <c r="C361" s="53" t="e">
        <f t="shared" si="213"/>
        <v>#REF!</v>
      </c>
      <c r="D361" s="53" t="e">
        <f t="shared" si="213"/>
        <v>#REF!</v>
      </c>
      <c r="E361" s="53">
        <f>Exam_Detail!$B$20</f>
        <v>0</v>
      </c>
      <c r="F361" s="53" t="e">
        <f t="shared" si="109"/>
        <v>#REF!</v>
      </c>
      <c r="G361" s="53"/>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5">
      <c r="A362" s="53" t="e">
        <f t="shared" ca="1" si="107"/>
        <v>#REF!</v>
      </c>
      <c r="B362" s="53" t="e">
        <f t="shared" ref="B362:D362" si="214">#REF!</f>
        <v>#REF!</v>
      </c>
      <c r="C362" s="53" t="e">
        <f t="shared" si="214"/>
        <v>#REF!</v>
      </c>
      <c r="D362" s="53" t="e">
        <f t="shared" si="214"/>
        <v>#REF!</v>
      </c>
      <c r="E362" s="53">
        <f>Exam_Detail!$B$21</f>
        <v>0</v>
      </c>
      <c r="F362" s="53" t="e">
        <f t="shared" si="109"/>
        <v>#REF!</v>
      </c>
      <c r="G362" s="53"/>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5">
      <c r="A363" s="53" t="e">
        <f t="shared" ca="1" si="107"/>
        <v>#REF!</v>
      </c>
      <c r="B363" s="53" t="e">
        <f t="shared" ref="B363:D363" si="215">#REF!</f>
        <v>#REF!</v>
      </c>
      <c r="C363" s="53" t="e">
        <f t="shared" si="215"/>
        <v>#REF!</v>
      </c>
      <c r="D363" s="53" t="e">
        <f t="shared" si="215"/>
        <v>#REF!</v>
      </c>
      <c r="E363" s="53">
        <f>Exam_Detail!$B$21</f>
        <v>0</v>
      </c>
      <c r="F363" s="53" t="e">
        <f t="shared" si="109"/>
        <v>#REF!</v>
      </c>
      <c r="G363" s="53"/>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5">
      <c r="A364" s="53" t="e">
        <f t="shared" ca="1" si="107"/>
        <v>#REF!</v>
      </c>
      <c r="B364" s="53" t="e">
        <f t="shared" ref="B364:D364" si="216">#REF!</f>
        <v>#REF!</v>
      </c>
      <c r="C364" s="53" t="e">
        <f t="shared" si="216"/>
        <v>#REF!</v>
      </c>
      <c r="D364" s="53" t="e">
        <f t="shared" si="216"/>
        <v>#REF!</v>
      </c>
      <c r="E364" s="53">
        <f>Exam_Detail!$B$21</f>
        <v>0</v>
      </c>
      <c r="F364" s="53" t="e">
        <f t="shared" si="109"/>
        <v>#REF!</v>
      </c>
      <c r="G364" s="53"/>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5">
      <c r="A365" s="53" t="e">
        <f t="shared" ca="1" si="107"/>
        <v>#REF!</v>
      </c>
      <c r="B365" s="53" t="e">
        <f t="shared" ref="B365:D365" si="217">#REF!</f>
        <v>#REF!</v>
      </c>
      <c r="C365" s="53" t="e">
        <f t="shared" si="217"/>
        <v>#REF!</v>
      </c>
      <c r="D365" s="53" t="e">
        <f t="shared" si="217"/>
        <v>#REF!</v>
      </c>
      <c r="E365" s="53">
        <f>Exam_Detail!$B$21</f>
        <v>0</v>
      </c>
      <c r="F365" s="53" t="e">
        <f t="shared" si="109"/>
        <v>#REF!</v>
      </c>
      <c r="G365" s="53"/>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5">
      <c r="A366" s="53" t="e">
        <f t="shared" ca="1" si="107"/>
        <v>#REF!</v>
      </c>
      <c r="B366" s="53" t="e">
        <f t="shared" ref="B366:D366" si="218">#REF!</f>
        <v>#REF!</v>
      </c>
      <c r="C366" s="53" t="e">
        <f t="shared" si="218"/>
        <v>#REF!</v>
      </c>
      <c r="D366" s="53" t="e">
        <f t="shared" si="218"/>
        <v>#REF!</v>
      </c>
      <c r="E366" s="53">
        <f>Exam_Detail!$B$21</f>
        <v>0</v>
      </c>
      <c r="F366" s="53" t="e">
        <f t="shared" si="109"/>
        <v>#REF!</v>
      </c>
      <c r="G366" s="53"/>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5">
      <c r="A367" s="53" t="e">
        <f t="shared" ca="1" si="107"/>
        <v>#REF!</v>
      </c>
      <c r="B367" s="53" t="e">
        <f t="shared" ref="B367:D367" si="219">#REF!</f>
        <v>#REF!</v>
      </c>
      <c r="C367" s="53" t="e">
        <f t="shared" si="219"/>
        <v>#REF!</v>
      </c>
      <c r="D367" s="53" t="e">
        <f t="shared" si="219"/>
        <v>#REF!</v>
      </c>
      <c r="E367" s="53">
        <f>Exam_Detail!$B$21</f>
        <v>0</v>
      </c>
      <c r="F367" s="53" t="e">
        <f t="shared" si="109"/>
        <v>#REF!</v>
      </c>
      <c r="G367" s="53"/>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5">
      <c r="A368" s="53" t="e">
        <f t="shared" ca="1" si="107"/>
        <v>#REF!</v>
      </c>
      <c r="B368" s="53" t="e">
        <f t="shared" ref="B368:D368" si="220">#REF!</f>
        <v>#REF!</v>
      </c>
      <c r="C368" s="53" t="e">
        <f t="shared" si="220"/>
        <v>#REF!</v>
      </c>
      <c r="D368" s="53" t="e">
        <f t="shared" si="220"/>
        <v>#REF!</v>
      </c>
      <c r="E368" s="53">
        <f>Exam_Detail!$B$21</f>
        <v>0</v>
      </c>
      <c r="F368" s="53" t="e">
        <f t="shared" si="109"/>
        <v>#REF!</v>
      </c>
      <c r="G368" s="53"/>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5">
      <c r="A369" s="53" t="e">
        <f t="shared" ca="1" si="107"/>
        <v>#REF!</v>
      </c>
      <c r="B369" s="53" t="e">
        <f t="shared" ref="B369:D369" si="221">#REF!</f>
        <v>#REF!</v>
      </c>
      <c r="C369" s="53" t="e">
        <f t="shared" si="221"/>
        <v>#REF!</v>
      </c>
      <c r="D369" s="53" t="e">
        <f t="shared" si="221"/>
        <v>#REF!</v>
      </c>
      <c r="E369" s="53">
        <f>Exam_Detail!$B$21</f>
        <v>0</v>
      </c>
      <c r="F369" s="53" t="e">
        <f t="shared" si="109"/>
        <v>#REF!</v>
      </c>
      <c r="G369" s="53"/>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5">
      <c r="A370" s="53" t="e">
        <f t="shared" ca="1" si="107"/>
        <v>#REF!</v>
      </c>
      <c r="B370" s="53" t="e">
        <f t="shared" ref="B370:D370" si="222">#REF!</f>
        <v>#REF!</v>
      </c>
      <c r="C370" s="53" t="e">
        <f t="shared" si="222"/>
        <v>#REF!</v>
      </c>
      <c r="D370" s="53" t="e">
        <f t="shared" si="222"/>
        <v>#REF!</v>
      </c>
      <c r="E370" s="53">
        <f>Exam_Detail!$B$21</f>
        <v>0</v>
      </c>
      <c r="F370" s="53" t="e">
        <f t="shared" si="109"/>
        <v>#REF!</v>
      </c>
      <c r="G370" s="53"/>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5">
      <c r="A371" s="53" t="e">
        <f t="shared" ca="1" si="107"/>
        <v>#REF!</v>
      </c>
      <c r="B371" s="53" t="e">
        <f t="shared" ref="B371:D371" si="223">#REF!</f>
        <v>#REF!</v>
      </c>
      <c r="C371" s="53" t="e">
        <f t="shared" si="223"/>
        <v>#REF!</v>
      </c>
      <c r="D371" s="53" t="e">
        <f t="shared" si="223"/>
        <v>#REF!</v>
      </c>
      <c r="E371" s="53">
        <f>Exam_Detail!$B$21</f>
        <v>0</v>
      </c>
      <c r="F371" s="53" t="e">
        <f t="shared" si="109"/>
        <v>#REF!</v>
      </c>
      <c r="G371" s="53"/>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5">
      <c r="A372" s="53" t="e">
        <f t="shared" ca="1" si="107"/>
        <v>#REF!</v>
      </c>
      <c r="B372" s="53" t="e">
        <f t="shared" ref="B372:D372" si="224">#REF!</f>
        <v>#REF!</v>
      </c>
      <c r="C372" s="53" t="e">
        <f t="shared" si="224"/>
        <v>#REF!</v>
      </c>
      <c r="D372" s="53" t="e">
        <f t="shared" si="224"/>
        <v>#REF!</v>
      </c>
      <c r="E372" s="53">
        <f>Exam_Detail!$B$21</f>
        <v>0</v>
      </c>
      <c r="F372" s="53" t="e">
        <f t="shared" si="109"/>
        <v>#REF!</v>
      </c>
      <c r="G372" s="53"/>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5">
      <c r="A373" s="53" t="e">
        <f t="shared" ca="1" si="107"/>
        <v>#REF!</v>
      </c>
      <c r="B373" s="53" t="e">
        <f t="shared" ref="B373:D373" si="225">#REF!</f>
        <v>#REF!</v>
      </c>
      <c r="C373" s="53" t="e">
        <f t="shared" si="225"/>
        <v>#REF!</v>
      </c>
      <c r="D373" s="53" t="e">
        <f t="shared" si="225"/>
        <v>#REF!</v>
      </c>
      <c r="E373" s="53">
        <f>Exam_Detail!$B$21</f>
        <v>0</v>
      </c>
      <c r="F373" s="53" t="e">
        <f t="shared" si="109"/>
        <v>#REF!</v>
      </c>
      <c r="G373" s="53"/>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5">
      <c r="A374" s="53" t="e">
        <f t="shared" ca="1" si="107"/>
        <v>#REF!</v>
      </c>
      <c r="B374" s="53" t="e">
        <f t="shared" ref="B374:D374" si="226">#REF!</f>
        <v>#REF!</v>
      </c>
      <c r="C374" s="53" t="e">
        <f t="shared" si="226"/>
        <v>#REF!</v>
      </c>
      <c r="D374" s="53" t="e">
        <f t="shared" si="226"/>
        <v>#REF!</v>
      </c>
      <c r="E374" s="53">
        <f>Exam_Detail!$B$21</f>
        <v>0</v>
      </c>
      <c r="F374" s="53" t="e">
        <f t="shared" si="109"/>
        <v>#REF!</v>
      </c>
      <c r="G374" s="53"/>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5">
      <c r="A375" s="53" t="e">
        <f t="shared" ca="1" si="107"/>
        <v>#REF!</v>
      </c>
      <c r="B375" s="53" t="e">
        <f t="shared" ref="B375:D375" si="227">#REF!</f>
        <v>#REF!</v>
      </c>
      <c r="C375" s="53" t="e">
        <f t="shared" si="227"/>
        <v>#REF!</v>
      </c>
      <c r="D375" s="53" t="e">
        <f t="shared" si="227"/>
        <v>#REF!</v>
      </c>
      <c r="E375" s="53">
        <f>Exam_Detail!$B$21</f>
        <v>0</v>
      </c>
      <c r="F375" s="53" t="e">
        <f t="shared" si="109"/>
        <v>#REF!</v>
      </c>
      <c r="G375" s="53"/>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5">
      <c r="A376" s="53" t="e">
        <f t="shared" ca="1" si="107"/>
        <v>#REF!</v>
      </c>
      <c r="B376" s="53" t="e">
        <f t="shared" ref="B376:D376" si="228">#REF!</f>
        <v>#REF!</v>
      </c>
      <c r="C376" s="53" t="e">
        <f t="shared" si="228"/>
        <v>#REF!</v>
      </c>
      <c r="D376" s="53" t="e">
        <f t="shared" si="228"/>
        <v>#REF!</v>
      </c>
      <c r="E376" s="53">
        <f>Exam_Detail!$B$21</f>
        <v>0</v>
      </c>
      <c r="F376" s="53" t="e">
        <f t="shared" si="109"/>
        <v>#REF!</v>
      </c>
      <c r="G376" s="53"/>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5">
      <c r="A377" s="53" t="e">
        <f t="shared" ca="1" si="107"/>
        <v>#REF!</v>
      </c>
      <c r="B377" s="53" t="e">
        <f t="shared" ref="B377:D377" si="229">#REF!</f>
        <v>#REF!</v>
      </c>
      <c r="C377" s="53" t="e">
        <f t="shared" si="229"/>
        <v>#REF!</v>
      </c>
      <c r="D377" s="53" t="e">
        <f t="shared" si="229"/>
        <v>#REF!</v>
      </c>
      <c r="E377" s="53">
        <f>Exam_Detail!$B$21</f>
        <v>0</v>
      </c>
      <c r="F377" s="53" t="e">
        <f t="shared" si="109"/>
        <v>#REF!</v>
      </c>
      <c r="G377" s="53"/>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5">
      <c r="A378" s="53" t="e">
        <f t="shared" ca="1" si="107"/>
        <v>#REF!</v>
      </c>
      <c r="B378" s="53" t="e">
        <f t="shared" ref="B378:D378" si="230">#REF!</f>
        <v>#REF!</v>
      </c>
      <c r="C378" s="53" t="e">
        <f t="shared" si="230"/>
        <v>#REF!</v>
      </c>
      <c r="D378" s="53" t="e">
        <f t="shared" si="230"/>
        <v>#REF!</v>
      </c>
      <c r="E378" s="53">
        <f>Exam_Detail!$B$21</f>
        <v>0</v>
      </c>
      <c r="F378" s="53" t="e">
        <f t="shared" si="109"/>
        <v>#REF!</v>
      </c>
      <c r="G378" s="53"/>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5">
      <c r="A379" s="53" t="e">
        <f t="shared" ca="1" si="107"/>
        <v>#REF!</v>
      </c>
      <c r="B379" s="53" t="e">
        <f t="shared" ref="B379:D379" si="231">#REF!</f>
        <v>#REF!</v>
      </c>
      <c r="C379" s="53" t="e">
        <f t="shared" si="231"/>
        <v>#REF!</v>
      </c>
      <c r="D379" s="53" t="e">
        <f t="shared" si="231"/>
        <v>#REF!</v>
      </c>
      <c r="E379" s="53">
        <f>Exam_Detail!$B$21</f>
        <v>0</v>
      </c>
      <c r="F379" s="53" t="e">
        <f t="shared" si="109"/>
        <v>#REF!</v>
      </c>
      <c r="G379" s="53"/>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5">
      <c r="A380" s="53" t="e">
        <f t="shared" ca="1" si="107"/>
        <v>#REF!</v>
      </c>
      <c r="B380" s="53" t="e">
        <f t="shared" ref="B380:D380" si="232">#REF!</f>
        <v>#REF!</v>
      </c>
      <c r="C380" s="53" t="e">
        <f t="shared" si="232"/>
        <v>#REF!</v>
      </c>
      <c r="D380" s="53" t="e">
        <f t="shared" si="232"/>
        <v>#REF!</v>
      </c>
      <c r="E380" s="53">
        <f>Exam_Detail!$B$21</f>
        <v>0</v>
      </c>
      <c r="F380" s="53" t="e">
        <f t="shared" si="109"/>
        <v>#REF!</v>
      </c>
      <c r="G380" s="53"/>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5">
      <c r="A381" s="53" t="e">
        <f t="shared" ca="1" si="107"/>
        <v>#REF!</v>
      </c>
      <c r="B381" s="53" t="e">
        <f t="shared" ref="B381:D381" si="233">#REF!</f>
        <v>#REF!</v>
      </c>
      <c r="C381" s="53" t="e">
        <f t="shared" si="233"/>
        <v>#REF!</v>
      </c>
      <c r="D381" s="53" t="e">
        <f t="shared" si="233"/>
        <v>#REF!</v>
      </c>
      <c r="E381" s="53">
        <f>Exam_Detail!$B$21</f>
        <v>0</v>
      </c>
      <c r="F381" s="53" t="e">
        <f t="shared" si="109"/>
        <v>#REF!</v>
      </c>
      <c r="G381" s="53"/>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5">
      <c r="A382" s="53" t="e">
        <f t="shared" ca="1" si="107"/>
        <v>#REF!</v>
      </c>
      <c r="B382" s="53" t="e">
        <f t="shared" ref="B382:D382" si="234">#REF!</f>
        <v>#REF!</v>
      </c>
      <c r="C382" s="53" t="e">
        <f t="shared" si="234"/>
        <v>#REF!</v>
      </c>
      <c r="D382" s="53" t="e">
        <f t="shared" si="234"/>
        <v>#REF!</v>
      </c>
      <c r="E382" s="53">
        <f>Exam_Detail!$B$21</f>
        <v>0</v>
      </c>
      <c r="F382" s="53" t="e">
        <f t="shared" si="109"/>
        <v>#REF!</v>
      </c>
      <c r="G382" s="53"/>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5">
      <c r="A383" s="53" t="e">
        <f t="shared" ca="1" si="107"/>
        <v>#REF!</v>
      </c>
      <c r="B383" s="53" t="e">
        <f t="shared" ref="B383:D383" si="235">#REF!</f>
        <v>#REF!</v>
      </c>
      <c r="C383" s="53" t="e">
        <f t="shared" si="235"/>
        <v>#REF!</v>
      </c>
      <c r="D383" s="53" t="e">
        <f t="shared" si="235"/>
        <v>#REF!</v>
      </c>
      <c r="E383" s="53">
        <f>Exam_Detail!$B$21</f>
        <v>0</v>
      </c>
      <c r="F383" s="53" t="e">
        <f t="shared" si="109"/>
        <v>#REF!</v>
      </c>
      <c r="G383" s="53"/>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5">
      <c r="A384" s="53" t="e">
        <f t="shared" ca="1" si="107"/>
        <v>#REF!</v>
      </c>
      <c r="B384" s="53" t="e">
        <f t="shared" ref="B384:D384" si="236">#REF!</f>
        <v>#REF!</v>
      </c>
      <c r="C384" s="53" t="e">
        <f t="shared" si="236"/>
        <v>#REF!</v>
      </c>
      <c r="D384" s="53" t="e">
        <f t="shared" si="236"/>
        <v>#REF!</v>
      </c>
      <c r="E384" s="53">
        <f>Exam_Detail!$B$21</f>
        <v>0</v>
      </c>
      <c r="F384" s="53" t="e">
        <f t="shared" si="109"/>
        <v>#REF!</v>
      </c>
      <c r="G384" s="53"/>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5">
      <c r="A385" s="53" t="e">
        <f t="shared" ca="1" si="107"/>
        <v>#REF!</v>
      </c>
      <c r="B385" s="53" t="e">
        <f t="shared" ref="B385:D385" si="237">#REF!</f>
        <v>#REF!</v>
      </c>
      <c r="C385" s="53" t="e">
        <f t="shared" si="237"/>
        <v>#REF!</v>
      </c>
      <c r="D385" s="53" t="e">
        <f t="shared" si="237"/>
        <v>#REF!</v>
      </c>
      <c r="E385" s="53">
        <f>Exam_Detail!$B$21</f>
        <v>0</v>
      </c>
      <c r="F385" s="53" t="e">
        <f t="shared" si="109"/>
        <v>#REF!</v>
      </c>
      <c r="G385" s="53"/>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5">
      <c r="A386" s="53" t="e">
        <f t="shared" ca="1" si="107"/>
        <v>#REF!</v>
      </c>
      <c r="B386" s="53" t="e">
        <f t="shared" ref="B386:D386" si="238">#REF!</f>
        <v>#REF!</v>
      </c>
      <c r="C386" s="53" t="e">
        <f t="shared" si="238"/>
        <v>#REF!</v>
      </c>
      <c r="D386" s="53" t="e">
        <f t="shared" si="238"/>
        <v>#REF!</v>
      </c>
      <c r="E386" s="53">
        <f>Exam_Detail!$B$21</f>
        <v>0</v>
      </c>
      <c r="F386" s="53" t="e">
        <f t="shared" si="109"/>
        <v>#REF!</v>
      </c>
      <c r="G386" s="53"/>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5">
      <c r="A387" s="53" t="e">
        <f t="shared" ca="1" si="107"/>
        <v>#REF!</v>
      </c>
      <c r="B387" s="53" t="e">
        <f t="shared" ref="B387:D387" si="239">#REF!</f>
        <v>#REF!</v>
      </c>
      <c r="C387" s="53" t="e">
        <f t="shared" si="239"/>
        <v>#REF!</v>
      </c>
      <c r="D387" s="53" t="e">
        <f t="shared" si="239"/>
        <v>#REF!</v>
      </c>
      <c r="E387" s="53">
        <f>Exam_Detail!$B$21</f>
        <v>0</v>
      </c>
      <c r="F387" s="53" t="e">
        <f t="shared" si="109"/>
        <v>#REF!</v>
      </c>
      <c r="G387" s="53"/>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5">
      <c r="A388" s="53" t="e">
        <f t="shared" ca="1" si="107"/>
        <v>#REF!</v>
      </c>
      <c r="B388" s="53" t="e">
        <f t="shared" ref="B388:D388" si="240">#REF!</f>
        <v>#REF!</v>
      </c>
      <c r="C388" s="53" t="e">
        <f t="shared" si="240"/>
        <v>#REF!</v>
      </c>
      <c r="D388" s="53" t="e">
        <f t="shared" si="240"/>
        <v>#REF!</v>
      </c>
      <c r="E388" s="53">
        <f>Exam_Detail!$B$21</f>
        <v>0</v>
      </c>
      <c r="F388" s="53" t="e">
        <f t="shared" si="109"/>
        <v>#REF!</v>
      </c>
      <c r="G388" s="53"/>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5">
      <c r="A389" s="53" t="e">
        <f t="shared" ca="1" si="107"/>
        <v>#REF!</v>
      </c>
      <c r="B389" s="53" t="e">
        <f t="shared" ref="B389:D389" si="241">#REF!</f>
        <v>#REF!</v>
      </c>
      <c r="C389" s="53" t="e">
        <f t="shared" si="241"/>
        <v>#REF!</v>
      </c>
      <c r="D389" s="53" t="e">
        <f t="shared" si="241"/>
        <v>#REF!</v>
      </c>
      <c r="E389" s="53">
        <f>Exam_Detail!$B$21</f>
        <v>0</v>
      </c>
      <c r="F389" s="53" t="e">
        <f t="shared" si="109"/>
        <v>#REF!</v>
      </c>
      <c r="G389" s="53"/>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5">
      <c r="A390" s="53" t="e">
        <f t="shared" ca="1" si="107"/>
        <v>#REF!</v>
      </c>
      <c r="B390" s="53" t="e">
        <f t="shared" ref="B390:D390" si="242">#REF!</f>
        <v>#REF!</v>
      </c>
      <c r="C390" s="53" t="e">
        <f t="shared" si="242"/>
        <v>#REF!</v>
      </c>
      <c r="D390" s="53" t="e">
        <f t="shared" si="242"/>
        <v>#REF!</v>
      </c>
      <c r="E390" s="53">
        <f>Exam_Detail!$B$21</f>
        <v>0</v>
      </c>
      <c r="F390" s="53" t="e">
        <f t="shared" si="109"/>
        <v>#REF!</v>
      </c>
      <c r="G390" s="53"/>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5">
      <c r="A391" s="53" t="e">
        <f t="shared" ca="1" si="107"/>
        <v>#REF!</v>
      </c>
      <c r="B391" s="53" t="e">
        <f t="shared" ref="B391:D391" si="243">#REF!</f>
        <v>#REF!</v>
      </c>
      <c r="C391" s="53" t="e">
        <f t="shared" si="243"/>
        <v>#REF!</v>
      </c>
      <c r="D391" s="53" t="e">
        <f t="shared" si="243"/>
        <v>#REF!</v>
      </c>
      <c r="E391" s="53">
        <f>Exam_Detail!$B$21</f>
        <v>0</v>
      </c>
      <c r="F391" s="53" t="e">
        <f t="shared" si="109"/>
        <v>#REF!</v>
      </c>
      <c r="G391" s="53"/>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5">
      <c r="A392" s="53" t="e">
        <f t="shared" ca="1" si="107"/>
        <v>#REF!</v>
      </c>
      <c r="B392" s="53" t="e">
        <f t="shared" ref="B392:D392" si="244">#REF!</f>
        <v>#REF!</v>
      </c>
      <c r="C392" s="53" t="e">
        <f t="shared" si="244"/>
        <v>#REF!</v>
      </c>
      <c r="D392" s="53" t="e">
        <f t="shared" si="244"/>
        <v>#REF!</v>
      </c>
      <c r="E392" s="53">
        <f>Exam_Detail!$B$22</f>
        <v>0</v>
      </c>
      <c r="F392" s="53" t="e">
        <f t="shared" si="109"/>
        <v>#REF!</v>
      </c>
      <c r="G392" s="53"/>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5">
      <c r="A393" s="53" t="e">
        <f t="shared" ca="1" si="107"/>
        <v>#REF!</v>
      </c>
      <c r="B393" s="53" t="e">
        <f t="shared" ref="B393:D393" si="245">#REF!</f>
        <v>#REF!</v>
      </c>
      <c r="C393" s="53" t="e">
        <f t="shared" si="245"/>
        <v>#REF!</v>
      </c>
      <c r="D393" s="53" t="e">
        <f t="shared" si="245"/>
        <v>#REF!</v>
      </c>
      <c r="E393" s="53">
        <f>Exam_Detail!$B$22</f>
        <v>0</v>
      </c>
      <c r="F393" s="53" t="e">
        <f t="shared" si="109"/>
        <v>#REF!</v>
      </c>
      <c r="G393" s="53"/>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5">
      <c r="A394" s="53" t="e">
        <f t="shared" ca="1" si="107"/>
        <v>#REF!</v>
      </c>
      <c r="B394" s="53" t="e">
        <f t="shared" ref="B394:D394" si="246">#REF!</f>
        <v>#REF!</v>
      </c>
      <c r="C394" s="53" t="e">
        <f t="shared" si="246"/>
        <v>#REF!</v>
      </c>
      <c r="D394" s="53" t="e">
        <f t="shared" si="246"/>
        <v>#REF!</v>
      </c>
      <c r="E394" s="53">
        <f>Exam_Detail!$B$22</f>
        <v>0</v>
      </c>
      <c r="F394" s="53" t="e">
        <f t="shared" si="109"/>
        <v>#REF!</v>
      </c>
      <c r="G394" s="53"/>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5">
      <c r="A395" s="53" t="e">
        <f t="shared" ca="1" si="107"/>
        <v>#REF!</v>
      </c>
      <c r="B395" s="53" t="e">
        <f t="shared" ref="B395:D395" si="247">#REF!</f>
        <v>#REF!</v>
      </c>
      <c r="C395" s="53" t="e">
        <f t="shared" si="247"/>
        <v>#REF!</v>
      </c>
      <c r="D395" s="53" t="e">
        <f t="shared" si="247"/>
        <v>#REF!</v>
      </c>
      <c r="E395" s="53">
        <f>Exam_Detail!$B$22</f>
        <v>0</v>
      </c>
      <c r="F395" s="53" t="e">
        <f t="shared" si="109"/>
        <v>#REF!</v>
      </c>
      <c r="G395" s="53"/>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5">
      <c r="A396" s="53" t="e">
        <f t="shared" ca="1" si="107"/>
        <v>#REF!</v>
      </c>
      <c r="B396" s="53" t="e">
        <f t="shared" ref="B396:D396" si="248">#REF!</f>
        <v>#REF!</v>
      </c>
      <c r="C396" s="53" t="e">
        <f t="shared" si="248"/>
        <v>#REF!</v>
      </c>
      <c r="D396" s="53" t="e">
        <f t="shared" si="248"/>
        <v>#REF!</v>
      </c>
      <c r="E396" s="53">
        <f>Exam_Detail!$B$22</f>
        <v>0</v>
      </c>
      <c r="F396" s="53" t="e">
        <f t="shared" si="109"/>
        <v>#REF!</v>
      </c>
      <c r="G396" s="53"/>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5">
      <c r="A397" s="53" t="e">
        <f t="shared" ca="1" si="107"/>
        <v>#REF!</v>
      </c>
      <c r="B397" s="53" t="e">
        <f t="shared" ref="B397:D397" si="249">#REF!</f>
        <v>#REF!</v>
      </c>
      <c r="C397" s="53" t="e">
        <f t="shared" si="249"/>
        <v>#REF!</v>
      </c>
      <c r="D397" s="53" t="e">
        <f t="shared" si="249"/>
        <v>#REF!</v>
      </c>
      <c r="E397" s="53">
        <f>Exam_Detail!$B$22</f>
        <v>0</v>
      </c>
      <c r="F397" s="53" t="e">
        <f t="shared" si="109"/>
        <v>#REF!</v>
      </c>
      <c r="G397" s="53"/>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5">
      <c r="A398" s="53" t="e">
        <f t="shared" ca="1" si="107"/>
        <v>#REF!</v>
      </c>
      <c r="B398" s="53" t="e">
        <f t="shared" ref="B398:D398" si="250">#REF!</f>
        <v>#REF!</v>
      </c>
      <c r="C398" s="53" t="e">
        <f t="shared" si="250"/>
        <v>#REF!</v>
      </c>
      <c r="D398" s="53" t="e">
        <f t="shared" si="250"/>
        <v>#REF!</v>
      </c>
      <c r="E398" s="53">
        <f>Exam_Detail!$B$22</f>
        <v>0</v>
      </c>
      <c r="F398" s="53" t="e">
        <f t="shared" si="109"/>
        <v>#REF!</v>
      </c>
      <c r="G398" s="53"/>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5">
      <c r="A399" s="53" t="e">
        <f t="shared" ca="1" si="107"/>
        <v>#REF!</v>
      </c>
      <c r="B399" s="53" t="e">
        <f t="shared" ref="B399:D399" si="251">#REF!</f>
        <v>#REF!</v>
      </c>
      <c r="C399" s="53" t="e">
        <f t="shared" si="251"/>
        <v>#REF!</v>
      </c>
      <c r="D399" s="53" t="e">
        <f t="shared" si="251"/>
        <v>#REF!</v>
      </c>
      <c r="E399" s="53">
        <f>Exam_Detail!$B$22</f>
        <v>0</v>
      </c>
      <c r="F399" s="53" t="e">
        <f t="shared" si="109"/>
        <v>#REF!</v>
      </c>
      <c r="G399" s="53"/>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5">
      <c r="A400" s="53" t="e">
        <f t="shared" ca="1" si="107"/>
        <v>#REF!</v>
      </c>
      <c r="B400" s="53" t="e">
        <f t="shared" ref="B400:D400" si="252">#REF!</f>
        <v>#REF!</v>
      </c>
      <c r="C400" s="53" t="e">
        <f t="shared" si="252"/>
        <v>#REF!</v>
      </c>
      <c r="D400" s="53" t="e">
        <f t="shared" si="252"/>
        <v>#REF!</v>
      </c>
      <c r="E400" s="53">
        <f>Exam_Detail!$B$22</f>
        <v>0</v>
      </c>
      <c r="F400" s="53" t="e">
        <f t="shared" si="109"/>
        <v>#REF!</v>
      </c>
      <c r="G400" s="53"/>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5">
      <c r="A401" s="53" t="e">
        <f t="shared" ca="1" si="107"/>
        <v>#REF!</v>
      </c>
      <c r="B401" s="53" t="e">
        <f t="shared" ref="B401:D401" si="253">#REF!</f>
        <v>#REF!</v>
      </c>
      <c r="C401" s="53" t="e">
        <f t="shared" si="253"/>
        <v>#REF!</v>
      </c>
      <c r="D401" s="53" t="e">
        <f t="shared" si="253"/>
        <v>#REF!</v>
      </c>
      <c r="E401" s="53">
        <f>Exam_Detail!$B$22</f>
        <v>0</v>
      </c>
      <c r="F401" s="53" t="e">
        <f t="shared" si="109"/>
        <v>#REF!</v>
      </c>
      <c r="G401" s="53"/>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5">
      <c r="A402" s="53" t="e">
        <f t="shared" ca="1" si="107"/>
        <v>#REF!</v>
      </c>
      <c r="B402" s="53" t="e">
        <f t="shared" ref="B402:D402" si="254">#REF!</f>
        <v>#REF!</v>
      </c>
      <c r="C402" s="53" t="e">
        <f t="shared" si="254"/>
        <v>#REF!</v>
      </c>
      <c r="D402" s="53" t="e">
        <f t="shared" si="254"/>
        <v>#REF!</v>
      </c>
      <c r="E402" s="53">
        <f>Exam_Detail!$B$22</f>
        <v>0</v>
      </c>
      <c r="F402" s="53" t="e">
        <f t="shared" si="109"/>
        <v>#REF!</v>
      </c>
      <c r="G402" s="53"/>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5">
      <c r="A403" s="53" t="e">
        <f t="shared" ca="1" si="107"/>
        <v>#REF!</v>
      </c>
      <c r="B403" s="53" t="e">
        <f t="shared" ref="B403:D403" si="255">#REF!</f>
        <v>#REF!</v>
      </c>
      <c r="C403" s="53" t="e">
        <f t="shared" si="255"/>
        <v>#REF!</v>
      </c>
      <c r="D403" s="53" t="e">
        <f t="shared" si="255"/>
        <v>#REF!</v>
      </c>
      <c r="E403" s="53">
        <f>Exam_Detail!$B$22</f>
        <v>0</v>
      </c>
      <c r="F403" s="53" t="e">
        <f t="shared" si="109"/>
        <v>#REF!</v>
      </c>
      <c r="G403" s="53"/>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5">
      <c r="A404" s="53" t="e">
        <f t="shared" ca="1" si="107"/>
        <v>#REF!</v>
      </c>
      <c r="B404" s="53" t="e">
        <f t="shared" ref="B404:D404" si="256">#REF!</f>
        <v>#REF!</v>
      </c>
      <c r="C404" s="53" t="e">
        <f t="shared" si="256"/>
        <v>#REF!</v>
      </c>
      <c r="D404" s="53" t="e">
        <f t="shared" si="256"/>
        <v>#REF!</v>
      </c>
      <c r="E404" s="53">
        <f>Exam_Detail!$B$22</f>
        <v>0</v>
      </c>
      <c r="F404" s="53" t="e">
        <f t="shared" si="109"/>
        <v>#REF!</v>
      </c>
      <c r="G404" s="53"/>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5">
      <c r="A405" s="53" t="e">
        <f t="shared" ca="1" si="107"/>
        <v>#REF!</v>
      </c>
      <c r="B405" s="53" t="e">
        <f t="shared" ref="B405:D405" si="257">#REF!</f>
        <v>#REF!</v>
      </c>
      <c r="C405" s="53" t="e">
        <f t="shared" si="257"/>
        <v>#REF!</v>
      </c>
      <c r="D405" s="53" t="e">
        <f t="shared" si="257"/>
        <v>#REF!</v>
      </c>
      <c r="E405" s="53">
        <f>Exam_Detail!$B$22</f>
        <v>0</v>
      </c>
      <c r="F405" s="53" t="e">
        <f t="shared" si="109"/>
        <v>#REF!</v>
      </c>
      <c r="G405" s="53"/>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5">
      <c r="A406" s="53" t="e">
        <f t="shared" ca="1" si="107"/>
        <v>#REF!</v>
      </c>
      <c r="B406" s="53" t="e">
        <f t="shared" ref="B406:D406" si="258">#REF!</f>
        <v>#REF!</v>
      </c>
      <c r="C406" s="53" t="e">
        <f t="shared" si="258"/>
        <v>#REF!</v>
      </c>
      <c r="D406" s="53" t="e">
        <f t="shared" si="258"/>
        <v>#REF!</v>
      </c>
      <c r="E406" s="53">
        <f>Exam_Detail!$B$22</f>
        <v>0</v>
      </c>
      <c r="F406" s="53" t="e">
        <f t="shared" si="109"/>
        <v>#REF!</v>
      </c>
      <c r="G406" s="53"/>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5">
      <c r="A407" s="53" t="e">
        <f t="shared" ca="1" si="107"/>
        <v>#REF!</v>
      </c>
      <c r="B407" s="53" t="e">
        <f t="shared" ref="B407:D407" si="259">#REF!</f>
        <v>#REF!</v>
      </c>
      <c r="C407" s="53" t="e">
        <f t="shared" si="259"/>
        <v>#REF!</v>
      </c>
      <c r="D407" s="53" t="e">
        <f t="shared" si="259"/>
        <v>#REF!</v>
      </c>
      <c r="E407" s="53">
        <f>Exam_Detail!$B$22</f>
        <v>0</v>
      </c>
      <c r="F407" s="53" t="e">
        <f t="shared" si="109"/>
        <v>#REF!</v>
      </c>
      <c r="G407" s="53"/>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5">
      <c r="A408" s="53" t="e">
        <f t="shared" ca="1" si="107"/>
        <v>#REF!</v>
      </c>
      <c r="B408" s="53" t="e">
        <f t="shared" ref="B408:D408" si="260">#REF!</f>
        <v>#REF!</v>
      </c>
      <c r="C408" s="53" t="e">
        <f t="shared" si="260"/>
        <v>#REF!</v>
      </c>
      <c r="D408" s="53" t="e">
        <f t="shared" si="260"/>
        <v>#REF!</v>
      </c>
      <c r="E408" s="53">
        <f>Exam_Detail!$B$22</f>
        <v>0</v>
      </c>
      <c r="F408" s="53" t="e">
        <f t="shared" si="109"/>
        <v>#REF!</v>
      </c>
      <c r="G408" s="53"/>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5">
      <c r="A409" s="53" t="e">
        <f t="shared" ca="1" si="107"/>
        <v>#REF!</v>
      </c>
      <c r="B409" s="53" t="e">
        <f t="shared" ref="B409:D409" si="261">#REF!</f>
        <v>#REF!</v>
      </c>
      <c r="C409" s="53" t="e">
        <f t="shared" si="261"/>
        <v>#REF!</v>
      </c>
      <c r="D409" s="53" t="e">
        <f t="shared" si="261"/>
        <v>#REF!</v>
      </c>
      <c r="E409" s="53">
        <f>Exam_Detail!$B$22</f>
        <v>0</v>
      </c>
      <c r="F409" s="53" t="e">
        <f t="shared" si="109"/>
        <v>#REF!</v>
      </c>
      <c r="G409" s="53"/>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5">
      <c r="A410" s="53" t="e">
        <f t="shared" ca="1" si="107"/>
        <v>#REF!</v>
      </c>
      <c r="B410" s="53" t="e">
        <f t="shared" ref="B410:D410" si="262">#REF!</f>
        <v>#REF!</v>
      </c>
      <c r="C410" s="53" t="e">
        <f t="shared" si="262"/>
        <v>#REF!</v>
      </c>
      <c r="D410" s="53" t="e">
        <f t="shared" si="262"/>
        <v>#REF!</v>
      </c>
      <c r="E410" s="53">
        <f>Exam_Detail!$B$22</f>
        <v>0</v>
      </c>
      <c r="F410" s="53" t="e">
        <f t="shared" si="109"/>
        <v>#REF!</v>
      </c>
      <c r="G410" s="53"/>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5">
      <c r="A411" s="53" t="e">
        <f t="shared" ca="1" si="107"/>
        <v>#REF!</v>
      </c>
      <c r="B411" s="53" t="e">
        <f t="shared" ref="B411:D411" si="263">#REF!</f>
        <v>#REF!</v>
      </c>
      <c r="C411" s="53" t="e">
        <f t="shared" si="263"/>
        <v>#REF!</v>
      </c>
      <c r="D411" s="53" t="e">
        <f t="shared" si="263"/>
        <v>#REF!</v>
      </c>
      <c r="E411" s="53">
        <f>Exam_Detail!$B$22</f>
        <v>0</v>
      </c>
      <c r="F411" s="53" t="e">
        <f t="shared" si="109"/>
        <v>#REF!</v>
      </c>
      <c r="G411" s="53"/>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5">
      <c r="A412" s="53" t="e">
        <f t="shared" ca="1" si="107"/>
        <v>#REF!</v>
      </c>
      <c r="B412" s="53" t="e">
        <f t="shared" ref="B412:D412" si="264">#REF!</f>
        <v>#REF!</v>
      </c>
      <c r="C412" s="53" t="e">
        <f t="shared" si="264"/>
        <v>#REF!</v>
      </c>
      <c r="D412" s="53" t="e">
        <f t="shared" si="264"/>
        <v>#REF!</v>
      </c>
      <c r="E412" s="53">
        <f>Exam_Detail!$B$22</f>
        <v>0</v>
      </c>
      <c r="F412" s="53" t="e">
        <f t="shared" si="109"/>
        <v>#REF!</v>
      </c>
      <c r="G412" s="53"/>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5">
      <c r="A413" s="53" t="e">
        <f t="shared" ca="1" si="107"/>
        <v>#REF!</v>
      </c>
      <c r="B413" s="53" t="e">
        <f t="shared" ref="B413:D413" si="265">#REF!</f>
        <v>#REF!</v>
      </c>
      <c r="C413" s="53" t="e">
        <f t="shared" si="265"/>
        <v>#REF!</v>
      </c>
      <c r="D413" s="53" t="e">
        <f t="shared" si="265"/>
        <v>#REF!</v>
      </c>
      <c r="E413" s="53">
        <f>Exam_Detail!$B$22</f>
        <v>0</v>
      </c>
      <c r="F413" s="53" t="e">
        <f t="shared" si="109"/>
        <v>#REF!</v>
      </c>
      <c r="G413" s="53"/>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5">
      <c r="A414" s="53" t="e">
        <f t="shared" ca="1" si="107"/>
        <v>#REF!</v>
      </c>
      <c r="B414" s="53" t="e">
        <f t="shared" ref="B414:D414" si="266">#REF!</f>
        <v>#REF!</v>
      </c>
      <c r="C414" s="53" t="e">
        <f t="shared" si="266"/>
        <v>#REF!</v>
      </c>
      <c r="D414" s="53" t="e">
        <f t="shared" si="266"/>
        <v>#REF!</v>
      </c>
      <c r="E414" s="53">
        <f>Exam_Detail!$B$22</f>
        <v>0</v>
      </c>
      <c r="F414" s="53" t="e">
        <f t="shared" si="109"/>
        <v>#REF!</v>
      </c>
      <c r="G414" s="53"/>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5">
      <c r="A415" s="53" t="e">
        <f t="shared" ca="1" si="107"/>
        <v>#REF!</v>
      </c>
      <c r="B415" s="53" t="e">
        <f t="shared" ref="B415:D415" si="267">#REF!</f>
        <v>#REF!</v>
      </c>
      <c r="C415" s="53" t="e">
        <f t="shared" si="267"/>
        <v>#REF!</v>
      </c>
      <c r="D415" s="53" t="e">
        <f t="shared" si="267"/>
        <v>#REF!</v>
      </c>
      <c r="E415" s="53">
        <f>Exam_Detail!$B$22</f>
        <v>0</v>
      </c>
      <c r="F415" s="53" t="e">
        <f t="shared" si="109"/>
        <v>#REF!</v>
      </c>
      <c r="G415" s="53"/>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5">
      <c r="A416" s="53" t="e">
        <f t="shared" ca="1" si="107"/>
        <v>#REF!</v>
      </c>
      <c r="B416" s="53" t="e">
        <f t="shared" ref="B416:D416" si="268">#REF!</f>
        <v>#REF!</v>
      </c>
      <c r="C416" s="53" t="e">
        <f t="shared" si="268"/>
        <v>#REF!</v>
      </c>
      <c r="D416" s="53" t="e">
        <f t="shared" si="268"/>
        <v>#REF!</v>
      </c>
      <c r="E416" s="53">
        <f>Exam_Detail!$B$22</f>
        <v>0</v>
      </c>
      <c r="F416" s="53" t="e">
        <f t="shared" si="109"/>
        <v>#REF!</v>
      </c>
      <c r="G416" s="53"/>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5">
      <c r="A417" s="53" t="e">
        <f t="shared" ca="1" si="107"/>
        <v>#REF!</v>
      </c>
      <c r="B417" s="53" t="e">
        <f t="shared" ref="B417:D417" si="269">#REF!</f>
        <v>#REF!</v>
      </c>
      <c r="C417" s="53" t="e">
        <f t="shared" si="269"/>
        <v>#REF!</v>
      </c>
      <c r="D417" s="53" t="e">
        <f t="shared" si="269"/>
        <v>#REF!</v>
      </c>
      <c r="E417" s="53">
        <f>Exam_Detail!$B$22</f>
        <v>0</v>
      </c>
      <c r="F417" s="53" t="e">
        <f t="shared" si="109"/>
        <v>#REF!</v>
      </c>
      <c r="G417" s="53"/>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5">
      <c r="A418" s="53" t="e">
        <f t="shared" ca="1" si="107"/>
        <v>#REF!</v>
      </c>
      <c r="B418" s="53" t="e">
        <f t="shared" ref="B418:D418" si="270">#REF!</f>
        <v>#REF!</v>
      </c>
      <c r="C418" s="53" t="e">
        <f t="shared" si="270"/>
        <v>#REF!</v>
      </c>
      <c r="D418" s="53" t="e">
        <f t="shared" si="270"/>
        <v>#REF!</v>
      </c>
      <c r="E418" s="53">
        <f>Exam_Detail!$B$22</f>
        <v>0</v>
      </c>
      <c r="F418" s="53" t="e">
        <f t="shared" si="109"/>
        <v>#REF!</v>
      </c>
      <c r="G418" s="53"/>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5">
      <c r="A419" s="53" t="e">
        <f t="shared" ca="1" si="107"/>
        <v>#REF!</v>
      </c>
      <c r="B419" s="53" t="e">
        <f t="shared" ref="B419:D419" si="271">#REF!</f>
        <v>#REF!</v>
      </c>
      <c r="C419" s="53" t="e">
        <f t="shared" si="271"/>
        <v>#REF!</v>
      </c>
      <c r="D419" s="53" t="e">
        <f t="shared" si="271"/>
        <v>#REF!</v>
      </c>
      <c r="E419" s="53">
        <f>Exam_Detail!$B$22</f>
        <v>0</v>
      </c>
      <c r="F419" s="53" t="e">
        <f t="shared" si="109"/>
        <v>#REF!</v>
      </c>
      <c r="G419" s="53"/>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5">
      <c r="A420" s="53" t="e">
        <f t="shared" ca="1" si="107"/>
        <v>#REF!</v>
      </c>
      <c r="B420" s="53" t="e">
        <f t="shared" ref="B420:D420" si="272">#REF!</f>
        <v>#REF!</v>
      </c>
      <c r="C420" s="53" t="e">
        <f t="shared" si="272"/>
        <v>#REF!</v>
      </c>
      <c r="D420" s="53" t="e">
        <f t="shared" si="272"/>
        <v>#REF!</v>
      </c>
      <c r="E420" s="53">
        <f>Exam_Detail!$B$22</f>
        <v>0</v>
      </c>
      <c r="F420" s="53" t="e">
        <f t="shared" si="109"/>
        <v>#REF!</v>
      </c>
      <c r="G420" s="53"/>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5">
      <c r="A421" s="53" t="e">
        <f t="shared" ca="1" si="107"/>
        <v>#REF!</v>
      </c>
      <c r="B421" s="53" t="e">
        <f t="shared" ref="B421:D421" si="273">#REF!</f>
        <v>#REF!</v>
      </c>
      <c r="C421" s="53" t="e">
        <f t="shared" si="273"/>
        <v>#REF!</v>
      </c>
      <c r="D421" s="53" t="e">
        <f t="shared" si="273"/>
        <v>#REF!</v>
      </c>
      <c r="E421" s="53">
        <f>Exam_Detail!$B$22</f>
        <v>0</v>
      </c>
      <c r="F421" s="53" t="e">
        <f t="shared" si="109"/>
        <v>#REF!</v>
      </c>
      <c r="G421" s="53"/>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5">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5">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5">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5">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5">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5">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5">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5">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5">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5">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5">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5">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5">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5">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5">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5">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5">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5">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5">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5">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5">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5">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5">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5">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5">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5">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5">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5">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5">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5">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5">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5">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5">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5">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5">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5">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5">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5">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5">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5">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5">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5">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5">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5">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5">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5">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5">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5">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5">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5">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5">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5">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5">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5">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5">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5">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5">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5">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5">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5">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5">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5">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5">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5">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5">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5">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5">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5">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5">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5">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5">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5">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5">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5">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5">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5">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5">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5">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5">
      <c r="A500" s="53"/>
      <c r="B500" s="53"/>
      <c r="C500" s="53"/>
      <c r="D500" s="53"/>
      <c r="E500" s="53"/>
      <c r="F500" s="53"/>
      <c r="G500" s="53"/>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5">
      <c r="A501" s="53"/>
      <c r="B501" s="53"/>
      <c r="C501" s="53"/>
      <c r="D501" s="53"/>
      <c r="E501" s="53"/>
      <c r="F501" s="53"/>
      <c r="G501" s="53"/>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5">
      <c r="A502" s="53"/>
      <c r="B502" s="53"/>
      <c r="C502" s="53"/>
      <c r="D502" s="53"/>
      <c r="E502" s="53"/>
      <c r="F502" s="53"/>
      <c r="G502" s="53"/>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5">
      <c r="A503" s="53"/>
      <c r="B503" s="53"/>
      <c r="C503" s="53"/>
      <c r="D503" s="53"/>
      <c r="E503" s="53"/>
      <c r="F503" s="53"/>
      <c r="G503" s="53"/>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5">
      <c r="A504" s="53"/>
      <c r="B504" s="53"/>
      <c r="C504" s="53"/>
      <c r="D504" s="53"/>
      <c r="E504" s="53"/>
      <c r="F504" s="53"/>
      <c r="G504" s="53"/>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5">
      <c r="A505" s="53"/>
      <c r="B505" s="53"/>
      <c r="C505" s="53"/>
      <c r="D505" s="53"/>
      <c r="E505" s="53"/>
      <c r="F505" s="53"/>
      <c r="G505" s="53"/>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5">
      <c r="A506" s="53"/>
      <c r="B506" s="53"/>
      <c r="C506" s="53"/>
      <c r="D506" s="53"/>
      <c r="E506" s="53"/>
      <c r="F506" s="53"/>
      <c r="G506" s="53"/>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5">
      <c r="A507" s="53"/>
      <c r="B507" s="53"/>
      <c r="C507" s="53"/>
      <c r="D507" s="53"/>
      <c r="E507" s="53"/>
      <c r="F507" s="53"/>
      <c r="G507" s="53"/>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5">
      <c r="A508" s="53"/>
      <c r="B508" s="53"/>
      <c r="C508" s="53"/>
      <c r="D508" s="53"/>
      <c r="E508" s="53"/>
      <c r="F508" s="53"/>
      <c r="G508" s="53"/>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5">
      <c r="A509" s="53"/>
      <c r="B509" s="53"/>
      <c r="C509" s="53"/>
      <c r="D509" s="53"/>
      <c r="E509" s="53"/>
      <c r="F509" s="53"/>
      <c r="G509" s="53"/>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5">
      <c r="A510" s="53"/>
      <c r="B510" s="53"/>
      <c r="C510" s="53"/>
      <c r="D510" s="53"/>
      <c r="E510" s="53"/>
      <c r="F510" s="53"/>
      <c r="G510" s="53"/>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5">
      <c r="A511" s="53"/>
      <c r="B511" s="53"/>
      <c r="C511" s="53"/>
      <c r="D511" s="53"/>
      <c r="E511" s="53"/>
      <c r="F511" s="53"/>
      <c r="G511" s="53"/>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5">
      <c r="A512" s="53"/>
      <c r="B512" s="53"/>
      <c r="C512" s="53"/>
      <c r="D512" s="53"/>
      <c r="E512" s="53"/>
      <c r="F512" s="53"/>
      <c r="G512" s="53"/>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5">
      <c r="A513" s="53"/>
      <c r="B513" s="53"/>
      <c r="C513" s="53"/>
      <c r="D513" s="53"/>
      <c r="E513" s="53"/>
      <c r="F513" s="53"/>
      <c r="G513" s="53"/>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5">
      <c r="A514" s="53"/>
      <c r="B514" s="53"/>
      <c r="C514" s="53"/>
      <c r="D514" s="53"/>
      <c r="E514" s="53"/>
      <c r="F514" s="53"/>
      <c r="G514" s="53"/>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5">
      <c r="A515" s="53"/>
      <c r="B515" s="53"/>
      <c r="C515" s="53"/>
      <c r="D515" s="53"/>
      <c r="E515" s="53"/>
      <c r="F515" s="53"/>
      <c r="G515" s="53"/>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5">
      <c r="A516" s="53"/>
      <c r="B516" s="53"/>
      <c r="C516" s="53"/>
      <c r="D516" s="53"/>
      <c r="E516" s="53"/>
      <c r="F516" s="53"/>
      <c r="G516" s="53"/>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5">
      <c r="A517" s="53"/>
      <c r="B517" s="53"/>
      <c r="C517" s="53"/>
      <c r="D517" s="53"/>
      <c r="E517" s="53"/>
      <c r="F517" s="53"/>
      <c r="G517" s="53"/>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5">
      <c r="A518" s="53"/>
      <c r="B518" s="53"/>
      <c r="C518" s="53"/>
      <c r="D518" s="53"/>
      <c r="E518" s="53"/>
      <c r="F518" s="53"/>
      <c r="G518" s="53"/>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5">
      <c r="A519" s="53"/>
      <c r="B519" s="53"/>
      <c r="C519" s="53"/>
      <c r="D519" s="53"/>
      <c r="E519" s="53"/>
      <c r="F519" s="53"/>
      <c r="G519" s="53"/>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5">
      <c r="A520" s="53"/>
      <c r="B520" s="53"/>
      <c r="C520" s="53"/>
      <c r="D520" s="53"/>
      <c r="E520" s="53"/>
      <c r="F520" s="53"/>
      <c r="G520" s="53"/>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5">
      <c r="A521" s="53"/>
      <c r="B521" s="53"/>
      <c r="C521" s="53"/>
      <c r="D521" s="53"/>
      <c r="E521" s="53"/>
      <c r="F521" s="53"/>
      <c r="G521" s="53"/>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5">
      <c r="A522" s="53"/>
      <c r="B522" s="53"/>
      <c r="C522" s="53"/>
      <c r="D522" s="53"/>
      <c r="E522" s="53"/>
      <c r="F522" s="53"/>
      <c r="G522" s="53"/>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5">
      <c r="A523" s="53"/>
      <c r="B523" s="53"/>
      <c r="C523" s="53"/>
      <c r="D523" s="53"/>
      <c r="E523" s="53"/>
      <c r="F523" s="53"/>
      <c r="G523" s="53"/>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5">
      <c r="A524" s="53"/>
      <c r="B524" s="53"/>
      <c r="C524" s="53"/>
      <c r="D524" s="53"/>
      <c r="E524" s="53"/>
      <c r="F524" s="53"/>
      <c r="G524" s="53"/>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5">
      <c r="A525" s="53"/>
      <c r="B525" s="53"/>
      <c r="C525" s="53"/>
      <c r="D525" s="53"/>
      <c r="E525" s="53"/>
      <c r="F525" s="53"/>
      <c r="G525" s="53"/>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5">
      <c r="A526" s="53"/>
      <c r="B526" s="53"/>
      <c r="C526" s="53"/>
      <c r="D526" s="53"/>
      <c r="E526" s="53"/>
      <c r="F526" s="53"/>
      <c r="G526" s="53"/>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5">
      <c r="A527" s="53"/>
      <c r="B527" s="53"/>
      <c r="C527" s="53"/>
      <c r="D527" s="53"/>
      <c r="E527" s="53"/>
      <c r="F527" s="53"/>
      <c r="G527" s="53"/>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5">
      <c r="A528" s="53"/>
      <c r="B528" s="53"/>
      <c r="C528" s="53"/>
      <c r="D528" s="53"/>
      <c r="E528" s="53"/>
      <c r="F528" s="53"/>
      <c r="G528" s="53"/>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5">
      <c r="A529" s="53"/>
      <c r="B529" s="53"/>
      <c r="C529" s="53"/>
      <c r="D529" s="53"/>
      <c r="E529" s="53"/>
      <c r="F529" s="53"/>
      <c r="G529" s="53"/>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5">
      <c r="A530" s="53"/>
      <c r="B530" s="53"/>
      <c r="C530" s="53"/>
      <c r="D530" s="53"/>
      <c r="E530" s="53"/>
      <c r="F530" s="53"/>
      <c r="G530" s="53"/>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5">
      <c r="A531" s="53"/>
      <c r="B531" s="53"/>
      <c r="C531" s="53"/>
      <c r="D531" s="53"/>
      <c r="E531" s="53"/>
      <c r="F531" s="53"/>
      <c r="G531" s="53"/>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5">
      <c r="A532" s="53"/>
      <c r="B532" s="53"/>
      <c r="C532" s="53"/>
      <c r="D532" s="53"/>
      <c r="E532" s="53"/>
      <c r="F532" s="53"/>
      <c r="G532" s="53"/>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5">
      <c r="A533" s="53"/>
      <c r="B533" s="53"/>
      <c r="C533" s="53"/>
      <c r="D533" s="53"/>
      <c r="E533" s="53"/>
      <c r="F533" s="53"/>
      <c r="G533" s="53"/>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5">
      <c r="A534" s="53"/>
      <c r="B534" s="53"/>
      <c r="C534" s="53"/>
      <c r="D534" s="53"/>
      <c r="E534" s="53"/>
      <c r="F534" s="53"/>
      <c r="G534" s="53"/>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5">
      <c r="A535" s="53"/>
      <c r="B535" s="53"/>
      <c r="C535" s="53"/>
      <c r="D535" s="53"/>
      <c r="E535" s="53"/>
      <c r="F535" s="53"/>
      <c r="G535" s="53"/>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5">
      <c r="A536" s="53"/>
      <c r="B536" s="53"/>
      <c r="C536" s="53"/>
      <c r="D536" s="53"/>
      <c r="E536" s="53"/>
      <c r="F536" s="53"/>
      <c r="G536" s="53"/>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5">
      <c r="A537" s="53"/>
      <c r="B537" s="53"/>
      <c r="C537" s="53"/>
      <c r="D537" s="53"/>
      <c r="E537" s="53"/>
      <c r="F537" s="53"/>
      <c r="G537" s="53"/>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5">
      <c r="A538" s="53"/>
      <c r="B538" s="53"/>
      <c r="C538" s="53"/>
      <c r="D538" s="53"/>
      <c r="E538" s="53"/>
      <c r="F538" s="53"/>
      <c r="G538" s="53"/>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5">
      <c r="A539" s="53"/>
      <c r="B539" s="53"/>
      <c r="C539" s="53"/>
      <c r="D539" s="53"/>
      <c r="E539" s="53"/>
      <c r="F539" s="53"/>
      <c r="G539" s="53"/>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5">
      <c r="A540" s="53"/>
      <c r="B540" s="53"/>
      <c r="C540" s="53"/>
      <c r="D540" s="53"/>
      <c r="E540" s="53"/>
      <c r="F540" s="53"/>
      <c r="G540" s="53"/>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5">
      <c r="A541" s="53"/>
      <c r="B541" s="53"/>
      <c r="C541" s="53"/>
      <c r="D541" s="53"/>
      <c r="E541" s="53"/>
      <c r="F541" s="53"/>
      <c r="G541" s="53"/>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5">
      <c r="A542" s="53"/>
      <c r="B542" s="53"/>
      <c r="C542" s="53"/>
      <c r="D542" s="53"/>
      <c r="E542" s="53"/>
      <c r="F542" s="53"/>
      <c r="G542" s="53"/>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5">
      <c r="A543" s="53"/>
      <c r="B543" s="53"/>
      <c r="C543" s="53"/>
      <c r="D543" s="53"/>
      <c r="E543" s="53"/>
      <c r="F543" s="53"/>
      <c r="G543" s="53"/>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5">
      <c r="A544" s="53"/>
      <c r="B544" s="53"/>
      <c r="C544" s="53"/>
      <c r="D544" s="53"/>
      <c r="E544" s="53"/>
      <c r="F544" s="53"/>
      <c r="G544" s="53"/>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5">
      <c r="A545" s="53"/>
      <c r="B545" s="53"/>
      <c r="C545" s="53"/>
      <c r="D545" s="53"/>
      <c r="E545" s="53"/>
      <c r="F545" s="53"/>
      <c r="G545" s="53"/>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5">
      <c r="A546" s="53"/>
      <c r="B546" s="53"/>
      <c r="C546" s="53"/>
      <c r="D546" s="53"/>
      <c r="E546" s="53"/>
      <c r="F546" s="53"/>
      <c r="G546" s="53"/>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5">
      <c r="A547" s="53"/>
      <c r="B547" s="53"/>
      <c r="C547" s="53"/>
      <c r="D547" s="53"/>
      <c r="E547" s="53"/>
      <c r="F547" s="53"/>
      <c r="G547" s="53"/>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5">
      <c r="A548" s="53"/>
      <c r="B548" s="53"/>
      <c r="C548" s="53"/>
      <c r="D548" s="53"/>
      <c r="E548" s="53"/>
      <c r="F548" s="53"/>
      <c r="G548" s="53"/>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5">
      <c r="A549" s="53"/>
      <c r="B549" s="53"/>
      <c r="C549" s="53"/>
      <c r="D549" s="53"/>
      <c r="E549" s="53"/>
      <c r="F549" s="53"/>
      <c r="G549" s="53"/>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5">
      <c r="A550" s="53"/>
      <c r="B550" s="53"/>
      <c r="C550" s="53"/>
      <c r="D550" s="53"/>
      <c r="E550" s="53"/>
      <c r="F550" s="53"/>
      <c r="G550" s="53"/>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5">
      <c r="A551" s="53"/>
      <c r="B551" s="53"/>
      <c r="C551" s="53"/>
      <c r="D551" s="53"/>
      <c r="E551" s="53"/>
      <c r="F551" s="53"/>
      <c r="G551" s="53"/>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5">
      <c r="A552" s="53"/>
      <c r="B552" s="53"/>
      <c r="C552" s="53"/>
      <c r="D552" s="53"/>
      <c r="E552" s="53"/>
      <c r="F552" s="53"/>
      <c r="G552" s="53"/>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5">
      <c r="A553" s="53"/>
      <c r="B553" s="53"/>
      <c r="C553" s="53"/>
      <c r="D553" s="53"/>
      <c r="E553" s="53"/>
      <c r="F553" s="53"/>
      <c r="G553" s="53"/>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5">
      <c r="A554" s="53"/>
      <c r="B554" s="53"/>
      <c r="C554" s="53"/>
      <c r="D554" s="53"/>
      <c r="E554" s="53"/>
      <c r="F554" s="53"/>
      <c r="G554" s="53"/>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5">
      <c r="A555" s="53"/>
      <c r="B555" s="53"/>
      <c r="C555" s="53"/>
      <c r="D555" s="53"/>
      <c r="E555" s="53"/>
      <c r="F555" s="53"/>
      <c r="G555" s="53"/>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5">
      <c r="A556" s="53"/>
      <c r="B556" s="53"/>
      <c r="C556" s="53"/>
      <c r="D556" s="53"/>
      <c r="E556" s="53"/>
      <c r="F556" s="53"/>
      <c r="G556" s="53"/>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5">
      <c r="A557" s="53"/>
      <c r="B557" s="53"/>
      <c r="C557" s="53"/>
      <c r="D557" s="53"/>
      <c r="E557" s="53"/>
      <c r="F557" s="53"/>
      <c r="G557" s="53"/>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5">
      <c r="A558" s="53"/>
      <c r="B558" s="53"/>
      <c r="C558" s="53"/>
      <c r="D558" s="53"/>
      <c r="E558" s="53"/>
      <c r="F558" s="53"/>
      <c r="G558" s="53"/>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5">
      <c r="A559" s="53"/>
      <c r="B559" s="53"/>
      <c r="C559" s="53"/>
      <c r="D559" s="53"/>
      <c r="E559" s="53"/>
      <c r="F559" s="53"/>
      <c r="G559" s="53"/>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5">
      <c r="A560" s="53"/>
      <c r="B560" s="53"/>
      <c r="C560" s="53"/>
      <c r="D560" s="53"/>
      <c r="E560" s="53"/>
      <c r="F560" s="53"/>
      <c r="G560" s="53"/>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5">
      <c r="A561" s="53"/>
      <c r="B561" s="53"/>
      <c r="C561" s="53"/>
      <c r="D561" s="53"/>
      <c r="E561" s="53"/>
      <c r="F561" s="53"/>
      <c r="G561" s="53"/>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5">
      <c r="A562" s="53"/>
      <c r="B562" s="53"/>
      <c r="C562" s="53"/>
      <c r="D562" s="53"/>
      <c r="E562" s="53"/>
      <c r="F562" s="53"/>
      <c r="G562" s="53"/>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5">
      <c r="A563" s="53"/>
      <c r="B563" s="53"/>
      <c r="C563" s="53"/>
      <c r="D563" s="53"/>
      <c r="E563" s="53"/>
      <c r="F563" s="53"/>
      <c r="G563" s="53"/>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5">
      <c r="A564" s="53"/>
      <c r="B564" s="53"/>
      <c r="C564" s="53"/>
      <c r="D564" s="53"/>
      <c r="E564" s="53"/>
      <c r="F564" s="53"/>
      <c r="G564" s="53"/>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5">
      <c r="A565" s="53"/>
      <c r="B565" s="53"/>
      <c r="C565" s="53"/>
      <c r="D565" s="53"/>
      <c r="E565" s="53"/>
      <c r="F565" s="53"/>
      <c r="G565" s="53"/>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5">
      <c r="A566" s="53"/>
      <c r="B566" s="53"/>
      <c r="C566" s="53"/>
      <c r="D566" s="53"/>
      <c r="E566" s="53"/>
      <c r="F566" s="53"/>
      <c r="G566" s="53"/>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5">
      <c r="A567" s="53"/>
      <c r="B567" s="53"/>
      <c r="C567" s="53"/>
      <c r="D567" s="53"/>
      <c r="E567" s="53"/>
      <c r="F567" s="53"/>
      <c r="G567" s="53"/>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5">
      <c r="A568" s="53"/>
      <c r="B568" s="53"/>
      <c r="C568" s="53"/>
      <c r="D568" s="53"/>
      <c r="E568" s="53"/>
      <c r="F568" s="53"/>
      <c r="G568" s="53"/>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5">
      <c r="A569" s="53"/>
      <c r="B569" s="53"/>
      <c r="C569" s="53"/>
      <c r="D569" s="53"/>
      <c r="E569" s="53"/>
      <c r="F569" s="53"/>
      <c r="G569" s="53"/>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5">
      <c r="A570" s="53"/>
      <c r="B570" s="53"/>
      <c r="C570" s="53"/>
      <c r="D570" s="53"/>
      <c r="E570" s="53"/>
      <c r="F570" s="53"/>
      <c r="G570" s="53"/>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5">
      <c r="A571" s="53"/>
      <c r="B571" s="53"/>
      <c r="C571" s="53"/>
      <c r="D571" s="53"/>
      <c r="E571" s="53"/>
      <c r="F571" s="53"/>
      <c r="G571" s="53"/>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5">
      <c r="A572" s="53"/>
      <c r="B572" s="53"/>
      <c r="C572" s="53"/>
      <c r="D572" s="53"/>
      <c r="E572" s="53"/>
      <c r="F572" s="53"/>
      <c r="G572" s="53"/>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5">
      <c r="A573" s="53"/>
      <c r="B573" s="53"/>
      <c r="C573" s="53"/>
      <c r="D573" s="53"/>
      <c r="E573" s="53"/>
      <c r="F573" s="53"/>
      <c r="G573" s="53"/>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5">
      <c r="A574" s="53"/>
      <c r="B574" s="53"/>
      <c r="C574" s="53"/>
      <c r="D574" s="53"/>
      <c r="E574" s="53"/>
      <c r="F574" s="53"/>
      <c r="G574" s="53"/>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5">
      <c r="A575" s="53"/>
      <c r="B575" s="53"/>
      <c r="C575" s="53"/>
      <c r="D575" s="53"/>
      <c r="E575" s="53"/>
      <c r="F575" s="53"/>
      <c r="G575" s="53"/>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5">
      <c r="A576" s="53"/>
      <c r="B576" s="53"/>
      <c r="C576" s="53"/>
      <c r="D576" s="53"/>
      <c r="E576" s="53"/>
      <c r="F576" s="53"/>
      <c r="G576" s="53"/>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5">
      <c r="A577" s="53"/>
      <c r="B577" s="53"/>
      <c r="C577" s="53"/>
      <c r="D577" s="53"/>
      <c r="E577" s="53"/>
      <c r="F577" s="53"/>
      <c r="G577" s="53"/>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5">
      <c r="A578" s="53"/>
      <c r="B578" s="53"/>
      <c r="C578" s="53"/>
      <c r="D578" s="53"/>
      <c r="E578" s="53"/>
      <c r="F578" s="53"/>
      <c r="G578" s="53"/>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5">
      <c r="A579" s="53"/>
      <c r="B579" s="53"/>
      <c r="C579" s="53"/>
      <c r="D579" s="53"/>
      <c r="E579" s="53"/>
      <c r="F579" s="53"/>
      <c r="G579" s="53"/>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5">
      <c r="A580" s="53"/>
      <c r="B580" s="53"/>
      <c r="C580" s="53"/>
      <c r="D580" s="53"/>
      <c r="E580" s="53"/>
      <c r="F580" s="53"/>
      <c r="G580" s="53"/>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5">
      <c r="A581" s="53"/>
      <c r="B581" s="53"/>
      <c r="C581" s="53"/>
      <c r="D581" s="53"/>
      <c r="E581" s="53"/>
      <c r="F581" s="53"/>
      <c r="G581" s="53"/>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5">
      <c r="A582" s="53"/>
      <c r="B582" s="53"/>
      <c r="C582" s="53"/>
      <c r="D582" s="53"/>
      <c r="E582" s="53"/>
      <c r="F582" s="53"/>
      <c r="G582" s="53"/>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5">
      <c r="A583" s="53"/>
      <c r="B583" s="53"/>
      <c r="C583" s="53"/>
      <c r="D583" s="53"/>
      <c r="E583" s="53"/>
      <c r="F583" s="53"/>
      <c r="G583" s="53"/>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5">
      <c r="A584" s="53"/>
      <c r="B584" s="53"/>
      <c r="C584" s="53"/>
      <c r="D584" s="53"/>
      <c r="E584" s="53"/>
      <c r="F584" s="53"/>
      <c r="G584" s="53"/>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5">
      <c r="A585" s="53"/>
      <c r="B585" s="53"/>
      <c r="C585" s="53"/>
      <c r="D585" s="53"/>
      <c r="E585" s="53"/>
      <c r="F585" s="53"/>
      <c r="G585" s="53"/>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5">
      <c r="A586" s="53"/>
      <c r="B586" s="53"/>
      <c r="C586" s="53"/>
      <c r="D586" s="53"/>
      <c r="E586" s="53"/>
      <c r="F586" s="53"/>
      <c r="G586" s="53"/>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5">
      <c r="A587" s="53"/>
      <c r="B587" s="53"/>
      <c r="C587" s="53"/>
      <c r="D587" s="53"/>
      <c r="E587" s="53"/>
      <c r="F587" s="53"/>
      <c r="G587" s="53"/>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5">
      <c r="A588" s="53"/>
      <c r="B588" s="53"/>
      <c r="C588" s="53"/>
      <c r="D588" s="53"/>
      <c r="E588" s="53"/>
      <c r="F588" s="53"/>
      <c r="G588" s="53"/>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5">
      <c r="A589" s="53"/>
      <c r="B589" s="53"/>
      <c r="C589" s="53"/>
      <c r="D589" s="53"/>
      <c r="E589" s="53"/>
      <c r="F589" s="53"/>
      <c r="G589" s="53"/>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5">
      <c r="A590" s="53"/>
      <c r="B590" s="53"/>
      <c r="C590" s="53"/>
      <c r="D590" s="53"/>
      <c r="E590" s="53"/>
      <c r="F590" s="53"/>
      <c r="G590" s="53"/>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5">
      <c r="A591" s="53"/>
      <c r="B591" s="53"/>
      <c r="C591" s="53"/>
      <c r="D591" s="53"/>
      <c r="E591" s="53"/>
      <c r="F591" s="53"/>
      <c r="G591" s="53"/>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5">
      <c r="A592" s="53"/>
      <c r="B592" s="53"/>
      <c r="C592" s="53"/>
      <c r="D592" s="53"/>
      <c r="E592" s="53"/>
      <c r="F592" s="53"/>
      <c r="G592" s="53"/>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5">
      <c r="A593" s="53"/>
      <c r="B593" s="53"/>
      <c r="C593" s="53"/>
      <c r="D593" s="53"/>
      <c r="E593" s="53"/>
      <c r="F593" s="53"/>
      <c r="G593" s="53"/>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5">
      <c r="A594" s="53"/>
      <c r="B594" s="53"/>
      <c r="C594" s="53"/>
      <c r="D594" s="53"/>
      <c r="E594" s="53"/>
      <c r="F594" s="53"/>
      <c r="G594" s="53"/>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5">
      <c r="A595" s="53"/>
      <c r="B595" s="53"/>
      <c r="C595" s="53"/>
      <c r="D595" s="53"/>
      <c r="E595" s="53"/>
      <c r="F595" s="53"/>
      <c r="G595" s="53"/>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5">
      <c r="A596" s="53"/>
      <c r="B596" s="53"/>
      <c r="C596" s="53"/>
      <c r="D596" s="53"/>
      <c r="E596" s="53"/>
      <c r="F596" s="53"/>
      <c r="G596" s="53"/>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5">
      <c r="A597" s="53"/>
      <c r="B597" s="53"/>
      <c r="C597" s="53"/>
      <c r="D597" s="53"/>
      <c r="E597" s="53"/>
      <c r="F597" s="53"/>
      <c r="G597" s="53"/>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5">
      <c r="A598" s="53"/>
      <c r="B598" s="53"/>
      <c r="C598" s="53"/>
      <c r="D598" s="53"/>
      <c r="E598" s="53"/>
      <c r="F598" s="53"/>
      <c r="G598" s="53"/>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5">
      <c r="A599" s="53"/>
      <c r="B599" s="53"/>
      <c r="C599" s="53"/>
      <c r="D599" s="53"/>
      <c r="E599" s="53"/>
      <c r="F599" s="53"/>
      <c r="G599" s="53"/>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5">
      <c r="A600" s="53"/>
      <c r="B600" s="53"/>
      <c r="C600" s="53"/>
      <c r="D600" s="53"/>
      <c r="E600" s="53"/>
      <c r="F600" s="53"/>
      <c r="G600" s="53"/>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5">
      <c r="A601" s="53"/>
      <c r="B601" s="53"/>
      <c r="C601" s="53"/>
      <c r="D601" s="53"/>
      <c r="E601" s="53"/>
      <c r="F601" s="53"/>
      <c r="G601" s="53"/>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5">
      <c r="A602" s="53"/>
      <c r="B602" s="53"/>
      <c r="C602" s="53"/>
      <c r="D602" s="53"/>
      <c r="E602" s="53"/>
      <c r="F602" s="53"/>
      <c r="G602" s="53"/>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5">
      <c r="A603" s="53"/>
      <c r="B603" s="53"/>
      <c r="C603" s="53"/>
      <c r="D603" s="53"/>
      <c r="E603" s="53"/>
      <c r="F603" s="53"/>
      <c r="G603" s="53"/>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5">
      <c r="A604" s="53"/>
      <c r="B604" s="53"/>
      <c r="C604" s="53"/>
      <c r="D604" s="53"/>
      <c r="E604" s="53"/>
      <c r="F604" s="53"/>
      <c r="G604" s="53"/>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5">
      <c r="A605" s="53"/>
      <c r="B605" s="53"/>
      <c r="C605" s="53"/>
      <c r="D605" s="53"/>
      <c r="E605" s="53"/>
      <c r="F605" s="53"/>
      <c r="G605" s="53"/>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5">
      <c r="A606" s="53"/>
      <c r="B606" s="53"/>
      <c r="C606" s="53"/>
      <c r="D606" s="53"/>
      <c r="E606" s="53"/>
      <c r="F606" s="53"/>
      <c r="G606" s="53"/>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5">
      <c r="A607" s="53"/>
      <c r="B607" s="53"/>
      <c r="C607" s="53"/>
      <c r="D607" s="53"/>
      <c r="E607" s="53"/>
      <c r="F607" s="53"/>
      <c r="G607" s="53"/>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5">
      <c r="A608" s="53"/>
      <c r="B608" s="53"/>
      <c r="C608" s="53"/>
      <c r="D608" s="53"/>
      <c r="E608" s="53"/>
      <c r="F608" s="53"/>
      <c r="G608" s="53"/>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5">
      <c r="A609" s="53"/>
      <c r="B609" s="53"/>
      <c r="C609" s="53"/>
      <c r="D609" s="53"/>
      <c r="E609" s="53"/>
      <c r="F609" s="53"/>
      <c r="G609" s="53"/>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5">
      <c r="A610" s="53"/>
      <c r="B610" s="53"/>
      <c r="C610" s="53"/>
      <c r="D610" s="53"/>
      <c r="E610" s="53"/>
      <c r="F610" s="53"/>
      <c r="G610" s="53"/>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5">
      <c r="A611" s="53"/>
      <c r="B611" s="53"/>
      <c r="C611" s="53"/>
      <c r="D611" s="53"/>
      <c r="E611" s="53"/>
      <c r="F611" s="53"/>
      <c r="G611" s="53"/>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5">
      <c r="A612" s="53"/>
      <c r="B612" s="53"/>
      <c r="C612" s="53"/>
      <c r="D612" s="53"/>
      <c r="E612" s="53"/>
      <c r="F612" s="53"/>
      <c r="G612" s="53"/>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5">
      <c r="A613" s="53"/>
      <c r="B613" s="53"/>
      <c r="C613" s="53"/>
      <c r="D613" s="53"/>
      <c r="E613" s="53"/>
      <c r="F613" s="53"/>
      <c r="G613" s="53"/>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5">
      <c r="A614" s="53"/>
      <c r="B614" s="53"/>
      <c r="C614" s="53"/>
      <c r="D614" s="53"/>
      <c r="E614" s="53"/>
      <c r="F614" s="53"/>
      <c r="G614" s="53"/>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5">
      <c r="A615" s="53"/>
      <c r="B615" s="53"/>
      <c r="C615" s="53"/>
      <c r="D615" s="53"/>
      <c r="E615" s="53"/>
      <c r="F615" s="53"/>
      <c r="G615" s="53"/>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5">
      <c r="A616" s="53"/>
      <c r="B616" s="53"/>
      <c r="C616" s="53"/>
      <c r="D616" s="53"/>
      <c r="E616" s="53"/>
      <c r="F616" s="53"/>
      <c r="G616" s="53"/>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5">
      <c r="A617" s="53"/>
      <c r="B617" s="53"/>
      <c r="C617" s="53"/>
      <c r="D617" s="53"/>
      <c r="E617" s="53"/>
      <c r="F617" s="53"/>
      <c r="G617" s="53"/>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5">
      <c r="A618" s="53"/>
      <c r="B618" s="53"/>
      <c r="C618" s="53"/>
      <c r="D618" s="53"/>
      <c r="E618" s="53"/>
      <c r="F618" s="53"/>
      <c r="G618" s="53"/>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5">
      <c r="A619" s="53"/>
      <c r="B619" s="53"/>
      <c r="C619" s="53"/>
      <c r="D619" s="53"/>
      <c r="E619" s="53"/>
      <c r="F619" s="53"/>
      <c r="G619" s="53"/>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5">
      <c r="A620" s="53"/>
      <c r="B620" s="53"/>
      <c r="C620" s="53"/>
      <c r="D620" s="53"/>
      <c r="E620" s="53"/>
      <c r="F620" s="53"/>
      <c r="G620" s="53"/>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5">
      <c r="A621" s="53"/>
      <c r="B621" s="53"/>
      <c r="C621" s="53"/>
      <c r="D621" s="53"/>
      <c r="E621" s="53"/>
      <c r="F621" s="53"/>
      <c r="G621" s="53"/>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5">
      <c r="A622" s="53"/>
      <c r="B622" s="53"/>
      <c r="C622" s="53"/>
      <c r="D622" s="53"/>
      <c r="E622" s="53"/>
      <c r="F622" s="53"/>
      <c r="G622" s="53"/>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5">
      <c r="A623" s="53"/>
      <c r="B623" s="53"/>
      <c r="C623" s="53"/>
      <c r="D623" s="53"/>
      <c r="E623" s="53"/>
      <c r="F623" s="53"/>
      <c r="G623" s="53"/>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5">
      <c r="A624" s="53"/>
      <c r="B624" s="53"/>
      <c r="C624" s="53"/>
      <c r="D624" s="53"/>
      <c r="E624" s="53"/>
      <c r="F624" s="53"/>
      <c r="G624" s="53"/>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5">
      <c r="A625" s="53"/>
      <c r="B625" s="53"/>
      <c r="C625" s="53"/>
      <c r="D625" s="53"/>
      <c r="E625" s="53"/>
      <c r="F625" s="53"/>
      <c r="G625" s="53"/>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5">
      <c r="A626" s="53"/>
      <c r="B626" s="53"/>
      <c r="C626" s="53"/>
      <c r="D626" s="53"/>
      <c r="E626" s="53"/>
      <c r="F626" s="53"/>
      <c r="G626" s="53"/>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5">
      <c r="A627" s="53"/>
      <c r="B627" s="53"/>
      <c r="C627" s="53"/>
      <c r="D627" s="53"/>
      <c r="E627" s="53"/>
      <c r="F627" s="53"/>
      <c r="G627" s="53"/>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5">
      <c r="A628" s="53"/>
      <c r="B628" s="53"/>
      <c r="C628" s="53"/>
      <c r="D628" s="53"/>
      <c r="E628" s="53"/>
      <c r="F628" s="53"/>
      <c r="G628" s="53"/>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5">
      <c r="A629" s="53"/>
      <c r="B629" s="53"/>
      <c r="C629" s="53"/>
      <c r="D629" s="53"/>
      <c r="E629" s="53"/>
      <c r="F629" s="53"/>
      <c r="G629" s="53"/>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5">
      <c r="A630" s="53"/>
      <c r="B630" s="53"/>
      <c r="C630" s="53"/>
      <c r="D630" s="53"/>
      <c r="E630" s="53"/>
      <c r="F630" s="53"/>
      <c r="G630" s="53"/>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5">
      <c r="A631" s="53"/>
      <c r="B631" s="53"/>
      <c r="C631" s="53"/>
      <c r="D631" s="53"/>
      <c r="E631" s="53"/>
      <c r="F631" s="53"/>
      <c r="G631" s="53"/>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5">
      <c r="A632" s="53"/>
      <c r="B632" s="53"/>
      <c r="C632" s="53"/>
      <c r="D632" s="53"/>
      <c r="E632" s="53"/>
      <c r="F632" s="53"/>
      <c r="G632" s="53"/>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5">
      <c r="A633" s="53"/>
      <c r="B633" s="53"/>
      <c r="C633" s="53"/>
      <c r="D633" s="53"/>
      <c r="E633" s="53"/>
      <c r="F633" s="53"/>
      <c r="G633" s="53"/>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5">
      <c r="A634" s="53"/>
      <c r="B634" s="53"/>
      <c r="C634" s="53"/>
      <c r="D634" s="53"/>
      <c r="E634" s="53"/>
      <c r="F634" s="53"/>
      <c r="G634" s="53"/>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5">
      <c r="A635" s="53"/>
      <c r="B635" s="53"/>
      <c r="C635" s="53"/>
      <c r="D635" s="53"/>
      <c r="E635" s="53"/>
      <c r="F635" s="53"/>
      <c r="G635" s="53"/>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5">
      <c r="A636" s="53"/>
      <c r="B636" s="53"/>
      <c r="C636" s="53"/>
      <c r="D636" s="53"/>
      <c r="E636" s="53"/>
      <c r="F636" s="53"/>
      <c r="G636" s="53"/>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5">
      <c r="A637" s="53"/>
      <c r="B637" s="53"/>
      <c r="C637" s="53"/>
      <c r="D637" s="53"/>
      <c r="E637" s="53"/>
      <c r="F637" s="53"/>
      <c r="G637" s="53"/>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5">
      <c r="A638" s="53"/>
      <c r="B638" s="53"/>
      <c r="C638" s="53"/>
      <c r="D638" s="53"/>
      <c r="E638" s="53"/>
      <c r="F638" s="53"/>
      <c r="G638" s="53"/>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5">
      <c r="A639" s="53"/>
      <c r="B639" s="53"/>
      <c r="C639" s="53"/>
      <c r="D639" s="53"/>
      <c r="E639" s="53"/>
      <c r="F639" s="53"/>
      <c r="G639" s="53"/>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5">
      <c r="A640" s="53"/>
      <c r="B640" s="53"/>
      <c r="C640" s="53"/>
      <c r="D640" s="53"/>
      <c r="E640" s="53"/>
      <c r="F640" s="53"/>
      <c r="G640" s="53"/>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5">
      <c r="A641" s="53"/>
      <c r="B641" s="53"/>
      <c r="C641" s="53"/>
      <c r="D641" s="53"/>
      <c r="E641" s="53"/>
      <c r="F641" s="53"/>
      <c r="G641" s="53"/>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5">
      <c r="A642" s="53"/>
      <c r="B642" s="53"/>
      <c r="C642" s="53"/>
      <c r="D642" s="53"/>
      <c r="E642" s="53"/>
      <c r="F642" s="53"/>
      <c r="G642" s="53"/>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5">
      <c r="A643" s="53"/>
      <c r="B643" s="53"/>
      <c r="C643" s="53"/>
      <c r="D643" s="53"/>
      <c r="E643" s="53"/>
      <c r="F643" s="53"/>
      <c r="G643" s="53"/>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5">
      <c r="A644" s="53"/>
      <c r="B644" s="53"/>
      <c r="C644" s="53"/>
      <c r="D644" s="53"/>
      <c r="E644" s="53"/>
      <c r="F644" s="53"/>
      <c r="G644" s="53"/>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5">
      <c r="A645" s="53"/>
      <c r="B645" s="53"/>
      <c r="C645" s="53"/>
      <c r="D645" s="53"/>
      <c r="E645" s="53"/>
      <c r="F645" s="53"/>
      <c r="G645" s="53"/>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5">
      <c r="A646" s="53"/>
      <c r="B646" s="53"/>
      <c r="C646" s="53"/>
      <c r="D646" s="53"/>
      <c r="E646" s="53"/>
      <c r="F646" s="53"/>
      <c r="G646" s="53"/>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5">
      <c r="A647" s="53"/>
      <c r="B647" s="53"/>
      <c r="C647" s="53"/>
      <c r="D647" s="53"/>
      <c r="E647" s="53"/>
      <c r="F647" s="53"/>
      <c r="G647" s="53"/>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5">
      <c r="A648" s="53"/>
      <c r="B648" s="53"/>
      <c r="C648" s="53"/>
      <c r="D648" s="53"/>
      <c r="E648" s="53"/>
      <c r="F648" s="53"/>
      <c r="G648" s="53"/>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5">
      <c r="A649" s="53"/>
      <c r="B649" s="53"/>
      <c r="C649" s="53"/>
      <c r="D649" s="53"/>
      <c r="E649" s="53"/>
      <c r="F649" s="53"/>
      <c r="G649" s="53"/>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5">
      <c r="A650" s="53"/>
      <c r="B650" s="53"/>
      <c r="C650" s="53"/>
      <c r="D650" s="53"/>
      <c r="E650" s="53"/>
      <c r="F650" s="53"/>
      <c r="G650" s="53"/>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5">
      <c r="A651" s="53"/>
      <c r="B651" s="53"/>
      <c r="C651" s="53"/>
      <c r="D651" s="53"/>
      <c r="E651" s="53"/>
      <c r="F651" s="53"/>
      <c r="G651" s="53"/>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5">
      <c r="A652" s="53"/>
      <c r="B652" s="53"/>
      <c r="C652" s="53"/>
      <c r="D652" s="53"/>
      <c r="E652" s="53"/>
      <c r="F652" s="53"/>
      <c r="G652" s="53"/>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5">
      <c r="A653" s="53"/>
      <c r="B653" s="53"/>
      <c r="C653" s="53"/>
      <c r="D653" s="53"/>
      <c r="E653" s="53"/>
      <c r="F653" s="53"/>
      <c r="G653" s="53"/>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5">
      <c r="A654" s="53"/>
      <c r="B654" s="53"/>
      <c r="C654" s="53"/>
      <c r="D654" s="53"/>
      <c r="E654" s="53"/>
      <c r="F654" s="53"/>
      <c r="G654" s="53"/>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5">
      <c r="A655" s="53"/>
      <c r="B655" s="53"/>
      <c r="C655" s="53"/>
      <c r="D655" s="53"/>
      <c r="E655" s="53"/>
      <c r="F655" s="53"/>
      <c r="G655" s="53"/>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5">
      <c r="A656" s="53"/>
      <c r="B656" s="53"/>
      <c r="C656" s="53"/>
      <c r="D656" s="53"/>
      <c r="E656" s="53"/>
      <c r="F656" s="53"/>
      <c r="G656" s="53"/>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5">
      <c r="A657" s="53"/>
      <c r="B657" s="53"/>
      <c r="C657" s="53"/>
      <c r="D657" s="53"/>
      <c r="E657" s="53"/>
      <c r="F657" s="53"/>
      <c r="G657" s="53"/>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5">
      <c r="A658" s="53"/>
      <c r="B658" s="53"/>
      <c r="C658" s="53"/>
      <c r="D658" s="53"/>
      <c r="E658" s="53"/>
      <c r="F658" s="53"/>
      <c r="G658" s="53"/>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5">
      <c r="A659" s="53"/>
      <c r="B659" s="53"/>
      <c r="C659" s="53"/>
      <c r="D659" s="53"/>
      <c r="E659" s="53"/>
      <c r="F659" s="53"/>
      <c r="G659" s="53"/>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5">
      <c r="A660" s="53"/>
      <c r="B660" s="53"/>
      <c r="C660" s="53"/>
      <c r="D660" s="53"/>
      <c r="E660" s="53"/>
      <c r="F660" s="53"/>
      <c r="G660" s="53"/>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5">
      <c r="A661" s="53"/>
      <c r="B661" s="53"/>
      <c r="C661" s="53"/>
      <c r="D661" s="53"/>
      <c r="E661" s="53"/>
      <c r="F661" s="53"/>
      <c r="G661" s="53"/>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5">
      <c r="A662" s="53"/>
      <c r="B662" s="53"/>
      <c r="C662" s="53"/>
      <c r="D662" s="53"/>
      <c r="E662" s="53"/>
      <c r="F662" s="53"/>
      <c r="G662" s="53"/>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5">
      <c r="A663" s="53"/>
      <c r="B663" s="53"/>
      <c r="C663" s="53"/>
      <c r="D663" s="53"/>
      <c r="E663" s="53"/>
      <c r="F663" s="53"/>
      <c r="G663" s="53"/>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5">
      <c r="A664" s="53"/>
      <c r="B664" s="53"/>
      <c r="C664" s="53"/>
      <c r="D664" s="53"/>
      <c r="E664" s="53"/>
      <c r="F664" s="53"/>
      <c r="G664" s="53"/>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5">
      <c r="A665" s="53"/>
      <c r="B665" s="53"/>
      <c r="C665" s="53"/>
      <c r="D665" s="53"/>
      <c r="E665" s="53"/>
      <c r="F665" s="53"/>
      <c r="G665" s="53"/>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5">
      <c r="A666" s="53"/>
      <c r="B666" s="53"/>
      <c r="C666" s="53"/>
      <c r="D666" s="53"/>
      <c r="E666" s="53"/>
      <c r="F666" s="53"/>
      <c r="G666" s="53"/>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5">
      <c r="A667" s="53"/>
      <c r="B667" s="53"/>
      <c r="C667" s="53"/>
      <c r="D667" s="53"/>
      <c r="E667" s="53"/>
      <c r="F667" s="53"/>
      <c r="G667" s="53"/>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5">
      <c r="A668" s="53"/>
      <c r="B668" s="53"/>
      <c r="C668" s="53"/>
      <c r="D668" s="53"/>
      <c r="E668" s="53"/>
      <c r="F668" s="53"/>
      <c r="G668" s="53"/>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5">
      <c r="A669" s="53"/>
      <c r="B669" s="53"/>
      <c r="C669" s="53"/>
      <c r="D669" s="53"/>
      <c r="E669" s="53"/>
      <c r="F669" s="53"/>
      <c r="G669" s="53"/>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5">
      <c r="A670" s="53"/>
      <c r="B670" s="53"/>
      <c r="C670" s="53"/>
      <c r="D670" s="53"/>
      <c r="E670" s="53"/>
      <c r="F670" s="53"/>
      <c r="G670" s="53"/>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5">
      <c r="A671" s="53"/>
      <c r="B671" s="53"/>
      <c r="C671" s="53"/>
      <c r="D671" s="53"/>
      <c r="E671" s="53"/>
      <c r="F671" s="53"/>
      <c r="G671" s="53"/>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5">
      <c r="A672" s="53"/>
      <c r="B672" s="53"/>
      <c r="C672" s="53"/>
      <c r="D672" s="53"/>
      <c r="E672" s="53"/>
      <c r="F672" s="53"/>
      <c r="G672" s="53"/>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5">
      <c r="A673" s="53"/>
      <c r="B673" s="53"/>
      <c r="C673" s="53"/>
      <c r="D673" s="53"/>
      <c r="E673" s="53"/>
      <c r="F673" s="53"/>
      <c r="G673" s="53"/>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5">
      <c r="A674" s="53"/>
      <c r="B674" s="53"/>
      <c r="C674" s="53"/>
      <c r="D674" s="53"/>
      <c r="E674" s="53"/>
      <c r="F674" s="53"/>
      <c r="G674" s="53"/>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5">
      <c r="A675" s="53"/>
      <c r="B675" s="53"/>
      <c r="C675" s="53"/>
      <c r="D675" s="53"/>
      <c r="E675" s="53"/>
      <c r="F675" s="53"/>
      <c r="G675" s="53"/>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5">
      <c r="A676" s="53"/>
      <c r="B676" s="53"/>
      <c r="C676" s="53"/>
      <c r="D676" s="53"/>
      <c r="E676" s="53"/>
      <c r="F676" s="53"/>
      <c r="G676" s="53"/>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5">
      <c r="A677" s="53"/>
      <c r="B677" s="53"/>
      <c r="C677" s="53"/>
      <c r="D677" s="53"/>
      <c r="E677" s="53"/>
      <c r="F677" s="53"/>
      <c r="G677" s="53"/>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5">
      <c r="A678" s="53"/>
      <c r="B678" s="53"/>
      <c r="C678" s="53"/>
      <c r="D678" s="53"/>
      <c r="E678" s="53"/>
      <c r="F678" s="53"/>
      <c r="G678" s="53"/>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5">
      <c r="A679" s="53"/>
      <c r="B679" s="53"/>
      <c r="C679" s="53"/>
      <c r="D679" s="53"/>
      <c r="E679" s="53"/>
      <c r="F679" s="53"/>
      <c r="G679" s="53"/>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5">
      <c r="A680" s="53"/>
      <c r="B680" s="53"/>
      <c r="C680" s="53"/>
      <c r="D680" s="53"/>
      <c r="E680" s="53"/>
      <c r="F680" s="53"/>
      <c r="G680" s="53"/>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5">
      <c r="A681" s="53"/>
      <c r="B681" s="53"/>
      <c r="C681" s="53"/>
      <c r="D681" s="53"/>
      <c r="E681" s="53"/>
      <c r="F681" s="53"/>
      <c r="G681" s="53"/>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5">
      <c r="A682" s="53"/>
      <c r="B682" s="53"/>
      <c r="C682" s="53"/>
      <c r="D682" s="53"/>
      <c r="E682" s="53"/>
      <c r="F682" s="53"/>
      <c r="G682" s="53"/>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5">
      <c r="A683" s="53"/>
      <c r="B683" s="53"/>
      <c r="C683" s="53"/>
      <c r="D683" s="53"/>
      <c r="E683" s="53"/>
      <c r="F683" s="53"/>
      <c r="G683" s="53"/>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5">
      <c r="A684" s="53"/>
      <c r="B684" s="53"/>
      <c r="C684" s="53"/>
      <c r="D684" s="53"/>
      <c r="E684" s="53"/>
      <c r="F684" s="53"/>
      <c r="G684" s="53"/>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5">
      <c r="A685" s="53"/>
      <c r="B685" s="53"/>
      <c r="C685" s="53"/>
      <c r="D685" s="53"/>
      <c r="E685" s="53"/>
      <c r="F685" s="53"/>
      <c r="G685" s="53"/>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5">
      <c r="A686" s="53"/>
      <c r="B686" s="53"/>
      <c r="C686" s="53"/>
      <c r="D686" s="53"/>
      <c r="E686" s="53"/>
      <c r="F686" s="53"/>
      <c r="G686" s="53"/>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5">
      <c r="A687" s="53"/>
      <c r="B687" s="53"/>
      <c r="C687" s="53"/>
      <c r="D687" s="53"/>
      <c r="E687" s="53"/>
      <c r="F687" s="53"/>
      <c r="G687" s="53"/>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5">
      <c r="A688" s="53"/>
      <c r="B688" s="53"/>
      <c r="C688" s="53"/>
      <c r="D688" s="53"/>
      <c r="E688" s="53"/>
      <c r="F688" s="53"/>
      <c r="G688" s="53"/>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5">
      <c r="A689" s="53"/>
      <c r="B689" s="53"/>
      <c r="C689" s="53"/>
      <c r="D689" s="53"/>
      <c r="E689" s="53"/>
      <c r="F689" s="53"/>
      <c r="G689" s="53"/>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5">
      <c r="A690" s="53"/>
      <c r="B690" s="53"/>
      <c r="C690" s="53"/>
      <c r="D690" s="53"/>
      <c r="E690" s="53"/>
      <c r="F690" s="53"/>
      <c r="G690" s="53"/>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5">
      <c r="A691" s="53"/>
      <c r="B691" s="53"/>
      <c r="C691" s="53"/>
      <c r="D691" s="53"/>
      <c r="E691" s="53"/>
      <c r="F691" s="53"/>
      <c r="G691" s="53"/>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5">
      <c r="A692" s="53"/>
      <c r="B692" s="53"/>
      <c r="C692" s="53"/>
      <c r="D692" s="53"/>
      <c r="E692" s="53"/>
      <c r="F692" s="53"/>
      <c r="G692" s="53"/>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5">
      <c r="A693" s="53"/>
      <c r="B693" s="53"/>
      <c r="C693" s="53"/>
      <c r="D693" s="53"/>
      <c r="E693" s="53"/>
      <c r="F693" s="53"/>
      <c r="G693" s="53"/>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5">
      <c r="A694" s="53"/>
      <c r="B694" s="53"/>
      <c r="C694" s="53"/>
      <c r="D694" s="53"/>
      <c r="E694" s="53"/>
      <c r="F694" s="53"/>
      <c r="G694" s="53"/>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5">
      <c r="A695" s="53"/>
      <c r="B695" s="53"/>
      <c r="C695" s="53"/>
      <c r="D695" s="53"/>
      <c r="E695" s="53"/>
      <c r="F695" s="53"/>
      <c r="G695" s="53"/>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5">
      <c r="A696" s="53"/>
      <c r="B696" s="53"/>
      <c r="C696" s="53"/>
      <c r="D696" s="53"/>
      <c r="E696" s="53"/>
      <c r="F696" s="53"/>
      <c r="G696" s="53"/>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5">
      <c r="A697" s="53"/>
      <c r="B697" s="53"/>
      <c r="C697" s="53"/>
      <c r="D697" s="53"/>
      <c r="E697" s="53"/>
      <c r="F697" s="53"/>
      <c r="G697" s="53"/>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5">
      <c r="A698" s="53"/>
      <c r="B698" s="53"/>
      <c r="C698" s="53"/>
      <c r="D698" s="53"/>
      <c r="E698" s="53"/>
      <c r="F698" s="53"/>
      <c r="G698" s="53"/>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5">
      <c r="A699" s="53"/>
      <c r="B699" s="53"/>
      <c r="C699" s="53"/>
      <c r="D699" s="53"/>
      <c r="E699" s="53"/>
      <c r="F699" s="53"/>
      <c r="G699" s="53"/>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5">
      <c r="A700" s="53"/>
      <c r="B700" s="53"/>
      <c r="C700" s="53"/>
      <c r="D700" s="53"/>
      <c r="E700" s="53"/>
      <c r="F700" s="53"/>
      <c r="G700" s="53"/>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5">
      <c r="A701" s="53"/>
      <c r="B701" s="53"/>
      <c r="C701" s="53"/>
      <c r="D701" s="53"/>
      <c r="E701" s="53"/>
      <c r="F701" s="53"/>
      <c r="G701" s="53"/>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5">
      <c r="A702" s="53"/>
      <c r="B702" s="53"/>
      <c r="C702" s="53"/>
      <c r="D702" s="53"/>
      <c r="E702" s="53"/>
      <c r="F702" s="53"/>
      <c r="G702" s="53"/>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5">
      <c r="A703" s="53"/>
      <c r="B703" s="53"/>
      <c r="C703" s="53"/>
      <c r="D703" s="53"/>
      <c r="E703" s="53"/>
      <c r="F703" s="53"/>
      <c r="G703" s="53"/>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5">
      <c r="A704" s="53"/>
      <c r="B704" s="53"/>
      <c r="C704" s="53"/>
      <c r="D704" s="53"/>
      <c r="E704" s="53"/>
      <c r="F704" s="53"/>
      <c r="G704" s="53"/>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5">
      <c r="A705" s="53"/>
      <c r="B705" s="53"/>
      <c r="C705" s="53"/>
      <c r="D705" s="53"/>
      <c r="E705" s="53"/>
      <c r="F705" s="53"/>
      <c r="G705" s="53"/>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5">
      <c r="A706" s="53"/>
      <c r="B706" s="53"/>
      <c r="C706" s="53"/>
      <c r="D706" s="53"/>
      <c r="E706" s="53"/>
      <c r="F706" s="53"/>
      <c r="G706" s="53"/>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5">
      <c r="A707" s="53"/>
      <c r="B707" s="53"/>
      <c r="C707" s="53"/>
      <c r="D707" s="53"/>
      <c r="E707" s="53"/>
      <c r="F707" s="53"/>
      <c r="G707" s="53"/>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5">
      <c r="A708" s="53"/>
      <c r="B708" s="53"/>
      <c r="C708" s="53"/>
      <c r="D708" s="53"/>
      <c r="E708" s="53"/>
      <c r="F708" s="53"/>
      <c r="G708" s="53"/>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5">
      <c r="A709" s="53"/>
      <c r="B709" s="53"/>
      <c r="C709" s="53"/>
      <c r="D709" s="53"/>
      <c r="E709" s="53"/>
      <c r="F709" s="53"/>
      <c r="G709" s="53"/>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5">
      <c r="A710" s="53"/>
      <c r="B710" s="53"/>
      <c r="C710" s="53"/>
      <c r="D710" s="53"/>
      <c r="E710" s="53"/>
      <c r="F710" s="53"/>
      <c r="G710" s="53"/>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5">
      <c r="A711" s="53"/>
      <c r="B711" s="53"/>
      <c r="C711" s="53"/>
      <c r="D711" s="53"/>
      <c r="E711" s="53"/>
      <c r="F711" s="53"/>
      <c r="G711" s="53"/>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5">
      <c r="A712" s="53"/>
      <c r="B712" s="53"/>
      <c r="C712" s="53"/>
      <c r="D712" s="53"/>
      <c r="E712" s="53"/>
      <c r="F712" s="53"/>
      <c r="G712" s="53"/>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5">
      <c r="A713" s="53"/>
      <c r="B713" s="53"/>
      <c r="C713" s="53"/>
      <c r="D713" s="53"/>
      <c r="E713" s="53"/>
      <c r="F713" s="53"/>
      <c r="G713" s="53"/>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5">
      <c r="A714" s="53"/>
      <c r="B714" s="53"/>
      <c r="C714" s="53"/>
      <c r="D714" s="53"/>
      <c r="E714" s="53"/>
      <c r="F714" s="53"/>
      <c r="G714" s="53"/>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5">
      <c r="A715" s="53"/>
      <c r="B715" s="53"/>
      <c r="C715" s="53"/>
      <c r="D715" s="53"/>
      <c r="E715" s="53"/>
      <c r="F715" s="53"/>
      <c r="G715" s="53"/>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5">
      <c r="A716" s="53"/>
      <c r="B716" s="53"/>
      <c r="C716" s="53"/>
      <c r="D716" s="53"/>
      <c r="E716" s="53"/>
      <c r="F716" s="53"/>
      <c r="G716" s="53"/>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5">
      <c r="A717" s="53"/>
      <c r="B717" s="53"/>
      <c r="C717" s="53"/>
      <c r="D717" s="53"/>
      <c r="E717" s="53"/>
      <c r="F717" s="53"/>
      <c r="G717" s="53"/>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5">
      <c r="A718" s="53"/>
      <c r="B718" s="53"/>
      <c r="C718" s="53"/>
      <c r="D718" s="53"/>
      <c r="E718" s="53"/>
      <c r="F718" s="53"/>
      <c r="G718" s="53"/>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5">
      <c r="A719" s="53"/>
      <c r="B719" s="53"/>
      <c r="C719" s="53"/>
      <c r="D719" s="53"/>
      <c r="E719" s="53"/>
      <c r="F719" s="53"/>
      <c r="G719" s="53"/>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5">
      <c r="A720" s="53"/>
      <c r="B720" s="53"/>
      <c r="C720" s="53"/>
      <c r="D720" s="53"/>
      <c r="E720" s="53"/>
      <c r="F720" s="53"/>
      <c r="G720" s="53"/>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5">
      <c r="A721" s="53"/>
      <c r="B721" s="53"/>
      <c r="C721" s="53"/>
      <c r="D721" s="53"/>
      <c r="E721" s="53"/>
      <c r="F721" s="53"/>
      <c r="G721" s="53"/>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5">
      <c r="A722" s="53"/>
      <c r="B722" s="53"/>
      <c r="C722" s="53"/>
      <c r="D722" s="53"/>
      <c r="E722" s="53"/>
      <c r="F722" s="53"/>
      <c r="G722" s="53"/>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5">
      <c r="A723" s="53"/>
      <c r="B723" s="53"/>
      <c r="C723" s="53"/>
      <c r="D723" s="53"/>
      <c r="E723" s="53"/>
      <c r="F723" s="53"/>
      <c r="G723" s="53"/>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5">
      <c r="A724" s="53"/>
      <c r="B724" s="53"/>
      <c r="C724" s="53"/>
      <c r="D724" s="53"/>
      <c r="E724" s="53"/>
      <c r="F724" s="53"/>
      <c r="G724" s="53"/>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5">
      <c r="A725" s="53"/>
      <c r="B725" s="53"/>
      <c r="C725" s="53"/>
      <c r="D725" s="53"/>
      <c r="E725" s="53"/>
      <c r="F725" s="53"/>
      <c r="G725" s="53"/>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5">
      <c r="A726" s="53"/>
      <c r="B726" s="53"/>
      <c r="C726" s="53"/>
      <c r="D726" s="53"/>
      <c r="E726" s="53"/>
      <c r="F726" s="53"/>
      <c r="G726" s="53"/>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5">
      <c r="A727" s="53"/>
      <c r="B727" s="53"/>
      <c r="C727" s="53"/>
      <c r="D727" s="53"/>
      <c r="E727" s="53"/>
      <c r="F727" s="53"/>
      <c r="G727" s="53"/>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5">
      <c r="A728" s="53"/>
      <c r="B728" s="53"/>
      <c r="C728" s="53"/>
      <c r="D728" s="53"/>
      <c r="E728" s="53"/>
      <c r="F728" s="53"/>
      <c r="G728" s="53"/>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5">
      <c r="A729" s="53"/>
      <c r="B729" s="53"/>
      <c r="C729" s="53"/>
      <c r="D729" s="53"/>
      <c r="E729" s="53"/>
      <c r="F729" s="53"/>
      <c r="G729" s="53"/>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5">
      <c r="A730" s="53"/>
      <c r="B730" s="53"/>
      <c r="C730" s="53"/>
      <c r="D730" s="53"/>
      <c r="E730" s="53"/>
      <c r="F730" s="53"/>
      <c r="G730" s="53"/>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5">
      <c r="A731" s="53"/>
      <c r="B731" s="53"/>
      <c r="C731" s="53"/>
      <c r="D731" s="53"/>
      <c r="E731" s="53"/>
      <c r="F731" s="53"/>
      <c r="G731" s="53"/>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5">
      <c r="A732" s="53"/>
      <c r="B732" s="53"/>
      <c r="C732" s="53"/>
      <c r="D732" s="53"/>
      <c r="E732" s="53"/>
      <c r="F732" s="53"/>
      <c r="G732" s="53"/>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5">
      <c r="A733" s="53"/>
      <c r="B733" s="53"/>
      <c r="C733" s="53"/>
      <c r="D733" s="53"/>
      <c r="E733" s="53"/>
      <c r="F733" s="53"/>
      <c r="G733" s="53"/>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5">
      <c r="A734" s="53"/>
      <c r="B734" s="53"/>
      <c r="C734" s="53"/>
      <c r="D734" s="53"/>
      <c r="E734" s="53"/>
      <c r="F734" s="53"/>
      <c r="G734" s="53"/>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5">
      <c r="A735" s="53"/>
      <c r="B735" s="53"/>
      <c r="C735" s="53"/>
      <c r="D735" s="53"/>
      <c r="E735" s="53"/>
      <c r="F735" s="53"/>
      <c r="G735" s="53"/>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5">
      <c r="A736" s="53"/>
      <c r="B736" s="53"/>
      <c r="C736" s="53"/>
      <c r="D736" s="53"/>
      <c r="E736" s="53"/>
      <c r="F736" s="53"/>
      <c r="G736" s="53"/>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5">
      <c r="A737" s="53"/>
      <c r="B737" s="53"/>
      <c r="C737" s="53"/>
      <c r="D737" s="53"/>
      <c r="E737" s="53"/>
      <c r="F737" s="53"/>
      <c r="G737" s="53"/>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5">
      <c r="A738" s="53"/>
      <c r="B738" s="53"/>
      <c r="C738" s="53"/>
      <c r="D738" s="53"/>
      <c r="E738" s="53"/>
      <c r="F738" s="53"/>
      <c r="G738" s="53"/>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5">
      <c r="A739" s="53"/>
      <c r="B739" s="53"/>
      <c r="C739" s="53"/>
      <c r="D739" s="53"/>
      <c r="E739" s="53"/>
      <c r="F739" s="53"/>
      <c r="G739" s="53"/>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5">
      <c r="A740" s="53"/>
      <c r="B740" s="53"/>
      <c r="C740" s="53"/>
      <c r="D740" s="53"/>
      <c r="E740" s="53"/>
      <c r="F740" s="53"/>
      <c r="G740" s="53"/>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5">
      <c r="A741" s="53"/>
      <c r="B741" s="53"/>
      <c r="C741" s="53"/>
      <c r="D741" s="53"/>
      <c r="E741" s="53"/>
      <c r="F741" s="53"/>
      <c r="G741" s="53"/>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5">
      <c r="A742" s="53"/>
      <c r="B742" s="53"/>
      <c r="C742" s="53"/>
      <c r="D742" s="53"/>
      <c r="E742" s="53"/>
      <c r="F742" s="53"/>
      <c r="G742" s="53"/>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5">
      <c r="A743" s="53"/>
      <c r="B743" s="53"/>
      <c r="C743" s="53"/>
      <c r="D743" s="53"/>
      <c r="E743" s="53"/>
      <c r="F743" s="53"/>
      <c r="G743" s="53"/>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5">
      <c r="A744" s="53"/>
      <c r="B744" s="53"/>
      <c r="C744" s="53"/>
      <c r="D744" s="53"/>
      <c r="E744" s="53"/>
      <c r="F744" s="53"/>
      <c r="G744" s="53"/>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5">
      <c r="A745" s="53"/>
      <c r="B745" s="53"/>
      <c r="C745" s="53"/>
      <c r="D745" s="53"/>
      <c r="E745" s="53"/>
      <c r="F745" s="53"/>
      <c r="G745" s="53"/>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5">
      <c r="A746" s="53"/>
      <c r="B746" s="53"/>
      <c r="C746" s="53"/>
      <c r="D746" s="53"/>
      <c r="E746" s="53"/>
      <c r="F746" s="53"/>
      <c r="G746" s="53"/>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5">
      <c r="A747" s="53"/>
      <c r="B747" s="53"/>
      <c r="C747" s="53"/>
      <c r="D747" s="53"/>
      <c r="E747" s="53"/>
      <c r="F747" s="53"/>
      <c r="G747" s="53"/>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5">
      <c r="A748" s="53"/>
      <c r="B748" s="53"/>
      <c r="C748" s="53"/>
      <c r="D748" s="53"/>
      <c r="E748" s="53"/>
      <c r="F748" s="53"/>
      <c r="G748" s="53"/>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5">
      <c r="A749" s="53"/>
      <c r="B749" s="53"/>
      <c r="C749" s="53"/>
      <c r="D749" s="53"/>
      <c r="E749" s="53"/>
      <c r="F749" s="53"/>
      <c r="G749" s="53"/>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5">
      <c r="A750" s="53"/>
      <c r="B750" s="53"/>
      <c r="C750" s="53"/>
      <c r="D750" s="53"/>
      <c r="E750" s="53"/>
      <c r="F750" s="53"/>
      <c r="G750" s="53"/>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5">
      <c r="A751" s="53"/>
      <c r="B751" s="53"/>
      <c r="C751" s="53"/>
      <c r="D751" s="53"/>
      <c r="E751" s="53"/>
      <c r="F751" s="53"/>
      <c r="G751" s="53"/>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5">
      <c r="A752" s="53"/>
      <c r="B752" s="53"/>
      <c r="C752" s="53"/>
      <c r="D752" s="53"/>
      <c r="E752" s="53"/>
      <c r="F752" s="53"/>
      <c r="G752" s="53"/>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5">
      <c r="A753" s="53"/>
      <c r="B753" s="53"/>
      <c r="C753" s="53"/>
      <c r="D753" s="53"/>
      <c r="E753" s="53"/>
      <c r="F753" s="53"/>
      <c r="G753" s="53"/>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5">
      <c r="A754" s="53"/>
      <c r="B754" s="53"/>
      <c r="C754" s="53"/>
      <c r="D754" s="53"/>
      <c r="E754" s="53"/>
      <c r="F754" s="53"/>
      <c r="G754" s="53"/>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5">
      <c r="A755" s="53"/>
      <c r="B755" s="53"/>
      <c r="C755" s="53"/>
      <c r="D755" s="53"/>
      <c r="E755" s="53"/>
      <c r="F755" s="53"/>
      <c r="G755" s="53"/>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5">
      <c r="A756" s="53"/>
      <c r="B756" s="53"/>
      <c r="C756" s="53"/>
      <c r="D756" s="53"/>
      <c r="E756" s="53"/>
      <c r="F756" s="53"/>
      <c r="G756" s="53"/>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5">
      <c r="A757" s="53"/>
      <c r="B757" s="53"/>
      <c r="C757" s="53"/>
      <c r="D757" s="53"/>
      <c r="E757" s="53"/>
      <c r="F757" s="53"/>
      <c r="G757" s="53"/>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5">
      <c r="A758" s="53"/>
      <c r="B758" s="53"/>
      <c r="C758" s="53"/>
      <c r="D758" s="53"/>
      <c r="E758" s="53"/>
      <c r="F758" s="53"/>
      <c r="G758" s="53"/>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5">
      <c r="A759" s="53"/>
      <c r="B759" s="53"/>
      <c r="C759" s="53"/>
      <c r="D759" s="53"/>
      <c r="E759" s="53"/>
      <c r="F759" s="53"/>
      <c r="G759" s="53"/>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5">
      <c r="A760" s="53"/>
      <c r="B760" s="53"/>
      <c r="C760" s="53"/>
      <c r="D760" s="53"/>
      <c r="E760" s="53"/>
      <c r="F760" s="53"/>
      <c r="G760" s="53"/>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5">
      <c r="A761" s="53"/>
      <c r="B761" s="53"/>
      <c r="C761" s="53"/>
      <c r="D761" s="53"/>
      <c r="E761" s="53"/>
      <c r="F761" s="53"/>
      <c r="G761" s="53"/>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5">
      <c r="A762" s="53"/>
      <c r="B762" s="53"/>
      <c r="C762" s="53"/>
      <c r="D762" s="53"/>
      <c r="E762" s="53"/>
      <c r="F762" s="53"/>
      <c r="G762" s="53"/>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5">
      <c r="A763" s="53"/>
      <c r="B763" s="53"/>
      <c r="C763" s="53"/>
      <c r="D763" s="53"/>
      <c r="E763" s="53"/>
      <c r="F763" s="53"/>
      <c r="G763" s="53"/>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5">
      <c r="A764" s="53"/>
      <c r="B764" s="53"/>
      <c r="C764" s="53"/>
      <c r="D764" s="53"/>
      <c r="E764" s="53"/>
      <c r="F764" s="53"/>
      <c r="G764" s="53"/>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5">
      <c r="A765" s="53"/>
      <c r="B765" s="53"/>
      <c r="C765" s="53"/>
      <c r="D765" s="53"/>
      <c r="E765" s="53"/>
      <c r="F765" s="53"/>
      <c r="G765" s="53"/>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5">
      <c r="A766" s="53"/>
      <c r="B766" s="53"/>
      <c r="C766" s="53"/>
      <c r="D766" s="53"/>
      <c r="E766" s="53"/>
      <c r="F766" s="53"/>
      <c r="G766" s="53"/>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5">
      <c r="A767" s="53"/>
      <c r="B767" s="53"/>
      <c r="C767" s="53"/>
      <c r="D767" s="53"/>
      <c r="E767" s="53"/>
      <c r="F767" s="53"/>
      <c r="G767" s="53"/>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5">
      <c r="A768" s="53"/>
      <c r="B768" s="53"/>
      <c r="C768" s="53"/>
      <c r="D768" s="53"/>
      <c r="E768" s="53"/>
      <c r="F768" s="53"/>
      <c r="G768" s="53"/>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5">
      <c r="A769" s="53"/>
      <c r="B769" s="53"/>
      <c r="C769" s="53"/>
      <c r="D769" s="53"/>
      <c r="E769" s="53"/>
      <c r="F769" s="53"/>
      <c r="G769" s="53"/>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5">
      <c r="A770" s="53"/>
      <c r="B770" s="53"/>
      <c r="C770" s="53"/>
      <c r="D770" s="53"/>
      <c r="E770" s="53"/>
      <c r="F770" s="53"/>
      <c r="G770" s="53"/>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5">
      <c r="A771" s="53"/>
      <c r="B771" s="53"/>
      <c r="C771" s="53"/>
      <c r="D771" s="53"/>
      <c r="E771" s="53"/>
      <c r="F771" s="53"/>
      <c r="G771" s="53"/>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5">
      <c r="A772" s="53"/>
      <c r="B772" s="53"/>
      <c r="C772" s="53"/>
      <c r="D772" s="53"/>
      <c r="E772" s="53"/>
      <c r="F772" s="53"/>
      <c r="G772" s="53"/>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5">
      <c r="A773" s="53"/>
      <c r="B773" s="53"/>
      <c r="C773" s="53"/>
      <c r="D773" s="53"/>
      <c r="E773" s="53"/>
      <c r="F773" s="53"/>
      <c r="G773" s="53"/>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5">
      <c r="A774" s="53"/>
      <c r="B774" s="53"/>
      <c r="C774" s="53"/>
      <c r="D774" s="53"/>
      <c r="E774" s="53"/>
      <c r="F774" s="53"/>
      <c r="G774" s="53"/>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5">
      <c r="A775" s="53"/>
      <c r="B775" s="53"/>
      <c r="C775" s="53"/>
      <c r="D775" s="53"/>
      <c r="E775" s="53"/>
      <c r="F775" s="53"/>
      <c r="G775" s="53"/>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5">
      <c r="A776" s="53"/>
      <c r="B776" s="53"/>
      <c r="C776" s="53"/>
      <c r="D776" s="53"/>
      <c r="E776" s="53"/>
      <c r="F776" s="53"/>
      <c r="G776" s="53"/>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5">
      <c r="A777" s="53"/>
      <c r="B777" s="53"/>
      <c r="C777" s="53"/>
      <c r="D777" s="53"/>
      <c r="E777" s="53"/>
      <c r="F777" s="53"/>
      <c r="G777" s="53"/>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5">
      <c r="A778" s="53"/>
      <c r="B778" s="53"/>
      <c r="C778" s="53"/>
      <c r="D778" s="53"/>
      <c r="E778" s="53"/>
      <c r="F778" s="53"/>
      <c r="G778" s="53"/>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5">
      <c r="A779" s="53"/>
      <c r="B779" s="53"/>
      <c r="C779" s="53"/>
      <c r="D779" s="53"/>
      <c r="E779" s="53"/>
      <c r="F779" s="53"/>
      <c r="G779" s="53"/>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5">
      <c r="A780" s="53"/>
      <c r="B780" s="53"/>
      <c r="C780" s="53"/>
      <c r="D780" s="53"/>
      <c r="E780" s="53"/>
      <c r="F780" s="53"/>
      <c r="G780" s="53"/>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5">
      <c r="A781" s="53"/>
      <c r="B781" s="53"/>
      <c r="C781" s="53"/>
      <c r="D781" s="53"/>
      <c r="E781" s="53"/>
      <c r="F781" s="53"/>
      <c r="G781" s="53"/>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5">
      <c r="A782" s="53"/>
      <c r="B782" s="53"/>
      <c r="C782" s="53"/>
      <c r="D782" s="53"/>
      <c r="E782" s="53"/>
      <c r="F782" s="53"/>
      <c r="G782" s="53"/>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5">
      <c r="A783" s="53"/>
      <c r="B783" s="53"/>
      <c r="C783" s="53"/>
      <c r="D783" s="53"/>
      <c r="E783" s="53"/>
      <c r="F783" s="53"/>
      <c r="G783" s="53"/>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5">
      <c r="A784" s="53"/>
      <c r="B784" s="53"/>
      <c r="C784" s="53"/>
      <c r="D784" s="53"/>
      <c r="E784" s="53"/>
      <c r="F784" s="53"/>
      <c r="G784" s="53"/>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5">
      <c r="A785" s="53"/>
      <c r="B785" s="53"/>
      <c r="C785" s="53"/>
      <c r="D785" s="53"/>
      <c r="E785" s="53"/>
      <c r="F785" s="53"/>
      <c r="G785" s="53"/>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5">
      <c r="A786" s="53"/>
      <c r="B786" s="53"/>
      <c r="C786" s="53"/>
      <c r="D786" s="53"/>
      <c r="E786" s="53"/>
      <c r="F786" s="53"/>
      <c r="G786" s="53"/>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5">
      <c r="A787" s="53"/>
      <c r="B787" s="53"/>
      <c r="C787" s="53"/>
      <c r="D787" s="53"/>
      <c r="E787" s="53"/>
      <c r="F787" s="53"/>
      <c r="G787" s="53"/>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5">
      <c r="A788" s="53"/>
      <c r="B788" s="53"/>
      <c r="C788" s="53"/>
      <c r="D788" s="53"/>
      <c r="E788" s="53"/>
      <c r="F788" s="53"/>
      <c r="G788" s="53"/>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5">
      <c r="A789" s="53"/>
      <c r="B789" s="53"/>
      <c r="C789" s="53"/>
      <c r="D789" s="53"/>
      <c r="E789" s="53"/>
      <c r="F789" s="53"/>
      <c r="G789" s="53"/>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5">
      <c r="A790" s="53"/>
      <c r="B790" s="53"/>
      <c r="C790" s="53"/>
      <c r="D790" s="53"/>
      <c r="E790" s="53"/>
      <c r="F790" s="53"/>
      <c r="G790" s="53"/>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5">
      <c r="A791" s="53"/>
      <c r="B791" s="53"/>
      <c r="C791" s="53"/>
      <c r="D791" s="53"/>
      <c r="E791" s="53"/>
      <c r="F791" s="53"/>
      <c r="G791" s="53"/>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5">
      <c r="A792" s="53"/>
      <c r="B792" s="53"/>
      <c r="C792" s="53"/>
      <c r="D792" s="53"/>
      <c r="E792" s="53"/>
      <c r="F792" s="53"/>
      <c r="G792" s="53"/>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5">
      <c r="A793" s="53"/>
      <c r="B793" s="53"/>
      <c r="C793" s="53"/>
      <c r="D793" s="53"/>
      <c r="E793" s="53"/>
      <c r="F793" s="53"/>
      <c r="G793" s="53"/>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5">
      <c r="A794" s="53"/>
      <c r="B794" s="53"/>
      <c r="C794" s="53"/>
      <c r="D794" s="53"/>
      <c r="E794" s="53"/>
      <c r="F794" s="53"/>
      <c r="G794" s="53"/>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5">
      <c r="A795" s="53"/>
      <c r="B795" s="53"/>
      <c r="C795" s="53"/>
      <c r="D795" s="53"/>
      <c r="E795" s="53"/>
      <c r="F795" s="53"/>
      <c r="G795" s="53"/>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5">
      <c r="A796" s="53"/>
      <c r="B796" s="53"/>
      <c r="C796" s="53"/>
      <c r="D796" s="53"/>
      <c r="E796" s="53"/>
      <c r="F796" s="53"/>
      <c r="G796" s="53"/>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5">
      <c r="A797" s="53"/>
      <c r="B797" s="53"/>
      <c r="C797" s="53"/>
      <c r="D797" s="53"/>
      <c r="E797" s="53"/>
      <c r="F797" s="53"/>
      <c r="G797" s="53"/>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5">
      <c r="A798" s="53"/>
      <c r="B798" s="53"/>
      <c r="C798" s="53"/>
      <c r="D798" s="53"/>
      <c r="E798" s="53"/>
      <c r="F798" s="53"/>
      <c r="G798" s="53"/>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5">
      <c r="A799" s="53"/>
      <c r="B799" s="53"/>
      <c r="C799" s="53"/>
      <c r="D799" s="53"/>
      <c r="E799" s="53"/>
      <c r="F799" s="53"/>
      <c r="G799" s="53"/>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5">
      <c r="A800" s="53"/>
      <c r="B800" s="53"/>
      <c r="C800" s="53"/>
      <c r="D800" s="53"/>
      <c r="E800" s="53"/>
      <c r="F800" s="53"/>
      <c r="G800" s="53"/>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5">
      <c r="A801" s="53"/>
      <c r="B801" s="53"/>
      <c r="C801" s="53"/>
      <c r="D801" s="53"/>
      <c r="E801" s="53"/>
      <c r="F801" s="53"/>
      <c r="G801" s="53"/>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5">
      <c r="A802" s="53"/>
      <c r="B802" s="53"/>
      <c r="C802" s="53"/>
      <c r="D802" s="53"/>
      <c r="E802" s="53"/>
      <c r="F802" s="53"/>
      <c r="G802" s="53"/>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5">
      <c r="A803" s="53"/>
      <c r="B803" s="53"/>
      <c r="C803" s="53"/>
      <c r="D803" s="53"/>
      <c r="E803" s="53"/>
      <c r="F803" s="53"/>
      <c r="G803" s="53"/>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5">
      <c r="A804" s="53"/>
      <c r="B804" s="53"/>
      <c r="C804" s="53"/>
      <c r="D804" s="53"/>
      <c r="E804" s="53"/>
      <c r="F804" s="53"/>
      <c r="G804" s="53"/>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5">
      <c r="A805" s="53"/>
      <c r="B805" s="53"/>
      <c r="C805" s="53"/>
      <c r="D805" s="53"/>
      <c r="E805" s="53"/>
      <c r="F805" s="53"/>
      <c r="G805" s="53"/>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5">
      <c r="A806" s="53"/>
      <c r="B806" s="53"/>
      <c r="C806" s="53"/>
      <c r="D806" s="53"/>
      <c r="E806" s="53"/>
      <c r="F806" s="53"/>
      <c r="G806" s="53"/>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5">
      <c r="A807" s="53"/>
      <c r="B807" s="53"/>
      <c r="C807" s="53"/>
      <c r="D807" s="53"/>
      <c r="E807" s="53"/>
      <c r="F807" s="53"/>
      <c r="G807" s="53"/>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5">
      <c r="A808" s="53"/>
      <c r="B808" s="53"/>
      <c r="C808" s="53"/>
      <c r="D808" s="53"/>
      <c r="E808" s="53"/>
      <c r="F808" s="53"/>
      <c r="G808" s="53"/>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5">
      <c r="A809" s="53"/>
      <c r="B809" s="53"/>
      <c r="C809" s="53"/>
      <c r="D809" s="53"/>
      <c r="E809" s="53"/>
      <c r="F809" s="53"/>
      <c r="G809" s="53"/>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5">
      <c r="A810" s="53"/>
      <c r="B810" s="53"/>
      <c r="C810" s="53"/>
      <c r="D810" s="53"/>
      <c r="E810" s="53"/>
      <c r="F810" s="53"/>
      <c r="G810" s="53"/>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5">
      <c r="A811" s="53"/>
      <c r="B811" s="53"/>
      <c r="C811" s="53"/>
      <c r="D811" s="53"/>
      <c r="E811" s="53"/>
      <c r="F811" s="53"/>
      <c r="G811" s="53"/>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5">
      <c r="A812" s="53"/>
      <c r="B812" s="53"/>
      <c r="C812" s="53"/>
      <c r="D812" s="53"/>
      <c r="E812" s="53"/>
      <c r="F812" s="53"/>
      <c r="G812" s="53"/>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5">
      <c r="A813" s="53"/>
      <c r="B813" s="53"/>
      <c r="C813" s="53"/>
      <c r="D813" s="53"/>
      <c r="E813" s="53"/>
      <c r="F813" s="53"/>
      <c r="G813" s="53"/>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5">
      <c r="A814" s="53"/>
      <c r="B814" s="53"/>
      <c r="C814" s="53"/>
      <c r="D814" s="53"/>
      <c r="E814" s="53"/>
      <c r="F814" s="53"/>
      <c r="G814" s="53"/>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5">
      <c r="A815" s="53"/>
      <c r="B815" s="53"/>
      <c r="C815" s="53"/>
      <c r="D815" s="53"/>
      <c r="E815" s="53"/>
      <c r="F815" s="53"/>
      <c r="G815" s="53"/>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5">
      <c r="A816" s="53"/>
      <c r="B816" s="53"/>
      <c r="C816" s="53"/>
      <c r="D816" s="53"/>
      <c r="E816" s="53"/>
      <c r="F816" s="53"/>
      <c r="G816" s="53"/>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5">
      <c r="A817" s="53"/>
      <c r="B817" s="53"/>
      <c r="C817" s="53"/>
      <c r="D817" s="53"/>
      <c r="E817" s="53"/>
      <c r="F817" s="53"/>
      <c r="G817" s="53"/>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5">
      <c r="A818" s="53"/>
      <c r="B818" s="53"/>
      <c r="C818" s="53"/>
      <c r="D818" s="53"/>
      <c r="E818" s="53"/>
      <c r="F818" s="53"/>
      <c r="G818" s="53"/>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5">
      <c r="A819" s="53"/>
      <c r="B819" s="53"/>
      <c r="C819" s="53"/>
      <c r="D819" s="53"/>
      <c r="E819" s="53"/>
      <c r="F819" s="53"/>
      <c r="G819" s="53"/>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5">
      <c r="A820" s="53"/>
      <c r="B820" s="53"/>
      <c r="C820" s="53"/>
      <c r="D820" s="53"/>
      <c r="E820" s="53"/>
      <c r="F820" s="53"/>
      <c r="G820" s="53"/>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5">
      <c r="A821" s="53"/>
      <c r="B821" s="53"/>
      <c r="C821" s="53"/>
      <c r="D821" s="53"/>
      <c r="E821" s="53"/>
      <c r="F821" s="53"/>
      <c r="G821" s="53"/>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5">
      <c r="A822" s="53"/>
      <c r="B822" s="53"/>
      <c r="C822" s="53"/>
      <c r="D822" s="53"/>
      <c r="E822" s="53"/>
      <c r="F822" s="53"/>
      <c r="G822" s="53"/>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5">
      <c r="A823" s="53"/>
      <c r="B823" s="53"/>
      <c r="C823" s="53"/>
      <c r="D823" s="53"/>
      <c r="E823" s="53"/>
      <c r="F823" s="53"/>
      <c r="G823" s="53"/>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5">
      <c r="A824" s="53"/>
      <c r="B824" s="53"/>
      <c r="C824" s="53"/>
      <c r="D824" s="53"/>
      <c r="E824" s="53"/>
      <c r="F824" s="53"/>
      <c r="G824" s="53"/>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5">
      <c r="A825" s="53"/>
      <c r="B825" s="53"/>
      <c r="C825" s="53"/>
      <c r="D825" s="53"/>
      <c r="E825" s="53"/>
      <c r="F825" s="53"/>
      <c r="G825" s="53"/>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5">
      <c r="A826" s="53"/>
      <c r="B826" s="53"/>
      <c r="C826" s="53"/>
      <c r="D826" s="53"/>
      <c r="E826" s="53"/>
      <c r="F826" s="53"/>
      <c r="G826" s="53"/>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5">
      <c r="A827" s="53"/>
      <c r="B827" s="53"/>
      <c r="C827" s="53"/>
      <c r="D827" s="53"/>
      <c r="E827" s="53"/>
      <c r="F827" s="53"/>
      <c r="G827" s="53"/>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5">
      <c r="A828" s="53"/>
      <c r="B828" s="53"/>
      <c r="C828" s="53"/>
      <c r="D828" s="53"/>
      <c r="E828" s="53"/>
      <c r="F828" s="53"/>
      <c r="G828" s="53"/>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5">
      <c r="A829" s="53"/>
      <c r="B829" s="53"/>
      <c r="C829" s="53"/>
      <c r="D829" s="53"/>
      <c r="E829" s="53"/>
      <c r="F829" s="53"/>
      <c r="G829" s="53"/>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5">
      <c r="A830" s="53"/>
      <c r="B830" s="53"/>
      <c r="C830" s="53"/>
      <c r="D830" s="53"/>
      <c r="E830" s="53"/>
      <c r="F830" s="53"/>
      <c r="G830" s="53"/>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5">
      <c r="A831" s="53"/>
      <c r="B831" s="53"/>
      <c r="C831" s="53"/>
      <c r="D831" s="53"/>
      <c r="E831" s="53"/>
      <c r="F831" s="53"/>
      <c r="G831" s="53"/>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5">
      <c r="A832" s="53"/>
      <c r="B832" s="53"/>
      <c r="C832" s="53"/>
      <c r="D832" s="53"/>
      <c r="E832" s="53"/>
      <c r="F832" s="53"/>
      <c r="G832" s="53"/>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5">
      <c r="A833" s="53"/>
      <c r="B833" s="53"/>
      <c r="C833" s="53"/>
      <c r="D833" s="53"/>
      <c r="E833" s="53"/>
      <c r="F833" s="53"/>
      <c r="G833" s="53"/>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5">
      <c r="A834" s="53"/>
      <c r="B834" s="53"/>
      <c r="C834" s="53"/>
      <c r="D834" s="53"/>
      <c r="E834" s="53"/>
      <c r="F834" s="53"/>
      <c r="G834" s="53"/>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5">
      <c r="A835" s="53"/>
      <c r="B835" s="53"/>
      <c r="C835" s="53"/>
      <c r="D835" s="53"/>
      <c r="E835" s="53"/>
      <c r="F835" s="53"/>
      <c r="G835" s="53"/>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5">
      <c r="A836" s="53"/>
      <c r="B836" s="53"/>
      <c r="C836" s="53"/>
      <c r="D836" s="53"/>
      <c r="E836" s="53"/>
      <c r="F836" s="53"/>
      <c r="G836" s="53"/>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5">
      <c r="A837" s="53"/>
      <c r="B837" s="53"/>
      <c r="C837" s="53"/>
      <c r="D837" s="53"/>
      <c r="E837" s="53"/>
      <c r="F837" s="53"/>
      <c r="G837" s="53"/>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5">
      <c r="A838" s="53"/>
      <c r="B838" s="53"/>
      <c r="C838" s="53"/>
      <c r="D838" s="53"/>
      <c r="E838" s="53"/>
      <c r="F838" s="53"/>
      <c r="G838" s="53"/>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5">
      <c r="A839" s="53"/>
      <c r="B839" s="53"/>
      <c r="C839" s="53"/>
      <c r="D839" s="53"/>
      <c r="E839" s="53"/>
      <c r="F839" s="53"/>
      <c r="G839" s="53"/>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5">
      <c r="A840" s="53"/>
      <c r="B840" s="53"/>
      <c r="C840" s="53"/>
      <c r="D840" s="53"/>
      <c r="E840" s="53"/>
      <c r="F840" s="53"/>
      <c r="G840" s="53"/>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5">
      <c r="A841" s="53"/>
      <c r="B841" s="53"/>
      <c r="C841" s="53"/>
      <c r="D841" s="53"/>
      <c r="E841" s="53"/>
      <c r="F841" s="53"/>
      <c r="G841" s="53"/>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5">
      <c r="A842" s="53"/>
      <c r="B842" s="53"/>
      <c r="C842" s="53"/>
      <c r="D842" s="53"/>
      <c r="E842" s="53"/>
      <c r="F842" s="53"/>
      <c r="G842" s="53"/>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5">
      <c r="A843" s="53"/>
      <c r="B843" s="53"/>
      <c r="C843" s="53"/>
      <c r="D843" s="53"/>
      <c r="E843" s="53"/>
      <c r="F843" s="53"/>
      <c r="G843" s="53"/>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5">
      <c r="A844" s="53"/>
      <c r="B844" s="53"/>
      <c r="C844" s="53"/>
      <c r="D844" s="53"/>
      <c r="E844" s="53"/>
      <c r="F844" s="53"/>
      <c r="G844" s="53"/>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5">
      <c r="A845" s="53"/>
      <c r="B845" s="53"/>
      <c r="C845" s="53"/>
      <c r="D845" s="53"/>
      <c r="E845" s="53"/>
      <c r="F845" s="53"/>
      <c r="G845" s="53"/>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5">
      <c r="A846" s="53"/>
      <c r="B846" s="53"/>
      <c r="C846" s="53"/>
      <c r="D846" s="53"/>
      <c r="E846" s="53"/>
      <c r="F846" s="53"/>
      <c r="G846" s="53"/>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5">
      <c r="A847" s="53"/>
      <c r="B847" s="53"/>
      <c r="C847" s="53"/>
      <c r="D847" s="53"/>
      <c r="E847" s="53"/>
      <c r="F847" s="53"/>
      <c r="G847" s="53"/>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5">
      <c r="A848" s="53"/>
      <c r="B848" s="53"/>
      <c r="C848" s="53"/>
      <c r="D848" s="53"/>
      <c r="E848" s="53"/>
      <c r="F848" s="53"/>
      <c r="G848" s="53"/>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5">
      <c r="A849" s="53"/>
      <c r="B849" s="53"/>
      <c r="C849" s="53"/>
      <c r="D849" s="53"/>
      <c r="E849" s="53"/>
      <c r="F849" s="53"/>
      <c r="G849" s="53"/>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5">
      <c r="A850" s="53"/>
      <c r="B850" s="53"/>
      <c r="C850" s="53"/>
      <c r="D850" s="53"/>
      <c r="E850" s="53"/>
      <c r="F850" s="53"/>
      <c r="G850" s="53"/>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5">
      <c r="A851" s="53"/>
      <c r="B851" s="53"/>
      <c r="C851" s="53"/>
      <c r="D851" s="53"/>
      <c r="E851" s="53"/>
      <c r="F851" s="53"/>
      <c r="G851" s="53"/>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5">
      <c r="A852" s="53"/>
      <c r="B852" s="53"/>
      <c r="C852" s="53"/>
      <c r="D852" s="53"/>
      <c r="E852" s="53"/>
      <c r="F852" s="53"/>
      <c r="G852" s="53"/>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5">
      <c r="A853" s="53"/>
      <c r="B853" s="53"/>
      <c r="C853" s="53"/>
      <c r="D853" s="53"/>
      <c r="E853" s="53"/>
      <c r="F853" s="53"/>
      <c r="G853" s="53"/>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5">
      <c r="A854" s="53"/>
      <c r="B854" s="53"/>
      <c r="C854" s="53"/>
      <c r="D854" s="53"/>
      <c r="E854" s="53"/>
      <c r="F854" s="53"/>
      <c r="G854" s="53"/>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5">
      <c r="A855" s="53"/>
      <c r="B855" s="53"/>
      <c r="C855" s="53"/>
      <c r="D855" s="53"/>
      <c r="E855" s="53"/>
      <c r="F855" s="53"/>
      <c r="G855" s="53"/>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5">
      <c r="A856" s="53"/>
      <c r="B856" s="53"/>
      <c r="C856" s="53"/>
      <c r="D856" s="53"/>
      <c r="E856" s="53"/>
      <c r="F856" s="53"/>
      <c r="G856" s="53"/>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5">
      <c r="A857" s="53"/>
      <c r="B857" s="53"/>
      <c r="C857" s="53"/>
      <c r="D857" s="53"/>
      <c r="E857" s="53"/>
      <c r="F857" s="53"/>
      <c r="G857" s="53"/>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5">
      <c r="A858" s="53"/>
      <c r="B858" s="53"/>
      <c r="C858" s="53"/>
      <c r="D858" s="53"/>
      <c r="E858" s="53"/>
      <c r="F858" s="53"/>
      <c r="G858" s="53"/>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5">
      <c r="A859" s="53"/>
      <c r="B859" s="53"/>
      <c r="C859" s="53"/>
      <c r="D859" s="53"/>
      <c r="E859" s="53"/>
      <c r="F859" s="53"/>
      <c r="G859" s="53"/>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5">
      <c r="A860" s="53"/>
      <c r="B860" s="53"/>
      <c r="C860" s="53"/>
      <c r="D860" s="53"/>
      <c r="E860" s="53"/>
      <c r="F860" s="53"/>
      <c r="G860" s="53"/>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5">
      <c r="A861" s="53"/>
      <c r="B861" s="53"/>
      <c r="C861" s="53"/>
      <c r="D861" s="53"/>
      <c r="E861" s="53"/>
      <c r="F861" s="53"/>
      <c r="G861" s="53"/>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5">
      <c r="A862" s="53"/>
      <c r="B862" s="53"/>
      <c r="C862" s="53"/>
      <c r="D862" s="53"/>
      <c r="E862" s="53"/>
      <c r="F862" s="53"/>
      <c r="G862" s="53"/>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5">
      <c r="A863" s="53"/>
      <c r="B863" s="53"/>
      <c r="C863" s="53"/>
      <c r="D863" s="53"/>
      <c r="E863" s="53"/>
      <c r="F863" s="53"/>
      <c r="G863" s="53"/>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5">
      <c r="A864" s="53"/>
      <c r="B864" s="53"/>
      <c r="C864" s="53"/>
      <c r="D864" s="53"/>
      <c r="E864" s="53"/>
      <c r="F864" s="53"/>
      <c r="G864" s="53"/>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5">
      <c r="A865" s="53"/>
      <c r="B865" s="53"/>
      <c r="C865" s="53"/>
      <c r="D865" s="53"/>
      <c r="E865" s="53"/>
      <c r="F865" s="53"/>
      <c r="G865" s="53"/>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5">
      <c r="A866" s="53"/>
      <c r="B866" s="53"/>
      <c r="C866" s="53"/>
      <c r="D866" s="53"/>
      <c r="E866" s="53"/>
      <c r="F866" s="53"/>
      <c r="G866" s="53"/>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5">
      <c r="A867" s="53"/>
      <c r="B867" s="53"/>
      <c r="C867" s="53"/>
      <c r="D867" s="53"/>
      <c r="E867" s="53"/>
      <c r="F867" s="53"/>
      <c r="G867" s="53"/>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5">
      <c r="A868" s="53"/>
      <c r="B868" s="53"/>
      <c r="C868" s="53"/>
      <c r="D868" s="53"/>
      <c r="E868" s="53"/>
      <c r="F868" s="53"/>
      <c r="G868" s="53"/>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5">
      <c r="A869" s="53"/>
      <c r="B869" s="53"/>
      <c r="C869" s="53"/>
      <c r="D869" s="53"/>
      <c r="E869" s="53"/>
      <c r="F869" s="53"/>
      <c r="G869" s="53"/>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5">
      <c r="A870" s="53"/>
      <c r="B870" s="53"/>
      <c r="C870" s="53"/>
      <c r="D870" s="53"/>
      <c r="E870" s="53"/>
      <c r="F870" s="53"/>
      <c r="G870" s="53"/>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5">
      <c r="A871" s="53"/>
      <c r="B871" s="53"/>
      <c r="C871" s="53"/>
      <c r="D871" s="53"/>
      <c r="E871" s="53"/>
      <c r="F871" s="53"/>
      <c r="G871" s="53"/>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5">
      <c r="A872" s="53"/>
      <c r="B872" s="53"/>
      <c r="C872" s="53"/>
      <c r="D872" s="53"/>
      <c r="E872" s="53"/>
      <c r="F872" s="53"/>
      <c r="G872" s="53"/>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5">
      <c r="A873" s="53"/>
      <c r="B873" s="53"/>
      <c r="C873" s="53"/>
      <c r="D873" s="53"/>
      <c r="E873" s="53"/>
      <c r="F873" s="53"/>
      <c r="G873" s="53"/>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5">
      <c r="A874" s="53"/>
      <c r="B874" s="53"/>
      <c r="C874" s="53"/>
      <c r="D874" s="53"/>
      <c r="E874" s="53"/>
      <c r="F874" s="53"/>
      <c r="G874" s="53"/>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5">
      <c r="A875" s="53"/>
      <c r="B875" s="53"/>
      <c r="C875" s="53"/>
      <c r="D875" s="53"/>
      <c r="E875" s="53"/>
      <c r="F875" s="53"/>
      <c r="G875" s="53"/>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5">
      <c r="A876" s="53"/>
      <c r="B876" s="53"/>
      <c r="C876" s="53"/>
      <c r="D876" s="53"/>
      <c r="E876" s="53"/>
      <c r="F876" s="53"/>
      <c r="G876" s="53"/>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5">
      <c r="A877" s="53"/>
      <c r="B877" s="53"/>
      <c r="C877" s="53"/>
      <c r="D877" s="53"/>
      <c r="E877" s="53"/>
      <c r="F877" s="53"/>
      <c r="G877" s="53"/>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5">
      <c r="A878" s="53"/>
      <c r="B878" s="53"/>
      <c r="C878" s="53"/>
      <c r="D878" s="53"/>
      <c r="E878" s="53"/>
      <c r="F878" s="53"/>
      <c r="G878" s="53"/>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5">
      <c r="A879" s="53"/>
      <c r="B879" s="53"/>
      <c r="C879" s="53"/>
      <c r="D879" s="53"/>
      <c r="E879" s="53"/>
      <c r="F879" s="53"/>
      <c r="G879" s="53"/>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5">
      <c r="A880" s="53"/>
      <c r="B880" s="53"/>
      <c r="C880" s="53"/>
      <c r="D880" s="53"/>
      <c r="E880" s="53"/>
      <c r="F880" s="53"/>
      <c r="G880" s="53"/>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5">
      <c r="A881" s="53"/>
      <c r="B881" s="53"/>
      <c r="C881" s="53"/>
      <c r="D881" s="53"/>
      <c r="E881" s="53"/>
      <c r="F881" s="53"/>
      <c r="G881" s="53"/>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5">
      <c r="A882" s="53"/>
      <c r="B882" s="53"/>
      <c r="C882" s="53"/>
      <c r="D882" s="53"/>
      <c r="E882" s="53"/>
      <c r="F882" s="53"/>
      <c r="G882" s="53"/>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5">
      <c r="A883" s="53"/>
      <c r="B883" s="53"/>
      <c r="C883" s="53"/>
      <c r="D883" s="53"/>
      <c r="E883" s="53"/>
      <c r="F883" s="53"/>
      <c r="G883" s="53"/>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5">
      <c r="A884" s="53"/>
      <c r="B884" s="53"/>
      <c r="C884" s="53"/>
      <c r="D884" s="53"/>
      <c r="E884" s="53"/>
      <c r="F884" s="53"/>
      <c r="G884" s="53"/>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5">
      <c r="A885" s="53"/>
      <c r="B885" s="53"/>
      <c r="C885" s="53"/>
      <c r="D885" s="53"/>
      <c r="E885" s="53"/>
      <c r="F885" s="53"/>
      <c r="G885" s="53"/>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5">
      <c r="A886" s="53"/>
      <c r="B886" s="53"/>
      <c r="C886" s="53"/>
      <c r="D886" s="53"/>
      <c r="E886" s="53"/>
      <c r="F886" s="53"/>
      <c r="G886" s="53"/>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5">
      <c r="A887" s="53"/>
      <c r="B887" s="53"/>
      <c r="C887" s="53"/>
      <c r="D887" s="53"/>
      <c r="E887" s="53"/>
      <c r="F887" s="53"/>
      <c r="G887" s="53"/>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5">
      <c r="A888" s="53"/>
      <c r="B888" s="53"/>
      <c r="C888" s="53"/>
      <c r="D888" s="53"/>
      <c r="E888" s="53"/>
      <c r="F888" s="53"/>
      <c r="G888" s="53"/>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5">
      <c r="A889" s="53"/>
      <c r="B889" s="53"/>
      <c r="C889" s="53"/>
      <c r="D889" s="53"/>
      <c r="E889" s="53"/>
      <c r="F889" s="53"/>
      <c r="G889" s="53"/>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5">
      <c r="A890" s="53"/>
      <c r="B890" s="53"/>
      <c r="C890" s="53"/>
      <c r="D890" s="53"/>
      <c r="E890" s="53"/>
      <c r="F890" s="53"/>
      <c r="G890" s="53"/>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5">
      <c r="A891" s="53"/>
      <c r="B891" s="53"/>
      <c r="C891" s="53"/>
      <c r="D891" s="53"/>
      <c r="E891" s="53"/>
      <c r="F891" s="53"/>
      <c r="G891" s="53"/>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5">
      <c r="A892" s="53"/>
      <c r="B892" s="53"/>
      <c r="C892" s="53"/>
      <c r="D892" s="53"/>
      <c r="E892" s="53"/>
      <c r="F892" s="53"/>
      <c r="G892" s="53"/>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5">
      <c r="A893" s="53"/>
      <c r="B893" s="53"/>
      <c r="C893" s="53"/>
      <c r="D893" s="53"/>
      <c r="E893" s="53"/>
      <c r="F893" s="53"/>
      <c r="G893" s="53"/>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5">
      <c r="A894" s="53"/>
      <c r="B894" s="53"/>
      <c r="C894" s="53"/>
      <c r="D894" s="53"/>
      <c r="E894" s="53"/>
      <c r="F894" s="53"/>
      <c r="G894" s="53"/>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5">
      <c r="A895" s="53"/>
      <c r="B895" s="53"/>
      <c r="C895" s="53"/>
      <c r="D895" s="53"/>
      <c r="E895" s="53"/>
      <c r="F895" s="53"/>
      <c r="G895" s="53"/>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5">
      <c r="A896" s="53"/>
      <c r="B896" s="53"/>
      <c r="C896" s="53"/>
      <c r="D896" s="53"/>
      <c r="E896" s="53"/>
      <c r="F896" s="53"/>
      <c r="G896" s="53"/>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5">
      <c r="A897" s="53"/>
      <c r="B897" s="53"/>
      <c r="C897" s="53"/>
      <c r="D897" s="53"/>
      <c r="E897" s="53"/>
      <c r="F897" s="53"/>
      <c r="G897" s="53"/>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5">
      <c r="A898" s="53"/>
      <c r="B898" s="53"/>
      <c r="C898" s="53"/>
      <c r="D898" s="53"/>
      <c r="E898" s="53"/>
      <c r="F898" s="53"/>
      <c r="G898" s="53"/>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5">
      <c r="A899" s="53"/>
      <c r="B899" s="53"/>
      <c r="C899" s="53"/>
      <c r="D899" s="53"/>
      <c r="E899" s="53"/>
      <c r="F899" s="53"/>
      <c r="G899" s="53"/>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5">
      <c r="A900" s="53"/>
      <c r="B900" s="53"/>
      <c r="C900" s="53"/>
      <c r="D900" s="53"/>
      <c r="E900" s="53"/>
      <c r="F900" s="53"/>
      <c r="G900" s="53"/>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5">
      <c r="A901" s="53"/>
      <c r="B901" s="53"/>
      <c r="C901" s="53"/>
      <c r="D901" s="53"/>
      <c r="E901" s="53"/>
      <c r="F901" s="53"/>
      <c r="G901" s="53"/>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5">
      <c r="A902" s="53"/>
      <c r="B902" s="53"/>
      <c r="C902" s="53"/>
      <c r="D902" s="53"/>
      <c r="E902" s="53"/>
      <c r="F902" s="53"/>
      <c r="G902" s="53"/>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5">
      <c r="A903" s="53"/>
      <c r="B903" s="53"/>
      <c r="C903" s="53"/>
      <c r="D903" s="53"/>
      <c r="E903" s="53"/>
      <c r="F903" s="53"/>
      <c r="G903" s="53"/>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5">
      <c r="A904" s="53"/>
      <c r="B904" s="53"/>
      <c r="C904" s="53"/>
      <c r="D904" s="53"/>
      <c r="E904" s="53"/>
      <c r="F904" s="53"/>
      <c r="G904" s="53"/>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5">
      <c r="A905" s="53"/>
      <c r="B905" s="53"/>
      <c r="C905" s="53"/>
      <c r="D905" s="53"/>
      <c r="E905" s="53"/>
      <c r="F905" s="53"/>
      <c r="G905" s="53"/>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5">
      <c r="A906" s="53"/>
      <c r="B906" s="53"/>
      <c r="C906" s="53"/>
      <c r="D906" s="53"/>
      <c r="E906" s="53"/>
      <c r="F906" s="53"/>
      <c r="G906" s="53"/>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5">
      <c r="A907" s="53"/>
      <c r="B907" s="53"/>
      <c r="C907" s="53"/>
      <c r="D907" s="53"/>
      <c r="E907" s="53"/>
      <c r="F907" s="53"/>
      <c r="G907" s="53"/>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5">
      <c r="A908" s="53"/>
      <c r="B908" s="53"/>
      <c r="C908" s="53"/>
      <c r="D908" s="53"/>
      <c r="E908" s="53"/>
      <c r="F908" s="53"/>
      <c r="G908" s="53"/>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5">
      <c r="A909" s="53"/>
      <c r="B909" s="53"/>
      <c r="C909" s="53"/>
      <c r="D909" s="53"/>
      <c r="E909" s="53"/>
      <c r="F909" s="53"/>
      <c r="G909" s="53"/>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5">
      <c r="A910" s="53"/>
      <c r="B910" s="53"/>
      <c r="C910" s="53"/>
      <c r="D910" s="53"/>
      <c r="E910" s="53"/>
      <c r="F910" s="53"/>
      <c r="G910" s="53"/>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5">
      <c r="A911" s="53"/>
      <c r="B911" s="53"/>
      <c r="C911" s="53"/>
      <c r="D911" s="53"/>
      <c r="E911" s="53"/>
      <c r="F911" s="53"/>
      <c r="G911" s="53"/>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5">
      <c r="A912" s="53"/>
      <c r="B912" s="53"/>
      <c r="C912" s="53"/>
      <c r="D912" s="53"/>
      <c r="E912" s="53"/>
      <c r="F912" s="53"/>
      <c r="G912" s="53"/>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5">
      <c r="A913" s="53"/>
      <c r="B913" s="53"/>
      <c r="C913" s="53"/>
      <c r="D913" s="53"/>
      <c r="E913" s="53"/>
      <c r="F913" s="53"/>
      <c r="G913" s="53"/>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5">
      <c r="A914" s="53"/>
      <c r="B914" s="53"/>
      <c r="C914" s="53"/>
      <c r="D914" s="53"/>
      <c r="E914" s="53"/>
      <c r="F914" s="53"/>
      <c r="G914" s="53"/>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5">
      <c r="A915" s="53"/>
      <c r="B915" s="53"/>
      <c r="C915" s="53"/>
      <c r="D915" s="53"/>
      <c r="E915" s="53"/>
      <c r="F915" s="53"/>
      <c r="G915" s="53"/>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5">
      <c r="A916" s="53"/>
      <c r="B916" s="53"/>
      <c r="C916" s="53"/>
      <c r="D916" s="53"/>
      <c r="E916" s="53"/>
      <c r="F916" s="53"/>
      <c r="G916" s="53"/>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5">
      <c r="A917" s="53"/>
      <c r="B917" s="53"/>
      <c r="C917" s="53"/>
      <c r="D917" s="53"/>
      <c r="E917" s="53"/>
      <c r="F917" s="53"/>
      <c r="G917" s="53"/>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5">
      <c r="A918" s="53"/>
      <c r="B918" s="53"/>
      <c r="C918" s="53"/>
      <c r="D918" s="53"/>
      <c r="E918" s="53"/>
      <c r="F918" s="53"/>
      <c r="G918" s="53"/>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5">
      <c r="A919" s="53"/>
      <c r="B919" s="53"/>
      <c r="C919" s="53"/>
      <c r="D919" s="53"/>
      <c r="E919" s="53"/>
      <c r="F919" s="53"/>
      <c r="G919" s="53"/>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5">
      <c r="A920" s="53"/>
      <c r="B920" s="53"/>
      <c r="C920" s="53"/>
      <c r="D920" s="53"/>
      <c r="E920" s="53"/>
      <c r="F920" s="53"/>
      <c r="G920" s="53"/>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5">
      <c r="A921" s="53"/>
      <c r="B921" s="53"/>
      <c r="C921" s="53"/>
      <c r="D921" s="53"/>
      <c r="E921" s="53"/>
      <c r="F921" s="53"/>
      <c r="G921" s="53"/>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5">
      <c r="A922" s="53"/>
      <c r="B922" s="53"/>
      <c r="C922" s="53"/>
      <c r="D922" s="53"/>
      <c r="E922" s="53"/>
      <c r="F922" s="53"/>
      <c r="G922" s="53"/>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5">
      <c r="A923" s="53"/>
      <c r="B923" s="53"/>
      <c r="C923" s="53"/>
      <c r="D923" s="53"/>
      <c r="E923" s="53"/>
      <c r="F923" s="53"/>
      <c r="G923" s="53"/>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5">
      <c r="A924" s="53"/>
      <c r="B924" s="53"/>
      <c r="C924" s="53"/>
      <c r="D924" s="53"/>
      <c r="E924" s="53"/>
      <c r="F924" s="53"/>
      <c r="G924" s="53"/>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5">
      <c r="A925" s="53"/>
      <c r="B925" s="53"/>
      <c r="C925" s="53"/>
      <c r="D925" s="53"/>
      <c r="E925" s="53"/>
      <c r="F925" s="53"/>
      <c r="G925" s="53"/>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5">
      <c r="A926" s="53"/>
      <c r="B926" s="53"/>
      <c r="C926" s="53"/>
      <c r="D926" s="53"/>
      <c r="E926" s="53"/>
      <c r="F926" s="53"/>
      <c r="G926" s="53"/>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5">
      <c r="A927" s="53"/>
      <c r="B927" s="53"/>
      <c r="C927" s="53"/>
      <c r="D927" s="53"/>
      <c r="E927" s="53"/>
      <c r="F927" s="53"/>
      <c r="G927" s="53"/>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5">
      <c r="A928" s="53"/>
      <c r="B928" s="53"/>
      <c r="C928" s="53"/>
      <c r="D928" s="53"/>
      <c r="E928" s="53"/>
      <c r="F928" s="53"/>
      <c r="G928" s="53"/>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5">
      <c r="A929" s="53"/>
      <c r="B929" s="53"/>
      <c r="C929" s="53"/>
      <c r="D929" s="53"/>
      <c r="E929" s="53"/>
      <c r="F929" s="53"/>
      <c r="G929" s="53"/>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5">
      <c r="A930" s="53"/>
      <c r="B930" s="53"/>
      <c r="C930" s="53"/>
      <c r="D930" s="53"/>
      <c r="E930" s="53"/>
      <c r="F930" s="53"/>
      <c r="G930" s="53"/>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5">
      <c r="A931" s="53"/>
      <c r="B931" s="53"/>
      <c r="C931" s="53"/>
      <c r="D931" s="53"/>
      <c r="E931" s="53"/>
      <c r="F931" s="53"/>
      <c r="G931" s="53"/>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5">
      <c r="A932" s="53"/>
      <c r="B932" s="53"/>
      <c r="C932" s="53"/>
      <c r="D932" s="53"/>
      <c r="E932" s="53"/>
      <c r="F932" s="53"/>
      <c r="G932" s="53"/>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5">
      <c r="A933" s="53"/>
      <c r="B933" s="53"/>
      <c r="C933" s="53"/>
      <c r="D933" s="53"/>
      <c r="E933" s="53"/>
      <c r="F933" s="53"/>
      <c r="G933" s="53"/>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5">
      <c r="A934" s="53"/>
      <c r="B934" s="53"/>
      <c r="C934" s="53"/>
      <c r="D934" s="53"/>
      <c r="E934" s="53"/>
      <c r="F934" s="53"/>
      <c r="G934" s="53"/>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5">
      <c r="A935" s="53"/>
      <c r="B935" s="53"/>
      <c r="C935" s="53"/>
      <c r="D935" s="53"/>
      <c r="E935" s="53"/>
      <c r="F935" s="53"/>
      <c r="G935" s="53"/>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5">
      <c r="A936" s="53"/>
      <c r="B936" s="53"/>
      <c r="C936" s="53"/>
      <c r="D936" s="53"/>
      <c r="E936" s="53"/>
      <c r="F936" s="53"/>
      <c r="G936" s="53"/>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5">
      <c r="A937" s="53"/>
      <c r="B937" s="53"/>
      <c r="C937" s="53"/>
      <c r="D937" s="53"/>
      <c r="E937" s="53"/>
      <c r="F937" s="53"/>
      <c r="G937" s="53"/>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5">
      <c r="A938" s="53"/>
      <c r="B938" s="53"/>
      <c r="C938" s="53"/>
      <c r="D938" s="53"/>
      <c r="E938" s="53"/>
      <c r="F938" s="53"/>
      <c r="G938" s="53"/>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5">
      <c r="A939" s="53"/>
      <c r="B939" s="53"/>
      <c r="C939" s="53"/>
      <c r="D939" s="53"/>
      <c r="E939" s="53"/>
      <c r="F939" s="53"/>
      <c r="G939" s="53"/>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5">
      <c r="A940" s="53"/>
      <c r="B940" s="53"/>
      <c r="C940" s="53"/>
      <c r="D940" s="53"/>
      <c r="E940" s="53"/>
      <c r="F940" s="53"/>
      <c r="G940" s="53"/>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5">
      <c r="A941" s="53"/>
      <c r="B941" s="53"/>
      <c r="C941" s="53"/>
      <c r="D941" s="53"/>
      <c r="E941" s="53"/>
      <c r="F941" s="53"/>
      <c r="G941" s="53"/>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5">
      <c r="A942" s="53"/>
      <c r="B942" s="53"/>
      <c r="C942" s="53"/>
      <c r="D942" s="53"/>
      <c r="E942" s="53"/>
      <c r="F942" s="53"/>
      <c r="G942" s="53"/>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5">
      <c r="A943" s="53"/>
      <c r="B943" s="53"/>
      <c r="C943" s="53"/>
      <c r="D943" s="53"/>
      <c r="E943" s="53"/>
      <c r="F943" s="53"/>
      <c r="G943" s="53"/>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5">
      <c r="A944" s="53"/>
      <c r="B944" s="53"/>
      <c r="C944" s="53"/>
      <c r="D944" s="53"/>
      <c r="E944" s="53"/>
      <c r="F944" s="53"/>
      <c r="G944" s="53"/>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5">
      <c r="A945" s="53"/>
      <c r="B945" s="53"/>
      <c r="C945" s="53"/>
      <c r="D945" s="53"/>
      <c r="E945" s="53"/>
      <c r="F945" s="53"/>
      <c r="G945" s="53"/>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5">
      <c r="A946" s="53"/>
      <c r="B946" s="53"/>
      <c r="C946" s="53"/>
      <c r="D946" s="53"/>
      <c r="E946" s="53"/>
      <c r="F946" s="53"/>
      <c r="G946" s="53"/>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5">
      <c r="A947" s="53"/>
      <c r="B947" s="53"/>
      <c r="C947" s="53"/>
      <c r="D947" s="53"/>
      <c r="E947" s="53"/>
      <c r="F947" s="53"/>
      <c r="G947" s="53"/>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5">
      <c r="A948" s="53"/>
      <c r="B948" s="53"/>
      <c r="C948" s="53"/>
      <c r="D948" s="53"/>
      <c r="E948" s="53"/>
      <c r="F948" s="53"/>
      <c r="G948" s="53"/>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5">
      <c r="A949" s="53"/>
      <c r="B949" s="53"/>
      <c r="C949" s="53"/>
      <c r="D949" s="53"/>
      <c r="E949" s="53"/>
      <c r="F949" s="53"/>
      <c r="G949" s="53"/>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5">
      <c r="A950" s="53"/>
      <c r="B950" s="53"/>
      <c r="C950" s="53"/>
      <c r="D950" s="53"/>
      <c r="E950" s="53"/>
      <c r="F950" s="53"/>
      <c r="G950" s="53"/>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5">
      <c r="A951" s="53"/>
      <c r="B951" s="53"/>
      <c r="C951" s="53"/>
      <c r="D951" s="53"/>
      <c r="E951" s="53"/>
      <c r="F951" s="53"/>
      <c r="G951" s="53"/>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5">
      <c r="A952" s="53"/>
      <c r="B952" s="53"/>
      <c r="C952" s="53"/>
      <c r="D952" s="53"/>
      <c r="E952" s="53"/>
      <c r="F952" s="53"/>
      <c r="G952" s="53"/>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5">
      <c r="A953" s="53"/>
      <c r="B953" s="53"/>
      <c r="C953" s="53"/>
      <c r="D953" s="53"/>
      <c r="E953" s="53"/>
      <c r="F953" s="53"/>
      <c r="G953" s="53"/>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5">
      <c r="A954" s="53"/>
      <c r="B954" s="53"/>
      <c r="C954" s="53"/>
      <c r="D954" s="53"/>
      <c r="E954" s="53"/>
      <c r="F954" s="53"/>
      <c r="G954" s="53"/>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5">
      <c r="A955" s="53"/>
      <c r="B955" s="53"/>
      <c r="C955" s="53"/>
      <c r="D955" s="53"/>
      <c r="E955" s="53"/>
      <c r="F955" s="53"/>
      <c r="G955" s="53"/>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5">
      <c r="A956" s="53"/>
      <c r="B956" s="53"/>
      <c r="C956" s="53"/>
      <c r="D956" s="53"/>
      <c r="E956" s="53"/>
      <c r="F956" s="53"/>
      <c r="G956" s="53"/>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5">
      <c r="A957" s="53"/>
      <c r="B957" s="53"/>
      <c r="C957" s="53"/>
      <c r="D957" s="53"/>
      <c r="E957" s="53"/>
      <c r="F957" s="53"/>
      <c r="G957" s="53"/>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5">
      <c r="A958" s="53"/>
      <c r="B958" s="53"/>
      <c r="C958" s="53"/>
      <c r="D958" s="53"/>
      <c r="E958" s="53"/>
      <c r="F958" s="53"/>
      <c r="G958" s="53"/>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5">
      <c r="A959" s="53"/>
      <c r="B959" s="53"/>
      <c r="C959" s="53"/>
      <c r="D959" s="53"/>
      <c r="E959" s="53"/>
      <c r="F959" s="53"/>
      <c r="G959" s="53"/>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5">
      <c r="A960" s="53"/>
      <c r="B960" s="53"/>
      <c r="C960" s="53"/>
      <c r="D960" s="53"/>
      <c r="E960" s="53"/>
      <c r="F960" s="53"/>
      <c r="G960" s="53"/>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5">
      <c r="A961" s="53"/>
      <c r="B961" s="53"/>
      <c r="C961" s="53"/>
      <c r="D961" s="53"/>
      <c r="E961" s="53"/>
      <c r="F961" s="53"/>
      <c r="G961" s="53"/>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5">
      <c r="A962" s="53"/>
      <c r="B962" s="53"/>
      <c r="C962" s="53"/>
      <c r="D962" s="53"/>
      <c r="E962" s="53"/>
      <c r="F962" s="53"/>
      <c r="G962" s="53"/>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5">
      <c r="A963" s="53"/>
      <c r="B963" s="53"/>
      <c r="C963" s="53"/>
      <c r="D963" s="53"/>
      <c r="E963" s="53"/>
      <c r="F963" s="53"/>
      <c r="G963" s="53"/>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5">
      <c r="A964" s="53"/>
      <c r="B964" s="53"/>
      <c r="C964" s="53"/>
      <c r="D964" s="53"/>
      <c r="E964" s="53"/>
      <c r="F964" s="53"/>
      <c r="G964" s="53"/>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5">
      <c r="A965" s="53"/>
      <c r="B965" s="53"/>
      <c r="C965" s="53"/>
      <c r="D965" s="53"/>
      <c r="E965" s="53"/>
      <c r="F965" s="53"/>
      <c r="G965" s="53"/>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5">
      <c r="A966" s="53"/>
      <c r="B966" s="53"/>
      <c r="C966" s="53"/>
      <c r="D966" s="53"/>
      <c r="E966" s="53"/>
      <c r="F966" s="53"/>
      <c r="G966" s="53"/>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5">
      <c r="A967" s="53"/>
      <c r="B967" s="53"/>
      <c r="C967" s="53"/>
      <c r="D967" s="53"/>
      <c r="E967" s="53"/>
      <c r="F967" s="53"/>
      <c r="G967" s="53"/>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5">
      <c r="A968" s="53"/>
      <c r="B968" s="53"/>
      <c r="C968" s="53"/>
      <c r="D968" s="53"/>
      <c r="E968" s="53"/>
      <c r="F968" s="53"/>
      <c r="G968" s="53"/>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5">
      <c r="A969" s="53"/>
      <c r="B969" s="53"/>
      <c r="C969" s="53"/>
      <c r="D969" s="53"/>
      <c r="E969" s="53"/>
      <c r="F969" s="53"/>
      <c r="G969" s="53"/>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5">
      <c r="A970" s="53"/>
      <c r="B970" s="53"/>
      <c r="C970" s="53"/>
      <c r="D970" s="53"/>
      <c r="E970" s="53"/>
      <c r="F970" s="53"/>
      <c r="G970" s="53"/>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5">
      <c r="A971" s="53"/>
      <c r="B971" s="53"/>
      <c r="C971" s="53"/>
      <c r="D971" s="53"/>
      <c r="E971" s="53"/>
      <c r="F971" s="53"/>
      <c r="G971" s="53"/>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5">
      <c r="A972" s="53"/>
      <c r="B972" s="53"/>
      <c r="C972" s="53"/>
      <c r="D972" s="53"/>
      <c r="E972" s="53"/>
      <c r="F972" s="53"/>
      <c r="G972" s="53"/>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5">
      <c r="A973" s="53"/>
      <c r="B973" s="53"/>
      <c r="C973" s="53"/>
      <c r="D973" s="53"/>
      <c r="E973" s="53"/>
      <c r="F973" s="53"/>
      <c r="G973" s="53"/>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5">
      <c r="A974" s="53"/>
      <c r="B974" s="53"/>
      <c r="C974" s="53"/>
      <c r="D974" s="53"/>
      <c r="E974" s="53"/>
      <c r="F974" s="53"/>
      <c r="G974" s="53"/>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5">
      <c r="A975" s="53"/>
      <c r="B975" s="53"/>
      <c r="C975" s="53"/>
      <c r="D975" s="53"/>
      <c r="E975" s="53"/>
      <c r="F975" s="53"/>
      <c r="G975" s="53"/>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5">
      <c r="A976" s="53"/>
      <c r="B976" s="53"/>
      <c r="C976" s="53"/>
      <c r="D976" s="53"/>
      <c r="E976" s="53"/>
      <c r="F976" s="53"/>
      <c r="G976" s="53"/>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5">
      <c r="A977" s="53"/>
      <c r="B977" s="53"/>
      <c r="C977" s="53"/>
      <c r="D977" s="53"/>
      <c r="E977" s="53"/>
      <c r="F977" s="53"/>
      <c r="G977" s="53"/>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5">
      <c r="A978" s="53"/>
      <c r="B978" s="53"/>
      <c r="C978" s="53"/>
      <c r="D978" s="53"/>
      <c r="E978" s="53"/>
      <c r="F978" s="53"/>
      <c r="G978" s="53"/>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5">
      <c r="A979" s="53"/>
      <c r="B979" s="53"/>
      <c r="C979" s="53"/>
      <c r="D979" s="53"/>
      <c r="E979" s="53"/>
      <c r="F979" s="53"/>
      <c r="G979" s="53"/>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5">
      <c r="A980" s="53"/>
      <c r="B980" s="53"/>
      <c r="C980" s="53"/>
      <c r="D980" s="53"/>
      <c r="E980" s="53"/>
      <c r="F980" s="53"/>
      <c r="G980" s="53"/>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5">
      <c r="A981" s="53"/>
      <c r="B981" s="53"/>
      <c r="C981" s="53"/>
      <c r="D981" s="53"/>
      <c r="E981" s="53"/>
      <c r="F981" s="53"/>
      <c r="G981" s="53"/>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5">
      <c r="A982" s="53"/>
      <c r="B982" s="53"/>
      <c r="C982" s="53"/>
      <c r="D982" s="53"/>
      <c r="E982" s="53"/>
      <c r="F982" s="53"/>
      <c r="G982" s="53"/>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5">
      <c r="A983" s="53"/>
      <c r="B983" s="53"/>
      <c r="C983" s="53"/>
      <c r="D983" s="53"/>
      <c r="E983" s="53"/>
      <c r="F983" s="53"/>
      <c r="G983" s="53"/>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5">
      <c r="A984" s="53"/>
      <c r="B984" s="53"/>
      <c r="C984" s="53"/>
      <c r="D984" s="53"/>
      <c r="E984" s="53"/>
      <c r="F984" s="53"/>
      <c r="G984" s="53"/>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5">
      <c r="A985" s="53"/>
      <c r="B985" s="53"/>
      <c r="C985" s="53"/>
      <c r="D985" s="53"/>
      <c r="E985" s="53"/>
      <c r="F985" s="53"/>
      <c r="G985" s="53"/>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5">
      <c r="A986" s="53"/>
      <c r="B986" s="53"/>
      <c r="C986" s="53"/>
      <c r="D986" s="53"/>
      <c r="E986" s="53"/>
      <c r="F986" s="53"/>
      <c r="G986" s="53"/>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5">
      <c r="A987" s="53"/>
      <c r="B987" s="53"/>
      <c r="C987" s="53"/>
      <c r="D987" s="53"/>
      <c r="E987" s="53"/>
      <c r="F987" s="53"/>
      <c r="G987" s="53"/>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5">
      <c r="A988" s="53"/>
      <c r="B988" s="53"/>
      <c r="C988" s="53"/>
      <c r="D988" s="53"/>
      <c r="E988" s="53"/>
      <c r="F988" s="53"/>
      <c r="G988" s="53"/>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5">
      <c r="A989" s="53"/>
      <c r="B989" s="53"/>
      <c r="C989" s="53"/>
      <c r="D989" s="53"/>
      <c r="E989" s="53"/>
      <c r="F989" s="53"/>
      <c r="G989" s="53"/>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5">
      <c r="A990" s="53"/>
      <c r="B990" s="53"/>
      <c r="C990" s="53"/>
      <c r="D990" s="53"/>
      <c r="E990" s="53"/>
      <c r="F990" s="53"/>
      <c r="G990" s="53"/>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5">
      <c r="A991" s="53"/>
      <c r="B991" s="53"/>
      <c r="C991" s="53"/>
      <c r="D991" s="53"/>
      <c r="E991" s="53"/>
      <c r="F991" s="53"/>
      <c r="G991" s="53"/>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5">
      <c r="A992" s="53"/>
      <c r="B992" s="53"/>
      <c r="C992" s="53"/>
      <c r="D992" s="53"/>
      <c r="E992" s="53"/>
      <c r="F992" s="53"/>
      <c r="G992" s="53"/>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5">
      <c r="A993" s="53"/>
      <c r="B993" s="53"/>
      <c r="C993" s="53"/>
      <c r="D993" s="53"/>
      <c r="E993" s="53"/>
      <c r="F993" s="53"/>
      <c r="G993" s="53"/>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5">
      <c r="A994" s="53"/>
      <c r="B994" s="53"/>
      <c r="C994" s="53"/>
      <c r="D994" s="53"/>
      <c r="E994" s="53"/>
      <c r="F994" s="53"/>
      <c r="G994" s="53"/>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5">
      <c r="A995" s="53"/>
      <c r="B995" s="53"/>
      <c r="C995" s="53"/>
      <c r="D995" s="53"/>
      <c r="E995" s="53"/>
      <c r="F995" s="53"/>
      <c r="G995" s="53"/>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5">
      <c r="A996" s="53"/>
      <c r="B996" s="53"/>
      <c r="C996" s="53"/>
      <c r="D996" s="53"/>
      <c r="E996" s="53"/>
      <c r="F996" s="53"/>
      <c r="G996" s="53"/>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5">
      <c r="A997" s="53"/>
      <c r="B997" s="53"/>
      <c r="C997" s="53"/>
      <c r="D997" s="53"/>
      <c r="E997" s="53"/>
      <c r="F997" s="53"/>
      <c r="G997" s="53"/>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5">
      <c r="A998" s="53"/>
      <c r="B998" s="53"/>
      <c r="C998" s="53"/>
      <c r="D998" s="53"/>
      <c r="E998" s="53"/>
      <c r="F998" s="53"/>
      <c r="G998" s="53"/>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5">
      <c r="A999" s="53"/>
      <c r="B999" s="53"/>
      <c r="C999" s="53"/>
      <c r="D999" s="53"/>
      <c r="E999" s="53"/>
      <c r="F999" s="53"/>
      <c r="G999" s="53"/>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5">
      <c r="A1000" s="53"/>
      <c r="B1000" s="53"/>
      <c r="C1000" s="53"/>
      <c r="D1000" s="53"/>
      <c r="E1000" s="53"/>
      <c r="F1000" s="53"/>
      <c r="G1000" s="53"/>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Reg_Stu</vt:lpstr>
      <vt:lpstr>Sheet3</vt:lpstr>
      <vt:lpstr>SORT</vt:lpstr>
      <vt:lpstr>Exam_Detail</vt:lpstr>
      <vt:lpstr>R01A</vt:lpstr>
      <vt:lpstr>R02A</vt:lpstr>
      <vt:lpstr>R03A</vt:lpstr>
      <vt:lpstr>R04A</vt:lpstr>
      <vt:lpstr>R05A</vt:lpstr>
      <vt:lpstr>R01B</vt:lpstr>
      <vt:lpstr>R02B</vt:lpstr>
      <vt:lpstr>R303B</vt:lpstr>
      <vt:lpstr>R04B</vt:lpstr>
      <vt:lpstr>R05B</vt:lpstr>
      <vt:lpstr>Summary</vt:lpstr>
      <vt:lpstr> NB-Br</vt:lpstr>
      <vt:lpstr> NB-Sub</vt:lpstr>
      <vt:lpstr>R01 A SH</vt:lpstr>
      <vt:lpstr>R102AS</vt:lpstr>
      <vt:lpstr>R103 ash</vt:lpstr>
      <vt:lpstr>R104 ASS</vt:lpstr>
      <vt:lpstr>R105ASS</vt:lpstr>
      <vt:lpstr>R06 ASH</vt:lpstr>
      <vt:lpstr>R07 ASH</vt:lpstr>
      <vt:lpstr>R08ASH</vt:lpstr>
      <vt:lpstr>Br-Det</vt:lpstr>
      <vt:lpstr>Su-Det</vt:lpstr>
      <vt:lpstr>NB-EDIT</vt:lpstr>
      <vt:lpstr>S-Edit2</vt:lpstr>
      <vt:lpstr>S-Edit1</vt:lpstr>
      <vt:lpstr>DATA1</vt:lpstr>
      <vt:lpstr>DATA2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VISHNURAJ P</dc:creator>
  <cp:lastModifiedBy>HP</cp:lastModifiedBy>
  <cp:lastPrinted>2022-06-14T05:47:11Z</cp:lastPrinted>
  <dcterms:created xsi:type="dcterms:W3CDTF">2015-06-05T18:17:20Z</dcterms:created>
  <dcterms:modified xsi:type="dcterms:W3CDTF">2023-03-12T15:43:29Z</dcterms:modified>
</cp:coreProperties>
</file>