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20490" windowHeight="7905" firstSheet="1" activeTab="5"/>
  </bookViews>
  <sheets>
    <sheet name="_ironspread_data_" sheetId="4" state="veryHidden" r:id="rId1"/>
    <sheet name="Teachers" sheetId="1" r:id="rId2"/>
    <sheet name="Planning" sheetId="9" r:id="rId3"/>
    <sheet name="Lessons" sheetId="5" r:id="rId4"/>
    <sheet name="Schedule" sheetId="6" r:id="rId5"/>
    <sheet name="Sheet1" sheetId="10" r:id="rId6"/>
    <sheet name="Schedule2" sheetId="7" state="hidden" r:id="rId7"/>
  </sheets>
  <definedNames>
    <definedName name="HorzLevels">Schedule!$B$1:$F$1</definedName>
    <definedName name="Levels">Lessons!$B:$B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0" l="1"/>
  <c r="D2" i="10"/>
  <c r="E2" i="10"/>
  <c r="F2" i="10"/>
  <c r="C3" i="10"/>
  <c r="D3" i="10"/>
  <c r="E3" i="10"/>
  <c r="F3" i="10"/>
  <c r="C4" i="10"/>
  <c r="D4" i="10"/>
  <c r="E4" i="10"/>
  <c r="F4" i="10"/>
  <c r="C5" i="10"/>
  <c r="D5" i="10"/>
  <c r="E5" i="10"/>
  <c r="F5" i="10"/>
  <c r="C6" i="10"/>
  <c r="D6" i="10"/>
  <c r="E6" i="10"/>
  <c r="F6" i="10"/>
  <c r="B3" i="10"/>
  <c r="B4" i="10"/>
  <c r="B5" i="10"/>
  <c r="B6" i="10"/>
  <c r="B2" i="10"/>
  <c r="F3" i="6"/>
  <c r="F4" i="6"/>
  <c r="F5" i="6"/>
  <c r="F6" i="6"/>
  <c r="E3" i="6"/>
  <c r="E4" i="6"/>
  <c r="E5" i="6"/>
  <c r="E6" i="6"/>
  <c r="D3" i="6"/>
  <c r="D4" i="6"/>
  <c r="D5" i="6"/>
  <c r="D6" i="6"/>
  <c r="C3" i="6"/>
  <c r="C4" i="6"/>
  <c r="C5" i="6"/>
  <c r="C6" i="6"/>
  <c r="C2" i="6"/>
  <c r="D2" i="6"/>
  <c r="E2" i="6"/>
  <c r="F2" i="6"/>
  <c r="B3" i="6"/>
  <c r="B4" i="6"/>
  <c r="B5" i="6"/>
  <c r="B6" i="6"/>
  <c r="B2" i="6"/>
  <c r="B3" i="9"/>
  <c r="B4" i="9"/>
  <c r="B5" i="9"/>
  <c r="B6" i="9"/>
  <c r="B2" i="9"/>
  <c r="F4" i="7"/>
  <c r="F11" i="7"/>
  <c r="H4" i="7"/>
  <c r="H11" i="7"/>
  <c r="E3" i="7"/>
  <c r="E10" i="7"/>
  <c r="E5" i="7"/>
  <c r="E12" i="7"/>
  <c r="E6" i="7"/>
  <c r="E13" i="7"/>
  <c r="I6" i="7"/>
  <c r="I13" i="7"/>
  <c r="H6" i="7"/>
  <c r="H13" i="7"/>
  <c r="G6" i="7"/>
  <c r="F6" i="7"/>
  <c r="F13" i="7"/>
  <c r="I5" i="7"/>
  <c r="H5" i="7"/>
  <c r="H12" i="7"/>
  <c r="G5" i="7"/>
  <c r="G12" i="7"/>
  <c r="F5" i="7"/>
  <c r="I4" i="7"/>
  <c r="G4" i="7"/>
  <c r="E4" i="7"/>
  <c r="I3" i="7"/>
  <c r="I10" i="7"/>
  <c r="H3" i="7"/>
  <c r="G3" i="7"/>
  <c r="G10" i="7"/>
  <c r="F3" i="7"/>
  <c r="I2" i="7"/>
  <c r="I9" i="7"/>
  <c r="H2" i="7"/>
  <c r="H9" i="7"/>
  <c r="G2" i="7"/>
  <c r="F2" i="7"/>
  <c r="E2" i="7"/>
  <c r="A11" i="7"/>
  <c r="A4" i="7"/>
  <c r="A2" i="7"/>
  <c r="A6" i="7"/>
  <c r="A12" i="7"/>
  <c r="A8" i="7"/>
  <c r="A9" i="7"/>
  <c r="A10" i="7"/>
  <c r="A13" i="7"/>
  <c r="A3" i="7"/>
  <c r="A14" i="7"/>
  <c r="A7" i="7"/>
  <c r="A15" i="7"/>
  <c r="A5" i="7"/>
  <c r="F9" i="7"/>
  <c r="I12" i="7"/>
  <c r="H10" i="7"/>
  <c r="E11" i="7"/>
  <c r="F12" i="7"/>
  <c r="F10" i="7"/>
  <c r="I11" i="7"/>
  <c r="G13" i="7"/>
  <c r="G11" i="7"/>
  <c r="G9" i="7"/>
  <c r="E9" i="7"/>
</calcChain>
</file>

<file path=xl/sharedStrings.xml><?xml version="1.0" encoding="utf-8"?>
<sst xmlns="http://schemas.openxmlformats.org/spreadsheetml/2006/main" count="71" uniqueCount="40">
  <si>
    <t>Name</t>
  </si>
  <si>
    <t>n_scripts_list</t>
  </si>
  <si>
    <t>script_name_0</t>
  </si>
  <si>
    <t>BaconMin.py</t>
  </si>
  <si>
    <t>script_path_0</t>
  </si>
  <si>
    <t>C:\Users\Felienne\Dropbox\TU Delft\Courses\MOOC\Examples\Movie\BaconMin.py</t>
  </si>
  <si>
    <t>Deirdre</t>
  </si>
  <si>
    <t>Elmer</t>
  </si>
  <si>
    <t>Ty</t>
  </si>
  <si>
    <t>Susan</t>
  </si>
  <si>
    <t>Audria</t>
  </si>
  <si>
    <t>Armanda</t>
  </si>
  <si>
    <t>Roselyn</t>
  </si>
  <si>
    <t>Emmie</t>
  </si>
  <si>
    <t>Georgie</t>
  </si>
  <si>
    <t>Elina</t>
  </si>
  <si>
    <t>Tobi</t>
  </si>
  <si>
    <t>Rozanne</t>
  </si>
  <si>
    <t>Ranah</t>
  </si>
  <si>
    <t>Joseph</t>
  </si>
  <si>
    <t>Mon</t>
  </si>
  <si>
    <t>Tues</t>
  </si>
  <si>
    <t>Wed</t>
  </si>
  <si>
    <t>Thur</t>
  </si>
  <si>
    <t>Fri</t>
  </si>
  <si>
    <t>1,2,3</t>
  </si>
  <si>
    <t>2,4</t>
  </si>
  <si>
    <t>1,3,5</t>
  </si>
  <si>
    <t>2,5</t>
  </si>
  <si>
    <t>Max. Level</t>
  </si>
  <si>
    <t>Age</t>
  </si>
  <si>
    <t>Tariff</t>
  </si>
  <si>
    <t>Level</t>
  </si>
  <si>
    <t>Number of Teachers</t>
  </si>
  <si>
    <t>Pref. Level</t>
  </si>
  <si>
    <t>Harry</t>
  </si>
  <si>
    <t>Shelly</t>
  </si>
  <si>
    <t>Felienne</t>
  </si>
  <si>
    <t>Day</t>
  </si>
  <si>
    <t>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</si>
</sst>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eachers" displayName="Teachers" ref="A1:E13" headerRowDxfId="0">
  <autoFilter ref="A1:E13"/>
  <tableColumns count="5">
    <tableColumn id="1" name="Name" totalsRowLabel="Total"/>
    <tableColumn id="2" name="Age"/>
    <tableColumn id="3" name="Tariff"/>
    <tableColumn id="4" name="Max. Level"/>
    <tableColumn id="5" name="Pref. Level" totalsRowFunction="custom">
      <totalsRowFormula>MAX(Teachers[Pref. Level])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ColWidth="8.875" defaultRowHeight="13.5" x14ac:dyDescent="0.15"/>
  <sheetData>
    <row r="1" spans="1:2" x14ac:dyDescent="0.15">
      <c r="A1">
        <v>4</v>
      </c>
    </row>
    <row r="3" spans="1:2" x14ac:dyDescent="0.15">
      <c r="A3" t="s">
        <v>1</v>
      </c>
      <c r="B3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</sheetData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40" zoomScaleNormal="140" zoomScalePageLayoutView="140" workbookViewId="0"/>
  </sheetViews>
  <sheetFormatPr defaultColWidth="8.875" defaultRowHeight="13.5" x14ac:dyDescent="0.15"/>
  <cols>
    <col min="2" max="2" width="5.625" customWidth="1"/>
    <col min="3" max="3" width="7.5" customWidth="1"/>
    <col min="4" max="4" width="12" customWidth="1"/>
    <col min="5" max="5" width="11.625" customWidth="1"/>
  </cols>
  <sheetData>
    <row r="1" spans="1:5" x14ac:dyDescent="0.15">
      <c r="A1" s="1" t="s">
        <v>0</v>
      </c>
      <c r="B1" s="1" t="s">
        <v>30</v>
      </c>
      <c r="C1" s="1" t="s">
        <v>31</v>
      </c>
      <c r="D1" s="1" t="s">
        <v>29</v>
      </c>
      <c r="E1" s="1" t="s">
        <v>34</v>
      </c>
    </row>
    <row r="2" spans="1:5" x14ac:dyDescent="0.15">
      <c r="A2" t="s">
        <v>12</v>
      </c>
      <c r="B2">
        <v>22</v>
      </c>
      <c r="C2">
        <v>55</v>
      </c>
      <c r="D2">
        <v>3</v>
      </c>
      <c r="E2">
        <v>2</v>
      </c>
    </row>
    <row r="3" spans="1:5" x14ac:dyDescent="0.15">
      <c r="A3" t="s">
        <v>8</v>
      </c>
      <c r="B3">
        <v>35</v>
      </c>
      <c r="C3">
        <v>60</v>
      </c>
      <c r="D3">
        <v>5</v>
      </c>
      <c r="E3">
        <v>5</v>
      </c>
    </row>
    <row r="4" spans="1:5" x14ac:dyDescent="0.15">
      <c r="A4" t="s">
        <v>18</v>
      </c>
      <c r="B4">
        <v>29</v>
      </c>
      <c r="C4">
        <v>35</v>
      </c>
      <c r="D4">
        <v>2</v>
      </c>
      <c r="E4">
        <v>2</v>
      </c>
    </row>
    <row r="5" spans="1:5" x14ac:dyDescent="0.15">
      <c r="A5" t="s">
        <v>6</v>
      </c>
      <c r="B5">
        <v>21</v>
      </c>
      <c r="C5">
        <v>25</v>
      </c>
      <c r="D5">
        <v>1</v>
      </c>
      <c r="E5">
        <v>1</v>
      </c>
    </row>
    <row r="6" spans="1:5" x14ac:dyDescent="0.15">
      <c r="A6" t="s">
        <v>9</v>
      </c>
      <c r="B6">
        <v>26</v>
      </c>
      <c r="C6">
        <v>40</v>
      </c>
      <c r="D6">
        <v>3</v>
      </c>
      <c r="E6">
        <v>3</v>
      </c>
    </row>
    <row r="7" spans="1:5" x14ac:dyDescent="0.15">
      <c r="A7" t="s">
        <v>19</v>
      </c>
      <c r="B7">
        <v>21</v>
      </c>
      <c r="C7">
        <v>55</v>
      </c>
      <c r="D7">
        <v>5</v>
      </c>
      <c r="E7">
        <v>4</v>
      </c>
    </row>
    <row r="8" spans="1:5" x14ac:dyDescent="0.15">
      <c r="A8" t="s">
        <v>7</v>
      </c>
      <c r="B8">
        <v>30</v>
      </c>
      <c r="C8">
        <v>45</v>
      </c>
      <c r="D8">
        <v>4</v>
      </c>
      <c r="E8">
        <v>2</v>
      </c>
    </row>
    <row r="9" spans="1:5" x14ac:dyDescent="0.15">
      <c r="A9" t="s">
        <v>14</v>
      </c>
      <c r="B9">
        <v>30</v>
      </c>
      <c r="C9">
        <v>70</v>
      </c>
      <c r="D9">
        <v>5</v>
      </c>
      <c r="E9">
        <v>1</v>
      </c>
    </row>
    <row r="10" spans="1:5" x14ac:dyDescent="0.15">
      <c r="A10" t="s">
        <v>16</v>
      </c>
      <c r="B10">
        <v>26</v>
      </c>
      <c r="C10">
        <v>55</v>
      </c>
      <c r="D10">
        <v>3</v>
      </c>
      <c r="E10">
        <v>1</v>
      </c>
    </row>
    <row r="11" spans="1:5" x14ac:dyDescent="0.15">
      <c r="A11" t="s">
        <v>35</v>
      </c>
      <c r="B11">
        <v>25</v>
      </c>
      <c r="C11">
        <v>50</v>
      </c>
      <c r="D11">
        <v>4</v>
      </c>
      <c r="E11">
        <v>1</v>
      </c>
    </row>
    <row r="12" spans="1:5" x14ac:dyDescent="0.15">
      <c r="A12" t="s">
        <v>36</v>
      </c>
      <c r="B12">
        <v>21</v>
      </c>
      <c r="C12">
        <v>40</v>
      </c>
      <c r="D12">
        <v>1</v>
      </c>
      <c r="E12">
        <v>1</v>
      </c>
    </row>
    <row r="13" spans="1:5" x14ac:dyDescent="0.15">
      <c r="A13" t="s">
        <v>37</v>
      </c>
      <c r="B13">
        <v>31</v>
      </c>
      <c r="C13">
        <v>100</v>
      </c>
      <c r="D13">
        <v>5</v>
      </c>
      <c r="E13">
        <v>3</v>
      </c>
    </row>
  </sheetData>
  <phoneticPr fontId="4" type="noConversion"/>
  <pageMargins left="0.7" right="0.7" top="0.75" bottom="0.75" header="0.3" footer="0.3"/>
  <pageSetup paperSize="9" orientation="portrait" horizontalDpi="1200" verticalDpi="120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40" zoomScaleNormal="140" zoomScalePageLayoutView="140" workbookViewId="0"/>
  </sheetViews>
  <sheetFormatPr defaultColWidth="8.875" defaultRowHeight="13.5" x14ac:dyDescent="0.15"/>
  <cols>
    <col min="2" max="2" width="19.125" bestFit="1" customWidth="1"/>
  </cols>
  <sheetData>
    <row r="1" spans="1:4" x14ac:dyDescent="0.15">
      <c r="A1" s="1" t="s">
        <v>32</v>
      </c>
      <c r="B1" s="1" t="s">
        <v>33</v>
      </c>
      <c r="C1" s="1"/>
      <c r="D1" s="1"/>
    </row>
    <row r="2" spans="1:4" x14ac:dyDescent="0.15">
      <c r="A2">
        <v>1</v>
      </c>
      <c r="B2">
        <f>COUNTIF(Teachers[Max. Level],"&gt;="&amp;A2)</f>
        <v>12</v>
      </c>
    </row>
    <row r="3" spans="1:4" x14ac:dyDescent="0.15">
      <c r="A3">
        <v>2</v>
      </c>
      <c r="B3">
        <f>COUNTIF(Teachers[Max. Level],"&gt;="&amp;A3)</f>
        <v>10</v>
      </c>
    </row>
    <row r="4" spans="1:4" x14ac:dyDescent="0.15">
      <c r="A4">
        <v>3</v>
      </c>
      <c r="B4">
        <f>COUNTIF(Teachers[Max. Level],"&gt;="&amp;A4)</f>
        <v>9</v>
      </c>
    </row>
    <row r="5" spans="1:4" x14ac:dyDescent="0.15">
      <c r="A5">
        <v>4</v>
      </c>
      <c r="B5">
        <f>COUNTIF(Teachers[Max. Level],"&gt;="&amp;A5)</f>
        <v>6</v>
      </c>
    </row>
    <row r="6" spans="1:4" x14ac:dyDescent="0.15">
      <c r="A6">
        <v>5</v>
      </c>
      <c r="B6">
        <f>COUNTIF(Teachers[Max. Level],"&gt;="&amp;A6)</f>
        <v>4</v>
      </c>
    </row>
  </sheetData>
  <phoneticPr fontId="4" type="noConversion"/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40" zoomScaleNormal="140" zoomScalePageLayoutView="140" workbookViewId="0">
      <selection activeCell="D16" sqref="D16"/>
    </sheetView>
  </sheetViews>
  <sheetFormatPr defaultColWidth="8.875" defaultRowHeight="13.5" x14ac:dyDescent="0.15"/>
  <sheetData>
    <row r="1" spans="1:5" x14ac:dyDescent="0.15">
      <c r="A1" s="1" t="s">
        <v>38</v>
      </c>
      <c r="B1" s="1" t="s">
        <v>39</v>
      </c>
    </row>
    <row r="2" spans="1:5" x14ac:dyDescent="0.15">
      <c r="A2" s="7" t="s">
        <v>20</v>
      </c>
      <c r="B2" s="7" t="s">
        <v>25</v>
      </c>
      <c r="C2" s="1"/>
      <c r="D2" s="1"/>
      <c r="E2" s="1"/>
    </row>
    <row r="3" spans="1:5" x14ac:dyDescent="0.15">
      <c r="A3" s="3" t="s">
        <v>21</v>
      </c>
      <c r="B3" s="3" t="s">
        <v>26</v>
      </c>
    </row>
    <row r="4" spans="1:5" x14ac:dyDescent="0.15">
      <c r="A4" s="3" t="s">
        <v>22</v>
      </c>
      <c r="B4" s="3" t="s">
        <v>27</v>
      </c>
    </row>
    <row r="5" spans="1:5" x14ac:dyDescent="0.15">
      <c r="A5" s="5" t="s">
        <v>23</v>
      </c>
      <c r="B5" s="5" t="s">
        <v>28</v>
      </c>
    </row>
    <row r="6" spans="1:5" x14ac:dyDescent="0.15">
      <c r="A6" s="5" t="s">
        <v>24</v>
      </c>
      <c r="B6" s="6">
        <v>3</v>
      </c>
    </row>
    <row r="7" spans="1:5" x14ac:dyDescent="0.15">
      <c r="A7" s="3"/>
      <c r="B7" s="3"/>
    </row>
    <row r="8" spans="1:5" x14ac:dyDescent="0.15">
      <c r="A8" s="3"/>
      <c r="B8" s="3"/>
    </row>
    <row r="9" spans="1:5" x14ac:dyDescent="0.15">
      <c r="A9" s="3"/>
      <c r="B9" s="3"/>
    </row>
  </sheetData>
  <phoneticPr fontId="4" type="noConversion"/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30" zoomScaleNormal="130" zoomScalePageLayoutView="130" workbookViewId="0">
      <selection activeCell="B2" sqref="B2"/>
    </sheetView>
  </sheetViews>
  <sheetFormatPr defaultColWidth="8.875" defaultRowHeight="13.5" x14ac:dyDescent="0.15"/>
  <cols>
    <col min="2" max="6" width="9.625" customWidth="1"/>
  </cols>
  <sheetData>
    <row r="1" spans="1:6" x14ac:dyDescent="0.15"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15">
      <c r="A2" s="4" t="s">
        <v>20</v>
      </c>
      <c r="B2" t="str">
        <f>IF(ISERROR(FIND(HorzLevels,Lessons!$B2)),"-","X")</f>
        <v>X</v>
      </c>
      <c r="C2" t="str">
        <f>IF(ISERROR(FIND(HorzLevels,Lessons!$B2)),"-","X")</f>
        <v>X</v>
      </c>
      <c r="D2" t="str">
        <f>IF(ISERROR(FIND(HorzLevels,Lessons!$B2)),"-","X")</f>
        <v>X</v>
      </c>
      <c r="E2" t="str">
        <f>IF(ISERROR(FIND(HorzLevels,Lessons!$B2)),"-","X")</f>
        <v>-</v>
      </c>
      <c r="F2" t="str">
        <f>IF(ISERROR(FIND(HorzLevels,Lessons!$B2)),"-","X")</f>
        <v>-</v>
      </c>
    </row>
    <row r="3" spans="1:6" x14ac:dyDescent="0.15">
      <c r="A3" s="4" t="s">
        <v>21</v>
      </c>
      <c r="B3" t="str">
        <f>IF(ISERROR(FIND(HorzLevels,Lessons!$B3)),"-","X")</f>
        <v>-</v>
      </c>
      <c r="C3" t="str">
        <f>IF(ISERROR(FIND(HorzLevels,Lessons!$B3)),"-","X")</f>
        <v>X</v>
      </c>
      <c r="D3" t="str">
        <f>IF(ISERROR(FIND(HorzLevels,Lessons!$B3)),"-","X")</f>
        <v>-</v>
      </c>
      <c r="E3" t="str">
        <f>IF(ISERROR(FIND(HorzLevels,Lessons!$B3)),"-","X")</f>
        <v>X</v>
      </c>
      <c r="F3" t="str">
        <f>IF(ISERROR(FIND(HorzLevels,Lessons!$B3)),"-","X")</f>
        <v>-</v>
      </c>
    </row>
    <row r="4" spans="1:6" x14ac:dyDescent="0.15">
      <c r="A4" s="4" t="s">
        <v>22</v>
      </c>
      <c r="B4" t="str">
        <f>IF(ISERROR(FIND(HorzLevels,Lessons!$B4)),"-","X")</f>
        <v>X</v>
      </c>
      <c r="C4" t="str">
        <f>IF(ISERROR(FIND(HorzLevels,Lessons!$B4)),"-","X")</f>
        <v>-</v>
      </c>
      <c r="D4" t="str">
        <f>IF(ISERROR(FIND(HorzLevels,Lessons!$B4)),"-","X")</f>
        <v>X</v>
      </c>
      <c r="E4" t="str">
        <f>IF(ISERROR(FIND(HorzLevels,Lessons!$B4)),"-","X")</f>
        <v>-</v>
      </c>
      <c r="F4" t="str">
        <f>IF(ISERROR(FIND(HorzLevels,Lessons!$B4)),"-","X")</f>
        <v>X</v>
      </c>
    </row>
    <row r="5" spans="1:6" x14ac:dyDescent="0.15">
      <c r="A5" s="2" t="s">
        <v>23</v>
      </c>
      <c r="B5" t="str">
        <f>IF(ISERROR(FIND(HorzLevels,Lessons!$B5)),"-","X")</f>
        <v>-</v>
      </c>
      <c r="C5" t="str">
        <f>IF(ISERROR(FIND(HorzLevels,Lessons!$B5)),"-","X")</f>
        <v>X</v>
      </c>
      <c r="D5" t="str">
        <f>IF(ISERROR(FIND(HorzLevels,Lessons!$B5)),"-","X")</f>
        <v>-</v>
      </c>
      <c r="E5" t="str">
        <f>IF(ISERROR(FIND(HorzLevels,Lessons!$B5)),"-","X")</f>
        <v>-</v>
      </c>
      <c r="F5" t="str">
        <f>IF(ISERROR(FIND(HorzLevels,Lessons!$B5)),"-","X")</f>
        <v>X</v>
      </c>
    </row>
    <row r="6" spans="1:6" x14ac:dyDescent="0.15">
      <c r="A6" s="2" t="s">
        <v>24</v>
      </c>
      <c r="B6" t="str">
        <f>IF(ISERROR(FIND(HorzLevels,Lessons!$B6)),"-","X")</f>
        <v>-</v>
      </c>
      <c r="C6" t="str">
        <f>IF(ISERROR(FIND(HorzLevels,Lessons!$B6)),"-","X")</f>
        <v>-</v>
      </c>
      <c r="D6" t="str">
        <f>IF(ISERROR(FIND(HorzLevels,Lessons!$B6)),"-","X")</f>
        <v>X</v>
      </c>
      <c r="E6" t="str">
        <f>IF(ISERROR(FIND(HorzLevels,Lessons!$B6)),"-","X")</f>
        <v>-</v>
      </c>
      <c r="F6" t="str">
        <f>IF(ISERROR(FIND(HorzLevels,Lessons!$B6)),"-","X")</f>
        <v>-</v>
      </c>
    </row>
  </sheetData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G10" sqref="G10"/>
    </sheetView>
  </sheetViews>
  <sheetFormatPr defaultRowHeight="13.5" x14ac:dyDescent="0.15"/>
  <sheetData>
    <row r="1" spans="1:6" x14ac:dyDescent="0.15"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15">
      <c r="A2" s="4" t="s">
        <v>20</v>
      </c>
      <c r="B2" t="str">
        <f>IF(ISERROR(FIND(HorzLevels,Levels)),"-","X")</f>
        <v>X</v>
      </c>
      <c r="C2" t="str">
        <f>IF(ISERROR(FIND(HorzLevels,Levels)),"-","X")</f>
        <v>X</v>
      </c>
      <c r="D2" t="str">
        <f>IF(ISERROR(FIND(HorzLevels,Levels)),"-","X")</f>
        <v>X</v>
      </c>
      <c r="E2" t="str">
        <f>IF(ISERROR(FIND(HorzLevels,Levels)),"-","X")</f>
        <v>-</v>
      </c>
      <c r="F2" t="str">
        <f>IF(ISERROR(FIND(HorzLevels,Levels)),"-","X")</f>
        <v>-</v>
      </c>
    </row>
    <row r="3" spans="1:6" x14ac:dyDescent="0.15">
      <c r="A3" s="4" t="s">
        <v>21</v>
      </c>
      <c r="B3" t="str">
        <f>IF(ISERROR(FIND(HorzLevels,Levels)),"-","X")</f>
        <v>-</v>
      </c>
      <c r="C3" t="str">
        <f>IF(ISERROR(FIND(HorzLevels,Levels)),"-","X")</f>
        <v>X</v>
      </c>
      <c r="D3" t="str">
        <f>IF(ISERROR(FIND(HorzLevels,Levels)),"-","X")</f>
        <v>-</v>
      </c>
      <c r="E3" t="str">
        <f>IF(ISERROR(FIND(HorzLevels,Levels)),"-","X")</f>
        <v>X</v>
      </c>
      <c r="F3" t="str">
        <f>IF(ISERROR(FIND(HorzLevels,Levels)),"-","X")</f>
        <v>-</v>
      </c>
    </row>
    <row r="4" spans="1:6" x14ac:dyDescent="0.15">
      <c r="A4" s="4" t="s">
        <v>22</v>
      </c>
      <c r="B4" t="str">
        <f>IF(ISERROR(FIND(HorzLevels,Levels)),"-","X")</f>
        <v>X</v>
      </c>
      <c r="C4" t="str">
        <f>IF(ISERROR(FIND(HorzLevels,Levels)),"-","X")</f>
        <v>-</v>
      </c>
      <c r="D4" t="str">
        <f>IF(ISERROR(FIND(HorzLevels,Levels)),"-","X")</f>
        <v>X</v>
      </c>
      <c r="E4" t="str">
        <f>IF(ISERROR(FIND(HorzLevels,Levels)),"-","X")</f>
        <v>-</v>
      </c>
      <c r="F4" t="str">
        <f>IF(ISERROR(FIND(HorzLevels,Levels)),"-","X")</f>
        <v>X</v>
      </c>
    </row>
    <row r="5" spans="1:6" x14ac:dyDescent="0.15">
      <c r="A5" s="2" t="s">
        <v>23</v>
      </c>
      <c r="B5" t="str">
        <f>IF(ISERROR(FIND(HorzLevels,Levels)),"-","X")</f>
        <v>-</v>
      </c>
      <c r="C5" t="str">
        <f>IF(ISERROR(FIND(HorzLevels,Levels)),"-","X")</f>
        <v>X</v>
      </c>
      <c r="D5" t="str">
        <f>IF(ISERROR(FIND(HorzLevels,Levels)),"-","X")</f>
        <v>-</v>
      </c>
      <c r="E5" t="str">
        <f>IF(ISERROR(FIND(HorzLevels,Levels)),"-","X")</f>
        <v>-</v>
      </c>
      <c r="F5" t="str">
        <f>IF(ISERROR(FIND(HorzLevels,Levels)),"-","X")</f>
        <v>X</v>
      </c>
    </row>
    <row r="6" spans="1:6" x14ac:dyDescent="0.15">
      <c r="A6" s="2" t="s">
        <v>24</v>
      </c>
      <c r="B6" t="str">
        <f>IF(ISERROR(FIND(HorzLevels,Levels)),"-","X")</f>
        <v>-</v>
      </c>
      <c r="C6" t="str">
        <f>IF(ISERROR(FIND(HorzLevels,Levels)),"-","X")</f>
        <v>-</v>
      </c>
      <c r="D6" t="str">
        <f>IF(ISERROR(FIND(HorzLevels,Levels)),"-","X")</f>
        <v>X</v>
      </c>
      <c r="E6" t="str">
        <f>IF(ISERROR(FIND(HorzLevels,Levels)),"-","X")</f>
        <v>-</v>
      </c>
      <c r="F6" t="str">
        <f>IF(ISERROR(FIND(HorzLevels,Levels)),"-","X")</f>
        <v>-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140" zoomScaleNormal="140" zoomScalePageLayoutView="140" workbookViewId="0">
      <selection activeCell="E10" sqref="E10"/>
    </sheetView>
  </sheetViews>
  <sheetFormatPr defaultColWidth="8.875" defaultRowHeight="13.5" x14ac:dyDescent="0.15"/>
  <cols>
    <col min="1" max="1" width="10.625" bestFit="1" customWidth="1"/>
  </cols>
  <sheetData>
    <row r="1" spans="1:9" x14ac:dyDescent="0.15">
      <c r="A1" s="1" t="s">
        <v>29</v>
      </c>
      <c r="B1" s="1" t="s">
        <v>0</v>
      </c>
      <c r="C1" s="1"/>
      <c r="E1" s="1">
        <v>1</v>
      </c>
      <c r="F1" s="1">
        <v>2</v>
      </c>
      <c r="G1" s="1">
        <v>3</v>
      </c>
      <c r="H1" s="1">
        <v>4</v>
      </c>
      <c r="I1" s="1">
        <v>5</v>
      </c>
    </row>
    <row r="2" spans="1:9" x14ac:dyDescent="0.15">
      <c r="A2" t="e">
        <f>VLOOKUP(B2,Teachers!#REF!,3,FALSE)</f>
        <v>#REF!</v>
      </c>
      <c r="B2" t="s">
        <v>6</v>
      </c>
      <c r="D2" s="4" t="s">
        <v>20</v>
      </c>
      <c r="E2" t="str">
        <f t="shared" ref="E2:I6" si="0">IF(ISERR(FIND(E$1,LessonsOnDays))," ", "X")</f>
        <v xml:space="preserve"> </v>
      </c>
      <c r="F2" t="str">
        <f t="shared" si="0"/>
        <v xml:space="preserve"> </v>
      </c>
      <c r="G2" t="str">
        <f t="shared" si="0"/>
        <v xml:space="preserve"> </v>
      </c>
      <c r="H2" t="str">
        <f t="shared" si="0"/>
        <v xml:space="preserve"> </v>
      </c>
      <c r="I2" t="str">
        <f t="shared" si="0"/>
        <v xml:space="preserve"> </v>
      </c>
    </row>
    <row r="3" spans="1:9" x14ac:dyDescent="0.15">
      <c r="A3" t="e">
        <f>VLOOKUP(B3,Teachers!#REF!,3,FALSE)</f>
        <v>#REF!</v>
      </c>
      <c r="B3" t="s">
        <v>13</v>
      </c>
      <c r="D3" s="4" t="s">
        <v>21</v>
      </c>
      <c r="E3" t="str">
        <f t="shared" si="0"/>
        <v xml:space="preserve"> </v>
      </c>
      <c r="F3" t="str">
        <f t="shared" si="0"/>
        <v xml:space="preserve"> </v>
      </c>
      <c r="G3" t="str">
        <f t="shared" si="0"/>
        <v xml:space="preserve"> </v>
      </c>
      <c r="H3" t="str">
        <f t="shared" si="0"/>
        <v xml:space="preserve"> </v>
      </c>
      <c r="I3" t="str">
        <f t="shared" si="0"/>
        <v xml:space="preserve"> </v>
      </c>
    </row>
    <row r="4" spans="1:9" x14ac:dyDescent="0.15">
      <c r="A4" t="e">
        <f>VLOOKUP(B4,Teachers!#REF!,3,FALSE)</f>
        <v>#REF!</v>
      </c>
      <c r="B4" t="s">
        <v>18</v>
      </c>
      <c r="D4" s="4" t="s">
        <v>22</v>
      </c>
      <c r="E4" t="str">
        <f t="shared" si="0"/>
        <v xml:space="preserve"> </v>
      </c>
      <c r="F4" t="str">
        <f t="shared" si="0"/>
        <v xml:space="preserve"> </v>
      </c>
      <c r="G4" t="str">
        <f t="shared" si="0"/>
        <v xml:space="preserve"> </v>
      </c>
      <c r="H4" t="str">
        <f t="shared" si="0"/>
        <v xml:space="preserve"> </v>
      </c>
      <c r="I4" t="str">
        <f t="shared" si="0"/>
        <v xml:space="preserve"> </v>
      </c>
    </row>
    <row r="5" spans="1:9" x14ac:dyDescent="0.15">
      <c r="A5" t="e">
        <f>VLOOKUP(B5,Teachers!#REF!,3,FALSE)</f>
        <v>#REF!</v>
      </c>
      <c r="B5" t="s">
        <v>12</v>
      </c>
      <c r="D5" s="2" t="s">
        <v>23</v>
      </c>
      <c r="E5" t="str">
        <f t="shared" si="0"/>
        <v xml:space="preserve"> </v>
      </c>
      <c r="F5" t="str">
        <f t="shared" si="0"/>
        <v xml:space="preserve"> </v>
      </c>
      <c r="G5" t="str">
        <f t="shared" si="0"/>
        <v xml:space="preserve"> </v>
      </c>
      <c r="H5" t="str">
        <f t="shared" si="0"/>
        <v xml:space="preserve"> </v>
      </c>
      <c r="I5" t="str">
        <f t="shared" si="0"/>
        <v xml:space="preserve"> </v>
      </c>
    </row>
    <row r="6" spans="1:9" x14ac:dyDescent="0.15">
      <c r="A6" t="e">
        <f>VLOOKUP(B6,Teachers!#REF!,3,FALSE)</f>
        <v>#REF!</v>
      </c>
      <c r="B6" t="s">
        <v>9</v>
      </c>
      <c r="D6" s="2" t="s">
        <v>24</v>
      </c>
      <c r="E6" t="str">
        <f t="shared" si="0"/>
        <v xml:space="preserve"> </v>
      </c>
      <c r="F6" t="str">
        <f t="shared" si="0"/>
        <v xml:space="preserve"> </v>
      </c>
      <c r="G6" t="str">
        <f t="shared" si="0"/>
        <v xml:space="preserve"> </v>
      </c>
      <c r="H6" t="str">
        <f t="shared" si="0"/>
        <v xml:space="preserve"> </v>
      </c>
      <c r="I6" t="str">
        <f t="shared" si="0"/>
        <v xml:space="preserve"> </v>
      </c>
    </row>
    <row r="7" spans="1:9" x14ac:dyDescent="0.15">
      <c r="A7" t="e">
        <f>VLOOKUP(B7,Teachers!#REF!,3,FALSE)</f>
        <v>#REF!</v>
      </c>
      <c r="B7" t="s">
        <v>16</v>
      </c>
    </row>
    <row r="8" spans="1:9" x14ac:dyDescent="0.15">
      <c r="A8" t="e">
        <f>VLOOKUP(B8,Teachers!#REF!,3,FALSE)</f>
        <v>#REF!</v>
      </c>
      <c r="B8" t="s">
        <v>10</v>
      </c>
      <c r="E8">
        <v>1</v>
      </c>
      <c r="F8">
        <v>2</v>
      </c>
      <c r="G8">
        <v>3</v>
      </c>
      <c r="H8">
        <v>4</v>
      </c>
      <c r="I8">
        <v>5</v>
      </c>
    </row>
    <row r="9" spans="1:9" x14ac:dyDescent="0.15">
      <c r="A9" t="e">
        <f>VLOOKUP(B9,Teachers!#REF!,3,FALSE)</f>
        <v>#REF!</v>
      </c>
      <c r="B9" t="s">
        <v>11</v>
      </c>
      <c r="D9" t="s">
        <v>20</v>
      </c>
      <c r="E9" t="str">
        <f>IF(E2="X",VLOOKUP(E$8,$A:$B,2,FALSE)," ")</f>
        <v xml:space="preserve"> </v>
      </c>
      <c r="F9" t="str">
        <f t="shared" ref="F9:I9" si="1">IF(F2="X",VLOOKUP(F$8,$A:$B,2,FALSE)," ")</f>
        <v xml:space="preserve"> </v>
      </c>
      <c r="G9" t="str">
        <f t="shared" si="1"/>
        <v xml:space="preserve"> </v>
      </c>
      <c r="H9" t="str">
        <f t="shared" si="1"/>
        <v xml:space="preserve"> </v>
      </c>
      <c r="I9" t="str">
        <f t="shared" si="1"/>
        <v xml:space="preserve"> </v>
      </c>
    </row>
    <row r="10" spans="1:9" x14ac:dyDescent="0.15">
      <c r="A10" t="e">
        <f>VLOOKUP(B10,Teachers!#REF!,3,FALSE)</f>
        <v>#REF!</v>
      </c>
      <c r="B10" t="s">
        <v>7</v>
      </c>
      <c r="D10" t="s">
        <v>21</v>
      </c>
      <c r="E10" t="str">
        <f t="shared" ref="E10:I13" si="2">IF(E3="X",VLOOKUP(E$8,$A:$B,2,FALSE)," ")</f>
        <v xml:space="preserve"> </v>
      </c>
      <c r="F10" t="str">
        <f t="shared" si="2"/>
        <v xml:space="preserve"> </v>
      </c>
      <c r="G10" t="str">
        <f t="shared" si="2"/>
        <v xml:space="preserve"> </v>
      </c>
      <c r="H10" t="str">
        <f t="shared" si="2"/>
        <v xml:space="preserve"> </v>
      </c>
      <c r="I10" t="str">
        <f t="shared" si="2"/>
        <v xml:space="preserve"> </v>
      </c>
    </row>
    <row r="11" spans="1:9" x14ac:dyDescent="0.15">
      <c r="A11" t="e">
        <f>VLOOKUP(B11,Teachers!#REF!,3,FALSE)</f>
        <v>#REF!</v>
      </c>
      <c r="B11" t="s">
        <v>8</v>
      </c>
      <c r="D11" t="s">
        <v>22</v>
      </c>
      <c r="E11" t="str">
        <f t="shared" si="2"/>
        <v xml:space="preserve"> </v>
      </c>
      <c r="F11" t="str">
        <f t="shared" si="2"/>
        <v xml:space="preserve"> </v>
      </c>
      <c r="G11" t="str">
        <f t="shared" si="2"/>
        <v xml:space="preserve"> </v>
      </c>
      <c r="H11" t="str">
        <f t="shared" si="2"/>
        <v xml:space="preserve"> </v>
      </c>
      <c r="I11" t="str">
        <f t="shared" si="2"/>
        <v xml:space="preserve"> </v>
      </c>
    </row>
    <row r="12" spans="1:9" x14ac:dyDescent="0.15">
      <c r="A12" t="e">
        <f>VLOOKUP(B12,Teachers!#REF!,3,FALSE)</f>
        <v>#REF!</v>
      </c>
      <c r="B12" t="s">
        <v>19</v>
      </c>
      <c r="D12" t="s">
        <v>23</v>
      </c>
      <c r="E12" t="str">
        <f t="shared" si="2"/>
        <v xml:space="preserve"> </v>
      </c>
      <c r="F12" t="str">
        <f t="shared" si="2"/>
        <v xml:space="preserve"> </v>
      </c>
      <c r="G12" t="str">
        <f t="shared" si="2"/>
        <v xml:space="preserve"> </v>
      </c>
      <c r="H12" t="str">
        <f t="shared" si="2"/>
        <v xml:space="preserve"> </v>
      </c>
      <c r="I12" t="str">
        <f t="shared" si="2"/>
        <v xml:space="preserve"> </v>
      </c>
    </row>
    <row r="13" spans="1:9" x14ac:dyDescent="0.15">
      <c r="A13" t="e">
        <f>VLOOKUP(B13,Teachers!#REF!,3,FALSE)</f>
        <v>#REF!</v>
      </c>
      <c r="B13" t="s">
        <v>14</v>
      </c>
      <c r="D13" t="s">
        <v>24</v>
      </c>
      <c r="E13" t="str">
        <f t="shared" si="2"/>
        <v xml:space="preserve"> </v>
      </c>
      <c r="F13" t="str">
        <f t="shared" si="2"/>
        <v xml:space="preserve"> </v>
      </c>
      <c r="G13" t="str">
        <f t="shared" si="2"/>
        <v xml:space="preserve"> </v>
      </c>
      <c r="H13" t="str">
        <f t="shared" si="2"/>
        <v xml:space="preserve"> </v>
      </c>
      <c r="I13" t="str">
        <f t="shared" si="2"/>
        <v xml:space="preserve"> </v>
      </c>
    </row>
    <row r="14" spans="1:9" x14ac:dyDescent="0.15">
      <c r="A14" t="e">
        <f>VLOOKUP(B14,Teachers!#REF!,3,FALSE)</f>
        <v>#REF!</v>
      </c>
      <c r="B14" t="s">
        <v>15</v>
      </c>
    </row>
    <row r="15" spans="1:9" x14ac:dyDescent="0.15">
      <c r="A15" t="e">
        <f>VLOOKUP(B15,Teachers!#REF!,3,FALSE)</f>
        <v>#REF!</v>
      </c>
      <c r="B15" t="s">
        <v>17</v>
      </c>
    </row>
  </sheetData>
  <sortState ref="A2:B15">
    <sortCondition ref="A1"/>
  </sortState>
  <phoneticPr fontId="4" type="noConversion"/>
  <pageMargins left="0.7" right="0.7" top="0.75" bottom="0.75" header="0.3" footer="0.3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Teachers</vt:lpstr>
      <vt:lpstr>Planning</vt:lpstr>
      <vt:lpstr>Lessons</vt:lpstr>
      <vt:lpstr>Schedule</vt:lpstr>
      <vt:lpstr>Sheet1</vt:lpstr>
      <vt:lpstr>Schedule2</vt:lpstr>
      <vt:lpstr>HorzLevels</vt:lpstr>
      <vt:lpstr>Levels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2015-05-01T10:01:34Z</dcterms:modified>
</cp:coreProperties>
</file>