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1\"/>
    </mc:Choice>
  </mc:AlternateContent>
  <bookViews>
    <workbookView xWindow="0" yWindow="0" windowWidth="20490" windowHeight="7905"/>
  </bookViews>
  <sheets>
    <sheet name="W1L2V5" sheetId="1" r:id="rId1"/>
  </sheets>
  <calcPr calcId="152511"/>
  <pivotCaches>
    <pivotCache cacheId="2" r:id="rId2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2" i="1" l="1"/>
  <c r="D8" i="1"/>
  <c r="D7" i="1"/>
  <c r="D3" i="1"/>
  <c r="D4" i="1"/>
  <c r="D6" i="1"/>
  <c r="D5" i="1"/>
  <c r="D2" i="1"/>
  <c r="D14" i="1" s="1"/>
  <c r="D11" i="1"/>
  <c r="D9" i="1"/>
  <c r="D10" i="1"/>
  <c r="D13" i="1"/>
  <c r="E5" i="1" l="1"/>
  <c r="E7" i="1"/>
  <c r="E11" i="1"/>
  <c r="E10" i="1"/>
  <c r="E6" i="1"/>
  <c r="E8" i="1"/>
  <c r="E13" i="1"/>
  <c r="E3" i="1"/>
  <c r="E9" i="1"/>
  <c r="E4" i="1"/>
  <c r="E12" i="1"/>
  <c r="E2" i="1"/>
  <c r="F5" i="1" l="1"/>
  <c r="G5" i="1" s="1"/>
  <c r="F9" i="1"/>
  <c r="G9" i="1" s="1"/>
  <c r="F13" i="1"/>
  <c r="G13" i="1" s="1"/>
  <c r="F6" i="1"/>
  <c r="G6" i="1" s="1"/>
  <c r="F10" i="1"/>
  <c r="G10" i="1" s="1"/>
  <c r="F3" i="1"/>
  <c r="G3" i="1" s="1"/>
  <c r="F7" i="1"/>
  <c r="G7" i="1" s="1"/>
  <c r="F11" i="1"/>
  <c r="G11" i="1" s="1"/>
  <c r="F2" i="1"/>
  <c r="G2" i="1" s="1"/>
  <c r="F4" i="1"/>
  <c r="G4" i="1" s="1"/>
  <c r="F8" i="1"/>
  <c r="G8" i="1" s="1"/>
  <c r="F12" i="1"/>
  <c r="G12" i="1" s="1"/>
</calcChain>
</file>

<file path=xl/sharedStrings.xml><?xml version="1.0" encoding="utf-8"?>
<sst xmlns="http://purl.oclc.org/ooxml/spreadsheetml/main" count="26" uniqueCount="26">
  <si>
    <t>Part Number</t>
  </si>
  <si>
    <t>Price per unit</t>
  </si>
  <si>
    <t>Units sold</t>
  </si>
  <si>
    <t>SKU12896</t>
  </si>
  <si>
    <t>SKU15303</t>
  </si>
  <si>
    <t>SKU37892</t>
  </si>
  <si>
    <t>SKU60496</t>
  </si>
  <si>
    <t>SKU62086</t>
  </si>
  <si>
    <t>SKU65859</t>
  </si>
  <si>
    <t>SKU72812</t>
  </si>
  <si>
    <t>SKU73835</t>
  </si>
  <si>
    <t>SKU78216</t>
  </si>
  <si>
    <t>SKU85162</t>
  </si>
  <si>
    <t>SKU86637</t>
  </si>
  <si>
    <t>SKU98190</t>
  </si>
  <si>
    <t>total</t>
    <phoneticPr fontId="18" type="noConversion"/>
  </si>
  <si>
    <t>total value</t>
    <phoneticPr fontId="18" type="noConversion"/>
  </si>
  <si>
    <t>total value percent</t>
    <phoneticPr fontId="18" type="noConversion"/>
  </si>
  <si>
    <t>cumulative percent</t>
    <phoneticPr fontId="18" type="noConversion"/>
  </si>
  <si>
    <t>Segmentation</t>
    <phoneticPr fontId="18" type="noConversion"/>
  </si>
  <si>
    <t>Row Labels</t>
  </si>
  <si>
    <t>A</t>
  </si>
  <si>
    <t>B</t>
  </si>
  <si>
    <t>C</t>
  </si>
  <si>
    <t>Grand Total</t>
  </si>
  <si>
    <t>Count of Segmentation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</si>
</sst>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ryan" refreshedDateIso="2015-05-28T22:28:48.6399999400600800" createdVersion="5" refreshedVersion="5" minRefreshableVersion="3" recordCount="12">
  <cacheSource type="worksheet">
    <worksheetSource ref="A1:G13" sheet="W1L2V5"/>
  </cacheSource>
  <cacheFields count="7">
    <cacheField name="Part Number" numFmtId="0">
      <sharedItems/>
    </cacheField>
    <cacheField name="Price per unit" numFmtId="0">
      <sharedItems containsSemiMixedTypes="0" containsString="0" containsNumber="1" minValue="55.89" maxValue="1217.4100000000001"/>
    </cacheField>
    <cacheField name="Units sold" numFmtId="0">
      <sharedItems containsSemiMixedTypes="0" containsString="0" containsNumber="1" containsInteger="1" minValue="68" maxValue="546"/>
    </cacheField>
    <cacheField name="total value" numFmtId="0">
      <sharedItems containsSemiMixedTypes="0" containsString="0" containsNumber="1" minValue="7475.3" maxValue="265584.32"/>
    </cacheField>
    <cacheField name="total value percent" numFmtId="0">
      <sharedItems containsSemiMixedTypes="0" containsString="0" containsNumber="1" minValue="0.01" maxValue="0.34"/>
    </cacheField>
    <cacheField name="cumulative percent" numFmtId="0">
      <sharedItems containsSemiMixedTypes="0" containsString="0" containsNumber="1" minValue="0.34" maxValue="0.99000000000000021"/>
    </cacheField>
    <cacheField name="Segmentation" numFmtId="0">
      <sharedItems count="3">
        <s v="A"/>
        <s v="B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">
  <r>
    <s v="SKU78216"/>
    <n v="1144.76"/>
    <n v="232"/>
    <n v="265584.32"/>
    <n v="0.34"/>
    <n v="0.34"/>
    <x v="0"/>
  </r>
  <r>
    <s v="SKU62086"/>
    <n v="263.98"/>
    <n v="510"/>
    <n v="134629.80000000002"/>
    <n v="0.17"/>
    <n v="0.51"/>
    <x v="0"/>
  </r>
  <r>
    <s v="SKU65859"/>
    <n v="1217.4100000000001"/>
    <n v="87"/>
    <n v="105914.67000000001"/>
    <n v="0.13"/>
    <n v="0.64"/>
    <x v="0"/>
  </r>
  <r>
    <s v="SKU73835"/>
    <n v="826.79"/>
    <n v="68"/>
    <n v="56221.72"/>
    <n v="7.0000000000000007E-2"/>
    <n v="0.71"/>
    <x v="0"/>
  </r>
  <r>
    <s v="SKU72812"/>
    <n v="444.16"/>
    <n v="110"/>
    <n v="48857.600000000006"/>
    <n v="0.06"/>
    <n v="0.77"/>
    <x v="1"/>
  </r>
  <r>
    <s v="SKU60496"/>
    <n v="71.72"/>
    <n v="546"/>
    <n v="39159.120000000003"/>
    <n v="0.05"/>
    <n v="0.82000000000000006"/>
    <x v="1"/>
  </r>
  <r>
    <s v="SKU37892"/>
    <n v="97.08"/>
    <n v="357"/>
    <n v="34657.56"/>
    <n v="0.04"/>
    <n v="0.8600000000000001"/>
    <x v="1"/>
  </r>
  <r>
    <s v="SKU86637"/>
    <n v="57.81"/>
    <n v="476"/>
    <n v="27517.56"/>
    <n v="0.04"/>
    <n v="0.90000000000000013"/>
    <x v="1"/>
  </r>
  <r>
    <s v="SKU98190"/>
    <n v="352.58"/>
    <n v="77"/>
    <n v="27148.66"/>
    <n v="0.03"/>
    <n v="0.93000000000000016"/>
    <x v="1"/>
  </r>
  <r>
    <s v="SKU85162"/>
    <n v="55.89"/>
    <n v="388"/>
    <n v="21685.32"/>
    <n v="0.03"/>
    <n v="0.96000000000000019"/>
    <x v="2"/>
  </r>
  <r>
    <s v="SKU15303"/>
    <n v="62.09"/>
    <n v="264"/>
    <n v="16391.760000000002"/>
    <n v="0.02"/>
    <n v="0.9800000000000002"/>
    <x v="2"/>
  </r>
  <r>
    <s v="SKU12896"/>
    <n v="63.35"/>
    <n v="118"/>
    <n v="7475.3"/>
    <n v="0.01"/>
    <n v="0.9900000000000002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17:G21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gmentat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0" sqref="G20"/>
    </sheetView>
  </sheetViews>
  <sheetFormatPr defaultRowHeight="13.5" x14ac:dyDescent="0.15"/>
  <cols>
    <col min="2" max="2" width="21.625" customWidth="1"/>
    <col min="3" max="3" width="19" customWidth="1"/>
    <col min="4" max="4" width="13.25" customWidth="1"/>
    <col min="5" max="5" width="24.25" customWidth="1"/>
    <col min="6" max="6" width="15.25" customWidth="1"/>
    <col min="7" max="7" width="2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11</v>
      </c>
      <c r="B2">
        <v>1144.76</v>
      </c>
      <c r="C2">
        <v>232</v>
      </c>
      <c r="D2">
        <f>B2*C2</f>
        <v>265584.32</v>
      </c>
      <c r="E2">
        <f>ROUND(D2/$D$14,2)</f>
        <v>0.34</v>
      </c>
      <c r="F2">
        <f>SUM($E$2:E2)</f>
        <v>0.34</v>
      </c>
      <c r="G2" t="str">
        <f>IF(F2&gt;0.95,"C",IF(F2&gt;0.75,"B","A"))</f>
        <v>A</v>
      </c>
    </row>
    <row r="3" spans="1:7" x14ac:dyDescent="0.15">
      <c r="A3" t="s">
        <v>7</v>
      </c>
      <c r="B3">
        <v>263.98</v>
      </c>
      <c r="C3">
        <v>510</v>
      </c>
      <c r="D3">
        <f>B3*C3</f>
        <v>134629.80000000002</v>
      </c>
      <c r="E3">
        <f t="shared" ref="E3:E13" si="0">ROUND(D3/$D$14,2)</f>
        <v>0.17</v>
      </c>
      <c r="F3">
        <f>SUM($E$2:E3)</f>
        <v>0.51</v>
      </c>
      <c r="G3" t="str">
        <f t="shared" ref="G3:G13" si="1">IF(F3&gt;0.95,"C",IF(F3&gt;0.75,"B","A"))</f>
        <v>A</v>
      </c>
    </row>
    <row r="4" spans="1:7" x14ac:dyDescent="0.15">
      <c r="A4" t="s">
        <v>8</v>
      </c>
      <c r="B4">
        <v>1217.4100000000001</v>
      </c>
      <c r="C4">
        <v>87</v>
      </c>
      <c r="D4">
        <f>B4*C4</f>
        <v>105914.67000000001</v>
      </c>
      <c r="E4">
        <f t="shared" si="0"/>
        <v>0.13</v>
      </c>
      <c r="F4">
        <f>SUM($E$2:E4)</f>
        <v>0.64</v>
      </c>
      <c r="G4" t="str">
        <f t="shared" si="1"/>
        <v>A</v>
      </c>
    </row>
    <row r="5" spans="1:7" x14ac:dyDescent="0.15">
      <c r="A5" t="s">
        <v>10</v>
      </c>
      <c r="B5">
        <v>826.79</v>
      </c>
      <c r="C5">
        <v>68</v>
      </c>
      <c r="D5">
        <f>B5*C5</f>
        <v>56221.72</v>
      </c>
      <c r="E5">
        <f t="shared" si="0"/>
        <v>7.0000000000000007E-2</v>
      </c>
      <c r="F5">
        <f>SUM($E$2:E5)</f>
        <v>0.71</v>
      </c>
      <c r="G5" t="str">
        <f t="shared" si="1"/>
        <v>A</v>
      </c>
    </row>
    <row r="6" spans="1:7" x14ac:dyDescent="0.15">
      <c r="A6" t="s">
        <v>9</v>
      </c>
      <c r="B6">
        <v>444.16</v>
      </c>
      <c r="C6">
        <v>110</v>
      </c>
      <c r="D6">
        <f>B6*C6</f>
        <v>48857.600000000006</v>
      </c>
      <c r="E6">
        <f t="shared" si="0"/>
        <v>0.06</v>
      </c>
      <c r="F6">
        <f>SUM($E$2:E6)</f>
        <v>0.77</v>
      </c>
      <c r="G6" t="str">
        <f t="shared" si="1"/>
        <v>B</v>
      </c>
    </row>
    <row r="7" spans="1:7" x14ac:dyDescent="0.15">
      <c r="A7" t="s">
        <v>6</v>
      </c>
      <c r="B7">
        <v>71.72</v>
      </c>
      <c r="C7">
        <v>546</v>
      </c>
      <c r="D7">
        <f>B7*C7</f>
        <v>39159.120000000003</v>
      </c>
      <c r="E7">
        <f t="shared" si="0"/>
        <v>0.05</v>
      </c>
      <c r="F7">
        <f>SUM($E$2:E7)</f>
        <v>0.82000000000000006</v>
      </c>
      <c r="G7" t="str">
        <f t="shared" si="1"/>
        <v>B</v>
      </c>
    </row>
    <row r="8" spans="1:7" x14ac:dyDescent="0.15">
      <c r="A8" t="s">
        <v>5</v>
      </c>
      <c r="B8">
        <v>97.08</v>
      </c>
      <c r="C8">
        <v>357</v>
      </c>
      <c r="D8">
        <f>B8*C8</f>
        <v>34657.56</v>
      </c>
      <c r="E8">
        <f t="shared" si="0"/>
        <v>0.04</v>
      </c>
      <c r="F8">
        <f>SUM($E$2:E8)</f>
        <v>0.8600000000000001</v>
      </c>
      <c r="G8" t="str">
        <f t="shared" si="1"/>
        <v>B</v>
      </c>
    </row>
    <row r="9" spans="1:7" x14ac:dyDescent="0.15">
      <c r="A9" t="s">
        <v>13</v>
      </c>
      <c r="B9">
        <v>57.81</v>
      </c>
      <c r="C9">
        <v>476</v>
      </c>
      <c r="D9">
        <f>B9*C9</f>
        <v>27517.56</v>
      </c>
      <c r="E9">
        <f t="shared" si="0"/>
        <v>0.04</v>
      </c>
      <c r="F9">
        <f>SUM($E$2:E9)</f>
        <v>0.90000000000000013</v>
      </c>
      <c r="G9" t="str">
        <f t="shared" si="1"/>
        <v>B</v>
      </c>
    </row>
    <row r="10" spans="1:7" x14ac:dyDescent="0.15">
      <c r="A10" t="s">
        <v>14</v>
      </c>
      <c r="B10">
        <v>352.58</v>
      </c>
      <c r="C10">
        <v>77</v>
      </c>
      <c r="D10">
        <f>B10*C10</f>
        <v>27148.66</v>
      </c>
      <c r="E10">
        <f t="shared" si="0"/>
        <v>0.03</v>
      </c>
      <c r="F10">
        <f>SUM($E$2:E10)</f>
        <v>0.93000000000000016</v>
      </c>
      <c r="G10" t="str">
        <f t="shared" si="1"/>
        <v>B</v>
      </c>
    </row>
    <row r="11" spans="1:7" x14ac:dyDescent="0.15">
      <c r="A11" t="s">
        <v>12</v>
      </c>
      <c r="B11">
        <v>55.89</v>
      </c>
      <c r="C11">
        <v>388</v>
      </c>
      <c r="D11">
        <f>B11*C11</f>
        <v>21685.32</v>
      </c>
      <c r="E11">
        <f t="shared" si="0"/>
        <v>0.03</v>
      </c>
      <c r="F11">
        <f>SUM($E$2:E11)</f>
        <v>0.96000000000000019</v>
      </c>
      <c r="G11" t="str">
        <f t="shared" si="1"/>
        <v>C</v>
      </c>
    </row>
    <row r="12" spans="1:7" x14ac:dyDescent="0.15">
      <c r="A12" t="s">
        <v>4</v>
      </c>
      <c r="B12">
        <v>62.09</v>
      </c>
      <c r="C12">
        <v>264</v>
      </c>
      <c r="D12">
        <f>B12*C12</f>
        <v>16391.760000000002</v>
      </c>
      <c r="E12">
        <f t="shared" si="0"/>
        <v>0.02</v>
      </c>
      <c r="F12">
        <f>SUM($E$2:E12)</f>
        <v>0.9800000000000002</v>
      </c>
      <c r="G12" t="str">
        <f t="shared" si="1"/>
        <v>C</v>
      </c>
    </row>
    <row r="13" spans="1:7" x14ac:dyDescent="0.15">
      <c r="A13" t="s">
        <v>3</v>
      </c>
      <c r="B13">
        <v>63.35</v>
      </c>
      <c r="C13">
        <v>118</v>
      </c>
      <c r="D13">
        <f>B13*C13</f>
        <v>7475.3</v>
      </c>
      <c r="E13">
        <f t="shared" si="0"/>
        <v>0.01</v>
      </c>
      <c r="F13">
        <f>SUM($E$2:E13)</f>
        <v>0.99000000000000021</v>
      </c>
      <c r="G13" t="str">
        <f t="shared" si="1"/>
        <v>C</v>
      </c>
    </row>
    <row r="14" spans="1:7" x14ac:dyDescent="0.15">
      <c r="C14" t="s">
        <v>15</v>
      </c>
      <c r="D14">
        <f>SUM(D2:D13)</f>
        <v>785243.39000000013</v>
      </c>
    </row>
    <row r="17" spans="6:7" x14ac:dyDescent="0.15">
      <c r="F17" s="1" t="s">
        <v>20</v>
      </c>
      <c r="G17" t="s">
        <v>25</v>
      </c>
    </row>
    <row r="18" spans="6:7" x14ac:dyDescent="0.15">
      <c r="F18" s="2" t="s">
        <v>21</v>
      </c>
      <c r="G18" s="3">
        <v>4</v>
      </c>
    </row>
    <row r="19" spans="6:7" x14ac:dyDescent="0.15">
      <c r="F19" s="2" t="s">
        <v>22</v>
      </c>
      <c r="G19" s="3">
        <v>5</v>
      </c>
    </row>
    <row r="20" spans="6:7" x14ac:dyDescent="0.15">
      <c r="F20" s="2" t="s">
        <v>23</v>
      </c>
      <c r="G20" s="3">
        <v>3</v>
      </c>
    </row>
    <row r="21" spans="6:7" x14ac:dyDescent="0.15">
      <c r="F21" s="2" t="s">
        <v>24</v>
      </c>
      <c r="G21" s="3">
        <v>12</v>
      </c>
    </row>
  </sheetData>
  <sortState ref="A2:D13">
    <sortCondition descending="1" ref="D2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W1L2V5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2015-05-28T14:29:42Z</dcterms:created>
  <dcterms:modified xsi:type="dcterms:W3CDTF">2015-05-28T14:38:10Z</dcterms:modified>
</cp:coreProperties>
</file>