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inrsuarez/Dropbox (MIT)/1.125-Project/"/>
    </mc:Choice>
  </mc:AlternateContent>
  <bookViews>
    <workbookView xWindow="0" yWindow="460" windowWidth="25600" windowHeight="14580"/>
  </bookViews>
  <sheets>
    <sheet name="Time Sheet" sheetId="1" r:id="rId1"/>
  </sheets>
  <definedNames>
    <definedName name="_xlnm.Print_Titles" localSheetId="0">'Time Sheet'!$10:$10</definedName>
    <definedName name="WorkweekHours">'Time Sheet'!$B$8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3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1" i="1"/>
  <c r="E12" i="1"/>
  <c r="E13" i="1"/>
  <c r="E14" i="1"/>
  <c r="E15" i="1"/>
  <c r="C8" i="1"/>
  <c r="D8" i="1"/>
  <c r="E8" i="1"/>
</calcChain>
</file>

<file path=xl/sharedStrings.xml><?xml version="1.0" encoding="utf-8"?>
<sst xmlns="http://schemas.openxmlformats.org/spreadsheetml/2006/main" count="36" uniqueCount="30">
  <si>
    <t>Hours Worked</t>
  </si>
  <si>
    <t>Regular Hours</t>
  </si>
  <si>
    <t>Overtime Hours</t>
  </si>
  <si>
    <t>Time In</t>
  </si>
  <si>
    <t>Time Out</t>
  </si>
  <si>
    <t>Time Sheet</t>
  </si>
  <si>
    <t>Standard Work Week</t>
  </si>
  <si>
    <t>Date(s)</t>
  </si>
  <si>
    <t>Edwin Suarez, edsuarez@mit.edu</t>
  </si>
  <si>
    <t>Period: Fall 2016</t>
  </si>
  <si>
    <t>Project proposal</t>
  </si>
  <si>
    <t>Activity</t>
  </si>
  <si>
    <t>Installing Predix</t>
  </si>
  <si>
    <t>Discussion on project scope</t>
  </si>
  <si>
    <t>Rapberry Pi research</t>
  </si>
  <si>
    <t>Raspberry Pi config -- broke SD card</t>
  </si>
  <si>
    <t>Raspberry Pi reconfig</t>
  </si>
  <si>
    <t>Predix Machine setup</t>
  </si>
  <si>
    <t>Predix machine setup &amp; demo</t>
  </si>
  <si>
    <t>Project 01 doc</t>
  </si>
  <si>
    <t>Data collection</t>
  </si>
  <si>
    <t>Project 02 doc</t>
  </si>
  <si>
    <t>Research/training</t>
  </si>
  <si>
    <t>Web app development</t>
  </si>
  <si>
    <t>Team meeting</t>
  </si>
  <si>
    <t>Project video 1</t>
  </si>
  <si>
    <t>Project 03 documentation</t>
  </si>
  <si>
    <t>Project 03 video outline</t>
  </si>
  <si>
    <t>Predix Machine data collection</t>
  </si>
  <si>
    <t>Final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</si>
</sst>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409]h:mm\ AM/PM;@"/>
    <numFmt numFmtId="166" formatCode="m/d/yy;@"/>
  </numFmts>
  <fonts count="6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9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/>
    <xf numFmtId="0" fontId="2" fillId="0" borderId="0" xfId="2" applyAlignment="1">
      <alignment wrapText="1"/>
    </xf>
    <xf numFmtId="0" fontId="3" fillId="0" borderId="0" xfId="3"/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65" fontId="0" fillId="0" borderId="0" xfId="0" applyNumberFormat="1" applyFont="1" applyFill="1" applyBorder="1">
      <alignment horizontal="left"/>
    </xf>
    <xf numFmtId="166" fontId="0" fillId="0" borderId="0" xfId="0" applyNumberFormat="1" applyFont="1" applyFill="1" applyBorder="1">
      <alignment horizontal="left"/>
    </xf>
    <xf numFmtId="165" fontId="0" fillId="0" borderId="0" xfId="0" applyNumberFormat="1">
      <alignment horizontal="left"/>
    </xf>
    <xf numFmtId="0" fontId="4" fillId="0" borderId="0" xfId="4" applyAlignment="1">
      <alignment wrapText="1"/>
    </xf>
    <xf numFmtId="166" fontId="0" fillId="0" borderId="0" xfId="0" applyNumberForma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8">
    <dxf>
      <numFmt numFmtId="165" formatCode="[$-409]h:mm\ AM/PM;@"/>
    </dxf>
    <dxf>
      <numFmt numFmtId="4" formatCode="#,##0.00"/>
    </dxf>
    <dxf>
      <numFmt numFmtId="165" formatCode="[$-409]h:mm\ AM/PM;@"/>
    </dxf>
    <dxf>
      <numFmt numFmtId="165" formatCode="[$-409]h:mm\ AM/PM;@"/>
    </dxf>
    <dxf>
      <numFmt numFmtId="166" formatCode="m/d/yy;@"/>
    </dxf>
    <dxf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Employee time sheet" defaultPivotStyle="PivotStyleLight16">
    <tableStyle name="Employee time sheet" pivot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" displayName="Time" ref="B10:F34" totalsRowShown="0" headerRowDxfId="5" headerRowCellStyle="Heading 3">
  <autoFilter ref="B10:F34"/>
  <tableColumns count="5">
    <tableColumn id="1" name="Date(s)" dataDxfId="4"/>
    <tableColumn id="2" name="Time In" dataDxfId="3"/>
    <tableColumn id="5" name="Time Out" dataDxfId="2"/>
    <tableColumn id="6" name="Hours Worked" dataDxfId="1">
      <calculatedColumnFormula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calculatedColumnFormula>
    </tableColumn>
    <tableColumn id="7" name="Activity" dataDxfId="0"/>
  </tableColumns>
  <tableStyleInfo name="Employee time sheet" showFirstColumn="0" showLastColumn="0" showRowStripes="1" showColumnStripes="0"/>
  <extLst>
    <ext xmlns:x14="http://schemas.microsoft.com/office/spreadsheetml/2009/9/main" uri="{504A1905-F514-4f6f-8877-14C23A59335A}">
      <x14:table altText="Employee time table" altTextSummary="Enter daily time in and out, including lunch in and out, and total hours worked, regular hours, and overtime hours are calculated for you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G34"/>
  <sheetViews>
    <sheetView showGridLines="0" tabSelected="1" zoomScale="125" zoomScaleNormal="125" zoomScalePageLayoutView="125" workbookViewId="0">
      <selection activeCell="B35" sqref="B35"/>
    </sheetView>
  </sheetViews>
  <sheetFormatPr baseColWidth="10" defaultColWidth="8.83203125" defaultRowHeight="20.25" customHeight="1" x14ac:dyDescent="0.2"/>
  <cols>
    <col min="1" max="1" width="2.5" customWidth="1"/>
    <col min="2" max="2" width="14" customWidth="1"/>
    <col min="3" max="6" width="16" style="10" customWidth="1"/>
    <col min="7" max="7" width="12" style="12" customWidth="1"/>
  </cols>
  <sheetData>
    <row r="1" spans="2:7" s="1" customFormat="1" ht="10.5" customHeight="1" x14ac:dyDescent="0.2"/>
    <row r="2" spans="2:7" s="2" customFormat="1" ht="3.75" customHeight="1" x14ac:dyDescent="0.2"/>
    <row r="3" spans="2:7" ht="33.75" customHeight="1" x14ac:dyDescent="0.35">
      <c r="B3" s="4" t="s">
        <v>5</v>
      </c>
      <c r="C3"/>
      <c r="D3"/>
      <c r="E3"/>
      <c r="F3"/>
      <c r="G3"/>
    </row>
    <row r="4" spans="2:7" ht="17.25" customHeight="1" x14ac:dyDescent="0.2">
      <c r="B4" s="5" t="s">
        <v>8</v>
      </c>
      <c r="C4"/>
      <c r="D4"/>
      <c r="E4"/>
      <c r="F4"/>
      <c r="G4"/>
    </row>
    <row r="5" spans="2:7" ht="18" customHeight="1" x14ac:dyDescent="0.2">
      <c r="B5" s="5"/>
      <c r="C5"/>
      <c r="D5"/>
      <c r="E5"/>
      <c r="F5"/>
      <c r="G5"/>
    </row>
    <row r="6" spans="2:7" ht="34.5" customHeight="1" x14ac:dyDescent="0.25">
      <c r="B6" s="7" t="s">
        <v>9</v>
      </c>
      <c r="C6"/>
      <c r="D6"/>
      <c r="E6"/>
      <c r="F6"/>
      <c r="G6"/>
    </row>
    <row r="7" spans="2:7" s="3" customFormat="1" ht="42.75" customHeight="1" x14ac:dyDescent="0.2">
      <c r="B7" s="6" t="s">
        <v>6</v>
      </c>
      <c r="C7" s="6" t="s">
        <v>0</v>
      </c>
      <c r="D7" s="6" t="s">
        <v>1</v>
      </c>
      <c r="E7" s="6" t="s">
        <v>2</v>
      </c>
    </row>
    <row r="8" spans="2:7" ht="26" x14ac:dyDescent="0.3">
      <c r="B8" s="8">
        <v>40</v>
      </c>
      <c r="C8" s="8">
        <f>SUBTOTAL(109,Time[Hours Worked])</f>
        <v>59.5</v>
      </c>
      <c r="D8" s="8">
        <f>IF(C8&lt;=WorkweekHours,C8,WorkweekHours)</f>
        <v>40</v>
      </c>
      <c r="E8" s="8">
        <f>C8-D8</f>
        <v>19.5</v>
      </c>
      <c r="F8"/>
      <c r="G8"/>
    </row>
    <row r="9" spans="2:7" ht="11.25" customHeight="1" x14ac:dyDescent="0.2">
      <c r="B9" s="13"/>
      <c r="C9" s="13"/>
      <c r="D9" s="13"/>
      <c r="E9" s="13"/>
      <c r="F9" s="13"/>
      <c r="G9" s="13"/>
    </row>
    <row r="10" spans="2:7" ht="36.75" customHeight="1" x14ac:dyDescent="0.2">
      <c r="B10" s="9" t="s">
        <v>7</v>
      </c>
      <c r="C10" s="9" t="s">
        <v>3</v>
      </c>
      <c r="D10" s="9" t="s">
        <v>4</v>
      </c>
      <c r="E10" s="9" t="s">
        <v>0</v>
      </c>
      <c r="F10" s="17" t="s">
        <v>11</v>
      </c>
      <c r="G10"/>
    </row>
    <row r="11" spans="2:7" ht="20.25" customHeight="1" x14ac:dyDescent="0.2">
      <c r="B11" s="15">
        <v>42675</v>
      </c>
      <c r="C11" s="14">
        <v>0.875</v>
      </c>
      <c r="D11" s="14">
        <v>0.91666666666666663</v>
      </c>
      <c r="E11" s="11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11" s="16" t="s">
        <v>10</v>
      </c>
      <c r="G11"/>
    </row>
    <row r="12" spans="2:7" ht="20.25" customHeight="1" x14ac:dyDescent="0.2">
      <c r="B12" s="15">
        <v>42676</v>
      </c>
      <c r="C12" s="14">
        <v>0.91666666666666663</v>
      </c>
      <c r="D12" s="14">
        <v>0.95833333333333337</v>
      </c>
      <c r="E12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1.0000000000000018</v>
      </c>
      <c r="F12" s="16" t="s">
        <v>12</v>
      </c>
      <c r="G12"/>
    </row>
    <row r="13" spans="2:7" ht="20.25" customHeight="1" x14ac:dyDescent="0.2">
      <c r="B13" s="15">
        <v>42677</v>
      </c>
      <c r="C13" s="14">
        <v>0.47916666666666669</v>
      </c>
      <c r="D13" s="14">
        <v>0.5</v>
      </c>
      <c r="E13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0.49999999999999956</v>
      </c>
      <c r="F13" s="16" t="s">
        <v>13</v>
      </c>
      <c r="G13"/>
    </row>
    <row r="14" spans="2:7" ht="20.25" customHeight="1" x14ac:dyDescent="0.2">
      <c r="B14" s="15">
        <v>42680</v>
      </c>
      <c r="C14" s="14">
        <v>0.70833333333333337</v>
      </c>
      <c r="D14" s="14">
        <v>0.79166666666666663</v>
      </c>
      <c r="E14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4" s="16" t="s">
        <v>14</v>
      </c>
      <c r="G14"/>
    </row>
    <row r="15" spans="2:7" ht="20.25" customHeight="1" x14ac:dyDescent="0.2">
      <c r="B15" s="15">
        <v>42683</v>
      </c>
      <c r="C15" s="14">
        <v>0.58333333333333337</v>
      </c>
      <c r="D15" s="14">
        <v>0.66666666666666663</v>
      </c>
      <c r="E15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1.9999999999999982</v>
      </c>
      <c r="F15" s="16" t="s">
        <v>15</v>
      </c>
      <c r="G15"/>
    </row>
    <row r="16" spans="2:7" ht="20.25" customHeight="1" x14ac:dyDescent="0.2">
      <c r="B16" s="18">
        <v>42683</v>
      </c>
      <c r="C16" s="16">
        <v>0.75</v>
      </c>
      <c r="D16" s="16">
        <v>0.9375</v>
      </c>
      <c r="E16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4.5</v>
      </c>
      <c r="F16" s="16" t="s">
        <v>16</v>
      </c>
    </row>
    <row r="17" spans="2:6" ht="20.25" customHeight="1" x14ac:dyDescent="0.2">
      <c r="B17" s="18">
        <v>42684</v>
      </c>
      <c r="C17" s="16">
        <v>0.66666666666666663</v>
      </c>
      <c r="D17" s="16">
        <v>0.83333333333333337</v>
      </c>
      <c r="E17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4.0000000000000018</v>
      </c>
      <c r="F17" s="16" t="s">
        <v>17</v>
      </c>
    </row>
    <row r="18" spans="2:6" ht="20.25" customHeight="1" x14ac:dyDescent="0.2">
      <c r="B18" s="18">
        <v>42685</v>
      </c>
      <c r="C18" s="16">
        <v>0.33333333333333331</v>
      </c>
      <c r="D18" s="16">
        <v>0.375</v>
      </c>
      <c r="E18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1.0000000000000004</v>
      </c>
      <c r="F18" s="16" t="s">
        <v>17</v>
      </c>
    </row>
    <row r="19" spans="2:6" ht="20.25" customHeight="1" x14ac:dyDescent="0.2">
      <c r="B19" s="18">
        <v>42689</v>
      </c>
      <c r="C19" s="16">
        <v>0.52083333333333337</v>
      </c>
      <c r="D19" s="16">
        <v>0.58333333333333337</v>
      </c>
      <c r="E19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1.5</v>
      </c>
      <c r="F19" s="16" t="s">
        <v>18</v>
      </c>
    </row>
    <row r="20" spans="2:6" ht="20.25" customHeight="1" x14ac:dyDescent="0.2">
      <c r="B20" s="18">
        <v>42684</v>
      </c>
      <c r="C20" s="16">
        <v>0.83333333333333337</v>
      </c>
      <c r="D20" s="16">
        <v>0.875</v>
      </c>
      <c r="E20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20" s="16" t="s">
        <v>19</v>
      </c>
    </row>
    <row r="21" spans="2:6" ht="20.25" customHeight="1" x14ac:dyDescent="0.2">
      <c r="B21" s="18">
        <v>42690</v>
      </c>
      <c r="C21" s="16">
        <v>0.8125</v>
      </c>
      <c r="D21" s="16">
        <v>0.875</v>
      </c>
      <c r="E21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1.5</v>
      </c>
      <c r="F21" s="16" t="s">
        <v>20</v>
      </c>
    </row>
    <row r="22" spans="2:6" ht="20.25" customHeight="1" x14ac:dyDescent="0.2">
      <c r="B22" s="18">
        <v>42690</v>
      </c>
      <c r="C22" s="16">
        <v>0.875</v>
      </c>
      <c r="D22" s="16">
        <v>0.95833333333333337</v>
      </c>
      <c r="E22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2.0000000000000009</v>
      </c>
      <c r="F22" s="16" t="s">
        <v>21</v>
      </c>
    </row>
    <row r="23" spans="2:6" ht="20.25" customHeight="1" x14ac:dyDescent="0.2">
      <c r="B23" s="18">
        <v>42691</v>
      </c>
      <c r="C23" s="16">
        <v>0.41666666666666669</v>
      </c>
      <c r="D23" s="16">
        <v>0.5</v>
      </c>
      <c r="E23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1.9999999999999996</v>
      </c>
      <c r="F23" s="16" t="s">
        <v>25</v>
      </c>
    </row>
    <row r="24" spans="2:6" ht="20.25" customHeight="1" x14ac:dyDescent="0.2">
      <c r="B24" s="18">
        <v>42692</v>
      </c>
      <c r="C24" s="16">
        <v>0.66666666666666663</v>
      </c>
      <c r="D24" s="16">
        <v>0.79166666666666663</v>
      </c>
      <c r="E24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3</v>
      </c>
      <c r="F24" s="16" t="s">
        <v>22</v>
      </c>
    </row>
    <row r="25" spans="2:6" ht="20.25" customHeight="1" x14ac:dyDescent="0.2">
      <c r="B25" s="18">
        <v>42693</v>
      </c>
      <c r="C25" s="16">
        <v>0.58333333333333337</v>
      </c>
      <c r="D25" s="16">
        <v>0.75</v>
      </c>
      <c r="E25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3.9999999999999991</v>
      </c>
      <c r="F25" s="16" t="s">
        <v>22</v>
      </c>
    </row>
    <row r="26" spans="2:6" ht="20.25" customHeight="1" x14ac:dyDescent="0.2">
      <c r="B26" s="18">
        <v>42694</v>
      </c>
      <c r="C26" s="16">
        <v>0.45833333333333331</v>
      </c>
      <c r="D26" s="16">
        <v>0.54166666666666663</v>
      </c>
      <c r="E26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1.9999999999999996</v>
      </c>
      <c r="F26" s="16" t="s">
        <v>23</v>
      </c>
    </row>
    <row r="27" spans="2:6" ht="20.25" customHeight="1" x14ac:dyDescent="0.2">
      <c r="B27" s="18">
        <v>42695</v>
      </c>
      <c r="C27" s="16">
        <v>0.79166666666666663</v>
      </c>
      <c r="D27" s="16">
        <v>0.875</v>
      </c>
      <c r="E27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2.0000000000000009</v>
      </c>
      <c r="F27" s="16" t="s">
        <v>23</v>
      </c>
    </row>
    <row r="28" spans="2:6" ht="20.25" customHeight="1" x14ac:dyDescent="0.2">
      <c r="B28" s="18">
        <v>42699</v>
      </c>
      <c r="C28" s="16">
        <v>0.29166666666666669</v>
      </c>
      <c r="D28" s="16">
        <v>0.375</v>
      </c>
      <c r="E28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1.9999999999999996</v>
      </c>
      <c r="F28" s="16" t="s">
        <v>23</v>
      </c>
    </row>
    <row r="29" spans="2:6" ht="20.25" customHeight="1" x14ac:dyDescent="0.2">
      <c r="B29" s="18">
        <v>42699</v>
      </c>
      <c r="C29" s="16">
        <v>0.70833333333333337</v>
      </c>
      <c r="D29" s="16">
        <v>0.75</v>
      </c>
      <c r="E29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29" s="16" t="s">
        <v>24</v>
      </c>
    </row>
    <row r="30" spans="2:6" ht="20.25" customHeight="1" x14ac:dyDescent="0.2">
      <c r="B30" s="18">
        <v>42699</v>
      </c>
      <c r="C30" s="16">
        <v>0.75</v>
      </c>
      <c r="D30" s="16">
        <v>0.79166666666666663</v>
      </c>
      <c r="E30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30" s="16" t="s">
        <v>26</v>
      </c>
    </row>
    <row r="31" spans="2:6" ht="20.25" customHeight="1" x14ac:dyDescent="0.2">
      <c r="B31" s="18">
        <v>42703</v>
      </c>
      <c r="C31" s="16">
        <v>0.52083333333333337</v>
      </c>
      <c r="D31" s="16">
        <v>0.58333333333333337</v>
      </c>
      <c r="E31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1.5</v>
      </c>
      <c r="F31" s="16" t="s">
        <v>27</v>
      </c>
    </row>
    <row r="32" spans="2:6" ht="20.25" customHeight="1" x14ac:dyDescent="0.2">
      <c r="B32" s="18">
        <v>42703</v>
      </c>
      <c r="C32" s="16">
        <v>0.95833333333333337</v>
      </c>
      <c r="D32" s="16">
        <v>0</v>
      </c>
      <c r="E32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0.99999999999999911</v>
      </c>
      <c r="F32" s="16" t="s">
        <v>28</v>
      </c>
    </row>
    <row r="33" spans="2:6" ht="20.25" customHeight="1" x14ac:dyDescent="0.2">
      <c r="B33" s="18">
        <v>42705</v>
      </c>
      <c r="C33" s="16">
        <v>0.5</v>
      </c>
      <c r="D33" s="16">
        <v>0.70833333333333337</v>
      </c>
      <c r="E33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5.0000000000000009</v>
      </c>
      <c r="F33" s="16" t="s">
        <v>29</v>
      </c>
    </row>
    <row r="34" spans="2:6" ht="20.25" customHeight="1" x14ac:dyDescent="0.2">
      <c r="B34" s="18">
        <v>42705</v>
      </c>
      <c r="C34" s="16">
        <v>0.375</v>
      </c>
      <c r="D34" s="16">
        <v>0.91666666666666663</v>
      </c>
      <c r="E34" s="12">
        <f>IFERROR(IF(COUNT(Time[[#This Row],[Time In]:[Time Out]])=4,(IF(Time[[#This Row],[Time Out]]&lt;Time[[#This Row],[Time In]],1,0)+Time[[#This Row],[Time Out]])-#REF!+#REF!-Time[[#This Row],[Time In]],IF(AND(LEN(Time[[#This Row],[Time In]])&lt;&gt;0,LEN(Time[[#This Row],[Time Out]])&lt;&gt;0),(IF(Time[[#This Row],[Time Out]]&lt;Time[[#This Row],[Time In]],1,0)+Time[[#This Row],[Time Out]])-Time[[#This Row],[Time In]],0))*24,0)</f>
        <v>13</v>
      </c>
      <c r="F34" s="16" t="s">
        <v>29</v>
      </c>
    </row>
  </sheetData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2014-09-09T17:28:40Z</dcterms:created>
  <dcterms:modified xsi:type="dcterms:W3CDTF">2016-12-02T02:12:28Z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TF10000007</vt:lpwstr>
  </property>
</Properties>
</file>