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2019年7月" sheetId="1" r:id="rId1"/>
    <sheet name="2019年8月" sheetId="2" r:id="rId2"/>
    <sheet name="2019年9月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<sst xmlns="http://schemas.openxmlformats.org/spreadsheetml/2006/main" count="551" uniqueCount="285">
  <si>
    <t>时间</t>
  </si>
  <si>
    <t>单价(元/{单位})</t>
  </si>
  <si>
    <t>单位</t>
  </si>
  <si>
    <t>小计(元)</t>
  </si>
  <si>
    <t>优惠</t>
  </si>
  <si>
    <t>早餐</t>
  </si>
  <si>
    <t>从五缘湾坐车到安兜</t>
  </si>
  <si>
    <t>货拉拉安兜搬家车费</t>
  </si>
  <si>
    <t>货拉拉给好司机买水</t>
  </si>
  <si>
    <t>1瓶</t>
  </si>
  <si>
    <t>自己买水</t>
  </si>
  <si>
    <t>3+1</t>
  </si>
  <si>
    <t>个一瓶</t>
  </si>
  <si>
    <t>仑后宿舍冒菜</t>
  </si>
  <si>
    <t>斤</t>
  </si>
  <si>
    <t>宿舍沙县香菇肉丝盖浇饭</t>
  </si>
  <si>
    <t>盘</t>
  </si>
  <si>
    <t>共计：</t>
  </si>
  <si>
    <t>安兜仓库讲了半天计费用(算1-18到7-18)</t>
  </si>
  <si>
    <t>6*90-500-90-50</t>
  </si>
  <si>
    <t>安兜买农夫山泉矿泉水</t>
  </si>
  <si>
    <t>加香肠和猪肉的肠粉</t>
  </si>
  <si>
    <t>仑后快餐两荤一豆芽一白菜</t>
  </si>
  <si>
    <t>仑后早餐鸡蛋饼肉包菜包豆浆</t>
  </si>
  <si>
    <t>2+1.5+1+1</t>
  </si>
  <si>
    <t>各1</t>
  </si>
  <si>
    <t>摩拜共享单车包月套餐</t>
  </si>
  <si>
    <t>9点香蕉</t>
  </si>
  <si>
    <t>仑后早餐鸡蛋饼鸡蛋菜包豆浆</t>
  </si>
  <si>
    <t>国贸中心同事拼盘</t>
  </si>
  <si>
    <t>肠粉和兜汤</t>
  </si>
  <si>
    <t>仑后早餐如昨天</t>
  </si>
  <si>
    <t>仑后沙县小吃排骨面</t>
  </si>
  <si>
    <t>国贸中心自助餐</t>
  </si>
  <si>
    <t>仑后快餐2两荤一素</t>
  </si>
  <si>
    <t>仑后豆腐皮炒瘦肉</t>
  </si>
  <si>
    <t>不少量</t>
  </si>
  <si>
    <t>仑后胡萝卜</t>
  </si>
  <si>
    <t>淘宝游泳浮水棒</t>
  </si>
  <si>
    <t>仑后早餐两菜一肉一豆浆</t>
  </si>
  <si>
    <t>豆腐皮炒瘦肉</t>
  </si>
  <si>
    <t>附近超市买内裤</t>
  </si>
  <si>
    <t>包</t>
  </si>
  <si>
    <t>48|2</t>
  </si>
  <si>
    <t>1斤|1人</t>
  </si>
  <si>
    <t>国贸中心子母粉丝</t>
  </si>
  <si>
    <t>仑后刀削面大碗</t>
  </si>
  <si>
    <t>国贸中心沙县小吃</t>
  </si>
  <si>
    <t>仑后刀大碗非干的炸酱面</t>
  </si>
  <si>
    <t>仑后刀小碗非干的炸酱面</t>
  </si>
  <si>
    <t>仑后快餐炸鸡腿两素</t>
  </si>
  <si>
    <t>5+..</t>
  </si>
  <si>
    <t>仑后快餐</t>
  </si>
  <si>
    <t>仑后快餐一荤两素</t>
  </si>
  <si>
    <t>国贸中心豪悦佳拼盘</t>
  </si>
  <si>
    <t>仑后咸水鸭套餐</t>
  </si>
  <si>
    <t>仑后早餐肉包咸菜饼菜包豆浆</t>
  </si>
  <si>
    <t>国贸中心沙县鸡腿套餐</t>
  </si>
  <si>
    <t>仑后沙县鸡腿肉套餐</t>
  </si>
  <si>
    <t>国贸中心按斤自助</t>
  </si>
  <si>
    <t>仑后沙县脱骨肉套餐</t>
  </si>
  <si>
    <t>7月统计：</t>
  </si>
  <si>
    <t>国贸商务中心肉丝饭</t>
  </si>
  <si>
    <t>仑后沙县排骨汤饭</t>
  </si>
  <si>
    <t>仑后沙县小吃脱骨肉套餐</t>
  </si>
  <si>
    <t>仑后沙县鸡腿饭</t>
  </si>
  <si>
    <t>仑后快餐店</t>
  </si>
  <si>
    <t>游泳圈+农夫山泉水</t>
  </si>
  <si>
    <t>16+2</t>
  </si>
  <si>
    <t>仑后沙县金牌炸酱面</t>
  </si>
  <si>
    <t>仑后早餐韭菜饼肉包豆浆</t>
  </si>
  <si>
    <t>国贸商务中心沙县小吃脱骨肉套餐</t>
  </si>
  <si>
    <t>国贸商务中心字母粉丝罗汉肉套餐</t>
  </si>
  <si>
    <t>仑后簸箕板</t>
  </si>
  <si>
    <t>仑后沙县扁肉</t>
  </si>
  <si>
    <t>国贸商务中心沙县小吃大排套餐</t>
  </si>
  <si>
    <t>仑后杂酱面(干)</t>
  </si>
  <si>
    <t>国贸商务中心沙县小吃肉丝套餐</t>
  </si>
  <si>
    <t>仑后沙茶面</t>
  </si>
  <si>
    <t>农夫山泉，大</t>
  </si>
  <si>
    <t>话费，前几天就交完了</t>
  </si>
  <si>
    <t>工资入账工商银行</t>
  </si>
  <si>
    <t>厦门银行使用工商银行取款</t>
  </si>
  <si>
    <t>3500+19</t>
  </si>
  <si>
    <t>从7219.2</t>
  </si>
  <si>
    <t>建设银行使用工商银行取款</t>
  </si>
  <si>
    <t>500+7</t>
  </si>
  <si>
    <t>骑共享单车到国贸中心做公交回来</t>
  </si>
  <si>
    <t>在充值时就算入了</t>
  </si>
  <si>
    <t>超市洋葱盼盼</t>
  </si>
  <si>
    <t>国贸上午中心附近沙县小吃烤鸭套餐</t>
  </si>
  <si>
    <t>手机话费</t>
  </si>
  <si>
    <t>招商银行信用卡套现</t>
  </si>
  <si>
    <t>手续费3500*0.55%</t>
  </si>
  <si>
    <t>招商一行信用卡还款</t>
  </si>
  <si>
    <t>超市加多宝</t>
  </si>
  <si>
    <t>瓶</t>
  </si>
  <si>
    <t>备注</t>
  </si>
  <si>
    <t>因为可能好几天买一个地方的商品，几个地方有一样的商品</t>
  </si>
  <si>
    <t>米、油、水、蔬菜、面-&gt;水果-&gt;配食-&gt;冰冻-&gt;熟食-&gt;零食(蛋糕、卤制袋装)-&gt;肉类-&gt;生活用品</t>
  </si>
  <si>
    <t>小计(临时计算用)：</t>
  </si>
  <si>
    <t>省</t>
  </si>
  <si>
    <t>市</t>
  </si>
  <si>
    <t>县、区</t>
  </si>
  <si>
    <t>具体地址</t>
  </si>
  <si>
    <t>商品名称</t>
  </si>
  <si>
    <t>数量</t>
  </si>
  <si>
    <t>实际金额</t>
  </si>
  <si>
    <t>日期</t>
  </si>
  <si>
    <t>原价</t>
  </si>
  <si>
    <t>备注：</t>
  </si>
  <si>
    <t>河南</t>
  </si>
  <si>
    <t>洛阳</t>
  </si>
  <si>
    <t>洛龙区</t>
  </si>
  <si>
    <t>大张超市，伊滨1号店&lt;-最后会抹去分，很好的老板</t>
  </si>
  <si>
    <t>[C]散馁化长粒香</t>
  </si>
  <si>
    <t>[C]东北长粒香</t>
  </si>
  <si>
    <t>东北长粒香</t>
  </si>
  <si>
    <t>[C]黑龙江珍珠米</t>
  </si>
  <si>
    <t>1L鲁花压榨一级花生油</t>
  </si>
  <si>
    <t>1.5L农夫山泉天然矿泉水</t>
  </si>
  <si>
    <t>[C]380ml*12农夫山泉</t>
  </si>
  <si>
    <t>塑料包</t>
  </si>
  <si>
    <t>[C]550ml今麦郎纯净水</t>
  </si>
  <si>
    <t>[C]5L今麦郎纯净水</t>
  </si>
  <si>
    <t>[C]4.5L娃哈哈纯净水</t>
  </si>
  <si>
    <t>[C]1.5L娃哈哈纯净水</t>
  </si>
  <si>
    <t>[C]596ml*12哇哈哈纯净水</t>
  </si>
  <si>
    <t>4.5L哇哈哈纯净水</t>
  </si>
  <si>
    <t>550ml和其正凉茶</t>
  </si>
  <si>
    <t>生菜</t>
  </si>
  <si>
    <t>菠菜</t>
  </si>
  <si>
    <t>kg</t>
  </si>
  <si>
    <t>大白菜</t>
  </si>
  <si>
    <t>青菜</t>
  </si>
  <si>
    <t>娃娃菜</t>
  </si>
  <si>
    <t>水果玉米</t>
  </si>
  <si>
    <t>黄芯土豆</t>
  </si>
  <si>
    <t>黄瓜</t>
  </si>
  <si>
    <t>旱黄瓜</t>
  </si>
  <si>
    <t>小黄瓜</t>
  </si>
  <si>
    <t>精品红萝卜</t>
  </si>
  <si>
    <t>红皮鸡蛋</t>
  </si>
  <si>
    <t>包装红皮鸡蛋</t>
  </si>
  <si>
    <t>红皮破壳蛋</t>
  </si>
  <si>
    <t>变蛋</t>
  </si>
  <si>
    <t>蜂蜜石李子</t>
  </si>
  <si>
    <t>红宝石李子</t>
  </si>
  <si>
    <t>精品柿椒</t>
  </si>
  <si>
    <t>千禧</t>
  </si>
  <si>
    <t>越南荔枝</t>
  </si>
  <si>
    <t>进口桂圆</t>
  </si>
  <si>
    <t>香蕉</t>
  </si>
  <si>
    <t>香蕉特价</t>
  </si>
  <si>
    <t>晓密瓜(切块)</t>
  </si>
  <si>
    <t>西红柿</t>
  </si>
  <si>
    <t>西洲蜜25#</t>
  </si>
  <si>
    <t>水蜜桃</t>
  </si>
  <si>
    <t>75#水晶红富士</t>
  </si>
  <si>
    <t>80号水晶红富士</t>
  </si>
  <si>
    <t>红瓢火龙果(切块)</t>
  </si>
  <si>
    <t>红瓢火龙果(中号)</t>
  </si>
  <si>
    <t>火龙果</t>
  </si>
  <si>
    <t>精品冬枣</t>
  </si>
  <si>
    <t>带叶蜜橘</t>
  </si>
  <si>
    <t>汉中蜜橘</t>
  </si>
  <si>
    <t>精品油桃</t>
  </si>
  <si>
    <t>红嘎啦</t>
  </si>
  <si>
    <t>优质磷虾(ZY)</t>
  </si>
  <si>
    <t>广式散香肠</t>
  </si>
  <si>
    <t>根茎类特价</t>
  </si>
  <si>
    <t>熟毛豆</t>
  </si>
  <si>
    <t>豆制品特价</t>
  </si>
  <si>
    <t>400g大张绿豆芽</t>
  </si>
  <si>
    <t>袋装金针菇</t>
  </si>
  <si>
    <t>袋</t>
  </si>
  <si>
    <t>包装凉皮</t>
  </si>
  <si>
    <t>大张面条特价</t>
  </si>
  <si>
    <t>凉面</t>
  </si>
  <si>
    <t>熟面条(细)</t>
  </si>
  <si>
    <t>350g大张内酯豆腐</t>
  </si>
  <si>
    <t>豆腐皮</t>
  </si>
  <si>
    <t>豆芽特价</t>
  </si>
  <si>
    <t>[c]145g*5康师傅大食代</t>
  </si>
  <si>
    <t>118g*5大今野五连包老坛酸菜面</t>
  </si>
  <si>
    <t>330ml盛德美汉斯菠萝</t>
  </si>
  <si>
    <t>啤酒</t>
  </si>
  <si>
    <t>500g爱福德什锦菜</t>
  </si>
  <si>
    <t>御香君酱菜</t>
  </si>
  <si>
    <t>新鲜素粽子</t>
  </si>
  <si>
    <t>[C]510g陶老大速冻粽</t>
  </si>
  <si>
    <t>[C]散思念粽子</t>
  </si>
  <si>
    <t>山西风味饼</t>
  </si>
  <si>
    <t>[C]96g双汇素食界蛋白</t>
  </si>
  <si>
    <t>150g国联虾滑</t>
  </si>
  <si>
    <t>密封袋</t>
  </si>
  <si>
    <t>好吃不贵</t>
  </si>
  <si>
    <t>海鲜鱼丸</t>
  </si>
  <si>
    <t>海壹高档鱼丸</t>
  </si>
  <si>
    <t>安井丸子系列</t>
  </si>
  <si>
    <t>1380g思念桶装水饺</t>
  </si>
  <si>
    <t>[C]1380g思念简装水饺</t>
  </si>
  <si>
    <t>[C]500g思念素馅水饺</t>
  </si>
  <si>
    <t>水工混沌水饺</t>
  </si>
  <si>
    <t>[P]400g思念玉珍珠黑</t>
  </si>
  <si>
    <t>335g李子柒柳州螺蛳粉</t>
  </si>
  <si>
    <t>自制面点（蒸制类）</t>
  </si>
  <si>
    <t>自制面点</t>
  </si>
  <si>
    <t>自制面点(饼类)</t>
  </si>
  <si>
    <t>缸炉饼</t>
  </si>
  <si>
    <t>百家口熟食</t>
  </si>
  <si>
    <t>煎饺(自制)</t>
  </si>
  <si>
    <t>大饼(自制)</t>
  </si>
  <si>
    <t>小熊蛋糕</t>
  </si>
  <si>
    <t>糕点特价</t>
  </si>
  <si>
    <t>蛋糕卷（虎皮）</t>
  </si>
  <si>
    <t>蜂蜜蛋糕</t>
  </si>
  <si>
    <t>绿豆糕</t>
  </si>
  <si>
    <t>豆沙糕点</t>
  </si>
  <si>
    <t>风味烤饼</t>
  </si>
  <si>
    <t>特价季节品</t>
  </si>
  <si>
    <t>40g好真佳海湾码头馒头</t>
  </si>
  <si>
    <t>家常肉馅</t>
  </si>
  <si>
    <t>石牌香菇豆腐</t>
  </si>
  <si>
    <t>蜂蜜华夫蛋糕</t>
  </si>
  <si>
    <t>散回头客华夫饼</t>
  </si>
  <si>
    <t>[C]散艾思利酸奶暖胃</t>
  </si>
  <si>
    <t>108g盼盼薯片</t>
  </si>
  <si>
    <t>[C]散多能多纯蛋糕</t>
  </si>
  <si>
    <t>[C]休闲农场小被卷</t>
  </si>
  <si>
    <t>900g+150g盛德美三全</t>
  </si>
  <si>
    <t>北京9号</t>
  </si>
  <si>
    <t>麦香鸡味块</t>
  </si>
  <si>
    <t>腊肉散(腊粤湘)</t>
  </si>
  <si>
    <t>御香居酱菜</t>
  </si>
  <si>
    <t>40粒益达西瓜口香糖</t>
  </si>
  <si>
    <t>特价鹑纯蛋</t>
  </si>
  <si>
    <t>八珍五香牛腩</t>
  </si>
  <si>
    <t>八珍现拌凉菜</t>
  </si>
  <si>
    <t>八珍五香牛腱</t>
  </si>
  <si>
    <t>八珍凉菜</t>
  </si>
  <si>
    <t>八珍鸡肝</t>
  </si>
  <si>
    <t>八珍童子鸡</t>
  </si>
  <si>
    <t>八珍鸡叉骨</t>
  </si>
  <si>
    <t>八珍炸鸡腿</t>
  </si>
  <si>
    <t>八珍卤鸡小腿</t>
  </si>
  <si>
    <t>纯瘦肉片</t>
  </si>
  <si>
    <t>无颈前排</t>
  </si>
  <si>
    <t>鲜鸡大胸</t>
  </si>
  <si>
    <t>鸡大胸</t>
  </si>
  <si>
    <t>[C]160g小肥羊火锅底料</t>
  </si>
  <si>
    <t>26g*10枚贤哥无壳五香</t>
  </si>
  <si>
    <t>大号购物袋</t>
  </si>
  <si>
    <t>个</t>
  </si>
  <si>
    <t>[C]145g云南白药金口</t>
  </si>
  <si>
    <t>顺艺12只不锈钢衣架</t>
  </si>
  <si>
    <t>[C]清风110抽*6原木软</t>
  </si>
  <si>
    <t>250g百钻食用小苏打</t>
  </si>
  <si>
    <t>希艺欧10.9元系列均价</t>
  </si>
  <si>
    <t>他人买</t>
  </si>
  <si>
    <t>双枪情有独钟竹工艺筷</t>
  </si>
  <si>
    <t>他人买，筷子</t>
  </si>
  <si>
    <t>尼登香抗菌运动鞋垫</t>
  </si>
  <si>
    <t>双</t>
  </si>
  <si>
    <t>尼登香抗菌除臭鞋垫</t>
  </si>
  <si>
    <t>跨省</t>
  </si>
  <si>
    <t>大庆东-&gt;哈尔滨，D6924，二等座</t>
  </si>
  <si>
    <t>洛阳龙门-&gt;郑州东，G3154，二等座</t>
  </si>
  <si>
    <t>哈尔滨-&gt;牡丹江，D8521，二等座</t>
  </si>
  <si>
    <t>黑龙江省</t>
  </si>
  <si>
    <t>哈尔滨</t>
  </si>
  <si>
    <t>庆丰包子铺，石头道店</t>
  </si>
  <si>
    <t>生煎包</t>
  </si>
  <si>
    <t>皮蛋瘦肉粥</t>
  </si>
  <si>
    <t>百家好一生诸葛店</t>
  </si>
  <si>
    <t>广东长兴生物科技股(长兴)一次性使用医用口罩</t>
  </si>
  <si>
    <t>福建</t>
  </si>
  <si>
    <t>三明市</t>
  </si>
  <si>
    <t>三元区</t>
  </si>
  <si>
    <t>佳嘉惠连锁超市富鑫超市，分店0101</t>
  </si>
  <si>
    <t>金沙河扁袋原位</t>
  </si>
  <si>
    <t>900g</t>
  </si>
  <si>
    <t>河田鸡蛋</t>
  </si>
  <si>
    <t>KG</t>
  </si>
  <si>
    <t>00007上海青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</si>
</sst>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14" fontId="0" fillId="0" borderId="0" xfId="0" applyNumberFormat="1"/>
    <xf numFmtId="176" fontId="0" fillId="0" borderId="0" xfId="0" applyNumberFormat="1"/>
    <xf numFmtId="49" fontId="0" fillId="0" borderId="0" xfId="0" applyNumberFormat="1"/>
    <xf numFmtId="31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opLeftCell="A88" workbookViewId="0">
      <selection activeCell="A106" sqref="A106"/>
    </sheetView>
  </sheetViews>
  <sheetFormatPr defaultColWidth="9" defaultRowHeight="13.8" outlineLevelCol="5"/>
  <cols>
    <col min="1" max="1" width="24.8888888888889" customWidth="1"/>
  </cols>
  <sheetData>
    <row r="1" spans="1:6">
      <c r="A1" s="3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43659</v>
      </c>
    </row>
    <row r="3" spans="1:4">
      <c r="A3" s="2" t="s">
        <v>5</v>
      </c>
      <c r="D3">
        <v>5</v>
      </c>
    </row>
    <row r="4" spans="1:4">
      <c r="A4" s="2" t="s">
        <v>6</v>
      </c>
      <c r="D4">
        <v>1.6</v>
      </c>
    </row>
    <row r="5" spans="1:4">
      <c r="A5" s="2" t="s">
        <v>7</v>
      </c>
      <c r="D5">
        <v>40</v>
      </c>
    </row>
    <row r="6" spans="1:4">
      <c r="A6" s="2" t="s">
        <v>8</v>
      </c>
      <c r="C6" t="s">
        <v>9</v>
      </c>
      <c r="D6">
        <v>3</v>
      </c>
    </row>
    <row r="7" spans="1:4">
      <c r="A7" s="2" t="s">
        <v>10</v>
      </c>
      <c r="B7" t="s">
        <v>11</v>
      </c>
      <c r="C7" t="s">
        <v>12</v>
      </c>
      <c r="D7">
        <v>4</v>
      </c>
    </row>
    <row r="8" spans="1:4">
      <c r="A8" s="2" t="s">
        <v>13</v>
      </c>
      <c r="B8">
        <v>24</v>
      </c>
      <c r="C8" t="s">
        <v>14</v>
      </c>
      <c r="D8">
        <v>12</v>
      </c>
    </row>
    <row r="9" spans="1:4">
      <c r="A9" s="2" t="s">
        <v>15</v>
      </c>
      <c r="B9">
        <v>12</v>
      </c>
      <c r="C9" t="s">
        <v>16</v>
      </c>
      <c r="D9">
        <v>12</v>
      </c>
    </row>
    <row r="10" spans="4:5">
      <c r="D10" t="s">
        <v>17</v>
      </c>
      <c r="E10">
        <f>SUM(D3:D9)</f>
        <v>77.6</v>
      </c>
    </row>
    <row r="11" spans="1:1">
      <c r="A11" s="9">
        <v>43660</v>
      </c>
    </row>
    <row r="12" ht="27.6" spans="1:4">
      <c r="A12" s="2" t="s">
        <v>18</v>
      </c>
      <c r="B12" t="s">
        <v>19</v>
      </c>
      <c r="D12">
        <v>-100</v>
      </c>
    </row>
    <row r="13" spans="1:4">
      <c r="A13" s="2" t="s">
        <v>20</v>
      </c>
      <c r="B13">
        <v>2</v>
      </c>
      <c r="C13" t="s">
        <v>9</v>
      </c>
      <c r="D13">
        <v>2</v>
      </c>
    </row>
    <row r="14" spans="1:4">
      <c r="A14" s="2" t="s">
        <v>21</v>
      </c>
      <c r="B14">
        <v>6</v>
      </c>
      <c r="D14">
        <v>6</v>
      </c>
    </row>
    <row r="15" spans="1:4">
      <c r="A15" s="2" t="s">
        <v>22</v>
      </c>
      <c r="D15">
        <v>13</v>
      </c>
    </row>
    <row r="16" ht="27.6" spans="1:4">
      <c r="A16" s="2" t="s">
        <v>23</v>
      </c>
      <c r="B16" t="s">
        <v>24</v>
      </c>
      <c r="C16" t="s">
        <v>25</v>
      </c>
      <c r="D16">
        <v>5.5</v>
      </c>
    </row>
    <row r="17" spans="1:4">
      <c r="A17" s="2" t="s">
        <v>26</v>
      </c>
      <c r="D17">
        <v>8.8</v>
      </c>
    </row>
    <row r="18" spans="1:4">
      <c r="A18" s="2" t="s">
        <v>27</v>
      </c>
      <c r="B18">
        <v>2.5</v>
      </c>
      <c r="C18" t="s">
        <v>14</v>
      </c>
      <c r="D18">
        <v>3</v>
      </c>
    </row>
    <row r="19" spans="4:5">
      <c r="D19" t="s">
        <v>17</v>
      </c>
      <c r="E19">
        <f>SUM(D13:D18)</f>
        <v>38.3</v>
      </c>
    </row>
    <row r="20" spans="1:1">
      <c r="A20" s="9">
        <v>43661</v>
      </c>
    </row>
    <row r="21" ht="27.6" spans="1:4">
      <c r="A21" s="2" t="s">
        <v>28</v>
      </c>
      <c r="C21" t="s">
        <v>25</v>
      </c>
      <c r="D21">
        <v>5.5</v>
      </c>
    </row>
    <row r="22" spans="1:4">
      <c r="A22" s="2" t="s">
        <v>29</v>
      </c>
      <c r="D22">
        <v>10</v>
      </c>
    </row>
    <row r="23" spans="1:4">
      <c r="A23" s="2" t="s">
        <v>30</v>
      </c>
      <c r="D23">
        <v>15</v>
      </c>
    </row>
    <row r="24" spans="4:5">
      <c r="D24" t="s">
        <v>17</v>
      </c>
      <c r="E24">
        <f>SUM(D21:D23)</f>
        <v>30.5</v>
      </c>
    </row>
    <row r="25" spans="1:1">
      <c r="A25" s="9">
        <v>43662</v>
      </c>
    </row>
    <row r="26" spans="1:4">
      <c r="A26" s="2" t="s">
        <v>31</v>
      </c>
      <c r="D26">
        <v>5.5</v>
      </c>
    </row>
    <row r="27" spans="1:4">
      <c r="A27" s="2" t="s">
        <v>29</v>
      </c>
      <c r="D27">
        <v>10.6</v>
      </c>
    </row>
    <row r="28" spans="1:4">
      <c r="A28" s="2" t="s">
        <v>32</v>
      </c>
      <c r="D28">
        <v>10</v>
      </c>
    </row>
    <row r="29" spans="4:5">
      <c r="D29" t="s">
        <v>17</v>
      </c>
      <c r="E29">
        <f>SUM(D26:D28)</f>
        <v>26.1</v>
      </c>
    </row>
    <row r="30" spans="1:1">
      <c r="A30" s="9">
        <v>43663</v>
      </c>
    </row>
    <row r="31" spans="1:4">
      <c r="A31" s="2" t="s">
        <v>31</v>
      </c>
      <c r="D31">
        <v>5.5</v>
      </c>
    </row>
    <row r="32" spans="1:4">
      <c r="A32" s="2" t="s">
        <v>29</v>
      </c>
      <c r="D32">
        <v>10.6</v>
      </c>
    </row>
    <row r="33" spans="1:4">
      <c r="A33" s="2" t="s">
        <v>32</v>
      </c>
      <c r="D33">
        <v>10</v>
      </c>
    </row>
    <row r="34" spans="4:5">
      <c r="D34" t="s">
        <v>17</v>
      </c>
      <c r="E34">
        <f>SUM(D31:D33)</f>
        <v>26.1</v>
      </c>
    </row>
    <row r="35" spans="1:1">
      <c r="A35" s="9">
        <v>43664</v>
      </c>
    </row>
    <row r="36" spans="1:4">
      <c r="A36" s="2" t="s">
        <v>31</v>
      </c>
      <c r="D36">
        <v>5.5</v>
      </c>
    </row>
    <row r="37" spans="1:4">
      <c r="A37" s="2" t="s">
        <v>29</v>
      </c>
      <c r="D37">
        <v>10.6</v>
      </c>
    </row>
    <row r="38" spans="1:4">
      <c r="A38" s="2" t="s">
        <v>32</v>
      </c>
      <c r="D38">
        <v>10</v>
      </c>
    </row>
    <row r="39" spans="4:5">
      <c r="D39" t="s">
        <v>17</v>
      </c>
      <c r="E39">
        <f>SUM(D36:D38)</f>
        <v>26.1</v>
      </c>
    </row>
    <row r="40" spans="1:1">
      <c r="A40" s="9">
        <v>43665</v>
      </c>
    </row>
    <row r="41" ht="27.6" spans="1:4">
      <c r="A41" s="2" t="s">
        <v>28</v>
      </c>
      <c r="C41" t="s">
        <v>25</v>
      </c>
      <c r="D41">
        <v>5.5</v>
      </c>
    </row>
    <row r="42" spans="1:4">
      <c r="A42" s="2" t="s">
        <v>33</v>
      </c>
      <c r="B42">
        <v>48</v>
      </c>
      <c r="D42">
        <v>16</v>
      </c>
    </row>
    <row r="43" spans="1:4">
      <c r="A43" s="2" t="s">
        <v>34</v>
      </c>
      <c r="D43">
        <v>12</v>
      </c>
    </row>
    <row r="44" spans="4:5">
      <c r="D44" t="s">
        <v>17</v>
      </c>
      <c r="E44">
        <f>SUM(D41:D43)</f>
        <v>33.5</v>
      </c>
    </row>
    <row r="45" spans="1:1">
      <c r="A45" s="9">
        <v>43667</v>
      </c>
    </row>
    <row r="46" ht="27.6" spans="1:4">
      <c r="A46" s="2" t="s">
        <v>28</v>
      </c>
      <c r="C46" t="s">
        <v>25</v>
      </c>
      <c r="D46">
        <v>5.5</v>
      </c>
    </row>
    <row r="47" spans="1:4">
      <c r="A47" s="2" t="s">
        <v>34</v>
      </c>
      <c r="D47">
        <v>11</v>
      </c>
    </row>
    <row r="48" spans="1:6">
      <c r="A48" s="2" t="s">
        <v>35</v>
      </c>
      <c r="C48" t="s">
        <v>36</v>
      </c>
      <c r="D48">
        <v>13</v>
      </c>
      <c r="F48">
        <v>-0.03</v>
      </c>
    </row>
    <row r="49" spans="1:4">
      <c r="A49" s="2" t="s">
        <v>37</v>
      </c>
      <c r="B49">
        <v>6</v>
      </c>
      <c r="D49">
        <v>1.3</v>
      </c>
    </row>
    <row r="50" spans="1:4">
      <c r="A50" s="2" t="s">
        <v>38</v>
      </c>
      <c r="D50">
        <v>0.85</v>
      </c>
    </row>
    <row r="51" spans="4:5">
      <c r="D51" t="s">
        <v>17</v>
      </c>
      <c r="E51">
        <f>SUM(D46:D50,F48)</f>
        <v>31.62</v>
      </c>
    </row>
    <row r="52" spans="1:1">
      <c r="A52" s="9">
        <v>43668</v>
      </c>
    </row>
    <row r="53" spans="1:4">
      <c r="A53" s="2" t="s">
        <v>39</v>
      </c>
      <c r="D53">
        <v>4.5</v>
      </c>
    </row>
    <row r="54" spans="1:4">
      <c r="A54" s="2" t="s">
        <v>29</v>
      </c>
      <c r="D54">
        <v>13.25</v>
      </c>
    </row>
    <row r="55" spans="1:4">
      <c r="A55" s="2" t="s">
        <v>40</v>
      </c>
      <c r="D55">
        <v>9</v>
      </c>
    </row>
    <row r="56" spans="1:4">
      <c r="A56" s="2" t="s">
        <v>41</v>
      </c>
      <c r="B56">
        <v>1</v>
      </c>
      <c r="C56" t="s">
        <v>42</v>
      </c>
      <c r="D56">
        <v>35</v>
      </c>
    </row>
    <row r="57" spans="4:5">
      <c r="D57" t="s">
        <v>17</v>
      </c>
      <c r="E57">
        <f>SUM(D53:D56)</f>
        <v>61.75</v>
      </c>
    </row>
    <row r="58" spans="1:1">
      <c r="A58" s="9">
        <v>43666</v>
      </c>
    </row>
    <row r="59" ht="27.6" spans="1:4">
      <c r="A59" s="2" t="s">
        <v>28</v>
      </c>
      <c r="C59" t="s">
        <v>25</v>
      </c>
      <c r="D59">
        <v>5.5</v>
      </c>
    </row>
    <row r="60" spans="1:4">
      <c r="A60" s="2" t="s">
        <v>33</v>
      </c>
      <c r="B60">
        <v>48</v>
      </c>
      <c r="D60">
        <v>16</v>
      </c>
    </row>
    <row r="61" spans="1:4">
      <c r="A61" s="2" t="s">
        <v>34</v>
      </c>
      <c r="D61">
        <v>12</v>
      </c>
    </row>
    <row r="62" spans="4:5">
      <c r="D62" t="s">
        <v>17</v>
      </c>
      <c r="E62">
        <f>SUM(D59:D61)</f>
        <v>33.5</v>
      </c>
    </row>
    <row r="63" spans="1:1">
      <c r="A63" s="9">
        <v>43669</v>
      </c>
    </row>
    <row r="64" ht="27.6" spans="1:4">
      <c r="A64" s="2" t="s">
        <v>28</v>
      </c>
      <c r="C64" t="s">
        <v>25</v>
      </c>
      <c r="D64">
        <v>5.5</v>
      </c>
    </row>
    <row r="65" spans="1:4">
      <c r="A65" s="2" t="s">
        <v>33</v>
      </c>
      <c r="B65" t="s">
        <v>43</v>
      </c>
      <c r="C65" t="s">
        <v>44</v>
      </c>
      <c r="D65">
        <v>15</v>
      </c>
    </row>
    <row r="66" spans="1:4">
      <c r="A66" s="2" t="s">
        <v>34</v>
      </c>
      <c r="D66">
        <v>12</v>
      </c>
    </row>
    <row r="67" spans="4:5">
      <c r="D67" t="s">
        <v>17</v>
      </c>
      <c r="E67">
        <f>SUM(D64:D66)</f>
        <v>32.5</v>
      </c>
    </row>
    <row r="68" spans="1:1">
      <c r="A68" s="9">
        <v>43670</v>
      </c>
    </row>
    <row r="69" ht="27.6" spans="1:4">
      <c r="A69" s="2" t="s">
        <v>28</v>
      </c>
      <c r="C69" t="s">
        <v>25</v>
      </c>
      <c r="D69">
        <v>5.5</v>
      </c>
    </row>
    <row r="70" spans="1:4">
      <c r="A70" s="2" t="s">
        <v>45</v>
      </c>
      <c r="D70">
        <v>15</v>
      </c>
    </row>
    <row r="71" spans="1:4">
      <c r="A71" s="2" t="s">
        <v>46</v>
      </c>
      <c r="D71">
        <v>12</v>
      </c>
    </row>
    <row r="72" spans="4:5">
      <c r="D72" t="s">
        <v>17</v>
      </c>
      <c r="E72">
        <f>SUM(D69:D71)</f>
        <v>32.5</v>
      </c>
    </row>
    <row r="73" spans="1:1">
      <c r="A73" s="9">
        <v>43671</v>
      </c>
    </row>
    <row r="74" ht="27.6" spans="1:4">
      <c r="A74" s="2" t="s">
        <v>28</v>
      </c>
      <c r="C74" t="s">
        <v>25</v>
      </c>
      <c r="D74">
        <v>5.5</v>
      </c>
    </row>
    <row r="75" spans="1:4">
      <c r="A75" s="2" t="s">
        <v>47</v>
      </c>
      <c r="D75">
        <v>14</v>
      </c>
    </row>
    <row r="76" spans="1:4">
      <c r="A76" s="2" t="s">
        <v>48</v>
      </c>
      <c r="D76">
        <v>12</v>
      </c>
    </row>
    <row r="77" spans="4:5">
      <c r="D77" t="s">
        <v>17</v>
      </c>
      <c r="E77">
        <f>SUM(D74:D76)</f>
        <v>31.5</v>
      </c>
    </row>
    <row r="78" spans="1:1">
      <c r="A78" s="9">
        <v>43672</v>
      </c>
    </row>
    <row r="79" ht="27.6" spans="1:4">
      <c r="A79" s="2" t="s">
        <v>28</v>
      </c>
      <c r="C79" t="s">
        <v>25</v>
      </c>
      <c r="D79">
        <v>5.5</v>
      </c>
    </row>
    <row r="80" spans="1:4">
      <c r="A80" s="2" t="s">
        <v>47</v>
      </c>
      <c r="D80">
        <v>14</v>
      </c>
    </row>
    <row r="81" spans="1:4">
      <c r="A81" s="2" t="s">
        <v>49</v>
      </c>
      <c r="D81">
        <v>10</v>
      </c>
    </row>
    <row r="82" spans="4:5">
      <c r="D82" t="s">
        <v>17</v>
      </c>
      <c r="E82">
        <f>SUM(D79:D81)</f>
        <v>29.5</v>
      </c>
    </row>
    <row r="83" spans="1:1">
      <c r="A83" s="9">
        <v>43673</v>
      </c>
    </row>
    <row r="84" ht="27.6" spans="1:4">
      <c r="A84" s="2" t="s">
        <v>28</v>
      </c>
      <c r="C84" t="s">
        <v>25</v>
      </c>
      <c r="D84">
        <v>5.5</v>
      </c>
    </row>
    <row r="85" spans="1:4">
      <c r="A85" s="2" t="s">
        <v>50</v>
      </c>
      <c r="B85" t="s">
        <v>51</v>
      </c>
      <c r="D85">
        <v>12</v>
      </c>
    </row>
    <row r="86" spans="4:5">
      <c r="D86" t="s">
        <v>17</v>
      </c>
      <c r="E86">
        <f>SUM(D84:D85)</f>
        <v>17.5</v>
      </c>
    </row>
    <row r="87" spans="1:1">
      <c r="A87" s="9">
        <v>43674</v>
      </c>
    </row>
    <row r="88" ht="27.6" spans="1:4">
      <c r="A88" s="2" t="s">
        <v>28</v>
      </c>
      <c r="C88" t="s">
        <v>25</v>
      </c>
      <c r="D88">
        <v>5.5</v>
      </c>
    </row>
    <row r="89" spans="1:4">
      <c r="A89" s="2" t="s">
        <v>52</v>
      </c>
      <c r="D89">
        <v>12</v>
      </c>
    </row>
    <row r="90" spans="1:4">
      <c r="A90" s="2" t="s">
        <v>53</v>
      </c>
      <c r="D90">
        <v>10</v>
      </c>
    </row>
    <row r="91" spans="4:5">
      <c r="D91" t="s">
        <v>17</v>
      </c>
      <c r="E91">
        <f>SUM(D88:D90)</f>
        <v>27.5</v>
      </c>
    </row>
    <row r="92" spans="1:1">
      <c r="A92" s="9">
        <v>43675</v>
      </c>
    </row>
    <row r="93" ht="27.6" spans="1:4">
      <c r="A93" s="2" t="s">
        <v>28</v>
      </c>
      <c r="C93" t="s">
        <v>25</v>
      </c>
      <c r="D93">
        <v>5.5</v>
      </c>
    </row>
    <row r="94" spans="1:4">
      <c r="A94" s="2" t="s">
        <v>54</v>
      </c>
      <c r="D94">
        <v>10.6</v>
      </c>
    </row>
    <row r="95" spans="1:4">
      <c r="A95" s="2" t="s">
        <v>55</v>
      </c>
      <c r="D95">
        <v>13</v>
      </c>
    </row>
    <row r="96" spans="4:5">
      <c r="D96" t="s">
        <v>17</v>
      </c>
      <c r="E96">
        <f>SUM(D93:D95)</f>
        <v>29.1</v>
      </c>
    </row>
    <row r="97" spans="1:1">
      <c r="A97" s="9">
        <v>43676</v>
      </c>
    </row>
    <row r="98" ht="27.6" spans="1:4">
      <c r="A98" s="2" t="s">
        <v>56</v>
      </c>
      <c r="C98" t="s">
        <v>25</v>
      </c>
      <c r="D98">
        <v>5.5</v>
      </c>
    </row>
    <row r="99" spans="1:4">
      <c r="A99" s="2" t="s">
        <v>57</v>
      </c>
      <c r="D99">
        <v>14</v>
      </c>
    </row>
    <row r="100" spans="1:4">
      <c r="A100" s="2" t="s">
        <v>58</v>
      </c>
      <c r="D100">
        <v>10</v>
      </c>
    </row>
    <row r="101" spans="4:5">
      <c r="D101" t="s">
        <v>17</v>
      </c>
      <c r="E101">
        <f>SUM(D98:D100)</f>
        <v>29.5</v>
      </c>
    </row>
    <row r="102" spans="1:1">
      <c r="A102" s="9">
        <v>43677</v>
      </c>
    </row>
    <row r="103" ht="27.6" spans="1:4">
      <c r="A103" s="2" t="s">
        <v>56</v>
      </c>
      <c r="C103" t="s">
        <v>25</v>
      </c>
      <c r="D103">
        <v>4.5</v>
      </c>
    </row>
    <row r="104" spans="1:4">
      <c r="A104" s="2" t="s">
        <v>59</v>
      </c>
      <c r="D104">
        <v>11</v>
      </c>
    </row>
    <row r="105" spans="1:4">
      <c r="A105" s="2" t="s">
        <v>60</v>
      </c>
      <c r="D105">
        <v>12</v>
      </c>
    </row>
    <row r="106" spans="4:5">
      <c r="D106" t="s">
        <v>17</v>
      </c>
      <c r="E106">
        <f>SUM(D103:D105)</f>
        <v>27.5</v>
      </c>
    </row>
    <row r="107" spans="4:5">
      <c r="D107" t="s">
        <v>61</v>
      </c>
      <c r="E107">
        <f>SUM(E2:E106)</f>
        <v>642.17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selection activeCell="A1" sqref="A1:F1"/>
    </sheetView>
  </sheetViews>
  <sheetFormatPr defaultColWidth="9" defaultRowHeight="13.8" outlineLevelCol="5"/>
  <cols>
    <col min="1" max="1" width="19.2222222222222" customWidth="1"/>
  </cols>
  <sheetData>
    <row r="1" spans="1:6">
      <c r="A1" s="3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43678</v>
      </c>
    </row>
    <row r="3" ht="27.6" spans="1:4">
      <c r="A3" s="2" t="s">
        <v>23</v>
      </c>
      <c r="C3" t="s">
        <v>25</v>
      </c>
      <c r="D3">
        <v>5.5</v>
      </c>
    </row>
    <row r="4" spans="1:4">
      <c r="A4" s="2" t="s">
        <v>62</v>
      </c>
      <c r="D4">
        <v>14</v>
      </c>
    </row>
    <row r="5" spans="1:4">
      <c r="A5" s="2" t="s">
        <v>63</v>
      </c>
      <c r="D5">
        <v>12</v>
      </c>
    </row>
    <row r="6" spans="4:5">
      <c r="D6" t="s">
        <v>17</v>
      </c>
      <c r="E6">
        <f>SUM(D3:D5)</f>
        <v>31.5</v>
      </c>
    </row>
    <row r="7" spans="1:1">
      <c r="A7" s="9">
        <v>43679</v>
      </c>
    </row>
    <row r="8" ht="27.6" spans="1:4">
      <c r="A8" s="2" t="s">
        <v>23</v>
      </c>
      <c r="C8" t="s">
        <v>25</v>
      </c>
      <c r="D8">
        <v>5.5</v>
      </c>
    </row>
    <row r="9" spans="1:4">
      <c r="A9" s="2" t="s">
        <v>62</v>
      </c>
      <c r="D9">
        <v>14</v>
      </c>
    </row>
    <row r="10" spans="1:4">
      <c r="A10" s="2" t="s">
        <v>63</v>
      </c>
      <c r="D10">
        <v>12</v>
      </c>
    </row>
    <row r="11" spans="4:5">
      <c r="D11" t="s">
        <v>17</v>
      </c>
      <c r="E11">
        <f>SUM(D8:D10)</f>
        <v>31.5</v>
      </c>
    </row>
    <row r="12" spans="1:1">
      <c r="A12" s="9">
        <v>43680</v>
      </c>
    </row>
    <row r="13" ht="27.6" spans="1:4">
      <c r="A13" s="2" t="s">
        <v>23</v>
      </c>
      <c r="C13" t="s">
        <v>25</v>
      </c>
      <c r="D13">
        <v>5.5</v>
      </c>
    </row>
    <row r="14" ht="27.6" spans="1:4">
      <c r="A14" s="2" t="s">
        <v>64</v>
      </c>
      <c r="D14">
        <v>12</v>
      </c>
    </row>
    <row r="15" spans="1:4">
      <c r="A15" s="2" t="s">
        <v>65</v>
      </c>
      <c r="D15">
        <v>10</v>
      </c>
    </row>
    <row r="16" spans="4:5">
      <c r="D16" t="s">
        <v>17</v>
      </c>
      <c r="E16">
        <f>SUM(D13:D15)</f>
        <v>27.5</v>
      </c>
    </row>
    <row r="17" spans="1:1">
      <c r="A17" s="9">
        <v>43681</v>
      </c>
    </row>
    <row r="18" spans="1:4">
      <c r="A18" s="2" t="s">
        <v>66</v>
      </c>
      <c r="D18">
        <v>12</v>
      </c>
    </row>
    <row r="19" spans="1:4">
      <c r="A19" s="2" t="s">
        <v>67</v>
      </c>
      <c r="B19" t="s">
        <v>68</v>
      </c>
      <c r="D19">
        <v>18</v>
      </c>
    </row>
    <row r="20" spans="1:4">
      <c r="A20" s="2" t="s">
        <v>69</v>
      </c>
      <c r="D20">
        <v>8</v>
      </c>
    </row>
    <row r="21" spans="4:5">
      <c r="D21" t="s">
        <v>17</v>
      </c>
      <c r="E21">
        <f>SUM(D18:D20)</f>
        <v>38</v>
      </c>
    </row>
    <row r="22" spans="1:1">
      <c r="A22" s="9">
        <v>43682</v>
      </c>
    </row>
    <row r="23" ht="27.6" spans="1:4">
      <c r="A23" s="2" t="s">
        <v>70</v>
      </c>
      <c r="C23" t="s">
        <v>25</v>
      </c>
      <c r="D23">
        <v>4.5</v>
      </c>
    </row>
    <row r="24" ht="27.6" spans="1:4">
      <c r="A24" s="2" t="s">
        <v>64</v>
      </c>
      <c r="D24">
        <v>14</v>
      </c>
    </row>
    <row r="25" spans="1:4">
      <c r="A25" s="2" t="s">
        <v>65</v>
      </c>
      <c r="D25">
        <v>10</v>
      </c>
    </row>
    <row r="26" spans="4:5">
      <c r="D26" t="s">
        <v>17</v>
      </c>
      <c r="E26">
        <f>SUM(D23:D25)</f>
        <v>28.5</v>
      </c>
    </row>
    <row r="27" spans="1:1">
      <c r="A27" s="9">
        <v>43683</v>
      </c>
    </row>
    <row r="28" ht="27.6" spans="1:4">
      <c r="A28" s="2" t="s">
        <v>23</v>
      </c>
      <c r="C28" t="s">
        <v>25</v>
      </c>
      <c r="D28">
        <v>5.5</v>
      </c>
    </row>
    <row r="29" ht="27.6" spans="1:4">
      <c r="A29" s="2" t="s">
        <v>71</v>
      </c>
      <c r="D29">
        <v>14</v>
      </c>
    </row>
    <row r="30" spans="1:4">
      <c r="A30" s="2" t="s">
        <v>65</v>
      </c>
      <c r="D30">
        <v>10</v>
      </c>
    </row>
    <row r="31" spans="4:5">
      <c r="D31" t="s">
        <v>17</v>
      </c>
      <c r="E31">
        <f>SUM(D28:D30)</f>
        <v>29.5</v>
      </c>
    </row>
    <row r="32" spans="1:1">
      <c r="A32" s="9">
        <v>43684</v>
      </c>
    </row>
    <row r="33" ht="27.6" spans="1:4">
      <c r="A33" s="2" t="s">
        <v>23</v>
      </c>
      <c r="C33" t="s">
        <v>25</v>
      </c>
      <c r="D33">
        <v>5.5</v>
      </c>
    </row>
    <row r="34" ht="27.6" spans="1:4">
      <c r="A34" s="2" t="s">
        <v>72</v>
      </c>
      <c r="D34">
        <v>18</v>
      </c>
    </row>
    <row r="35" spans="1:4">
      <c r="A35" s="2" t="s">
        <v>73</v>
      </c>
      <c r="D35">
        <v>8</v>
      </c>
    </row>
    <row r="36" spans="1:4">
      <c r="A36" s="2" t="s">
        <v>74</v>
      </c>
      <c r="D36">
        <v>4</v>
      </c>
    </row>
    <row r="37" spans="4:5">
      <c r="D37" t="s">
        <v>17</v>
      </c>
      <c r="E37">
        <f>SUM(D33:D36)</f>
        <v>35.5</v>
      </c>
    </row>
    <row r="38" spans="1:1">
      <c r="A38" s="9">
        <v>43685</v>
      </c>
    </row>
    <row r="39" ht="27.6" spans="1:4">
      <c r="A39" s="2" t="s">
        <v>23</v>
      </c>
      <c r="C39" t="s">
        <v>25</v>
      </c>
      <c r="D39">
        <v>5.5</v>
      </c>
    </row>
    <row r="40" ht="27.6" spans="1:4">
      <c r="A40" s="2" t="s">
        <v>75</v>
      </c>
      <c r="D40">
        <v>15</v>
      </c>
    </row>
    <row r="41" spans="1:4">
      <c r="A41" s="2" t="s">
        <v>76</v>
      </c>
      <c r="D41">
        <v>10</v>
      </c>
    </row>
    <row r="42" spans="4:5">
      <c r="D42" t="s">
        <v>17</v>
      </c>
      <c r="E42">
        <f>SUM(D39:D41)</f>
        <v>30.5</v>
      </c>
    </row>
    <row r="43" spans="1:1">
      <c r="A43" s="9">
        <v>43685</v>
      </c>
    </row>
    <row r="44" ht="27.6" spans="1:4">
      <c r="A44" s="2" t="s">
        <v>23</v>
      </c>
      <c r="C44" t="s">
        <v>25</v>
      </c>
      <c r="D44">
        <v>5.5</v>
      </c>
    </row>
    <row r="45" ht="27.6" spans="1:4">
      <c r="A45" s="2" t="s">
        <v>77</v>
      </c>
      <c r="D45">
        <v>14</v>
      </c>
    </row>
    <row r="46" spans="1:4">
      <c r="A46" s="2" t="s">
        <v>78</v>
      </c>
      <c r="D46">
        <v>10</v>
      </c>
    </row>
    <row r="47" spans="1:4">
      <c r="A47" s="2" t="s">
        <v>79</v>
      </c>
      <c r="D47">
        <v>3</v>
      </c>
    </row>
    <row r="48" ht="27.6" spans="1:4">
      <c r="A48" s="2" t="s">
        <v>80</v>
      </c>
      <c r="D48">
        <v>30</v>
      </c>
    </row>
    <row r="49" spans="4:5">
      <c r="D49" t="s">
        <v>17</v>
      </c>
      <c r="E49">
        <f>SUM(D44:D48)</f>
        <v>62.5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C1"/>
    </sheetView>
  </sheetViews>
  <sheetFormatPr defaultColWidth="9" defaultRowHeight="13.8" outlineLevelCol="5"/>
  <cols>
    <col min="1" max="1" width="18.6666666666667" style="2" customWidth="1"/>
    <col min="2" max="2" width="15.7777777777778" style="8" customWidth="1"/>
  </cols>
  <sheetData>
    <row r="1" spans="1:6">
      <c r="A1" s="3" t="s">
        <v>0</v>
      </c>
      <c r="B1" s="4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43713</v>
      </c>
    </row>
    <row r="3" spans="1:1">
      <c r="A3" s="9" t="s">
        <v>81</v>
      </c>
    </row>
    <row r="4" ht="27.6" spans="1:5">
      <c r="A4" s="2" t="s">
        <v>82</v>
      </c>
      <c r="B4" s="8" t="s">
        <v>83</v>
      </c>
      <c r="D4">
        <v>3519</v>
      </c>
      <c r="E4" t="s">
        <v>84</v>
      </c>
    </row>
    <row r="5" ht="27.6" spans="1:4">
      <c r="A5" s="2" t="s">
        <v>85</v>
      </c>
      <c r="B5" s="8" t="s">
        <v>86</v>
      </c>
      <c r="D5">
        <v>507</v>
      </c>
    </row>
    <row r="6" ht="27.6" spans="1:5">
      <c r="A6" s="2" t="s">
        <v>87</v>
      </c>
      <c r="B6" s="8">
        <v>0.8</v>
      </c>
      <c r="D6">
        <v>0</v>
      </c>
      <c r="E6" t="s">
        <v>88</v>
      </c>
    </row>
    <row r="7" spans="1:4">
      <c r="A7" s="2" t="s">
        <v>89</v>
      </c>
      <c r="B7" s="8">
        <v>3.8</v>
      </c>
      <c r="D7">
        <v>3.8</v>
      </c>
    </row>
    <row r="8" ht="27.6" spans="1:4">
      <c r="A8" s="2" t="s">
        <v>90</v>
      </c>
      <c r="D8">
        <v>18</v>
      </c>
    </row>
    <row r="9" spans="1:4">
      <c r="A9" s="2" t="s">
        <v>91</v>
      </c>
      <c r="D9">
        <v>50</v>
      </c>
    </row>
    <row r="10" ht="27.6" spans="1:4">
      <c r="A10" s="2" t="s">
        <v>92</v>
      </c>
      <c r="B10" s="8" t="s">
        <v>93</v>
      </c>
      <c r="D10">
        <v>-19.25</v>
      </c>
    </row>
    <row r="11" ht="27.6" spans="1:4">
      <c r="A11" s="2" t="s">
        <v>94</v>
      </c>
      <c r="D11">
        <v>7500</v>
      </c>
    </row>
    <row r="12" spans="1:1">
      <c r="A12" s="9">
        <v>43717</v>
      </c>
    </row>
    <row r="13" spans="1:4">
      <c r="A13" s="2" t="s">
        <v>95</v>
      </c>
      <c r="B13" s="8">
        <v>4</v>
      </c>
      <c r="C13" t="s">
        <v>96</v>
      </c>
      <c r="D13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78"/>
  <sheetViews>
    <sheetView tabSelected="1" workbookViewId="0">
      <pane xSplit="5" ySplit="2" topLeftCell="F261" activePane="bottomRight" state="frozen"/>
      <selection/>
      <selection pane="topRight"/>
      <selection pane="bottomLeft"/>
      <selection pane="bottomRight" activeCell="E267" sqref="E267"/>
    </sheetView>
  </sheetViews>
  <sheetFormatPr defaultColWidth="8.88888888888889" defaultRowHeight="13.8"/>
  <cols>
    <col min="1" max="1" width="5.44444444444444" style="2" customWidth="1"/>
    <col min="2" max="2" width="8.66666666666667" customWidth="1"/>
    <col min="3" max="3" width="7.66666666666667" customWidth="1"/>
    <col min="4" max="4" width="17.2222222222222" style="2" customWidth="1"/>
    <col min="5" max="5" width="24.6666666666667" style="2" customWidth="1"/>
    <col min="9" max="9" width="11.4444444444444"/>
    <col min="10" max="10" width="7.44444444444444" customWidth="1"/>
    <col min="11" max="11" width="5.66666666666667" customWidth="1"/>
    <col min="12" max="12" width="51" customWidth="1"/>
    <col min="15" max="15" width="9.11111111111111"/>
    <col min="20" max="20" width="9.11111111111111"/>
  </cols>
  <sheetData>
    <row r="1" spans="1:35">
      <c r="A1" s="2" t="s">
        <v>97</v>
      </c>
      <c r="B1" t="s">
        <v>98</v>
      </c>
      <c r="F1" t="s">
        <v>99</v>
      </c>
      <c r="M1" t="s">
        <v>100</v>
      </c>
      <c r="O1">
        <f>H6</f>
        <v>2.33</v>
      </c>
      <c r="P1">
        <f>H6</f>
        <v>2.33</v>
      </c>
      <c r="Q1">
        <f>H36+H80</f>
        <v>5</v>
      </c>
      <c r="R1">
        <f>H178</f>
        <v>4.29</v>
      </c>
      <c r="T1">
        <f>SUM(O1:S1)</f>
        <v>13.95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="1" customFormat="1" ht="27.6" spans="1:12">
      <c r="A2" s="3" t="s">
        <v>101</v>
      </c>
      <c r="B2" s="4" t="s">
        <v>102</v>
      </c>
      <c r="C2" s="4" t="s">
        <v>103</v>
      </c>
      <c r="D2" s="5" t="s">
        <v>104</v>
      </c>
      <c r="E2" s="5" t="s">
        <v>105</v>
      </c>
      <c r="F2" s="4" t="s">
        <v>106</v>
      </c>
      <c r="G2" s="5" t="s">
        <v>1</v>
      </c>
      <c r="H2" s="1" t="s">
        <v>107</v>
      </c>
      <c r="I2" s="1" t="s">
        <v>108</v>
      </c>
      <c r="J2" s="1" t="s">
        <v>2</v>
      </c>
      <c r="K2" s="4" t="s">
        <v>109</v>
      </c>
      <c r="L2" s="1" t="s">
        <v>110</v>
      </c>
    </row>
    <row r="3" ht="41.4" spans="1:12">
      <c r="A3" s="2" t="s">
        <v>111</v>
      </c>
      <c r="B3" t="s">
        <v>112</v>
      </c>
      <c r="C3" t="s">
        <v>113</v>
      </c>
      <c r="D3" s="2" t="s">
        <v>114</v>
      </c>
      <c r="E3" s="5"/>
      <c r="F3" s="4"/>
      <c r="G3" s="5"/>
      <c r="H3" s="1"/>
      <c r="I3" s="1"/>
      <c r="J3" s="1"/>
      <c r="K3" s="4"/>
      <c r="L3" s="4"/>
    </row>
    <row r="4" customFormat="1" spans="5:9">
      <c r="E4" t="s">
        <v>115</v>
      </c>
      <c r="F4">
        <v>1.16</v>
      </c>
      <c r="G4">
        <v>6.3</v>
      </c>
      <c r="H4">
        <v>6.24</v>
      </c>
      <c r="I4" s="6">
        <v>44022</v>
      </c>
    </row>
    <row r="5" spans="5:8">
      <c r="E5" s="2" t="s">
        <v>116</v>
      </c>
      <c r="F5">
        <v>0.45</v>
      </c>
      <c r="G5">
        <v>6.56</v>
      </c>
      <c r="H5">
        <v>2.68</v>
      </c>
    </row>
    <row r="6" spans="5:9">
      <c r="E6" s="2" t="s">
        <v>117</v>
      </c>
      <c r="F6">
        <v>0.39</v>
      </c>
      <c r="G6">
        <v>6.56</v>
      </c>
      <c r="H6">
        <v>2.33</v>
      </c>
      <c r="I6" s="6">
        <v>44012</v>
      </c>
    </row>
    <row r="7" spans="5:9">
      <c r="E7" s="2" t="s">
        <v>118</v>
      </c>
      <c r="F7">
        <v>0.88</v>
      </c>
      <c r="G7">
        <v>4.96</v>
      </c>
      <c r="H7">
        <v>3.83</v>
      </c>
      <c r="I7" s="6">
        <v>44029</v>
      </c>
    </row>
    <row r="8" customFormat="1" spans="1:9">
      <c r="A8" s="2"/>
      <c r="D8" s="2"/>
      <c r="E8" s="2" t="s">
        <v>118</v>
      </c>
      <c r="F8">
        <v>0.83</v>
      </c>
      <c r="G8">
        <v>4.96</v>
      </c>
      <c r="H8">
        <v>3.81</v>
      </c>
      <c r="I8" s="6">
        <v>44019</v>
      </c>
    </row>
    <row r="9" customFormat="1" spans="1:9">
      <c r="A9" s="2"/>
      <c r="D9" s="2"/>
      <c r="E9" s="2" t="s">
        <v>119</v>
      </c>
      <c r="F9">
        <v>1</v>
      </c>
      <c r="G9">
        <v>32.9</v>
      </c>
      <c r="H9">
        <v>32.9</v>
      </c>
      <c r="I9" s="6">
        <v>44019</v>
      </c>
    </row>
    <row r="10" spans="5:10">
      <c r="E10" s="2" t="s">
        <v>120</v>
      </c>
      <c r="F10">
        <v>1</v>
      </c>
      <c r="G10">
        <v>2.9</v>
      </c>
      <c r="H10">
        <v>2.5</v>
      </c>
      <c r="I10" s="6">
        <v>43972</v>
      </c>
      <c r="J10" t="s">
        <v>96</v>
      </c>
    </row>
    <row r="11" spans="5:10">
      <c r="E11" s="2" t="s">
        <v>120</v>
      </c>
      <c r="F11">
        <v>1</v>
      </c>
      <c r="G11">
        <v>2.9</v>
      </c>
      <c r="H11">
        <v>2.9</v>
      </c>
      <c r="I11" s="6">
        <v>44115</v>
      </c>
      <c r="J11" t="s">
        <v>96</v>
      </c>
    </row>
    <row r="12" spans="5:10">
      <c r="E12" s="2" t="s">
        <v>121</v>
      </c>
      <c r="F12">
        <v>1</v>
      </c>
      <c r="G12">
        <v>13.9</v>
      </c>
      <c r="H12">
        <v>11.9</v>
      </c>
      <c r="I12" s="6">
        <v>44090</v>
      </c>
      <c r="J12" t="s">
        <v>122</v>
      </c>
    </row>
    <row r="13" spans="5:9">
      <c r="E13" s="2" t="s">
        <v>123</v>
      </c>
      <c r="F13">
        <v>12</v>
      </c>
      <c r="G13">
        <v>0.8</v>
      </c>
      <c r="H13">
        <v>5.9</v>
      </c>
      <c r="I13" s="6">
        <v>44008</v>
      </c>
    </row>
    <row r="14" spans="5:10">
      <c r="E14" s="2" t="s">
        <v>124</v>
      </c>
      <c r="F14">
        <v>1</v>
      </c>
      <c r="G14">
        <v>5.9</v>
      </c>
      <c r="H14">
        <v>4.9</v>
      </c>
      <c r="I14" s="6">
        <v>43976</v>
      </c>
      <c r="J14" t="s">
        <v>96</v>
      </c>
    </row>
    <row r="15" customFormat="1" spans="1:10">
      <c r="A15" s="2"/>
      <c r="D15" s="2"/>
      <c r="E15" s="2" t="s">
        <v>125</v>
      </c>
      <c r="F15">
        <v>1</v>
      </c>
      <c r="G15">
        <v>6.9</v>
      </c>
      <c r="H15">
        <v>6.9</v>
      </c>
      <c r="I15" s="6">
        <v>44022</v>
      </c>
      <c r="J15" t="s">
        <v>96</v>
      </c>
    </row>
    <row r="16" customFormat="1" spans="1:10">
      <c r="A16" s="2"/>
      <c r="D16" s="2"/>
      <c r="E16" s="2" t="s">
        <v>126</v>
      </c>
      <c r="F16">
        <v>1</v>
      </c>
      <c r="G16">
        <v>2.5</v>
      </c>
      <c r="H16">
        <v>1.9</v>
      </c>
      <c r="I16" s="6">
        <v>44082</v>
      </c>
      <c r="J16" t="s">
        <v>96</v>
      </c>
    </row>
    <row r="17" spans="5:10">
      <c r="E17" s="2" t="s">
        <v>127</v>
      </c>
      <c r="F17">
        <v>1</v>
      </c>
      <c r="G17">
        <v>13.9</v>
      </c>
      <c r="H17">
        <v>10.9</v>
      </c>
      <c r="I17" s="6">
        <v>44039</v>
      </c>
      <c r="J17" t="s">
        <v>122</v>
      </c>
    </row>
    <row r="18" spans="5:10">
      <c r="E18" s="2" t="s">
        <v>128</v>
      </c>
      <c r="F18">
        <v>1</v>
      </c>
      <c r="G18">
        <v>6.9</v>
      </c>
      <c r="H18">
        <v>6.9</v>
      </c>
      <c r="I18" s="6">
        <v>44000</v>
      </c>
      <c r="J18" t="s">
        <v>96</v>
      </c>
    </row>
    <row r="19" spans="5:10">
      <c r="E19" s="2" t="s">
        <v>129</v>
      </c>
      <c r="F19">
        <v>1</v>
      </c>
      <c r="G19">
        <v>3.5</v>
      </c>
      <c r="H19">
        <v>3.5</v>
      </c>
      <c r="I19" s="6">
        <v>44075</v>
      </c>
      <c r="J19" t="s">
        <v>96</v>
      </c>
    </row>
    <row r="20" spans="5:9">
      <c r="E20" s="2" t="s">
        <v>130</v>
      </c>
      <c r="F20">
        <v>0.39</v>
      </c>
      <c r="G20">
        <v>9.16</v>
      </c>
      <c r="H20">
        <v>3.54</v>
      </c>
      <c r="I20" s="6">
        <v>44205</v>
      </c>
    </row>
    <row r="21" customFormat="1" spans="1:9">
      <c r="A21" s="2"/>
      <c r="D21" s="2"/>
      <c r="E21" s="2" t="s">
        <v>130</v>
      </c>
      <c r="F21">
        <v>0.42</v>
      </c>
      <c r="G21">
        <v>5.16</v>
      </c>
      <c r="H21">
        <v>2.16</v>
      </c>
      <c r="I21" s="6">
        <v>44167</v>
      </c>
    </row>
    <row r="22" spans="5:10">
      <c r="E22" s="2" t="s">
        <v>131</v>
      </c>
      <c r="F22">
        <v>0.29</v>
      </c>
      <c r="G22">
        <v>5.96</v>
      </c>
      <c r="H22">
        <v>1.74</v>
      </c>
      <c r="I22" s="6">
        <v>44197</v>
      </c>
      <c r="J22" t="s">
        <v>132</v>
      </c>
    </row>
    <row r="23" spans="5:9">
      <c r="E23" s="2" t="s">
        <v>133</v>
      </c>
      <c r="F23">
        <v>1.86</v>
      </c>
      <c r="G23">
        <v>2.56</v>
      </c>
      <c r="H23">
        <v>4.77</v>
      </c>
      <c r="I23" s="6">
        <v>44100</v>
      </c>
    </row>
    <row r="24" spans="5:9">
      <c r="E24" s="2" t="s">
        <v>134</v>
      </c>
      <c r="F24">
        <v>0.48</v>
      </c>
      <c r="G24">
        <v>5.16</v>
      </c>
      <c r="H24">
        <v>2.46</v>
      </c>
      <c r="I24" s="6">
        <v>44036</v>
      </c>
    </row>
    <row r="25" customFormat="1" spans="1:10">
      <c r="A25" s="2"/>
      <c r="D25" s="2"/>
      <c r="E25" s="2" t="s">
        <v>134</v>
      </c>
      <c r="F25">
        <v>0.43</v>
      </c>
      <c r="G25">
        <v>6.56</v>
      </c>
      <c r="H25">
        <v>2.85</v>
      </c>
      <c r="I25" s="6">
        <v>44111</v>
      </c>
      <c r="J25" t="s">
        <v>132</v>
      </c>
    </row>
    <row r="26" customFormat="1" spans="1:10">
      <c r="A26" s="2"/>
      <c r="D26" s="2"/>
      <c r="E26" s="2" t="s">
        <v>134</v>
      </c>
      <c r="F26">
        <v>0.43</v>
      </c>
      <c r="G26">
        <v>6.96</v>
      </c>
      <c r="H26">
        <v>3.4</v>
      </c>
      <c r="I26" s="6">
        <v>44021</v>
      </c>
      <c r="J26" t="s">
        <v>132</v>
      </c>
    </row>
    <row r="27" customFormat="1" spans="1:10">
      <c r="A27" s="2"/>
      <c r="D27" s="2"/>
      <c r="E27" s="2" t="s">
        <v>134</v>
      </c>
      <c r="F27">
        <v>0.56</v>
      </c>
      <c r="G27">
        <v>5.96</v>
      </c>
      <c r="H27">
        <v>3.34</v>
      </c>
      <c r="I27" s="6">
        <v>44023</v>
      </c>
      <c r="J27" t="s">
        <v>132</v>
      </c>
    </row>
    <row r="28" customFormat="1" spans="1:10">
      <c r="A28" s="2"/>
      <c r="D28" s="2"/>
      <c r="E28" s="2" t="s">
        <v>134</v>
      </c>
      <c r="F28">
        <v>0.43</v>
      </c>
      <c r="G28">
        <v>5.96</v>
      </c>
      <c r="H28">
        <v>2.56</v>
      </c>
      <c r="I28" s="6">
        <v>44024</v>
      </c>
      <c r="J28" t="s">
        <v>132</v>
      </c>
    </row>
    <row r="29" customFormat="1" spans="1:10">
      <c r="A29" s="2"/>
      <c r="D29" s="2"/>
      <c r="E29" s="2" t="s">
        <v>134</v>
      </c>
      <c r="F29">
        <v>0.47</v>
      </c>
      <c r="G29">
        <v>5.16</v>
      </c>
      <c r="H29">
        <v>2.4</v>
      </c>
      <c r="I29" s="6">
        <v>44029</v>
      </c>
      <c r="J29" t="s">
        <v>132</v>
      </c>
    </row>
    <row r="30" customFormat="1" spans="1:10">
      <c r="A30" s="2"/>
      <c r="D30" s="2"/>
      <c r="E30" s="2" t="s">
        <v>134</v>
      </c>
      <c r="F30">
        <v>0.47</v>
      </c>
      <c r="G30">
        <v>9.96</v>
      </c>
      <c r="H30">
        <v>4.64</v>
      </c>
      <c r="I30" s="6">
        <v>44065</v>
      </c>
      <c r="J30" t="s">
        <v>132</v>
      </c>
    </row>
    <row r="31" customFormat="1" spans="1:10">
      <c r="A31" s="2"/>
      <c r="D31" s="2"/>
      <c r="E31" s="2" t="s">
        <v>134</v>
      </c>
      <c r="F31">
        <v>0.53</v>
      </c>
      <c r="G31">
        <v>6.96</v>
      </c>
      <c r="H31">
        <v>3.66</v>
      </c>
      <c r="I31" s="6">
        <v>44020</v>
      </c>
      <c r="J31" t="s">
        <v>132</v>
      </c>
    </row>
    <row r="32" customFormat="1" spans="1:10">
      <c r="A32" s="2"/>
      <c r="D32" s="2"/>
      <c r="E32" s="2" t="s">
        <v>135</v>
      </c>
      <c r="F32">
        <v>1</v>
      </c>
      <c r="G32">
        <v>3</v>
      </c>
      <c r="H32">
        <v>3</v>
      </c>
      <c r="I32" s="6">
        <v>44166</v>
      </c>
      <c r="J32" t="s">
        <v>132</v>
      </c>
    </row>
    <row r="33" customFormat="1" spans="1:10">
      <c r="A33" s="2"/>
      <c r="D33" s="2"/>
      <c r="E33" s="2" t="s">
        <v>135</v>
      </c>
      <c r="F33">
        <v>0.76</v>
      </c>
      <c r="G33">
        <v>4.76</v>
      </c>
      <c r="H33">
        <v>3.6</v>
      </c>
      <c r="I33" s="6">
        <v>44183</v>
      </c>
      <c r="J33" t="s">
        <v>132</v>
      </c>
    </row>
    <row r="34" customFormat="1" spans="1:10">
      <c r="A34" s="2"/>
      <c r="D34" s="2"/>
      <c r="E34" s="2" t="s">
        <v>136</v>
      </c>
      <c r="F34">
        <v>2.78</v>
      </c>
      <c r="G34">
        <v>1.8</v>
      </c>
      <c r="H34">
        <v>5</v>
      </c>
      <c r="I34" s="6">
        <v>44024</v>
      </c>
      <c r="J34" t="s">
        <v>132</v>
      </c>
    </row>
    <row r="35" spans="5:9">
      <c r="E35" s="2" t="s">
        <v>137</v>
      </c>
      <c r="F35">
        <v>0.43</v>
      </c>
      <c r="G35">
        <v>5.96</v>
      </c>
      <c r="H35">
        <v>2.54</v>
      </c>
      <c r="I35" s="6">
        <v>44197</v>
      </c>
    </row>
    <row r="36" spans="5:9">
      <c r="E36" s="2" t="s">
        <v>138</v>
      </c>
      <c r="F36">
        <v>0.29</v>
      </c>
      <c r="G36">
        <v>3.96</v>
      </c>
      <c r="H36">
        <v>1.13</v>
      </c>
      <c r="I36" s="6">
        <v>44012</v>
      </c>
    </row>
    <row r="37" customFormat="1" spans="1:9">
      <c r="A37" s="2"/>
      <c r="D37" s="2"/>
      <c r="E37" s="2" t="s">
        <v>138</v>
      </c>
      <c r="F37">
        <v>0.63</v>
      </c>
      <c r="G37">
        <v>3.96</v>
      </c>
      <c r="H37">
        <v>2.48</v>
      </c>
      <c r="I37" s="6">
        <v>44012</v>
      </c>
    </row>
    <row r="38" customFormat="1" spans="1:9">
      <c r="A38" s="2"/>
      <c r="D38" s="2"/>
      <c r="E38" s="2" t="s">
        <v>138</v>
      </c>
      <c r="F38">
        <v>0.31</v>
      </c>
      <c r="G38">
        <v>5.16</v>
      </c>
      <c r="H38">
        <v>1.59</v>
      </c>
      <c r="I38" s="6">
        <v>44003</v>
      </c>
    </row>
    <row r="39" customFormat="1" spans="1:9">
      <c r="A39" s="2"/>
      <c r="D39" s="2"/>
      <c r="E39" s="2" t="s">
        <v>138</v>
      </c>
      <c r="F39">
        <v>0.58</v>
      </c>
      <c r="G39">
        <v>3.16</v>
      </c>
      <c r="H39">
        <v>1.84</v>
      </c>
      <c r="I39" s="6">
        <v>43997</v>
      </c>
    </row>
    <row r="40" customFormat="1" spans="1:9">
      <c r="A40" s="2"/>
      <c r="D40" s="2"/>
      <c r="E40" s="2" t="s">
        <v>138</v>
      </c>
      <c r="F40">
        <v>0.18</v>
      </c>
      <c r="G40">
        <v>5.76</v>
      </c>
      <c r="H40">
        <v>1.06</v>
      </c>
      <c r="I40" s="6">
        <v>44004</v>
      </c>
    </row>
    <row r="41" customFormat="1" spans="1:9">
      <c r="A41" s="2"/>
      <c r="D41" s="2"/>
      <c r="E41" s="2" t="s">
        <v>139</v>
      </c>
      <c r="F41">
        <v>0.54</v>
      </c>
      <c r="G41">
        <v>5.96</v>
      </c>
      <c r="H41">
        <v>3.22</v>
      </c>
      <c r="I41" s="6">
        <v>44104</v>
      </c>
    </row>
    <row r="42" customFormat="1" spans="1:9">
      <c r="A42" s="2"/>
      <c r="D42" s="2"/>
      <c r="E42" s="2" t="s">
        <v>140</v>
      </c>
      <c r="F42">
        <v>0.35</v>
      </c>
      <c r="G42">
        <v>3.96</v>
      </c>
      <c r="H42">
        <v>1.39</v>
      </c>
      <c r="I42" s="6">
        <v>43992</v>
      </c>
    </row>
    <row r="43" customFormat="1" spans="1:9">
      <c r="A43" s="2"/>
      <c r="D43" s="2"/>
      <c r="E43" s="2" t="s">
        <v>141</v>
      </c>
      <c r="F43">
        <v>0.21</v>
      </c>
      <c r="G43">
        <v>4.72</v>
      </c>
      <c r="H43">
        <v>0.99</v>
      </c>
      <c r="I43" s="6">
        <v>44010</v>
      </c>
    </row>
    <row r="44" spans="5:10">
      <c r="E44" s="2" t="s">
        <v>142</v>
      </c>
      <c r="F44">
        <v>0.62</v>
      </c>
      <c r="G44">
        <v>7.36</v>
      </c>
      <c r="H44">
        <v>4.53</v>
      </c>
      <c r="I44" s="6">
        <v>44122</v>
      </c>
      <c r="J44" t="s">
        <v>132</v>
      </c>
    </row>
    <row r="45" customFormat="1" spans="1:10">
      <c r="A45" s="2"/>
      <c r="D45" s="2"/>
      <c r="E45" s="2" t="s">
        <v>142</v>
      </c>
      <c r="F45">
        <v>0.75</v>
      </c>
      <c r="G45">
        <v>7.96</v>
      </c>
      <c r="H45">
        <v>5.97</v>
      </c>
      <c r="I45" s="6">
        <v>44126</v>
      </c>
      <c r="J45" t="s">
        <v>132</v>
      </c>
    </row>
    <row r="46" customFormat="1" spans="1:10">
      <c r="A46" s="2"/>
      <c r="D46" s="2"/>
      <c r="E46" s="2" t="s">
        <v>142</v>
      </c>
      <c r="F46">
        <v>0.5</v>
      </c>
      <c r="G46">
        <v>7.96</v>
      </c>
      <c r="H46">
        <v>3.98</v>
      </c>
      <c r="I46" s="6">
        <v>44102</v>
      </c>
      <c r="J46" t="s">
        <v>132</v>
      </c>
    </row>
    <row r="47" customFormat="1" spans="1:10">
      <c r="A47" s="2"/>
      <c r="D47" s="2"/>
      <c r="E47" s="2" t="s">
        <v>142</v>
      </c>
      <c r="F47">
        <v>0.61</v>
      </c>
      <c r="G47">
        <v>7.56</v>
      </c>
      <c r="H47">
        <v>4.63</v>
      </c>
      <c r="I47" s="6">
        <v>44095</v>
      </c>
      <c r="J47" t="s">
        <v>132</v>
      </c>
    </row>
    <row r="48" customFormat="1" spans="1:10">
      <c r="A48" s="2"/>
      <c r="D48" s="2"/>
      <c r="E48" s="2" t="s">
        <v>142</v>
      </c>
      <c r="F48">
        <v>0.34</v>
      </c>
      <c r="G48">
        <v>5.76</v>
      </c>
      <c r="H48">
        <v>1.97</v>
      </c>
      <c r="I48" s="6">
        <v>44010</v>
      </c>
      <c r="J48" t="s">
        <v>132</v>
      </c>
    </row>
    <row r="49" customFormat="1" spans="1:10">
      <c r="A49" s="2"/>
      <c r="D49" s="2"/>
      <c r="E49" s="2" t="s">
        <v>142</v>
      </c>
      <c r="F49">
        <v>1.32</v>
      </c>
      <c r="G49">
        <v>5.56</v>
      </c>
      <c r="H49">
        <v>7.34</v>
      </c>
      <c r="I49" s="6">
        <v>44022</v>
      </c>
      <c r="J49" t="s">
        <v>132</v>
      </c>
    </row>
    <row r="50" customFormat="1" spans="1:10">
      <c r="A50" s="2"/>
      <c r="D50" s="2"/>
      <c r="E50" s="2" t="s">
        <v>142</v>
      </c>
      <c r="F50">
        <v>0.45</v>
      </c>
      <c r="G50">
        <v>7.36</v>
      </c>
      <c r="H50">
        <v>3.28</v>
      </c>
      <c r="I50" s="6">
        <v>44165</v>
      </c>
      <c r="J50" t="s">
        <v>132</v>
      </c>
    </row>
    <row r="51" customFormat="1" spans="1:10">
      <c r="A51" s="2"/>
      <c r="D51" s="2"/>
      <c r="E51" s="2" t="s">
        <v>142</v>
      </c>
      <c r="F51">
        <v>0.57</v>
      </c>
      <c r="G51">
        <v>5.96</v>
      </c>
      <c r="H51">
        <v>3.37</v>
      </c>
      <c r="I51" s="6">
        <v>44019</v>
      </c>
      <c r="J51" t="s">
        <v>132</v>
      </c>
    </row>
    <row r="52" customFormat="1" spans="1:10">
      <c r="A52" s="2"/>
      <c r="D52" s="2"/>
      <c r="E52" s="2" t="s">
        <v>143</v>
      </c>
      <c r="F52">
        <v>1.42</v>
      </c>
      <c r="G52">
        <v>7.16</v>
      </c>
      <c r="H52">
        <v>10.14</v>
      </c>
      <c r="I52" s="6">
        <v>44132</v>
      </c>
      <c r="J52" t="s">
        <v>132</v>
      </c>
    </row>
    <row r="53" customFormat="1" spans="1:10">
      <c r="A53" s="2"/>
      <c r="D53" s="2"/>
      <c r="E53" s="2" t="s">
        <v>144</v>
      </c>
      <c r="F53">
        <v>0.42</v>
      </c>
      <c r="G53">
        <v>5.2</v>
      </c>
      <c r="H53">
        <v>2.19</v>
      </c>
      <c r="I53" s="6">
        <v>44021</v>
      </c>
      <c r="J53" t="s">
        <v>132</v>
      </c>
    </row>
    <row r="54" spans="5:9">
      <c r="E54" s="2" t="s">
        <v>145</v>
      </c>
      <c r="F54">
        <v>0.31</v>
      </c>
      <c r="G54">
        <v>5.16</v>
      </c>
      <c r="H54">
        <v>1.59</v>
      </c>
      <c r="I54" s="6">
        <v>44003</v>
      </c>
    </row>
    <row r="55" customFormat="1" spans="1:9">
      <c r="A55" s="2"/>
      <c r="D55" s="2"/>
      <c r="E55" s="2"/>
      <c r="I55" s="6"/>
    </row>
    <row r="56" customFormat="1" spans="1:9">
      <c r="A56" s="2"/>
      <c r="D56" s="2"/>
      <c r="E56" s="2"/>
      <c r="I56" s="6"/>
    </row>
    <row r="57" customFormat="1" spans="1:9">
      <c r="A57" s="2"/>
      <c r="D57" s="2"/>
      <c r="E57" s="2"/>
      <c r="I57" s="6"/>
    </row>
    <row r="58" spans="5:9">
      <c r="E58" s="2" t="s">
        <v>146</v>
      </c>
      <c r="F58">
        <v>0.47</v>
      </c>
      <c r="G58">
        <v>3.56</v>
      </c>
      <c r="H58">
        <v>1.68</v>
      </c>
      <c r="I58" s="6">
        <v>44043</v>
      </c>
    </row>
    <row r="59" customFormat="1" spans="1:9">
      <c r="A59" s="2"/>
      <c r="D59" s="2"/>
      <c r="E59" s="2" t="s">
        <v>147</v>
      </c>
      <c r="F59">
        <v>0.41</v>
      </c>
      <c r="G59">
        <v>5.16</v>
      </c>
      <c r="H59">
        <v>2.12</v>
      </c>
      <c r="I59" s="6">
        <v>44046</v>
      </c>
    </row>
    <row r="60" spans="5:9">
      <c r="E60" s="2" t="s">
        <v>148</v>
      </c>
      <c r="F60">
        <v>0.14</v>
      </c>
      <c r="G60">
        <v>5.78</v>
      </c>
      <c r="H60">
        <v>0.78</v>
      </c>
      <c r="I60" s="6">
        <v>44021</v>
      </c>
    </row>
    <row r="61" customFormat="1" spans="1:9">
      <c r="A61" s="2"/>
      <c r="D61" s="2"/>
      <c r="E61" s="2" t="s">
        <v>148</v>
      </c>
      <c r="F61">
        <v>0.21</v>
      </c>
      <c r="G61">
        <v>5.76</v>
      </c>
      <c r="H61">
        <v>1.23</v>
      </c>
      <c r="I61" s="6">
        <v>44020</v>
      </c>
    </row>
    <row r="62" spans="5:9">
      <c r="E62" s="2" t="s">
        <v>149</v>
      </c>
      <c r="F62">
        <v>0.13</v>
      </c>
      <c r="G62">
        <v>13.96</v>
      </c>
      <c r="H62">
        <v>2.46</v>
      </c>
      <c r="I62" s="6">
        <v>44043</v>
      </c>
    </row>
    <row r="63" customFormat="1" spans="1:9">
      <c r="A63" s="2"/>
      <c r="D63" s="2"/>
      <c r="E63" s="2" t="s">
        <v>149</v>
      </c>
      <c r="F63">
        <v>0.24</v>
      </c>
      <c r="G63">
        <v>5.96</v>
      </c>
      <c r="H63">
        <v>1.44</v>
      </c>
      <c r="I63" s="6">
        <v>44006</v>
      </c>
    </row>
    <row r="64" customFormat="1" spans="1:9">
      <c r="A64" s="2"/>
      <c r="D64" s="2"/>
      <c r="E64" s="2" t="s">
        <v>149</v>
      </c>
      <c r="F64">
        <v>0.19</v>
      </c>
      <c r="G64">
        <v>11.96</v>
      </c>
      <c r="H64">
        <v>2.32</v>
      </c>
      <c r="I64" s="6">
        <v>44030</v>
      </c>
    </row>
    <row r="65" customFormat="1" spans="1:9">
      <c r="A65" s="2"/>
      <c r="D65" s="2"/>
      <c r="E65" s="2" t="s">
        <v>149</v>
      </c>
      <c r="F65">
        <v>0.26</v>
      </c>
      <c r="G65">
        <v>9.96</v>
      </c>
      <c r="H65">
        <v>2.59</v>
      </c>
      <c r="I65" s="6">
        <v>44020</v>
      </c>
    </row>
    <row r="66" spans="5:9">
      <c r="E66" s="2" t="s">
        <v>150</v>
      </c>
      <c r="F66">
        <v>0.3</v>
      </c>
      <c r="G66">
        <v>19.6</v>
      </c>
      <c r="H66">
        <v>5.88</v>
      </c>
      <c r="I66" s="6">
        <v>43992</v>
      </c>
    </row>
    <row r="67" spans="5:9">
      <c r="E67" s="2" t="s">
        <v>151</v>
      </c>
      <c r="F67">
        <v>0.19</v>
      </c>
      <c r="G67">
        <v>13.96</v>
      </c>
      <c r="H67">
        <v>2.6</v>
      </c>
      <c r="I67" s="6">
        <v>44050</v>
      </c>
    </row>
    <row r="68" customFormat="1" spans="1:9">
      <c r="A68" s="2"/>
      <c r="D68" s="2"/>
      <c r="E68" s="2" t="s">
        <v>151</v>
      </c>
      <c r="F68">
        <v>0.27</v>
      </c>
      <c r="G68">
        <v>19.8</v>
      </c>
      <c r="H68">
        <v>5.35</v>
      </c>
      <c r="I68" s="6">
        <v>44075</v>
      </c>
    </row>
    <row r="69" spans="5:9">
      <c r="E69" s="2" t="s">
        <v>152</v>
      </c>
      <c r="F69">
        <v>0.77</v>
      </c>
      <c r="G69">
        <v>4.76</v>
      </c>
      <c r="H69">
        <v>3.65</v>
      </c>
      <c r="I69" s="6">
        <v>44050</v>
      </c>
    </row>
    <row r="70" customFormat="1" spans="1:9">
      <c r="A70" s="2"/>
      <c r="D70" s="2"/>
      <c r="E70" s="2" t="s">
        <v>152</v>
      </c>
      <c r="F70">
        <v>0.37</v>
      </c>
      <c r="G70">
        <v>4.76</v>
      </c>
      <c r="H70">
        <v>1.77</v>
      </c>
      <c r="I70" s="6">
        <v>44008</v>
      </c>
    </row>
    <row r="71" customFormat="1" spans="1:9">
      <c r="A71" s="2"/>
      <c r="D71" s="2"/>
      <c r="E71" s="2" t="s">
        <v>152</v>
      </c>
      <c r="F71">
        <v>1.3</v>
      </c>
      <c r="G71">
        <v>3.96</v>
      </c>
      <c r="H71">
        <v>5.14</v>
      </c>
      <c r="I71" s="6">
        <v>43988</v>
      </c>
    </row>
    <row r="72" customFormat="1" spans="1:9">
      <c r="A72" s="2"/>
      <c r="D72" s="2"/>
      <c r="E72" s="2" t="s">
        <v>152</v>
      </c>
      <c r="F72">
        <v>0.87</v>
      </c>
      <c r="G72">
        <v>3.96</v>
      </c>
      <c r="H72">
        <v>3.46</v>
      </c>
      <c r="I72" s="6">
        <v>44014</v>
      </c>
    </row>
    <row r="73" customFormat="1" spans="1:9">
      <c r="A73" s="2"/>
      <c r="D73" s="2"/>
      <c r="E73" s="2" t="s">
        <v>153</v>
      </c>
      <c r="F73">
        <v>1</v>
      </c>
      <c r="G73">
        <v>2.47</v>
      </c>
      <c r="H73">
        <v>2.47</v>
      </c>
      <c r="I73" s="6">
        <v>44072</v>
      </c>
    </row>
    <row r="74" customFormat="1" spans="1:9">
      <c r="A74" s="2"/>
      <c r="D74" s="2"/>
      <c r="E74" s="2" t="s">
        <v>153</v>
      </c>
      <c r="F74">
        <v>1</v>
      </c>
      <c r="G74">
        <v>2.48</v>
      </c>
      <c r="H74">
        <v>2.48</v>
      </c>
      <c r="I74" s="6">
        <v>44090</v>
      </c>
    </row>
    <row r="75" customFormat="1" spans="1:9">
      <c r="A75" s="2"/>
      <c r="D75" s="2"/>
      <c r="E75" s="2" t="s">
        <v>153</v>
      </c>
      <c r="F75">
        <v>1</v>
      </c>
      <c r="G75">
        <v>3.24</v>
      </c>
      <c r="H75">
        <v>3.24</v>
      </c>
      <c r="I75" s="6">
        <v>43997</v>
      </c>
    </row>
    <row r="76" spans="5:9">
      <c r="E76" s="2" t="s">
        <v>154</v>
      </c>
      <c r="F76">
        <v>1</v>
      </c>
      <c r="G76">
        <v>10.8</v>
      </c>
      <c r="H76">
        <v>10.8</v>
      </c>
      <c r="I76" s="6">
        <v>44070</v>
      </c>
    </row>
    <row r="77" customFormat="1" spans="1:9">
      <c r="A77" s="2"/>
      <c r="D77" s="2"/>
      <c r="E77" s="2" t="s">
        <v>154</v>
      </c>
      <c r="F77">
        <v>0.56</v>
      </c>
      <c r="G77">
        <v>10.8</v>
      </c>
      <c r="H77">
        <v>6</v>
      </c>
      <c r="I77" s="6">
        <v>44073</v>
      </c>
    </row>
    <row r="78" customFormat="1" spans="1:9">
      <c r="A78" s="2"/>
      <c r="D78" s="2"/>
      <c r="E78" s="2" t="s">
        <v>154</v>
      </c>
      <c r="F78">
        <v>0.38</v>
      </c>
      <c r="G78">
        <v>13</v>
      </c>
      <c r="H78">
        <v>5</v>
      </c>
      <c r="I78" s="6">
        <v>43982</v>
      </c>
    </row>
    <row r="79" customFormat="1" spans="1:9">
      <c r="A79" s="2"/>
      <c r="D79" s="2"/>
      <c r="E79" s="2" t="s">
        <v>155</v>
      </c>
      <c r="F79">
        <v>0.27</v>
      </c>
      <c r="G79">
        <v>5.56</v>
      </c>
      <c r="H79">
        <v>1.52</v>
      </c>
      <c r="I79" s="6">
        <v>44021</v>
      </c>
    </row>
    <row r="80" spans="5:9">
      <c r="E80" s="2" t="s">
        <v>156</v>
      </c>
      <c r="F80">
        <v>0.53</v>
      </c>
      <c r="G80">
        <v>7.36</v>
      </c>
      <c r="H80">
        <v>3.87</v>
      </c>
      <c r="I80" s="6">
        <v>44012</v>
      </c>
    </row>
    <row r="81" spans="5:9">
      <c r="E81" s="2" t="s">
        <v>157</v>
      </c>
      <c r="F81">
        <v>0.58</v>
      </c>
      <c r="G81">
        <v>5.96</v>
      </c>
      <c r="H81">
        <v>3.43</v>
      </c>
      <c r="I81" s="6">
        <v>44063</v>
      </c>
    </row>
    <row r="82" spans="5:9">
      <c r="E82" s="2" t="s">
        <v>158</v>
      </c>
      <c r="F82">
        <v>0.51</v>
      </c>
      <c r="G82">
        <v>9.96</v>
      </c>
      <c r="H82">
        <v>5.04</v>
      </c>
      <c r="I82" s="6">
        <v>44033</v>
      </c>
    </row>
    <row r="83" spans="5:9">
      <c r="E83" s="2" t="s">
        <v>159</v>
      </c>
      <c r="F83">
        <v>0.79</v>
      </c>
      <c r="G83">
        <v>7.96</v>
      </c>
      <c r="H83">
        <v>6.27</v>
      </c>
      <c r="I83" s="6">
        <v>44126</v>
      </c>
    </row>
    <row r="84" spans="5:9">
      <c r="E84" s="2" t="s">
        <v>160</v>
      </c>
      <c r="F84">
        <v>0.3</v>
      </c>
      <c r="G84">
        <v>10</v>
      </c>
      <c r="H84">
        <v>3</v>
      </c>
      <c r="I84" s="6">
        <v>44073</v>
      </c>
    </row>
    <row r="85" customFormat="1" spans="1:9">
      <c r="A85" s="2"/>
      <c r="D85" s="2"/>
      <c r="E85" s="2" t="s">
        <v>161</v>
      </c>
      <c r="F85">
        <v>1</v>
      </c>
      <c r="G85">
        <v>9.96</v>
      </c>
      <c r="H85">
        <v>10</v>
      </c>
      <c r="I85" s="6">
        <v>44063</v>
      </c>
    </row>
    <row r="86" spans="5:9">
      <c r="E86" s="2" t="s">
        <v>162</v>
      </c>
      <c r="F86">
        <v>0.44</v>
      </c>
      <c r="G86">
        <v>9.96</v>
      </c>
      <c r="H86">
        <v>4.4</v>
      </c>
      <c r="I86" s="6">
        <v>44085</v>
      </c>
    </row>
    <row r="87" spans="5:9">
      <c r="E87" s="2" t="s">
        <v>163</v>
      </c>
      <c r="F87">
        <v>0.25</v>
      </c>
      <c r="G87">
        <v>19.6</v>
      </c>
      <c r="H87">
        <v>4.98</v>
      </c>
      <c r="I87" s="6">
        <v>44076</v>
      </c>
    </row>
    <row r="88" spans="5:9">
      <c r="E88" s="2" t="s">
        <v>164</v>
      </c>
      <c r="F88">
        <v>0.35</v>
      </c>
      <c r="G88">
        <v>9.96</v>
      </c>
      <c r="H88">
        <v>3.47</v>
      </c>
      <c r="I88" s="6">
        <v>44075</v>
      </c>
    </row>
    <row r="89" spans="5:9">
      <c r="E89" s="2" t="s">
        <v>165</v>
      </c>
      <c r="F89">
        <v>1.46</v>
      </c>
      <c r="G89">
        <v>5.96</v>
      </c>
      <c r="H89">
        <v>8.71</v>
      </c>
      <c r="I89" s="6">
        <v>44115</v>
      </c>
    </row>
    <row r="90" spans="5:9">
      <c r="E90" s="2" t="s">
        <v>166</v>
      </c>
      <c r="F90">
        <v>1.01</v>
      </c>
      <c r="G90">
        <v>7.96</v>
      </c>
      <c r="H90">
        <v>8.04</v>
      </c>
      <c r="I90" s="6">
        <v>43982</v>
      </c>
    </row>
    <row r="91" customFormat="1" spans="1:9">
      <c r="A91" s="2"/>
      <c r="D91" s="2"/>
      <c r="E91" s="2" t="s">
        <v>166</v>
      </c>
      <c r="F91">
        <v>0.24</v>
      </c>
      <c r="G91">
        <v>4.76</v>
      </c>
      <c r="H91">
        <v>1.15</v>
      </c>
      <c r="I91" s="6">
        <v>44004</v>
      </c>
    </row>
    <row r="92" customFormat="1" spans="1:9">
      <c r="A92" s="2"/>
      <c r="D92" s="2"/>
      <c r="E92" s="2" t="s">
        <v>166</v>
      </c>
      <c r="F92">
        <v>0.49</v>
      </c>
      <c r="G92">
        <v>5.16</v>
      </c>
      <c r="H92">
        <v>2.52</v>
      </c>
      <c r="I92" s="6">
        <v>43994</v>
      </c>
    </row>
    <row r="93" customFormat="1" spans="1:9">
      <c r="A93" s="2"/>
      <c r="D93" s="2"/>
      <c r="E93" s="2" t="s">
        <v>167</v>
      </c>
      <c r="F93">
        <v>0.7</v>
      </c>
      <c r="G93">
        <v>5.96</v>
      </c>
      <c r="H93">
        <v>4.15</v>
      </c>
      <c r="I93" s="6">
        <v>44047</v>
      </c>
    </row>
    <row r="94" spans="9:9">
      <c r="I94" s="6"/>
    </row>
    <row r="95" spans="9:9">
      <c r="I95" s="6"/>
    </row>
    <row r="96" customFormat="1" spans="1:9">
      <c r="A96" s="2"/>
      <c r="D96" s="2"/>
      <c r="E96" s="2" t="s">
        <v>168</v>
      </c>
      <c r="F96">
        <v>0.04</v>
      </c>
      <c r="G96">
        <v>47.6</v>
      </c>
      <c r="H96">
        <v>2</v>
      </c>
      <c r="I96" s="6">
        <v>44183</v>
      </c>
    </row>
    <row r="97" customFormat="1" spans="1:9">
      <c r="A97" s="2"/>
      <c r="D97" s="2"/>
      <c r="E97" s="2" t="s">
        <v>169</v>
      </c>
      <c r="F97" s="7">
        <v>0.13</v>
      </c>
      <c r="G97">
        <v>19.96</v>
      </c>
      <c r="H97">
        <v>2.59</v>
      </c>
      <c r="I97" s="6">
        <v>44169</v>
      </c>
    </row>
    <row r="98" customFormat="1" spans="1:9">
      <c r="A98" s="2"/>
      <c r="D98" s="2"/>
      <c r="E98" s="2" t="s">
        <v>170</v>
      </c>
      <c r="F98" s="7">
        <v>1</v>
      </c>
      <c r="G98">
        <v>1.32</v>
      </c>
      <c r="H98">
        <v>1.32</v>
      </c>
      <c r="I98" s="6">
        <v>44021</v>
      </c>
    </row>
    <row r="99" spans="5:9">
      <c r="E99" s="2" t="s">
        <v>171</v>
      </c>
      <c r="F99">
        <v>0.14</v>
      </c>
      <c r="G99">
        <v>9.96</v>
      </c>
      <c r="H99">
        <v>1.41</v>
      </c>
      <c r="I99" s="6">
        <v>44022</v>
      </c>
    </row>
    <row r="100" customFormat="1" spans="1:9">
      <c r="A100" s="2"/>
      <c r="D100" s="2"/>
      <c r="E100" s="2" t="s">
        <v>172</v>
      </c>
      <c r="F100" s="7">
        <v>1</v>
      </c>
      <c r="G100">
        <v>1.27</v>
      </c>
      <c r="H100">
        <v>1.27</v>
      </c>
      <c r="I100" s="6">
        <v>44095</v>
      </c>
    </row>
    <row r="101" customFormat="1" spans="1:9">
      <c r="A101" s="2"/>
      <c r="D101" s="2"/>
      <c r="E101" s="2" t="s">
        <v>172</v>
      </c>
      <c r="F101" s="7">
        <v>1</v>
      </c>
      <c r="G101">
        <v>1.73</v>
      </c>
      <c r="H101">
        <v>1.73</v>
      </c>
      <c r="I101" s="6">
        <v>44010</v>
      </c>
    </row>
    <row r="102" customFormat="1" spans="1:9">
      <c r="A102" s="2"/>
      <c r="D102" s="2"/>
      <c r="E102" s="2" t="s">
        <v>173</v>
      </c>
      <c r="F102" s="7">
        <v>0.67</v>
      </c>
      <c r="G102">
        <v>1.5</v>
      </c>
      <c r="H102">
        <v>1</v>
      </c>
      <c r="I102" s="6">
        <v>44095</v>
      </c>
    </row>
    <row r="103" spans="5:10">
      <c r="E103" s="2" t="s">
        <v>174</v>
      </c>
      <c r="F103">
        <v>1</v>
      </c>
      <c r="G103">
        <v>2.7</v>
      </c>
      <c r="H103">
        <v>2.7</v>
      </c>
      <c r="I103" s="6">
        <v>44167</v>
      </c>
      <c r="J103" t="s">
        <v>175</v>
      </c>
    </row>
    <row r="104" spans="5:10">
      <c r="E104" s="2" t="s">
        <v>174</v>
      </c>
      <c r="F104">
        <v>1</v>
      </c>
      <c r="G104">
        <v>3.5</v>
      </c>
      <c r="H104">
        <v>3.5</v>
      </c>
      <c r="I104" s="6">
        <v>44197</v>
      </c>
      <c r="J104" t="s">
        <v>175</v>
      </c>
    </row>
    <row r="105" customFormat="1" spans="1:9">
      <c r="A105" s="2"/>
      <c r="D105" s="2"/>
      <c r="E105" s="2" t="s">
        <v>176</v>
      </c>
      <c r="F105">
        <v>1</v>
      </c>
      <c r="G105">
        <v>6</v>
      </c>
      <c r="H105">
        <v>6</v>
      </c>
      <c r="I105" s="6">
        <v>43994</v>
      </c>
    </row>
    <row r="106" customFormat="1" spans="1:9">
      <c r="A106" s="2"/>
      <c r="D106" s="2"/>
      <c r="E106" s="2" t="s">
        <v>177</v>
      </c>
      <c r="F106" s="7">
        <v>0.8</v>
      </c>
      <c r="G106">
        <v>1</v>
      </c>
      <c r="H106">
        <v>0.8</v>
      </c>
      <c r="I106" s="6">
        <v>44095</v>
      </c>
    </row>
    <row r="107" customFormat="1" spans="1:10">
      <c r="A107" s="2"/>
      <c r="D107" s="2"/>
      <c r="E107" s="2" t="s">
        <v>177</v>
      </c>
      <c r="F107" s="7">
        <v>1</v>
      </c>
      <c r="G107">
        <v>1</v>
      </c>
      <c r="H107">
        <v>1</v>
      </c>
      <c r="I107" s="6">
        <v>44019</v>
      </c>
      <c r="J107" t="s">
        <v>132</v>
      </c>
    </row>
    <row r="108" customFormat="1" spans="1:10">
      <c r="A108" s="2"/>
      <c r="D108" s="2"/>
      <c r="E108" s="2" t="s">
        <v>178</v>
      </c>
      <c r="F108" s="7">
        <v>0.21</v>
      </c>
      <c r="G108">
        <v>5.16</v>
      </c>
      <c r="H108">
        <v>1.09</v>
      </c>
      <c r="I108" s="6">
        <v>44030</v>
      </c>
      <c r="J108" t="s">
        <v>132</v>
      </c>
    </row>
    <row r="109" customFormat="1" spans="1:9">
      <c r="A109" s="2"/>
      <c r="D109" s="2"/>
      <c r="E109" s="2" t="s">
        <v>179</v>
      </c>
      <c r="F109" s="7">
        <v>0.37</v>
      </c>
      <c r="G109">
        <v>4.36</v>
      </c>
      <c r="H109">
        <v>1.6</v>
      </c>
      <c r="I109" s="6">
        <v>44166</v>
      </c>
    </row>
    <row r="110" customFormat="1" spans="1:9">
      <c r="A110" s="2"/>
      <c r="D110" s="2"/>
      <c r="E110" s="2" t="s">
        <v>180</v>
      </c>
      <c r="F110" s="7">
        <v>1</v>
      </c>
      <c r="G110">
        <v>3.5</v>
      </c>
      <c r="H110">
        <v>3.5</v>
      </c>
      <c r="I110" s="6">
        <v>44111</v>
      </c>
    </row>
    <row r="111" customFormat="1" spans="1:9">
      <c r="A111" s="2"/>
      <c r="D111" s="2"/>
      <c r="E111" s="2" t="s">
        <v>181</v>
      </c>
      <c r="F111" s="7">
        <v>0.23</v>
      </c>
      <c r="G111">
        <v>11</v>
      </c>
      <c r="H111">
        <v>2.57</v>
      </c>
      <c r="I111" s="6">
        <v>44167</v>
      </c>
    </row>
    <row r="112" customFormat="1" spans="1:9">
      <c r="A112" s="2"/>
      <c r="D112" s="2"/>
      <c r="E112" s="2" t="s">
        <v>182</v>
      </c>
      <c r="F112" s="7">
        <v>1</v>
      </c>
      <c r="G112">
        <v>0.4</v>
      </c>
      <c r="H112">
        <v>0.4</v>
      </c>
      <c r="I112" s="6">
        <v>44021</v>
      </c>
    </row>
    <row r="113" spans="5:9">
      <c r="E113" s="2" t="s">
        <v>183</v>
      </c>
      <c r="F113">
        <v>1</v>
      </c>
      <c r="G113">
        <v>14.5</v>
      </c>
      <c r="H113">
        <v>12.8</v>
      </c>
      <c r="I113" s="6">
        <v>44096</v>
      </c>
    </row>
    <row r="114" customFormat="1" ht="27.6" spans="1:9">
      <c r="A114" s="2"/>
      <c r="D114" s="2"/>
      <c r="E114" s="2" t="s">
        <v>184</v>
      </c>
      <c r="F114" s="7">
        <v>1</v>
      </c>
      <c r="G114">
        <v>6.9</v>
      </c>
      <c r="H114">
        <v>6.9</v>
      </c>
      <c r="I114" s="6">
        <v>44166</v>
      </c>
    </row>
    <row r="115" customFormat="1" spans="1:12">
      <c r="A115" s="2"/>
      <c r="D115" s="2"/>
      <c r="E115" s="2" t="s">
        <v>185</v>
      </c>
      <c r="F115" s="7">
        <v>1</v>
      </c>
      <c r="G115">
        <v>7.9</v>
      </c>
      <c r="H115">
        <v>7.9</v>
      </c>
      <c r="I115" s="6">
        <v>44164</v>
      </c>
      <c r="L115" t="s">
        <v>186</v>
      </c>
    </row>
    <row r="116" customFormat="1" spans="1:9">
      <c r="A116" s="2"/>
      <c r="D116" s="2"/>
      <c r="E116" s="2" t="s">
        <v>187</v>
      </c>
      <c r="F116" s="7">
        <v>1</v>
      </c>
      <c r="G116">
        <v>7.2</v>
      </c>
      <c r="H116">
        <v>7.2</v>
      </c>
      <c r="I116" s="6">
        <v>44183</v>
      </c>
    </row>
    <row r="117" customFormat="1" spans="1:9">
      <c r="A117" s="2"/>
      <c r="D117" s="2"/>
      <c r="E117" s="2" t="s">
        <v>188</v>
      </c>
      <c r="F117" s="7">
        <v>1</v>
      </c>
      <c r="G117">
        <v>3.48</v>
      </c>
      <c r="H117">
        <v>3.48</v>
      </c>
      <c r="I117" s="6">
        <v>43849</v>
      </c>
    </row>
    <row r="118" customFormat="1" spans="1:9">
      <c r="A118" s="2"/>
      <c r="D118" s="2"/>
      <c r="E118" s="2"/>
      <c r="F118" s="7"/>
      <c r="I118" s="6"/>
    </row>
    <row r="119" spans="5:9">
      <c r="E119" s="2" t="s">
        <v>189</v>
      </c>
      <c r="F119">
        <v>0.63</v>
      </c>
      <c r="G119">
        <v>15.6</v>
      </c>
      <c r="H119">
        <v>9.89</v>
      </c>
      <c r="I119" s="6">
        <v>44007</v>
      </c>
    </row>
    <row r="120" customFormat="1" spans="1:9">
      <c r="A120" s="2"/>
      <c r="D120" s="2"/>
      <c r="E120" s="2" t="s">
        <v>189</v>
      </c>
      <c r="F120">
        <v>0.12</v>
      </c>
      <c r="G120">
        <v>15.6</v>
      </c>
      <c r="H120">
        <v>1.87</v>
      </c>
      <c r="I120" s="6">
        <v>44006</v>
      </c>
    </row>
    <row r="121" spans="5:9">
      <c r="E121" s="2" t="s">
        <v>190</v>
      </c>
      <c r="F121">
        <v>1</v>
      </c>
      <c r="G121">
        <v>11.8</v>
      </c>
      <c r="H121">
        <v>8.9</v>
      </c>
      <c r="I121" s="6">
        <v>44007</v>
      </c>
    </row>
    <row r="122" customFormat="1" spans="1:9">
      <c r="A122" s="2"/>
      <c r="D122" s="2"/>
      <c r="E122" s="2" t="s">
        <v>190</v>
      </c>
      <c r="F122">
        <v>1</v>
      </c>
      <c r="G122">
        <v>11.8</v>
      </c>
      <c r="H122">
        <v>7.9</v>
      </c>
      <c r="I122" s="6">
        <v>44009</v>
      </c>
    </row>
    <row r="123" customFormat="1" spans="1:9">
      <c r="A123" s="2"/>
      <c r="D123" s="2"/>
      <c r="E123" s="2" t="s">
        <v>191</v>
      </c>
      <c r="F123">
        <v>0.57</v>
      </c>
      <c r="G123">
        <v>37.8</v>
      </c>
      <c r="H123">
        <v>12.34</v>
      </c>
      <c r="I123" s="6">
        <v>44008</v>
      </c>
    </row>
    <row r="124" customFormat="1" spans="1:9">
      <c r="A124" s="2"/>
      <c r="D124" s="2"/>
      <c r="E124" s="2" t="s">
        <v>192</v>
      </c>
      <c r="F124">
        <v>3</v>
      </c>
      <c r="G124">
        <v>1</v>
      </c>
      <c r="H124">
        <v>3</v>
      </c>
      <c r="I124" s="6">
        <v>44009</v>
      </c>
    </row>
    <row r="125" customFormat="1" spans="1:9">
      <c r="A125" s="2"/>
      <c r="D125" s="2"/>
      <c r="E125" s="2" t="s">
        <v>193</v>
      </c>
      <c r="F125">
        <v>1</v>
      </c>
      <c r="G125">
        <v>5.8</v>
      </c>
      <c r="H125">
        <v>4.8</v>
      </c>
      <c r="I125" s="6">
        <v>44085</v>
      </c>
    </row>
    <row r="126" spans="9:9">
      <c r="I126" s="6"/>
    </row>
    <row r="127" spans="9:9">
      <c r="I127" s="6"/>
    </row>
    <row r="128" spans="5:12">
      <c r="E128" s="2" t="s">
        <v>194</v>
      </c>
      <c r="F128">
        <v>1</v>
      </c>
      <c r="G128">
        <v>10.8</v>
      </c>
      <c r="H128">
        <v>10.8</v>
      </c>
      <c r="I128" s="6">
        <v>44166</v>
      </c>
      <c r="J128" t="s">
        <v>195</v>
      </c>
      <c r="L128" t="s">
        <v>196</v>
      </c>
    </row>
    <row r="129" customFormat="1" spans="1:9">
      <c r="A129" s="2"/>
      <c r="D129" s="2"/>
      <c r="E129" s="2" t="s">
        <v>197</v>
      </c>
      <c r="F129">
        <v>0.31</v>
      </c>
      <c r="G129">
        <v>21.6</v>
      </c>
      <c r="H129">
        <v>6.65</v>
      </c>
      <c r="I129" s="6">
        <v>44166</v>
      </c>
    </row>
    <row r="130" customFormat="1" spans="1:9">
      <c r="A130" s="2"/>
      <c r="D130" s="2"/>
      <c r="E130" s="2" t="s">
        <v>198</v>
      </c>
      <c r="F130">
        <v>0.25</v>
      </c>
      <c r="G130">
        <v>35.6</v>
      </c>
      <c r="H130">
        <v>8.76</v>
      </c>
      <c r="I130" s="6">
        <v>44169</v>
      </c>
    </row>
    <row r="131" spans="5:10">
      <c r="E131" s="2" t="s">
        <v>199</v>
      </c>
      <c r="F131">
        <v>0.31</v>
      </c>
      <c r="G131">
        <v>31.8</v>
      </c>
      <c r="H131">
        <v>9.79</v>
      </c>
      <c r="I131" s="6">
        <v>44186</v>
      </c>
      <c r="J131" t="s">
        <v>175</v>
      </c>
    </row>
    <row r="132" customFormat="1" spans="1:10">
      <c r="A132" s="2"/>
      <c r="D132" s="2"/>
      <c r="E132" s="2" t="s">
        <v>200</v>
      </c>
      <c r="F132">
        <v>1</v>
      </c>
      <c r="G132">
        <v>21.9</v>
      </c>
      <c r="H132">
        <v>13.8</v>
      </c>
      <c r="I132" s="6">
        <v>44137</v>
      </c>
      <c r="J132" t="s">
        <v>175</v>
      </c>
    </row>
    <row r="133" spans="5:10">
      <c r="E133" s="2" t="s">
        <v>200</v>
      </c>
      <c r="F133">
        <v>1</v>
      </c>
      <c r="G133">
        <v>21.9</v>
      </c>
      <c r="H133">
        <v>15.8</v>
      </c>
      <c r="I133" s="6">
        <v>44173</v>
      </c>
      <c r="J133" t="s">
        <v>175</v>
      </c>
    </row>
    <row r="134" customFormat="1" spans="1:10">
      <c r="A134" s="2"/>
      <c r="D134" s="2"/>
      <c r="E134" s="2" t="s">
        <v>200</v>
      </c>
      <c r="F134">
        <v>1</v>
      </c>
      <c r="G134">
        <v>21.9</v>
      </c>
      <c r="H134">
        <v>15.8</v>
      </c>
      <c r="I134" s="6">
        <v>44037</v>
      </c>
      <c r="J134" t="s">
        <v>175</v>
      </c>
    </row>
    <row r="135" customFormat="1" spans="1:10">
      <c r="A135" s="2"/>
      <c r="D135" s="2"/>
      <c r="E135" s="2" t="s">
        <v>200</v>
      </c>
      <c r="F135">
        <v>1</v>
      </c>
      <c r="G135">
        <v>21.9</v>
      </c>
      <c r="H135">
        <v>14.8</v>
      </c>
      <c r="I135" s="6">
        <v>44103</v>
      </c>
      <c r="J135" t="s">
        <v>175</v>
      </c>
    </row>
    <row r="136" customFormat="1" spans="1:10">
      <c r="A136" s="2"/>
      <c r="D136" s="2"/>
      <c r="E136" s="2" t="s">
        <v>200</v>
      </c>
      <c r="F136">
        <v>1</v>
      </c>
      <c r="G136">
        <v>21.9</v>
      </c>
      <c r="H136">
        <v>14.8</v>
      </c>
      <c r="I136" s="6">
        <v>44122</v>
      </c>
      <c r="J136" t="s">
        <v>175</v>
      </c>
    </row>
    <row r="137" customFormat="1" spans="1:10">
      <c r="A137" s="2"/>
      <c r="D137" s="2"/>
      <c r="E137" s="2" t="s">
        <v>201</v>
      </c>
      <c r="F137">
        <v>1</v>
      </c>
      <c r="G137">
        <v>21.9</v>
      </c>
      <c r="H137">
        <v>12.8</v>
      </c>
      <c r="I137" s="6">
        <v>44164</v>
      </c>
      <c r="J137" t="s">
        <v>175</v>
      </c>
    </row>
    <row r="138" customFormat="1" spans="1:10">
      <c r="A138" s="2"/>
      <c r="D138" s="2"/>
      <c r="E138" s="2" t="s">
        <v>202</v>
      </c>
      <c r="F138">
        <v>1</v>
      </c>
      <c r="G138">
        <v>9.9</v>
      </c>
      <c r="H138">
        <v>7.8</v>
      </c>
      <c r="I138" s="6">
        <v>44033</v>
      </c>
      <c r="J138" t="s">
        <v>175</v>
      </c>
    </row>
    <row r="139" spans="5:10">
      <c r="E139" s="2" t="s">
        <v>203</v>
      </c>
      <c r="F139">
        <v>1</v>
      </c>
      <c r="G139">
        <v>15.66</v>
      </c>
      <c r="H139">
        <v>15.66</v>
      </c>
      <c r="I139" s="6">
        <v>44186</v>
      </c>
      <c r="J139" t="s">
        <v>132</v>
      </c>
    </row>
    <row r="140" customFormat="1" spans="1:10">
      <c r="A140" s="2"/>
      <c r="D140" s="2"/>
      <c r="E140" s="2" t="s">
        <v>203</v>
      </c>
      <c r="F140">
        <v>1</v>
      </c>
      <c r="G140">
        <v>16.17</v>
      </c>
      <c r="H140">
        <v>16.17</v>
      </c>
      <c r="I140" s="6">
        <v>44045</v>
      </c>
      <c r="J140" t="s">
        <v>132</v>
      </c>
    </row>
    <row r="141" customFormat="1" spans="1:10">
      <c r="A141" s="2"/>
      <c r="D141" s="2"/>
      <c r="E141" s="2" t="s">
        <v>204</v>
      </c>
      <c r="F141">
        <v>2</v>
      </c>
      <c r="G141">
        <v>6.9</v>
      </c>
      <c r="H141">
        <v>7.93</v>
      </c>
      <c r="I141" s="6">
        <v>44164</v>
      </c>
      <c r="J141" t="s">
        <v>175</v>
      </c>
    </row>
    <row r="142" customFormat="1" spans="1:10">
      <c r="A142" s="2"/>
      <c r="D142" s="2"/>
      <c r="E142" s="2" t="s">
        <v>204</v>
      </c>
      <c r="F142">
        <v>1</v>
      </c>
      <c r="G142">
        <v>6.9</v>
      </c>
      <c r="H142">
        <v>3.97</v>
      </c>
      <c r="I142" s="6">
        <v>44164</v>
      </c>
      <c r="J142" t="s">
        <v>175</v>
      </c>
    </row>
    <row r="143" spans="5:10">
      <c r="E143" s="2" t="s">
        <v>205</v>
      </c>
      <c r="F143">
        <v>1</v>
      </c>
      <c r="G143">
        <v>12.9</v>
      </c>
      <c r="H143">
        <v>9.5</v>
      </c>
      <c r="I143" s="6">
        <v>44186</v>
      </c>
      <c r="J143" t="s">
        <v>175</v>
      </c>
    </row>
    <row r="144" spans="9:9">
      <c r="I144" s="6"/>
    </row>
    <row r="145" customFormat="1" spans="1:9">
      <c r="A145" s="2"/>
      <c r="D145" s="2"/>
      <c r="E145" s="2" t="s">
        <v>206</v>
      </c>
      <c r="F145">
        <v>1</v>
      </c>
      <c r="G145">
        <v>2.5</v>
      </c>
      <c r="H145">
        <v>2.5</v>
      </c>
      <c r="I145" s="6">
        <v>44085</v>
      </c>
    </row>
    <row r="146" spans="5:9">
      <c r="E146" s="2" t="s">
        <v>207</v>
      </c>
      <c r="F146">
        <v>1</v>
      </c>
      <c r="G146">
        <v>2.51</v>
      </c>
      <c r="H146">
        <v>2.51</v>
      </c>
      <c r="I146" s="6">
        <v>44092</v>
      </c>
    </row>
    <row r="147" customFormat="1" spans="1:9">
      <c r="A147" s="2"/>
      <c r="D147" s="2"/>
      <c r="E147" s="2" t="s">
        <v>208</v>
      </c>
      <c r="F147">
        <v>0.45</v>
      </c>
      <c r="G147">
        <v>7.36</v>
      </c>
      <c r="H147">
        <v>3.28</v>
      </c>
      <c r="I147" s="6">
        <v>44165</v>
      </c>
    </row>
    <row r="148" spans="5:9">
      <c r="E148" s="2" t="s">
        <v>209</v>
      </c>
      <c r="F148">
        <v>0.28</v>
      </c>
      <c r="G148">
        <v>13.96</v>
      </c>
      <c r="H148">
        <v>3.96</v>
      </c>
      <c r="I148" s="6">
        <v>44095</v>
      </c>
    </row>
    <row r="149" spans="5:9">
      <c r="E149" s="2" t="s">
        <v>210</v>
      </c>
      <c r="F149">
        <v>1</v>
      </c>
      <c r="G149">
        <v>11.71</v>
      </c>
      <c r="H149">
        <v>11.71</v>
      </c>
      <c r="I149" s="6">
        <v>44042</v>
      </c>
    </row>
    <row r="150" spans="5:10">
      <c r="E150" s="2" t="s">
        <v>211</v>
      </c>
      <c r="F150">
        <v>0.22</v>
      </c>
      <c r="G150">
        <v>19.6</v>
      </c>
      <c r="H150">
        <v>4.22</v>
      </c>
      <c r="I150" s="6">
        <v>44172</v>
      </c>
      <c r="J150" t="s">
        <v>132</v>
      </c>
    </row>
    <row r="151" spans="5:10">
      <c r="E151" s="2" t="s">
        <v>212</v>
      </c>
      <c r="F151">
        <v>0.26</v>
      </c>
      <c r="G151">
        <v>11.96</v>
      </c>
      <c r="H151">
        <v>3.05</v>
      </c>
      <c r="I151" s="6">
        <v>44172</v>
      </c>
      <c r="J151" t="s">
        <v>132</v>
      </c>
    </row>
    <row r="152" spans="5:10">
      <c r="E152" s="2" t="s">
        <v>213</v>
      </c>
      <c r="F152">
        <v>0.17</v>
      </c>
      <c r="G152">
        <v>9.96</v>
      </c>
      <c r="H152">
        <v>1.67</v>
      </c>
      <c r="I152" s="6">
        <v>44014</v>
      </c>
      <c r="J152" t="s">
        <v>132</v>
      </c>
    </row>
    <row r="153" spans="5:10">
      <c r="E153" s="2" t="s">
        <v>214</v>
      </c>
      <c r="F153">
        <v>1</v>
      </c>
      <c r="G153">
        <v>6.9</v>
      </c>
      <c r="H153">
        <v>6.9</v>
      </c>
      <c r="I153" s="6">
        <v>43982</v>
      </c>
      <c r="J153" t="s">
        <v>132</v>
      </c>
    </row>
    <row r="154" spans="5:10">
      <c r="E154" s="2" t="s">
        <v>215</v>
      </c>
      <c r="F154">
        <v>0.29</v>
      </c>
      <c r="G154">
        <v>19.8</v>
      </c>
      <c r="H154">
        <v>5.78</v>
      </c>
      <c r="I154" s="6">
        <v>44006</v>
      </c>
      <c r="J154" t="s">
        <v>132</v>
      </c>
    </row>
    <row r="155" spans="5:10">
      <c r="E155" s="2" t="s">
        <v>216</v>
      </c>
      <c r="F155">
        <v>0.33</v>
      </c>
      <c r="G155">
        <v>9.96</v>
      </c>
      <c r="H155">
        <v>3.29</v>
      </c>
      <c r="I155" s="6">
        <v>44007</v>
      </c>
      <c r="J155" t="s">
        <v>132</v>
      </c>
    </row>
    <row r="156" spans="5:10">
      <c r="E156" s="2" t="s">
        <v>217</v>
      </c>
      <c r="F156">
        <v>0.2</v>
      </c>
      <c r="G156">
        <v>11.96</v>
      </c>
      <c r="H156">
        <v>2.39</v>
      </c>
      <c r="I156" s="6">
        <v>44008</v>
      </c>
      <c r="J156" t="s">
        <v>132</v>
      </c>
    </row>
    <row r="157" spans="5:10">
      <c r="E157" s="2" t="s">
        <v>218</v>
      </c>
      <c r="F157">
        <v>0.32</v>
      </c>
      <c r="G157">
        <v>13.6</v>
      </c>
      <c r="H157">
        <v>4.38</v>
      </c>
      <c r="I157" s="6">
        <v>43998</v>
      </c>
      <c r="J157" t="s">
        <v>132</v>
      </c>
    </row>
    <row r="158" spans="5:10">
      <c r="E158" s="2" t="s">
        <v>219</v>
      </c>
      <c r="F158">
        <v>0.16</v>
      </c>
      <c r="G158">
        <v>13.6</v>
      </c>
      <c r="H158">
        <v>2.2</v>
      </c>
      <c r="I158" s="6">
        <v>43972</v>
      </c>
      <c r="J158" t="s">
        <v>132</v>
      </c>
    </row>
    <row r="159" customFormat="1" spans="1:10">
      <c r="A159" s="2"/>
      <c r="D159" s="2"/>
      <c r="E159" s="2" t="s">
        <v>219</v>
      </c>
      <c r="F159">
        <v>0.31</v>
      </c>
      <c r="G159">
        <v>13.6</v>
      </c>
      <c r="H159">
        <v>4.28</v>
      </c>
      <c r="I159" s="6">
        <v>43992</v>
      </c>
      <c r="J159" t="s">
        <v>132</v>
      </c>
    </row>
    <row r="160" customFormat="1" spans="1:10">
      <c r="A160" s="2"/>
      <c r="D160" s="2"/>
      <c r="E160" s="2" t="s">
        <v>219</v>
      </c>
      <c r="F160">
        <v>0.23</v>
      </c>
      <c r="G160">
        <v>13.6</v>
      </c>
      <c r="H160">
        <v>3.14</v>
      </c>
      <c r="I160" s="6">
        <v>44024</v>
      </c>
      <c r="J160" t="s">
        <v>132</v>
      </c>
    </row>
    <row r="161" spans="5:9">
      <c r="E161" s="2" t="s">
        <v>192</v>
      </c>
      <c r="F161">
        <v>5</v>
      </c>
      <c r="G161">
        <v>1</v>
      </c>
      <c r="H161">
        <v>5</v>
      </c>
      <c r="I161" s="6">
        <v>44067</v>
      </c>
    </row>
    <row r="162" customFormat="1" spans="1:9">
      <c r="A162" s="2"/>
      <c r="D162" s="2"/>
      <c r="E162" s="2" t="s">
        <v>192</v>
      </c>
      <c r="F162">
        <v>1.5</v>
      </c>
      <c r="G162">
        <v>1</v>
      </c>
      <c r="H162">
        <v>1.5</v>
      </c>
      <c r="I162" s="6">
        <v>44067</v>
      </c>
    </row>
    <row r="163" customFormat="1" spans="1:9">
      <c r="A163" s="2"/>
      <c r="D163" s="2"/>
      <c r="E163" s="2" t="s">
        <v>192</v>
      </c>
      <c r="F163">
        <v>2</v>
      </c>
      <c r="G163">
        <v>1</v>
      </c>
      <c r="H163">
        <v>2</v>
      </c>
      <c r="I163" s="6">
        <v>44067</v>
      </c>
    </row>
    <row r="164" customFormat="1" spans="1:9">
      <c r="A164" s="2"/>
      <c r="D164" s="2"/>
      <c r="E164" s="2" t="s">
        <v>192</v>
      </c>
      <c r="F164">
        <v>2</v>
      </c>
      <c r="G164">
        <v>1</v>
      </c>
      <c r="H164">
        <v>2</v>
      </c>
      <c r="I164" s="6">
        <v>44070</v>
      </c>
    </row>
    <row r="165" customFormat="1" spans="1:9">
      <c r="A165" s="2"/>
      <c r="D165" s="2"/>
      <c r="E165" s="2" t="s">
        <v>192</v>
      </c>
      <c r="F165">
        <v>3</v>
      </c>
      <c r="G165">
        <v>1</v>
      </c>
      <c r="H165">
        <v>3</v>
      </c>
      <c r="I165" s="6">
        <v>44070</v>
      </c>
    </row>
    <row r="166" customFormat="1" spans="1:9">
      <c r="A166" s="2"/>
      <c r="D166" s="2"/>
      <c r="E166" s="2" t="s">
        <v>192</v>
      </c>
      <c r="F166">
        <v>2.5</v>
      </c>
      <c r="G166">
        <v>1</v>
      </c>
      <c r="H166">
        <v>2.5</v>
      </c>
      <c r="I166" s="6">
        <v>43991</v>
      </c>
    </row>
    <row r="167" customFormat="1" spans="1:9">
      <c r="A167" s="2"/>
      <c r="D167" s="2"/>
      <c r="E167" s="2" t="s">
        <v>192</v>
      </c>
      <c r="F167">
        <v>2</v>
      </c>
      <c r="G167">
        <v>1</v>
      </c>
      <c r="H167">
        <v>2</v>
      </c>
      <c r="I167" s="6">
        <v>43991</v>
      </c>
    </row>
    <row r="168" customFormat="1" spans="1:9">
      <c r="A168" s="2"/>
      <c r="D168" s="2"/>
      <c r="E168" s="2" t="s">
        <v>192</v>
      </c>
      <c r="F168">
        <v>2</v>
      </c>
      <c r="G168">
        <v>1</v>
      </c>
      <c r="H168">
        <v>2</v>
      </c>
      <c r="I168" s="6">
        <v>43993</v>
      </c>
    </row>
    <row r="169" customFormat="1" spans="1:9">
      <c r="A169" s="2"/>
      <c r="D169" s="2"/>
      <c r="E169" s="2" t="s">
        <v>192</v>
      </c>
      <c r="F169">
        <v>2</v>
      </c>
      <c r="G169">
        <v>1</v>
      </c>
      <c r="H169">
        <v>2</v>
      </c>
      <c r="I169" s="6">
        <v>43993</v>
      </c>
    </row>
    <row r="170" customFormat="1" spans="1:9">
      <c r="A170" s="2"/>
      <c r="D170" s="2"/>
      <c r="E170" s="2" t="s">
        <v>192</v>
      </c>
      <c r="F170">
        <v>2</v>
      </c>
      <c r="G170">
        <v>1</v>
      </c>
      <c r="H170">
        <v>2</v>
      </c>
      <c r="I170" s="6">
        <v>43982</v>
      </c>
    </row>
    <row r="171" customFormat="1" spans="1:9">
      <c r="A171" s="2"/>
      <c r="D171" s="2"/>
      <c r="E171" s="2" t="s">
        <v>192</v>
      </c>
      <c r="F171">
        <v>2</v>
      </c>
      <c r="G171">
        <v>1</v>
      </c>
      <c r="H171">
        <v>2</v>
      </c>
      <c r="I171" s="6">
        <v>44006</v>
      </c>
    </row>
    <row r="172" customFormat="1" spans="1:9">
      <c r="A172" s="2"/>
      <c r="D172" s="2"/>
      <c r="E172" s="2" t="s">
        <v>192</v>
      </c>
      <c r="F172">
        <v>2</v>
      </c>
      <c r="G172">
        <v>1</v>
      </c>
      <c r="H172">
        <v>2</v>
      </c>
      <c r="I172" s="6">
        <v>43994</v>
      </c>
    </row>
    <row r="173" customFormat="1" spans="1:9">
      <c r="A173" s="2"/>
      <c r="D173" s="2"/>
      <c r="E173" s="2" t="s">
        <v>192</v>
      </c>
      <c r="F173">
        <v>2.5</v>
      </c>
      <c r="G173">
        <v>1</v>
      </c>
      <c r="H173">
        <v>2.5</v>
      </c>
      <c r="I173" s="6">
        <v>44008</v>
      </c>
    </row>
    <row r="174" customFormat="1" spans="1:9">
      <c r="A174" s="2"/>
      <c r="D174" s="2"/>
      <c r="E174" s="2" t="s">
        <v>192</v>
      </c>
      <c r="F174">
        <v>3.5</v>
      </c>
      <c r="G174">
        <v>1</v>
      </c>
      <c r="H174">
        <v>3.5</v>
      </c>
      <c r="I174" s="6">
        <v>44004</v>
      </c>
    </row>
    <row r="175" customFormat="1" spans="1:9">
      <c r="A175" s="2"/>
      <c r="D175" s="2"/>
      <c r="E175" s="2" t="s">
        <v>192</v>
      </c>
      <c r="F175">
        <v>2.5</v>
      </c>
      <c r="G175">
        <v>1</v>
      </c>
      <c r="H175">
        <v>2.5</v>
      </c>
      <c r="I175" s="6">
        <v>44064</v>
      </c>
    </row>
    <row r="176" customFormat="1" spans="1:9">
      <c r="A176" s="2"/>
      <c r="D176" s="2"/>
      <c r="E176" s="2" t="s">
        <v>220</v>
      </c>
      <c r="F176">
        <v>1</v>
      </c>
      <c r="G176">
        <v>2</v>
      </c>
      <c r="H176">
        <v>2</v>
      </c>
      <c r="I176" s="6">
        <v>43993</v>
      </c>
    </row>
    <row r="177" spans="5:9">
      <c r="E177" s="2" t="s">
        <v>221</v>
      </c>
      <c r="F177">
        <v>1</v>
      </c>
      <c r="G177">
        <v>10.5</v>
      </c>
      <c r="H177">
        <v>10.5</v>
      </c>
      <c r="I177" s="6">
        <v>44037</v>
      </c>
    </row>
    <row r="178" spans="5:9">
      <c r="E178" s="2" t="s">
        <v>222</v>
      </c>
      <c r="F178">
        <v>0.08</v>
      </c>
      <c r="G178">
        <v>53.6</v>
      </c>
      <c r="H178">
        <v>4.29</v>
      </c>
      <c r="I178" s="6">
        <v>44012</v>
      </c>
    </row>
    <row r="180" spans="9:9">
      <c r="I180" s="6"/>
    </row>
    <row r="181" spans="9:9">
      <c r="I181" s="6"/>
    </row>
    <row r="182" spans="9:9">
      <c r="I182" s="6"/>
    </row>
    <row r="183" spans="9:9">
      <c r="I183" s="6"/>
    </row>
    <row r="184" spans="9:9">
      <c r="I184" s="6"/>
    </row>
    <row r="185" spans="9:9">
      <c r="I185" s="6"/>
    </row>
    <row r="186" spans="9:9">
      <c r="I186" s="6"/>
    </row>
    <row r="187" spans="5:10">
      <c r="E187" s="2" t="s">
        <v>223</v>
      </c>
      <c r="F187">
        <v>0.28</v>
      </c>
      <c r="G187">
        <v>33.6</v>
      </c>
      <c r="H187">
        <v>7.61</v>
      </c>
      <c r="I187" s="6">
        <v>44139</v>
      </c>
      <c r="J187" t="s">
        <v>132</v>
      </c>
    </row>
    <row r="188" spans="5:9">
      <c r="E188" s="2" t="s">
        <v>224</v>
      </c>
      <c r="F188">
        <v>0.18</v>
      </c>
      <c r="G188">
        <v>19.8</v>
      </c>
      <c r="H188">
        <v>3.48</v>
      </c>
      <c r="I188" s="6">
        <v>44172</v>
      </c>
    </row>
    <row r="189" spans="5:9">
      <c r="E189" s="2" t="s">
        <v>225</v>
      </c>
      <c r="F189">
        <v>0.16</v>
      </c>
      <c r="G189">
        <v>39.6</v>
      </c>
      <c r="H189">
        <v>6.26</v>
      </c>
      <c r="I189" s="6">
        <v>44082</v>
      </c>
    </row>
    <row r="190" spans="5:9">
      <c r="E190" s="2" t="s">
        <v>226</v>
      </c>
      <c r="F190">
        <v>0.17</v>
      </c>
      <c r="G190">
        <v>25.2</v>
      </c>
      <c r="H190">
        <v>3.4</v>
      </c>
      <c r="I190" s="6">
        <v>44091</v>
      </c>
    </row>
    <row r="191" spans="5:9">
      <c r="E191" s="2" t="s">
        <v>227</v>
      </c>
      <c r="F191">
        <v>1</v>
      </c>
      <c r="G191">
        <v>3</v>
      </c>
      <c r="H191">
        <v>3</v>
      </c>
      <c r="I191" s="6">
        <v>44067</v>
      </c>
    </row>
    <row r="192" customFormat="1" spans="1:10">
      <c r="A192" s="2"/>
      <c r="D192" s="2"/>
      <c r="E192" s="2" t="s">
        <v>227</v>
      </c>
      <c r="F192">
        <v>1</v>
      </c>
      <c r="G192">
        <v>3</v>
      </c>
      <c r="H192">
        <v>3</v>
      </c>
      <c r="I192" s="6">
        <v>44075</v>
      </c>
      <c r="J192" t="s">
        <v>175</v>
      </c>
    </row>
    <row r="193" customFormat="1" spans="1:10">
      <c r="A193" s="2"/>
      <c r="D193" s="2"/>
      <c r="E193" s="2" t="s">
        <v>227</v>
      </c>
      <c r="F193">
        <v>1</v>
      </c>
      <c r="G193">
        <v>3</v>
      </c>
      <c r="H193">
        <v>3</v>
      </c>
      <c r="I193" s="6">
        <v>44075</v>
      </c>
      <c r="J193" t="s">
        <v>175</v>
      </c>
    </row>
    <row r="194" customFormat="1" spans="1:10">
      <c r="A194" s="2"/>
      <c r="D194" s="2"/>
      <c r="E194" s="2" t="s">
        <v>227</v>
      </c>
      <c r="F194">
        <v>1</v>
      </c>
      <c r="G194">
        <v>3</v>
      </c>
      <c r="H194">
        <v>3</v>
      </c>
      <c r="I194" s="6">
        <v>44024</v>
      </c>
      <c r="J194" t="s">
        <v>175</v>
      </c>
    </row>
    <row r="195" spans="5:9">
      <c r="E195" s="2" t="s">
        <v>228</v>
      </c>
      <c r="F195">
        <v>0.29</v>
      </c>
      <c r="G195">
        <v>43.6</v>
      </c>
      <c r="H195">
        <v>5.82</v>
      </c>
      <c r="I195" s="6">
        <v>44042</v>
      </c>
    </row>
    <row r="196" customFormat="1" spans="1:9">
      <c r="A196" s="2"/>
      <c r="D196" s="2"/>
      <c r="E196" s="2" t="s">
        <v>228</v>
      </c>
      <c r="F196">
        <v>0.21</v>
      </c>
      <c r="G196">
        <v>48.6</v>
      </c>
      <c r="H196">
        <v>4.58</v>
      </c>
      <c r="I196" s="6">
        <v>44008</v>
      </c>
    </row>
    <row r="197" spans="5:9">
      <c r="E197" s="2" t="s">
        <v>229</v>
      </c>
      <c r="F197">
        <v>0.24</v>
      </c>
      <c r="G197">
        <v>47.6</v>
      </c>
      <c r="H197">
        <v>9.47</v>
      </c>
      <c r="I197" s="6">
        <v>44050</v>
      </c>
    </row>
    <row r="198" spans="5:9">
      <c r="E198" s="2" t="s">
        <v>230</v>
      </c>
      <c r="F198">
        <v>1</v>
      </c>
      <c r="G198">
        <v>11.9</v>
      </c>
      <c r="H198">
        <v>11.9</v>
      </c>
      <c r="I198" s="6">
        <v>44100</v>
      </c>
    </row>
    <row r="199" spans="5:9">
      <c r="E199" s="2" t="s">
        <v>227</v>
      </c>
      <c r="F199">
        <v>1</v>
      </c>
      <c r="G199">
        <v>3</v>
      </c>
      <c r="H199">
        <v>3</v>
      </c>
      <c r="I199" s="6">
        <v>44050</v>
      </c>
    </row>
    <row r="200" spans="5:9">
      <c r="E200" s="2" t="s">
        <v>231</v>
      </c>
      <c r="F200">
        <v>0.6</v>
      </c>
      <c r="G200">
        <v>5.96</v>
      </c>
      <c r="H200">
        <v>3.6</v>
      </c>
      <c r="I200" s="6">
        <v>44050</v>
      </c>
    </row>
    <row r="201" spans="5:9">
      <c r="E201" s="2" t="s">
        <v>232</v>
      </c>
      <c r="F201">
        <v>0.49</v>
      </c>
      <c r="G201">
        <v>25.6</v>
      </c>
      <c r="H201">
        <v>4.92</v>
      </c>
      <c r="I201" s="6">
        <v>44036</v>
      </c>
    </row>
    <row r="202" spans="5:9">
      <c r="E202" s="2" t="s">
        <v>233</v>
      </c>
      <c r="F202">
        <v>0.24</v>
      </c>
      <c r="G202">
        <v>99.6</v>
      </c>
      <c r="H202">
        <v>41.43</v>
      </c>
      <c r="I202" s="6">
        <v>44036</v>
      </c>
    </row>
    <row r="203" spans="5:9">
      <c r="E203" s="2" t="s">
        <v>234</v>
      </c>
      <c r="F203">
        <v>1</v>
      </c>
      <c r="G203">
        <v>2.06</v>
      </c>
      <c r="H203">
        <v>2.06</v>
      </c>
      <c r="I203" s="6">
        <v>44036</v>
      </c>
    </row>
    <row r="204" spans="5:9">
      <c r="E204" s="2" t="s">
        <v>235</v>
      </c>
      <c r="F204">
        <v>1</v>
      </c>
      <c r="G204">
        <v>10.5</v>
      </c>
      <c r="H204">
        <v>10.5</v>
      </c>
      <c r="I204" s="6">
        <v>44115</v>
      </c>
    </row>
    <row r="205" spans="5:9">
      <c r="E205" s="2" t="s">
        <v>236</v>
      </c>
      <c r="F205">
        <v>0.86</v>
      </c>
      <c r="G205">
        <v>6</v>
      </c>
      <c r="H205">
        <v>5.15</v>
      </c>
      <c r="I205" s="6">
        <v>44100</v>
      </c>
    </row>
    <row r="206" spans="9:9">
      <c r="I206" s="6"/>
    </row>
    <row r="207" spans="9:9">
      <c r="I207" s="6"/>
    </row>
    <row r="208" spans="9:9">
      <c r="I208" s="6"/>
    </row>
    <row r="209" spans="5:10">
      <c r="E209" s="2" t="s">
        <v>237</v>
      </c>
      <c r="F209">
        <v>0.1</v>
      </c>
      <c r="G209">
        <v>107.6</v>
      </c>
      <c r="H209">
        <v>10.98</v>
      </c>
      <c r="I209" s="6">
        <v>43972</v>
      </c>
      <c r="J209" t="s">
        <v>132</v>
      </c>
    </row>
    <row r="210" customFormat="1" spans="1:10">
      <c r="A210" s="2"/>
      <c r="D210" s="2"/>
      <c r="E210" s="2" t="s">
        <v>237</v>
      </c>
      <c r="F210">
        <v>0.12</v>
      </c>
      <c r="G210">
        <v>119.6</v>
      </c>
      <c r="H210">
        <v>14.04</v>
      </c>
      <c r="I210" s="6">
        <v>44082</v>
      </c>
      <c r="J210" t="s">
        <v>132</v>
      </c>
    </row>
    <row r="211" spans="5:10">
      <c r="E211" s="2" t="s">
        <v>238</v>
      </c>
      <c r="F211">
        <v>0.31</v>
      </c>
      <c r="G211">
        <v>15.96</v>
      </c>
      <c r="H211">
        <v>4.95</v>
      </c>
      <c r="I211" s="6">
        <v>43972</v>
      </c>
      <c r="J211" t="s">
        <v>132</v>
      </c>
    </row>
    <row r="212" customFormat="1" spans="1:10">
      <c r="A212" s="2"/>
      <c r="D212" s="2"/>
      <c r="E212" s="2" t="s">
        <v>239</v>
      </c>
      <c r="F212">
        <v>0.06</v>
      </c>
      <c r="G212">
        <v>119.6</v>
      </c>
      <c r="H212">
        <v>7.12</v>
      </c>
      <c r="I212" s="6">
        <v>44041</v>
      </c>
      <c r="J212" t="s">
        <v>132</v>
      </c>
    </row>
    <row r="213" customFormat="1" spans="1:10">
      <c r="A213" s="2"/>
      <c r="D213" s="2"/>
      <c r="E213" s="2" t="s">
        <v>238</v>
      </c>
      <c r="F213">
        <v>0.28</v>
      </c>
      <c r="G213">
        <v>17.6</v>
      </c>
      <c r="H213">
        <v>4.89</v>
      </c>
      <c r="I213" s="6">
        <v>44041</v>
      </c>
      <c r="J213" t="s">
        <v>132</v>
      </c>
    </row>
    <row r="214" customFormat="1" spans="1:10">
      <c r="A214" s="2"/>
      <c r="D214" s="2"/>
      <c r="E214" s="2" t="s">
        <v>238</v>
      </c>
      <c r="F214">
        <v>0.3</v>
      </c>
      <c r="G214">
        <v>17.6</v>
      </c>
      <c r="H214">
        <v>5.24</v>
      </c>
      <c r="I214" s="6">
        <v>43991</v>
      </c>
      <c r="J214" t="s">
        <v>132</v>
      </c>
    </row>
    <row r="215" customFormat="1" spans="1:10">
      <c r="A215" s="2"/>
      <c r="D215" s="2"/>
      <c r="E215" s="2" t="s">
        <v>238</v>
      </c>
      <c r="F215">
        <v>0.29</v>
      </c>
      <c r="G215">
        <v>17.6</v>
      </c>
      <c r="H215">
        <v>5.03</v>
      </c>
      <c r="I215" s="6">
        <v>43990</v>
      </c>
      <c r="J215" t="s">
        <v>132</v>
      </c>
    </row>
    <row r="216" customFormat="1" spans="1:10">
      <c r="A216" s="2"/>
      <c r="D216" s="2"/>
      <c r="E216" s="2" t="s">
        <v>238</v>
      </c>
      <c r="F216">
        <v>0.49</v>
      </c>
      <c r="G216">
        <v>17.6</v>
      </c>
      <c r="H216">
        <v>8.55</v>
      </c>
      <c r="I216" s="6">
        <v>43988</v>
      </c>
      <c r="J216" t="s">
        <v>132</v>
      </c>
    </row>
    <row r="217" customFormat="1" spans="1:10">
      <c r="A217" s="2"/>
      <c r="D217" s="2"/>
      <c r="E217" s="2" t="s">
        <v>240</v>
      </c>
      <c r="F217">
        <v>0.26</v>
      </c>
      <c r="G217">
        <v>17.6</v>
      </c>
      <c r="H217">
        <v>4.58</v>
      </c>
      <c r="I217" s="6">
        <v>44008</v>
      </c>
      <c r="J217" t="s">
        <v>132</v>
      </c>
    </row>
    <row r="218" customFormat="1" spans="1:10">
      <c r="A218" s="2"/>
      <c r="D218" s="2"/>
      <c r="E218" s="2" t="s">
        <v>241</v>
      </c>
      <c r="F218">
        <v>0.29</v>
      </c>
      <c r="G218">
        <v>19.6</v>
      </c>
      <c r="H218">
        <v>5.63</v>
      </c>
      <c r="I218" s="6">
        <v>44009</v>
      </c>
      <c r="J218" t="s">
        <v>132</v>
      </c>
    </row>
    <row r="219" customFormat="1" spans="1:10">
      <c r="A219" s="2"/>
      <c r="D219" s="2"/>
      <c r="E219" s="2" t="s">
        <v>242</v>
      </c>
      <c r="F219">
        <v>1</v>
      </c>
      <c r="G219">
        <v>18.8</v>
      </c>
      <c r="H219">
        <v>18.8</v>
      </c>
      <c r="I219" s="6">
        <v>44149</v>
      </c>
      <c r="J219" t="s">
        <v>132</v>
      </c>
    </row>
    <row r="220" spans="5:10">
      <c r="E220" s="2" t="s">
        <v>242</v>
      </c>
      <c r="F220">
        <v>1</v>
      </c>
      <c r="G220">
        <v>18.8</v>
      </c>
      <c r="H220">
        <v>18.8</v>
      </c>
      <c r="I220" s="6">
        <v>44205</v>
      </c>
      <c r="J220" t="s">
        <v>132</v>
      </c>
    </row>
    <row r="221" customFormat="1" spans="1:10">
      <c r="A221" s="2"/>
      <c r="D221" s="2"/>
      <c r="E221" s="2" t="s">
        <v>242</v>
      </c>
      <c r="F221">
        <v>0.65</v>
      </c>
      <c r="G221">
        <v>27.6</v>
      </c>
      <c r="H221">
        <v>17.88</v>
      </c>
      <c r="I221" s="6">
        <v>44111</v>
      </c>
      <c r="J221" t="s">
        <v>132</v>
      </c>
    </row>
    <row r="222" spans="5:10">
      <c r="E222" s="2" t="s">
        <v>243</v>
      </c>
      <c r="F222">
        <v>0.24</v>
      </c>
      <c r="G222">
        <v>37.6</v>
      </c>
      <c r="H222">
        <v>9.17</v>
      </c>
      <c r="I222" s="6">
        <v>44139</v>
      </c>
      <c r="J222" t="s">
        <v>132</v>
      </c>
    </row>
    <row r="223" customFormat="1" spans="1:10">
      <c r="A223" s="2"/>
      <c r="D223" s="2"/>
      <c r="E223" s="2" t="s">
        <v>243</v>
      </c>
      <c r="F223">
        <v>0.23</v>
      </c>
      <c r="G223">
        <v>37.6</v>
      </c>
      <c r="H223">
        <v>8.72</v>
      </c>
      <c r="I223" s="6">
        <v>44130</v>
      </c>
      <c r="J223" t="s">
        <v>132</v>
      </c>
    </row>
    <row r="224" customFormat="1" spans="1:9">
      <c r="A224" s="2"/>
      <c r="D224" s="2"/>
      <c r="E224" s="2" t="s">
        <v>244</v>
      </c>
      <c r="F224">
        <v>1</v>
      </c>
      <c r="G224">
        <v>12</v>
      </c>
      <c r="H224">
        <v>12</v>
      </c>
      <c r="I224" s="6">
        <v>44137</v>
      </c>
    </row>
    <row r="225" spans="5:9">
      <c r="E225" s="2" t="s">
        <v>244</v>
      </c>
      <c r="F225">
        <v>1</v>
      </c>
      <c r="G225">
        <v>12</v>
      </c>
      <c r="H225">
        <v>12</v>
      </c>
      <c r="I225" s="6">
        <v>44142</v>
      </c>
    </row>
    <row r="226" customFormat="1" spans="1:9">
      <c r="A226" s="2"/>
      <c r="D226" s="2"/>
      <c r="E226" s="2" t="s">
        <v>244</v>
      </c>
      <c r="F226">
        <v>0.75</v>
      </c>
      <c r="G226">
        <v>12</v>
      </c>
      <c r="H226">
        <v>9</v>
      </c>
      <c r="I226" s="6">
        <v>44044</v>
      </c>
    </row>
    <row r="227" customFormat="1" spans="1:9">
      <c r="A227" s="2"/>
      <c r="D227" s="2"/>
      <c r="E227" s="2" t="s">
        <v>244</v>
      </c>
      <c r="F227">
        <v>1</v>
      </c>
      <c r="G227">
        <v>10.8</v>
      </c>
      <c r="H227">
        <v>10.8</v>
      </c>
      <c r="I227" s="6">
        <v>44072</v>
      </c>
    </row>
    <row r="228" customFormat="1" spans="1:9">
      <c r="A228" s="2"/>
      <c r="D228" s="2"/>
      <c r="E228" s="2" t="s">
        <v>244</v>
      </c>
      <c r="F228">
        <v>1</v>
      </c>
      <c r="G228">
        <v>12</v>
      </c>
      <c r="H228">
        <v>12</v>
      </c>
      <c r="I228" s="6">
        <v>44024</v>
      </c>
    </row>
    <row r="229" customFormat="1" spans="1:9">
      <c r="A229" s="2"/>
      <c r="D229" s="2"/>
      <c r="E229" s="2" t="s">
        <v>244</v>
      </c>
      <c r="F229">
        <v>1</v>
      </c>
      <c r="G229">
        <v>9.9</v>
      </c>
      <c r="H229">
        <v>9.9</v>
      </c>
      <c r="I229" s="6">
        <v>44168</v>
      </c>
    </row>
    <row r="230" customFormat="1" spans="1:9">
      <c r="A230" s="2"/>
      <c r="D230" s="2"/>
      <c r="E230" s="2" t="s">
        <v>244</v>
      </c>
      <c r="F230">
        <v>1</v>
      </c>
      <c r="G230">
        <v>10.8</v>
      </c>
      <c r="H230">
        <v>10.8</v>
      </c>
      <c r="I230" s="6">
        <v>44064</v>
      </c>
    </row>
    <row r="231" customFormat="1" spans="1:9">
      <c r="A231" s="2"/>
      <c r="D231" s="2"/>
      <c r="E231" s="2" t="s">
        <v>244</v>
      </c>
      <c r="F231">
        <v>1</v>
      </c>
      <c r="G231">
        <v>9.9</v>
      </c>
      <c r="H231">
        <v>9.9</v>
      </c>
      <c r="I231" s="6">
        <v>44030</v>
      </c>
    </row>
    <row r="232" customFormat="1" spans="1:9">
      <c r="A232" s="2"/>
      <c r="D232" s="2"/>
      <c r="E232" s="2" t="s">
        <v>245</v>
      </c>
      <c r="F232">
        <v>0.16</v>
      </c>
      <c r="G232">
        <v>59.6</v>
      </c>
      <c r="H232">
        <v>9.8</v>
      </c>
      <c r="I232" s="6">
        <v>44159</v>
      </c>
    </row>
    <row r="233" customFormat="1" spans="1:9">
      <c r="A233" s="2"/>
      <c r="D233" s="2"/>
      <c r="E233" s="2"/>
      <c r="I233" s="6"/>
    </row>
    <row r="234" customFormat="1" spans="1:10">
      <c r="A234" s="2"/>
      <c r="D234" s="2"/>
      <c r="E234" s="2" t="s">
        <v>246</v>
      </c>
      <c r="F234">
        <v>0.15</v>
      </c>
      <c r="G234">
        <v>79.6</v>
      </c>
      <c r="H234">
        <v>12.1</v>
      </c>
      <c r="I234" s="6">
        <v>44021</v>
      </c>
      <c r="J234" t="s">
        <v>132</v>
      </c>
    </row>
    <row r="235" customFormat="1" spans="1:10">
      <c r="A235" s="2"/>
      <c r="D235" s="2"/>
      <c r="E235" s="2" t="s">
        <v>246</v>
      </c>
      <c r="F235">
        <v>0.09</v>
      </c>
      <c r="G235">
        <v>79.6</v>
      </c>
      <c r="H235">
        <v>7.48</v>
      </c>
      <c r="I235" s="6">
        <v>44020</v>
      </c>
      <c r="J235" t="s">
        <v>132</v>
      </c>
    </row>
    <row r="236" spans="5:9">
      <c r="E236" s="2" t="s">
        <v>247</v>
      </c>
      <c r="F236">
        <v>0.2</v>
      </c>
      <c r="G236">
        <v>55.6</v>
      </c>
      <c r="H236">
        <v>11.12</v>
      </c>
      <c r="I236" s="6">
        <v>44010</v>
      </c>
    </row>
    <row r="237" spans="5:9">
      <c r="E237" s="2" t="s">
        <v>248</v>
      </c>
      <c r="F237">
        <v>0.25</v>
      </c>
      <c r="G237">
        <v>19.96</v>
      </c>
      <c r="H237">
        <v>4.91</v>
      </c>
      <c r="I237" s="6">
        <v>44023</v>
      </c>
    </row>
    <row r="238" customFormat="1" spans="1:9">
      <c r="A238" s="2"/>
      <c r="D238" s="2"/>
      <c r="E238" s="2" t="s">
        <v>248</v>
      </c>
      <c r="F238">
        <v>0.22</v>
      </c>
      <c r="G238">
        <v>19.96</v>
      </c>
      <c r="H238">
        <v>4.43</v>
      </c>
      <c r="I238" s="6">
        <v>44022</v>
      </c>
    </row>
    <row r="239" customFormat="1" spans="1:9">
      <c r="A239" s="2"/>
      <c r="D239" s="2"/>
      <c r="E239" s="2" t="s">
        <v>248</v>
      </c>
      <c r="F239">
        <v>0.47</v>
      </c>
      <c r="G239">
        <v>17.96</v>
      </c>
      <c r="H239">
        <v>8.44</v>
      </c>
      <c r="I239" s="6">
        <v>44104</v>
      </c>
    </row>
    <row r="240" customFormat="1" spans="1:9">
      <c r="A240" s="2"/>
      <c r="D240" s="2"/>
      <c r="E240" s="2" t="s">
        <v>249</v>
      </c>
      <c r="F240">
        <v>0.46</v>
      </c>
      <c r="G240">
        <v>17.96</v>
      </c>
      <c r="H240">
        <v>8.3</v>
      </c>
      <c r="I240" s="6">
        <v>44065</v>
      </c>
    </row>
    <row r="242" spans="9:9">
      <c r="I242" s="6"/>
    </row>
    <row r="243" spans="9:9">
      <c r="I243" s="6"/>
    </row>
    <row r="244" spans="5:9">
      <c r="E244" s="2" t="s">
        <v>250</v>
      </c>
      <c r="F244">
        <v>1</v>
      </c>
      <c r="G244">
        <v>8.9</v>
      </c>
      <c r="H244">
        <v>6.9</v>
      </c>
      <c r="I244" s="6">
        <v>44197</v>
      </c>
    </row>
    <row r="245" spans="9:9">
      <c r="I245" s="6"/>
    </row>
    <row r="246" spans="9:9">
      <c r="I246" s="6"/>
    </row>
    <row r="247" spans="5:10">
      <c r="E247" s="2" t="s">
        <v>251</v>
      </c>
      <c r="F247">
        <v>1</v>
      </c>
      <c r="G247">
        <v>9.9</v>
      </c>
      <c r="H247">
        <v>9.9</v>
      </c>
      <c r="I247" s="6">
        <v>44206</v>
      </c>
      <c r="J247" t="s">
        <v>175</v>
      </c>
    </row>
    <row r="248" spans="9:9">
      <c r="I248" s="6"/>
    </row>
    <row r="249" spans="5:10">
      <c r="E249" s="2" t="s">
        <v>252</v>
      </c>
      <c r="F249">
        <v>1</v>
      </c>
      <c r="G249">
        <v>0.2</v>
      </c>
      <c r="H249">
        <v>0.2</v>
      </c>
      <c r="J249" t="s">
        <v>253</v>
      </c>
    </row>
    <row r="250" spans="5:8">
      <c r="E250" s="2" t="s">
        <v>254</v>
      </c>
      <c r="F250">
        <v>1</v>
      </c>
      <c r="G250">
        <v>17.8</v>
      </c>
      <c r="H250">
        <v>16.8</v>
      </c>
    </row>
    <row r="251" spans="5:9">
      <c r="E251" s="2" t="s">
        <v>255</v>
      </c>
      <c r="F251">
        <v>1</v>
      </c>
      <c r="G251">
        <v>6.9</v>
      </c>
      <c r="H251">
        <v>6.9</v>
      </c>
      <c r="I251" s="6">
        <v>44039</v>
      </c>
    </row>
    <row r="252" spans="5:9">
      <c r="E252" s="2" t="s">
        <v>256</v>
      </c>
      <c r="F252">
        <v>1</v>
      </c>
      <c r="G252">
        <v>16.9</v>
      </c>
      <c r="H252">
        <v>9.9</v>
      </c>
      <c r="I252" s="6">
        <v>44039</v>
      </c>
    </row>
    <row r="253" spans="5:9">
      <c r="E253" s="2" t="s">
        <v>257</v>
      </c>
      <c r="F253">
        <v>1</v>
      </c>
      <c r="G253">
        <v>3.5</v>
      </c>
      <c r="H253">
        <v>3.5</v>
      </c>
      <c r="I253" s="6">
        <v>44023</v>
      </c>
    </row>
    <row r="254" spans="5:12">
      <c r="E254" s="2" t="s">
        <v>258</v>
      </c>
      <c r="F254">
        <v>1</v>
      </c>
      <c r="G254">
        <v>10.9</v>
      </c>
      <c r="H254">
        <v>10.9</v>
      </c>
      <c r="I254" s="6">
        <v>44164</v>
      </c>
      <c r="L254" t="s">
        <v>259</v>
      </c>
    </row>
    <row r="255" spans="5:12">
      <c r="E255" s="2" t="s">
        <v>260</v>
      </c>
      <c r="F255">
        <v>1</v>
      </c>
      <c r="G255">
        <v>2.9</v>
      </c>
      <c r="H255">
        <v>2.9</v>
      </c>
      <c r="I255" s="6">
        <v>44164</v>
      </c>
      <c r="L255" t="s">
        <v>261</v>
      </c>
    </row>
    <row r="256" spans="9:9">
      <c r="I256" s="6"/>
    </row>
    <row r="257" spans="9:9">
      <c r="I257" s="6"/>
    </row>
    <row r="258" spans="9:9">
      <c r="I258" s="6"/>
    </row>
    <row r="260" spans="5:10">
      <c r="E260" s="2" t="s">
        <v>262</v>
      </c>
      <c r="F260">
        <v>1</v>
      </c>
      <c r="G260">
        <v>9.9</v>
      </c>
      <c r="H260">
        <v>9.9</v>
      </c>
      <c r="I260" s="6">
        <v>44000</v>
      </c>
      <c r="J260" t="s">
        <v>263</v>
      </c>
    </row>
    <row r="261" spans="5:10">
      <c r="E261" s="2" t="s">
        <v>264</v>
      </c>
      <c r="F261">
        <v>1</v>
      </c>
      <c r="G261">
        <v>6.9</v>
      </c>
      <c r="H261">
        <v>6.9</v>
      </c>
      <c r="I261" s="6">
        <v>44000</v>
      </c>
      <c r="J261" t="s">
        <v>263</v>
      </c>
    </row>
    <row r="264" ht="27.6" spans="1:6">
      <c r="A264" s="2" t="s">
        <v>265</v>
      </c>
      <c r="E264" s="2" t="s">
        <v>266</v>
      </c>
      <c r="F264">
        <v>52</v>
      </c>
    </row>
    <row r="265" ht="27.6" spans="5:6">
      <c r="E265" s="2" t="s">
        <v>267</v>
      </c>
      <c r="F265">
        <v>65.5</v>
      </c>
    </row>
    <row r="266" ht="27.6" spans="5:9">
      <c r="E266" s="2" t="s">
        <v>268</v>
      </c>
      <c r="F266">
        <v>111</v>
      </c>
      <c r="I266" s="6">
        <v>43852</v>
      </c>
    </row>
    <row r="270" ht="27.6" spans="1:8">
      <c r="A270" s="2" t="s">
        <v>269</v>
      </c>
      <c r="B270" t="s">
        <v>270</v>
      </c>
      <c r="D270" s="2" t="s">
        <v>271</v>
      </c>
      <c r="E270" s="2" t="s">
        <v>272</v>
      </c>
      <c r="F270">
        <v>1</v>
      </c>
      <c r="H270">
        <v>10</v>
      </c>
    </row>
    <row r="271" spans="5:8">
      <c r="E271" s="2" t="s">
        <v>273</v>
      </c>
      <c r="F271">
        <v>1</v>
      </c>
      <c r="H271">
        <v>6</v>
      </c>
    </row>
    <row r="274" ht="27.6" spans="4:10">
      <c r="D274" s="2" t="s">
        <v>274</v>
      </c>
      <c r="E274" s="2" t="s">
        <v>275</v>
      </c>
      <c r="F274">
        <v>1</v>
      </c>
      <c r="G274">
        <v>5.1</v>
      </c>
      <c r="H274">
        <v>5.1</v>
      </c>
      <c r="I274" s="6">
        <v>44199</v>
      </c>
      <c r="J274" t="s">
        <v>253</v>
      </c>
    </row>
    <row r="276" ht="27.6" spans="1:11">
      <c r="A276" s="2" t="s">
        <v>276</v>
      </c>
      <c r="B276" t="s">
        <v>277</v>
      </c>
      <c r="C276" t="s">
        <v>278</v>
      </c>
      <c r="D276" s="2" t="s">
        <v>279</v>
      </c>
      <c r="E276" s="2" t="s">
        <v>280</v>
      </c>
      <c r="F276">
        <v>2</v>
      </c>
      <c r="G276">
        <v>5.9</v>
      </c>
      <c r="H276">
        <v>11.8</v>
      </c>
      <c r="J276" t="s">
        <v>281</v>
      </c>
      <c r="K276">
        <v>8.8</v>
      </c>
    </row>
    <row r="277" spans="5:11">
      <c r="E277" s="2" t="s">
        <v>282</v>
      </c>
      <c r="F277">
        <v>1.83</v>
      </c>
      <c r="G277">
        <v>10.36</v>
      </c>
      <c r="H277">
        <v>19</v>
      </c>
      <c r="J277" t="s">
        <v>283</v>
      </c>
      <c r="K277">
        <v>4.76</v>
      </c>
    </row>
    <row r="278" spans="5:10">
      <c r="E278" s="2" t="s">
        <v>284</v>
      </c>
      <c r="F278">
        <v>1.63</v>
      </c>
      <c r="G278">
        <v>4.96</v>
      </c>
      <c r="H278">
        <v>8.1</v>
      </c>
      <c r="J278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2019年7月</vt:lpstr>
      <vt:lpstr>2019年8月</vt:lpstr>
      <vt:lpstr>2019年9月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Administrator</cp:lastModifiedBy>
  <dcterms:created xsi:type="dcterms:W3CDTF">2015-06-05T18:19:00Z</dcterms:created>
  <dcterms:modified xsi:type="dcterms:W3CDTF">2021-01-24T13:40:59Z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