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eb775b60f7163cde/Desktop/MySQL - DA/Excel - Project 2/"/>
    </mc:Choice>
  </mc:AlternateContent>
  <xr:revisionPtr revIDLastSave="510" documentId="8_{ABC04089-7769-4E43-9915-B025B1F01043}" xr6:coauthVersionLast="47" xr6:coauthVersionMax="47" xr10:uidLastSave="{BCA40E96-2B05-4B9F-96A3-A545B72943AA}"/>
  <bookViews>
    <workbookView xWindow="-110" yWindow="-110" windowWidth="19420" windowHeight="1102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6" i="4" l="1"/>
  <c r="M3" i="4"/>
  <c r="M4" i="4"/>
  <c r="M5" i="4"/>
  <c r="M6" i="4"/>
  <c r="M7" i="4"/>
  <c r="M8" i="4"/>
  <c r="M9" i="4"/>
  <c r="M10" i="4"/>
  <c r="M11" i="4"/>
  <c r="M12" i="4"/>
  <c r="M13" i="4"/>
  <c r="M14" i="4"/>
  <c r="M15" i="4"/>
  <c r="M16" i="4"/>
  <c r="M17" i="4"/>
  <c r="M18" i="4"/>
  <c r="M19" i="4"/>
  <c r="M20" i="4"/>
  <c r="M21" i="4"/>
  <c r="M22" i="4"/>
  <c r="M23" i="4"/>
  <c r="M24" i="4"/>
  <c r="M25"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<sst xmlns="http://schemas.openxmlformats.org/spreadsheetml/2006/main" count="16268" uniqueCount="52">
  <si>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</si>
  <si>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</si>
  <si>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</si>
  <si>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</si>
  <si>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</si>
  <si>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</si>
  <si>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</si>
  <si>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</si>
  <si>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</si>
  <si>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</si>
  <si>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</si>
  <si>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</si>
  <si>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</si>
  <si>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</si>
  <si>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</si>
  <si>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</si>
  <si>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</si>
  <si>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</si>
  <si>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</si>
  <si>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</si>
  <si>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</si>
  <si>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</si>
  <si>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</si>
  <si>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</si>
  <si>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</si>
  <si>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</si>
  <si>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</si>
  <si>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</si>
  <si>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</si>
  <si>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</si>
  <si>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</si>
  <si>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</si>
  <si>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</si>
  <si>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</si>
  <si>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</si>
  <si>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</si>
  <si>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</si>
  <si>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</si>
  <si>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</si>
  <si>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</si>
  <si>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</si>
  <si>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</si>
  <si>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</si>
  <si>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</si>
  <si>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</si>
  <si>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</si>
  <si>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</si>
  <si>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Adult</t>
  </si>
  <si>
    <t>Middle Age</t>
  </si>
  <si>
    <t>Senior</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</si>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</sst>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7"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66818.181818181823</c:v>
                </c:pt>
                <c:pt idx="1">
                  <c:v>65633.802816901414</c:v>
                </c:pt>
              </c:numCache>
            </c:numRef>
          </c:val>
          <c:extLst>
            <c:ext xmlns:c16="http://schemas.microsoft.com/office/drawing/2014/chart" uri="{C3380CC4-5D6E-409C-BE32-E72D297353CC}">
              <c16:uniqueId val="{00000000-089A-4300-856C-58DFF0B339B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61625</c:v>
                </c:pt>
                <c:pt idx="1">
                  <c:v>59325.84269662921</c:v>
                </c:pt>
              </c:numCache>
            </c:numRef>
          </c:val>
          <c:extLst>
            <c:ext xmlns:c16="http://schemas.microsoft.com/office/drawing/2014/chart" uri="{C3380CC4-5D6E-409C-BE32-E72D297353CC}">
              <c16:uniqueId val="{00000001-089A-4300-856C-58DFF0B339BF}"/>
            </c:ext>
          </c:extLst>
        </c:ser>
        <c:dLbls>
          <c:showLegendKey val="0"/>
          <c:showVal val="0"/>
          <c:showCatName val="0"/>
          <c:showSerName val="0"/>
          <c:showPercent val="0"/>
          <c:showBubbleSize val="0"/>
        </c:dLbls>
        <c:gapWidth val="219"/>
        <c:overlap val="-27"/>
        <c:axId val="180728447"/>
        <c:axId val="180732287"/>
      </c:barChart>
      <c:catAx>
        <c:axId val="18072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a:p>
                <a:pPr>
                  <a:defRPr/>
                </a:pP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32287"/>
        <c:crosses val="autoZero"/>
        <c:auto val="1"/>
        <c:lblAlgn val="ctr"/>
        <c:lblOffset val="100"/>
        <c:noMultiLvlLbl val="0"/>
      </c:catAx>
      <c:valAx>
        <c:axId val="180732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a:p>
                <a:pPr>
                  <a:defRPr/>
                </a:pPr>
                <a:endParaRPr lang="en-MY"/>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28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Table'!$G$3:$G$4</c:f>
              <c:strCache>
                <c:ptCount val="1"/>
                <c:pt idx="0">
                  <c:v>No</c:v>
                </c:pt>
              </c:strCache>
            </c:strRef>
          </c:tx>
          <c:spPr>
            <a:ln w="28575" cap="rnd">
              <a:solidFill>
                <a:schemeClr val="accent1"/>
              </a:solidFill>
              <a:round/>
            </a:ln>
            <a:effectLst/>
          </c:spPr>
          <c:marker>
            <c:symbol val="none"/>
          </c:marker>
          <c:cat>
            <c:strRef>
              <c:f>'Pivot Table'!$F$5:$F$10</c:f>
              <c:strCache>
                <c:ptCount val="5"/>
                <c:pt idx="0">
                  <c:v>0-1 Miles</c:v>
                </c:pt>
                <c:pt idx="1">
                  <c:v>1-2 Miles</c:v>
                </c:pt>
                <c:pt idx="2">
                  <c:v>2-5 Miles</c:v>
                </c:pt>
                <c:pt idx="3">
                  <c:v>5-10 Miles</c:v>
                </c:pt>
                <c:pt idx="4">
                  <c:v>More than 10 Miles</c:v>
                </c:pt>
              </c:strCache>
            </c:strRef>
          </c:cat>
          <c:val>
            <c:numRef>
              <c:f>'Pivot Table'!$G$5:$G$10</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481D-4BDB-BAB5-25BEFA079DA0}"/>
            </c:ext>
          </c:extLst>
        </c:ser>
        <c:ser>
          <c:idx val="1"/>
          <c:order val="1"/>
          <c:tx>
            <c:strRef>
              <c:f>'Pivot Table'!$H$3:$H$4</c:f>
              <c:strCache>
                <c:ptCount val="1"/>
                <c:pt idx="0">
                  <c:v>Yes</c:v>
                </c:pt>
              </c:strCache>
            </c:strRef>
          </c:tx>
          <c:spPr>
            <a:ln w="28575" cap="rnd">
              <a:solidFill>
                <a:schemeClr val="accent2"/>
              </a:solidFill>
              <a:round/>
            </a:ln>
            <a:effectLst/>
          </c:spPr>
          <c:marker>
            <c:symbol val="none"/>
          </c:marker>
          <c:cat>
            <c:strRef>
              <c:f>'Pivot Table'!$F$5:$F$10</c:f>
              <c:strCache>
                <c:ptCount val="5"/>
                <c:pt idx="0">
                  <c:v>0-1 Miles</c:v>
                </c:pt>
                <c:pt idx="1">
                  <c:v>1-2 Miles</c:v>
                </c:pt>
                <c:pt idx="2">
                  <c:v>2-5 Miles</c:v>
                </c:pt>
                <c:pt idx="3">
                  <c:v>5-10 Miles</c:v>
                </c:pt>
                <c:pt idx="4">
                  <c:v>More than 10 Miles</c:v>
                </c:pt>
              </c:strCache>
            </c:strRef>
          </c:cat>
          <c:val>
            <c:numRef>
              <c:f>'Pivot Table'!$H$5:$H$10</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481D-4BDB-BAB5-25BEFA079DA0}"/>
            </c:ext>
          </c:extLst>
        </c:ser>
        <c:dLbls>
          <c:showLegendKey val="0"/>
          <c:showVal val="0"/>
          <c:showCatName val="0"/>
          <c:showSerName val="0"/>
          <c:showPercent val="0"/>
          <c:showBubbleSize val="0"/>
        </c:dLbls>
        <c:smooth val="0"/>
        <c:axId val="589181055"/>
        <c:axId val="589201695"/>
      </c:lineChart>
      <c:catAx>
        <c:axId val="58918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201695"/>
        <c:crosses val="autoZero"/>
        <c:auto val="1"/>
        <c:lblAlgn val="ctr"/>
        <c:lblOffset val="100"/>
        <c:noMultiLvlLbl val="0"/>
      </c:catAx>
      <c:valAx>
        <c:axId val="58920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18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Table'!$N$3:$N$4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Table'!$M$5:$M$9</c:f>
              <c:strCache>
                <c:ptCount val="4"/>
                <c:pt idx="0">
                  <c:v>Young</c:v>
                </c:pt>
                <c:pt idx="1">
                  <c:v>Adult</c:v>
                </c:pt>
                <c:pt idx="2">
                  <c:v>Middle Age</c:v>
                </c:pt>
                <c:pt idx="3">
                  <c:v>Senior</c:v>
                </c:pt>
              </c:strCache>
            </c:strRef>
          </c:cat>
          <c:val>
            <c:numRef>
              <c:f>'Pivot Table'!$N$5:$N$9</c:f>
              <c:numCache>
                <c:formatCode>General</c:formatCode>
                <c:ptCount val="4"/>
                <c:pt idx="0">
                  <c:v>2</c:v>
                </c:pt>
                <c:pt idx="1">
                  <c:v>87</c:v>
                </c:pt>
                <c:pt idx="2">
                  <c:v>34</c:v>
                </c:pt>
                <c:pt idx="3">
                  <c:v>14</c:v>
                </c:pt>
              </c:numCache>
            </c:numRef>
          </c:val>
          <c:smooth val="0"/>
          <c:extLst>
            <c:ext xmlns:c16="http://schemas.microsoft.com/office/drawing/2014/chart" uri="{C3380CC4-5D6E-409C-BE32-E72D297353CC}">
              <c16:uniqueId val="{00000000-CDBD-402D-82B2-8B0151C11C9A}"/>
            </c:ext>
          </c:extLst>
        </c:ser>
        <c:ser>
          <c:idx val="1"/>
          <c:order val="1"/>
          <c:tx>
            <c:strRef>
              <c:f>'Pivot Table'!$O$3:$O$4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Table'!$M$5:$M$9</c:f>
              <c:strCache>
                <c:ptCount val="4"/>
                <c:pt idx="0">
                  <c:v>Young</c:v>
                </c:pt>
                <c:pt idx="1">
                  <c:v>Adult</c:v>
                </c:pt>
                <c:pt idx="2">
                  <c:v>Middle Age</c:v>
                </c:pt>
                <c:pt idx="3">
                  <c:v>Senior</c:v>
                </c:pt>
              </c:strCache>
            </c:strRef>
          </c:cat>
          <c:val>
            <c:numRef>
              <c:f>'Pivot Table'!$O$5:$O$9</c:f>
              <c:numCache>
                <c:formatCode>General</c:formatCode>
                <c:ptCount val="4"/>
                <c:pt idx="0">
                  <c:v>7</c:v>
                </c:pt>
                <c:pt idx="1">
                  <c:v>135</c:v>
                </c:pt>
                <c:pt idx="2">
                  <c:v>18</c:v>
                </c:pt>
                <c:pt idx="3">
                  <c:v>9</c:v>
                </c:pt>
              </c:numCache>
            </c:numRef>
          </c:val>
          <c:smooth val="0"/>
          <c:extLst>
            <c:ext xmlns:c16="http://schemas.microsoft.com/office/drawing/2014/chart" uri="{C3380CC4-5D6E-409C-BE32-E72D297353CC}">
              <c16:uniqueId val="{00000001-CDBD-402D-82B2-8B0151C11C9A}"/>
            </c:ext>
          </c:extLst>
        </c:ser>
        <c:dLbls>
          <c:showLegendKey val="0"/>
          <c:showVal val="0"/>
          <c:showCatName val="0"/>
          <c:showSerName val="0"/>
          <c:showPercent val="0"/>
          <c:showBubbleSize val="0"/>
        </c:dLbls>
        <c:marker val="1"/>
        <c:smooth val="0"/>
        <c:axId val="736114047"/>
        <c:axId val="736110687"/>
      </c:lineChart>
      <c:catAx>
        <c:axId val="73611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110687"/>
        <c:crosses val="autoZero"/>
        <c:auto val="1"/>
        <c:lblAlgn val="ctr"/>
        <c:lblOffset val="100"/>
        <c:noMultiLvlLbl val="0"/>
      </c:catAx>
      <c:valAx>
        <c:axId val="73611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11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Table'!$G$3:$G$4</c:f>
              <c:strCache>
                <c:ptCount val="1"/>
                <c:pt idx="0">
                  <c:v>No</c:v>
                </c:pt>
              </c:strCache>
            </c:strRef>
          </c:tx>
          <c:spPr>
            <a:ln w="28575" cap="rnd">
              <a:solidFill>
                <a:schemeClr val="accent1"/>
              </a:solidFill>
              <a:round/>
            </a:ln>
            <a:effectLst/>
          </c:spPr>
          <c:marker>
            <c:symbol val="none"/>
          </c:marker>
          <c:cat>
            <c:strRef>
              <c:f>'Pivot Table'!$F$5:$F$10</c:f>
              <c:strCache>
                <c:ptCount val="5"/>
                <c:pt idx="0">
                  <c:v>0-1 Miles</c:v>
                </c:pt>
                <c:pt idx="1">
                  <c:v>1-2 Miles</c:v>
                </c:pt>
                <c:pt idx="2">
                  <c:v>2-5 Miles</c:v>
                </c:pt>
                <c:pt idx="3">
                  <c:v>5-10 Miles</c:v>
                </c:pt>
                <c:pt idx="4">
                  <c:v>More than 10 Miles</c:v>
                </c:pt>
              </c:strCache>
            </c:strRef>
          </c:cat>
          <c:val>
            <c:numRef>
              <c:f>'Pivot Table'!$G$5:$G$10</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72D6-44F1-ACE6-C31FC1996AB2}"/>
            </c:ext>
          </c:extLst>
        </c:ser>
        <c:ser>
          <c:idx val="1"/>
          <c:order val="1"/>
          <c:tx>
            <c:strRef>
              <c:f>'Pivot Table'!$H$3:$H$4</c:f>
              <c:strCache>
                <c:ptCount val="1"/>
                <c:pt idx="0">
                  <c:v>Yes</c:v>
                </c:pt>
              </c:strCache>
            </c:strRef>
          </c:tx>
          <c:spPr>
            <a:ln w="28575" cap="rnd">
              <a:solidFill>
                <a:schemeClr val="accent2"/>
              </a:solidFill>
              <a:round/>
            </a:ln>
            <a:effectLst/>
          </c:spPr>
          <c:marker>
            <c:symbol val="none"/>
          </c:marker>
          <c:cat>
            <c:strRef>
              <c:f>'Pivot Table'!$F$5:$F$10</c:f>
              <c:strCache>
                <c:ptCount val="5"/>
                <c:pt idx="0">
                  <c:v>0-1 Miles</c:v>
                </c:pt>
                <c:pt idx="1">
                  <c:v>1-2 Miles</c:v>
                </c:pt>
                <c:pt idx="2">
                  <c:v>2-5 Miles</c:v>
                </c:pt>
                <c:pt idx="3">
                  <c:v>5-10 Miles</c:v>
                </c:pt>
                <c:pt idx="4">
                  <c:v>More than 10 Miles</c:v>
                </c:pt>
              </c:strCache>
            </c:strRef>
          </c:cat>
          <c:val>
            <c:numRef>
              <c:f>'Pivot Table'!$H$5:$H$10</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72D6-44F1-ACE6-C31FC1996AB2}"/>
            </c:ext>
          </c:extLst>
        </c:ser>
        <c:dLbls>
          <c:showLegendKey val="0"/>
          <c:showVal val="0"/>
          <c:showCatName val="0"/>
          <c:showSerName val="0"/>
          <c:showPercent val="0"/>
          <c:showBubbleSize val="0"/>
        </c:dLbls>
        <c:smooth val="0"/>
        <c:axId val="589181055"/>
        <c:axId val="589201695"/>
      </c:lineChart>
      <c:catAx>
        <c:axId val="58918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201695"/>
        <c:crosses val="autoZero"/>
        <c:auto val="1"/>
        <c:lblAlgn val="ctr"/>
        <c:lblOffset val="100"/>
        <c:noMultiLvlLbl val="0"/>
      </c:catAx>
      <c:valAx>
        <c:axId val="58920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18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Table'!$N$3:$N$4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Table'!$M$5:$M$9</c:f>
              <c:strCache>
                <c:ptCount val="4"/>
                <c:pt idx="0">
                  <c:v>Young</c:v>
                </c:pt>
                <c:pt idx="1">
                  <c:v>Adult</c:v>
                </c:pt>
                <c:pt idx="2">
                  <c:v>Middle Age</c:v>
                </c:pt>
                <c:pt idx="3">
                  <c:v>Senior</c:v>
                </c:pt>
              </c:strCache>
            </c:strRef>
          </c:cat>
          <c:val>
            <c:numRef>
              <c:f>'Pivot Table'!$N$5:$N$9</c:f>
              <c:numCache>
                <c:formatCode>General</c:formatCode>
                <c:ptCount val="4"/>
                <c:pt idx="0">
                  <c:v>2</c:v>
                </c:pt>
                <c:pt idx="1">
                  <c:v>87</c:v>
                </c:pt>
                <c:pt idx="2">
                  <c:v>34</c:v>
                </c:pt>
                <c:pt idx="3">
                  <c:v>14</c:v>
                </c:pt>
              </c:numCache>
            </c:numRef>
          </c:val>
          <c:smooth val="0"/>
          <c:extLst>
            <c:ext xmlns:c16="http://schemas.microsoft.com/office/drawing/2014/chart" uri="{C3380CC4-5D6E-409C-BE32-E72D297353CC}">
              <c16:uniqueId val="{00000000-912F-400F-AF9C-2A44F2E53E17}"/>
            </c:ext>
          </c:extLst>
        </c:ser>
        <c:ser>
          <c:idx val="1"/>
          <c:order val="1"/>
          <c:tx>
            <c:strRef>
              <c:f>'Pivot Table'!$O$3:$O$4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Table'!$M$5:$M$9</c:f>
              <c:strCache>
                <c:ptCount val="4"/>
                <c:pt idx="0">
                  <c:v>Young</c:v>
                </c:pt>
                <c:pt idx="1">
                  <c:v>Adult</c:v>
                </c:pt>
                <c:pt idx="2">
                  <c:v>Middle Age</c:v>
                </c:pt>
                <c:pt idx="3">
                  <c:v>Senior</c:v>
                </c:pt>
              </c:strCache>
            </c:strRef>
          </c:cat>
          <c:val>
            <c:numRef>
              <c:f>'Pivot Table'!$O$5:$O$9</c:f>
              <c:numCache>
                <c:formatCode>General</c:formatCode>
                <c:ptCount val="4"/>
                <c:pt idx="0">
                  <c:v>7</c:v>
                </c:pt>
                <c:pt idx="1">
                  <c:v>135</c:v>
                </c:pt>
                <c:pt idx="2">
                  <c:v>18</c:v>
                </c:pt>
                <c:pt idx="3">
                  <c:v>9</c:v>
                </c:pt>
              </c:numCache>
            </c:numRef>
          </c:val>
          <c:smooth val="0"/>
          <c:extLst>
            <c:ext xmlns:c16="http://schemas.microsoft.com/office/drawing/2014/chart" uri="{C3380CC4-5D6E-409C-BE32-E72D297353CC}">
              <c16:uniqueId val="{00000001-912F-400F-AF9C-2A44F2E53E17}"/>
            </c:ext>
          </c:extLst>
        </c:ser>
        <c:dLbls>
          <c:showLegendKey val="0"/>
          <c:showVal val="0"/>
          <c:showCatName val="0"/>
          <c:showSerName val="0"/>
          <c:showPercent val="0"/>
          <c:showBubbleSize val="0"/>
        </c:dLbls>
        <c:marker val="1"/>
        <c:smooth val="0"/>
        <c:axId val="736114047"/>
        <c:axId val="736110687"/>
      </c:lineChart>
      <c:catAx>
        <c:axId val="73611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110687"/>
        <c:crosses val="autoZero"/>
        <c:auto val="1"/>
        <c:lblAlgn val="ctr"/>
        <c:lblOffset val="100"/>
        <c:noMultiLvlLbl val="0"/>
      </c:catAx>
      <c:valAx>
        <c:axId val="73611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11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66818.181818181823</c:v>
                </c:pt>
                <c:pt idx="1">
                  <c:v>65633.802816901414</c:v>
                </c:pt>
              </c:numCache>
            </c:numRef>
          </c:val>
          <c:extLst>
            <c:ext xmlns:c16="http://schemas.microsoft.com/office/drawing/2014/chart" uri="{C3380CC4-5D6E-409C-BE32-E72D297353CC}">
              <c16:uniqueId val="{00000000-9DC1-464B-8AE0-33BC7C71AE5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61625</c:v>
                </c:pt>
                <c:pt idx="1">
                  <c:v>59325.84269662921</c:v>
                </c:pt>
              </c:numCache>
            </c:numRef>
          </c:val>
          <c:extLst>
            <c:ext xmlns:c16="http://schemas.microsoft.com/office/drawing/2014/chart" uri="{C3380CC4-5D6E-409C-BE32-E72D297353CC}">
              <c16:uniqueId val="{00000001-9DC1-464B-8AE0-33BC7C71AE51}"/>
            </c:ext>
          </c:extLst>
        </c:ser>
        <c:dLbls>
          <c:showLegendKey val="0"/>
          <c:showVal val="0"/>
          <c:showCatName val="0"/>
          <c:showSerName val="0"/>
          <c:showPercent val="0"/>
          <c:showBubbleSize val="0"/>
        </c:dLbls>
        <c:gapWidth val="219"/>
        <c:overlap val="-27"/>
        <c:axId val="180728447"/>
        <c:axId val="180732287"/>
      </c:barChart>
      <c:catAx>
        <c:axId val="18072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a:p>
                <a:pPr>
                  <a:defRPr/>
                </a:pP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32287"/>
        <c:crosses val="autoZero"/>
        <c:auto val="1"/>
        <c:lblAlgn val="ctr"/>
        <c:lblOffset val="100"/>
        <c:noMultiLvlLbl val="0"/>
      </c:catAx>
      <c:valAx>
        <c:axId val="180732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a:p>
                <a:pPr>
                  <a:defRPr/>
                </a:pPr>
                <a:endParaRPr lang="en-MY"/>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28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107950</xdr:colOff>
      <xdr:row>7</xdr:row>
      <xdr:rowOff>184149</xdr:rowOff>
    </xdr:from>
    <xdr:to>
      <xdr:col>3</xdr:col>
      <xdr:colOff>647700</xdr:colOff>
      <xdr:row>22</xdr:row>
      <xdr:rowOff>15874</xdr:rowOff>
    </xdr:to>
    <xdr:graphicFrame macro="">
      <xdr:nvGraphicFramePr>
        <xdr:cNvPr id="2" name="Chart 1">
          <a:extLst>
            <a:ext uri="{FF2B5EF4-FFF2-40B4-BE49-F238E27FC236}">
              <a16:creationId xmlns:a16="http://schemas.microsoft.com/office/drawing/2014/main" id="{9D544C38-ACE6-34D0-7A78-F2DE1727A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19797</xdr:colOff>
      <xdr:row>11</xdr:row>
      <xdr:rowOff>9151</xdr:rowOff>
    </xdr:from>
    <xdr:to>
      <xdr:col>10</xdr:col>
      <xdr:colOff>397435</xdr:colOff>
      <xdr:row>25</xdr:row>
      <xdr:rowOff>176866</xdr:rowOff>
    </xdr:to>
    <xdr:graphicFrame macro="">
      <xdr:nvGraphicFramePr>
        <xdr:cNvPr id="3" name="Chart 2">
          <a:extLst>
            <a:ext uri="{FF2B5EF4-FFF2-40B4-BE49-F238E27FC236}">
              <a16:creationId xmlns:a16="http://schemas.microsoft.com/office/drawing/2014/main" id="{46EF9E64-75F6-1E0F-B85B-6761A4122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466911</xdr:colOff>
      <xdr:row>10</xdr:row>
      <xdr:rowOff>66488</xdr:rowOff>
    </xdr:from>
    <xdr:to>
      <xdr:col>17</xdr:col>
      <xdr:colOff>145676</xdr:colOff>
      <xdr:row>25</xdr:row>
      <xdr:rowOff>8217</xdr:rowOff>
    </xdr:to>
    <xdr:graphicFrame macro="">
      <xdr:nvGraphicFramePr>
        <xdr:cNvPr id="4" name="Chart 3">
          <a:extLst>
            <a:ext uri="{FF2B5EF4-FFF2-40B4-BE49-F238E27FC236}">
              <a16:creationId xmlns:a16="http://schemas.microsoft.com/office/drawing/2014/main" id="{7A04240A-C2FC-85D0-8416-7B77FDCB90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595745</xdr:colOff>
      <xdr:row>19</xdr:row>
      <xdr:rowOff>6350</xdr:rowOff>
    </xdr:from>
    <xdr:to>
      <xdr:col>15</xdr:col>
      <xdr:colOff>2309</xdr:colOff>
      <xdr:row>35</xdr:row>
      <xdr:rowOff>158750</xdr:rowOff>
    </xdr:to>
    <xdr:graphicFrame macro="">
      <xdr:nvGraphicFramePr>
        <xdr:cNvPr id="3" name="Chart 2">
          <a:extLst>
            <a:ext uri="{FF2B5EF4-FFF2-40B4-BE49-F238E27FC236}">
              <a16:creationId xmlns:a16="http://schemas.microsoft.com/office/drawing/2014/main" id="{7FEE351C-7D65-4FCE-BDBE-F8F68BD81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278823</xdr:colOff>
      <xdr:row>4</xdr:row>
      <xdr:rowOff>85821</xdr:rowOff>
    </xdr:from>
    <xdr:to>
      <xdr:col>15</xdr:col>
      <xdr:colOff>12123</xdr:colOff>
      <xdr:row>18</xdr:row>
      <xdr:rowOff>111221</xdr:rowOff>
    </xdr:to>
    <xdr:graphicFrame macro="">
      <xdr:nvGraphicFramePr>
        <xdr:cNvPr id="4" name="Chart 3">
          <a:extLst>
            <a:ext uri="{FF2B5EF4-FFF2-40B4-BE49-F238E27FC236}">
              <a16:creationId xmlns:a16="http://schemas.microsoft.com/office/drawing/2014/main" id="{CD876012-841D-4C76-B264-C6EAED605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595937</xdr:colOff>
      <xdr:row>4</xdr:row>
      <xdr:rowOff>85822</xdr:rowOff>
    </xdr:from>
    <xdr:to>
      <xdr:col>9</xdr:col>
      <xdr:colOff>307878</xdr:colOff>
      <xdr:row>18</xdr:row>
      <xdr:rowOff>115454</xdr:rowOff>
    </xdr:to>
    <xdr:graphicFrame macro="">
      <xdr:nvGraphicFramePr>
        <xdr:cNvPr id="5" name="Chart 4">
          <a:extLst>
            <a:ext uri="{FF2B5EF4-FFF2-40B4-BE49-F238E27FC236}">
              <a16:creationId xmlns:a16="http://schemas.microsoft.com/office/drawing/2014/main" id="{C172036F-E778-4028-A4CE-87C7EEB52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361131</xdr:colOff>
      <xdr:row>4</xdr:row>
      <xdr:rowOff>114109</xdr:rowOff>
    </xdr:from>
    <xdr:to>
      <xdr:col>3</xdr:col>
      <xdr:colOff>356370</xdr:colOff>
      <xdr:row>9</xdr:row>
      <xdr:rowOff>123634</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7DB11105-BE17-03E6-5998-E8F047FB38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61131" y="845321"/>
              <a:ext cx="1813648" cy="92354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303404</xdr:colOff>
      <xdr:row>20</xdr:row>
      <xdr:rowOff>62634</xdr:rowOff>
    </xdr:from>
    <xdr:to>
      <xdr:col>3</xdr:col>
      <xdr:colOff>298643</xdr:colOff>
      <xdr:row>26</xdr:row>
      <xdr:rowOff>120026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8DF5985-883E-4E2D-E0D5-75BA3590CD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3404" y="3718695"/>
              <a:ext cx="1813648" cy="115421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326013</xdr:colOff>
      <xdr:row>10</xdr:row>
      <xdr:rowOff>89477</xdr:rowOff>
    </xdr:from>
    <xdr:to>
      <xdr:col>3</xdr:col>
      <xdr:colOff>321252</xdr:colOff>
      <xdr:row>19</xdr:row>
      <xdr:rowOff>137101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6AF35CD3-AEB3-4C8C-7CCE-1E2E931133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26013" y="1917507"/>
              <a:ext cx="1813648" cy="169285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YIKIN" refreshedDate="45512.416307754633" createdVersion="8" refreshedVersion="8" minRefreshableVersion="3" recordCount="1000" xr:uid="{647BA518-A7F8-434F-9118-D30B7A611D9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Adult"/>
        <s v="Middle Age"/>
        <s v="Young"/>
        <s v="Senior"/>
      </sharedItems>
    </cacheField>
    <cacheField name="Purchased Bike" numFmtId="0">
      <sharedItems count="2">
        <s v="No"/>
        <s v="Yes"/>
      </sharedItems>
    </cacheField>
  </cacheFields>
  <extLst>
    <ext xmlns:x14="http://schemas.microsoft.com/office/spreadsheetml/2009/9/main" uri="{725AE2AE-9491-48be-B2B4-4EB974FC3084}">
      <x14:pivotCacheDefinition pivotCacheId="1968723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3"/>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3"/>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3"/>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3"/>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3"/>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3"/>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3"/>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3"/>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3"/>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3"/>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3"/>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3"/>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3"/>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3"/>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3"/>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3"/>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3"/>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3"/>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3"/>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3"/>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3"/>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3"/>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3"/>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3"/>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3"/>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3"/>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3"/>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3"/>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3"/>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3"/>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3"/>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3"/>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3"/>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3"/>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3"/>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3"/>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3"/>
    <x v="0"/>
  </r>
  <r>
    <n v="18058"/>
    <x v="1"/>
    <x v="0"/>
    <n v="20000"/>
    <n v="3"/>
    <x v="2"/>
    <s v="Skilled Manual"/>
    <s v="Yes"/>
    <n v="2"/>
    <x v="1"/>
    <x v="2"/>
    <n v="78"/>
    <x v="3"/>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3"/>
    <x v="0"/>
  </r>
  <r>
    <n v="20414"/>
    <x v="0"/>
    <x v="0"/>
    <n v="60000"/>
    <n v="0"/>
    <x v="1"/>
    <s v="Skilled Manual"/>
    <s v="Yes"/>
    <n v="2"/>
    <x v="2"/>
    <x v="2"/>
    <n v="29"/>
    <x v="2"/>
    <x v="0"/>
  </r>
  <r>
    <n v="23672"/>
    <x v="0"/>
    <x v="0"/>
    <n v="60000"/>
    <n v="3"/>
    <x v="4"/>
    <s v="Management"/>
    <s v="Yes"/>
    <n v="2"/>
    <x v="3"/>
    <x v="2"/>
    <n v="67"/>
    <x v="3"/>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3"/>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3"/>
    <x v="1"/>
  </r>
  <r>
    <n v="14507"/>
    <x v="0"/>
    <x v="1"/>
    <n v="100000"/>
    <n v="2"/>
    <x v="4"/>
    <s v="Management"/>
    <s v="Yes"/>
    <n v="3"/>
    <x v="3"/>
    <x v="2"/>
    <n v="65"/>
    <x v="3"/>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3"/>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3"/>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3"/>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3"/>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3"/>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3"/>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3"/>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3"/>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3"/>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3"/>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3"/>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3"/>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3"/>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3"/>
    <x v="0"/>
  </r>
  <r>
    <n v="19741"/>
    <x v="1"/>
    <x v="0"/>
    <n v="80000"/>
    <n v="4"/>
    <x v="4"/>
    <s v="Management"/>
    <s v="Yes"/>
    <n v="2"/>
    <x v="2"/>
    <x v="2"/>
    <n v="65"/>
    <x v="3"/>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3"/>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65C8CB-D7A8-43C5-9AB5-C689CC4022F4}"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3:P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495BCD-3FED-4813-ACA7-CBEDA03C716C}"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I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985565-1F3F-4AA1-B424-289882D6118C}"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0062A9-768C-4A13-A735-4BC8740A6E31}" sourceName="Marital Status">
  <pivotTables>
    <pivotTable tabId="3" name="PivotTable1"/>
    <pivotTable tabId="3" name="PivotTable2"/>
    <pivotTable tabId="3" name="PivotTable3"/>
  </pivotTables>
  <data>
    <tabular pivotCacheId="19687239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212C82-3C69-415E-BB92-BB386673558B}" sourceName="Region">
  <pivotTables>
    <pivotTable tabId="3" name="PivotTable1"/>
    <pivotTable tabId="3" name="PivotTable2"/>
    <pivotTable tabId="3" name="PivotTable3"/>
  </pivotTables>
  <data>
    <tabular pivotCacheId="196872396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9304E5-064E-4700-81E2-4FCE52AC351A}" sourceName="Education">
  <pivotTables>
    <pivotTable tabId="3" name="PivotTable1"/>
    <pivotTable tabId="3" name="PivotTable2"/>
    <pivotTable tabId="3" name="PivotTable3"/>
  </pivotTables>
  <data>
    <tabular pivotCacheId="1968723968">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2B9B9AE-E564-49CD-877F-46AAFD233C1B}" cache="Slicer_Marital_Status" caption="Marital Status" rowHeight="241300"/>
  <slicer name="Region" xr10:uid="{AD3130B6-5FEE-471F-8FBE-C026EC4DF1B4}" cache="Slicer_Region" caption="Region" rowHeight="241300"/>
  <slicer name="Education" xr10:uid="{04951DEE-7FCA-488D-B6C8-8FC9C96FF075}"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3D82E-D15B-4606-B86D-AED083AC00DB}">
  <dimension ref="A1:N1001"/>
  <sheetViews>
    <sheetView topLeftCell="I1" zoomScale="128" workbookViewId="0">
      <selection activeCell="N29" sqref="N29"/>
    </sheetView>
  </sheetViews>
  <sheetFormatPr defaultColWidth="11.90625" defaultRowHeight="14.5" x14ac:dyDescent="0.35"/>
  <cols>
    <col min="2" max="2" width="11.90625" customWidth="1"/>
    <col min="4" max="4" width="13.7265625" style="3" bestFit="1" customWidth="1"/>
    <col min="5" max="5" width="9" customWidth="1"/>
    <col min="7" max="7" width="15.81640625" customWidth="1"/>
    <col min="9" max="9" width="6.54296875" customWidth="1"/>
    <col min="10" max="10" width="16.1796875" customWidth="1"/>
    <col min="12" max="12" width="7.36328125" customWidth="1"/>
    <col min="13" max="13" width="12.17968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IF(L2&gt;=65, "Senior",
IF(L2&gt;=50, "Middle Age",
IF(L2&gt;30,"Adult",
IF(L2&lt;=30, "Youngsters", "Out of range"))))</f>
        <v>Adult</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IF(L3&gt;=65, "Senior",
IF(L3&gt;=50, "Middle Age",
IF(L3&gt;30,"Adult",
IF(L3&lt;=30, "Youngsters", "Out of range"))))</f>
        <v>Adult</v>
      </c>
      <c r="N3" t="s">
        <v>18</v>
      </c>
    </row>
    <row r="4" spans="1:14" x14ac:dyDescent="0.35">
      <c r="A4">
        <v>14177</v>
      </c>
      <c r="B4" t="s">
        <v>36</v>
      </c>
      <c r="C4" t="s">
        <v>39</v>
      </c>
      <c r="D4" s="3">
        <v>80000</v>
      </c>
      <c r="E4">
        <v>5</v>
      </c>
      <c r="F4" t="s">
        <v>19</v>
      </c>
      <c r="G4" t="s">
        <v>21</v>
      </c>
      <c r="H4" t="s">
        <v>18</v>
      </c>
      <c r="I4">
        <v>2</v>
      </c>
      <c r="J4" t="s">
        <v>22</v>
      </c>
      <c r="K4" t="s">
        <v>17</v>
      </c>
      <c r="L4">
        <v>60</v>
      </c>
      <c r="M4" t="str">
        <f t="shared" si="0"/>
        <v>Middle Age</v>
      </c>
      <c r="N4" t="s">
        <v>18</v>
      </c>
    </row>
    <row r="5" spans="1:14" x14ac:dyDescent="0.35">
      <c r="A5">
        <v>24381</v>
      </c>
      <c r="B5" t="s">
        <v>37</v>
      </c>
      <c r="C5" t="s">
        <v>39</v>
      </c>
      <c r="D5" s="3">
        <v>70000</v>
      </c>
      <c r="E5">
        <v>0</v>
      </c>
      <c r="F5" t="s">
        <v>13</v>
      </c>
      <c r="G5" t="s">
        <v>21</v>
      </c>
      <c r="H5" t="s">
        <v>15</v>
      </c>
      <c r="I5">
        <v>1</v>
      </c>
      <c r="J5" t="s">
        <v>23</v>
      </c>
      <c r="K5" t="s">
        <v>24</v>
      </c>
      <c r="L5">
        <v>41</v>
      </c>
      <c r="M5" t="str">
        <f t="shared" si="0"/>
        <v>Adult</v>
      </c>
      <c r="N5" t="s">
        <v>15</v>
      </c>
    </row>
    <row r="6" spans="1:14" x14ac:dyDescent="0.35">
      <c r="A6">
        <v>25597</v>
      </c>
      <c r="B6" t="s">
        <v>37</v>
      </c>
      <c r="C6" t="s">
        <v>39</v>
      </c>
      <c r="D6" s="3">
        <v>30000</v>
      </c>
      <c r="E6">
        <v>0</v>
      </c>
      <c r="F6" t="s">
        <v>13</v>
      </c>
      <c r="G6" t="s">
        <v>20</v>
      </c>
      <c r="H6" t="s">
        <v>18</v>
      </c>
      <c r="I6">
        <v>0</v>
      </c>
      <c r="J6" t="s">
        <v>16</v>
      </c>
      <c r="K6" t="s">
        <v>17</v>
      </c>
      <c r="L6">
        <v>36</v>
      </c>
      <c r="M6" t="str">
        <f t="shared" si="0"/>
        <v>Adult</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Adult</v>
      </c>
      <c r="N8" t="s">
        <v>15</v>
      </c>
    </row>
    <row r="9" spans="1:14" x14ac:dyDescent="0.35">
      <c r="A9">
        <v>19364</v>
      </c>
      <c r="B9" t="s">
        <v>36</v>
      </c>
      <c r="C9" t="s">
        <v>39</v>
      </c>
      <c r="D9" s="3">
        <v>40000</v>
      </c>
      <c r="E9">
        <v>1</v>
      </c>
      <c r="F9" t="s">
        <v>13</v>
      </c>
      <c r="G9" t="s">
        <v>14</v>
      </c>
      <c r="H9" t="s">
        <v>15</v>
      </c>
      <c r="I9">
        <v>0</v>
      </c>
      <c r="J9" t="s">
        <v>16</v>
      </c>
      <c r="K9" t="s">
        <v>17</v>
      </c>
      <c r="L9">
        <v>43</v>
      </c>
      <c r="M9" t="str">
        <f t="shared" si="0"/>
        <v>Adult</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Adult</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Adult</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Adult</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Adult</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Adult</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Adult</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Adult</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Adult</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Adult</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Adult</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35">
      <c r="A26">
        <v>27184</v>
      </c>
      <c r="B26" t="s">
        <v>37</v>
      </c>
      <c r="C26" t="s">
        <v>39</v>
      </c>
      <c r="D26" s="3">
        <v>40000</v>
      </c>
      <c r="E26">
        <v>2</v>
      </c>
      <c r="F26" t="s">
        <v>19</v>
      </c>
      <c r="G26" t="s">
        <v>20</v>
      </c>
      <c r="H26" t="s">
        <v>18</v>
      </c>
      <c r="I26">
        <v>1</v>
      </c>
      <c r="J26" t="s">
        <v>16</v>
      </c>
      <c r="K26" t="s">
        <v>17</v>
      </c>
      <c r="L26">
        <v>34</v>
      </c>
      <c r="M26" t="str">
        <f>IF(L26&gt;=65, "Senior",
IF(L26&gt;=50, "Middle Age",
IF(L26&gt;30,"Adult",
IF(L26&lt;=30, "Young", "Out of range"))))</f>
        <v>Adult</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Middle Age</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Youngsters</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Adult</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Adult</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Adult</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Middle Age</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Youngsters</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Adult</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Middle Age</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Adult</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Youngsters</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Youngsters</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Adult</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Adult</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Adult</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Adult</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Adult</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Adult</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Adult</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Adult</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Youngsters</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Adult</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Adult</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Adult</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Middle Age</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Adult</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Adult</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Adult</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Adult</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Adult</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Adult</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IF(L67&gt;=65, "Senior",
IF(L67&gt;=50, "Middle Age",
IF(L67&gt;30,"Adult",
IF(L67&lt;=30, "Youngsters", "Out of range"))))</f>
        <v>Senior</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Adult</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Adult</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Adult</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Youngsters</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Adult</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Adult</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Adult</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Middle Age</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Adult</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Youngsters</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Youngsters</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Middle Age</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Adult</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Adult</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Adult</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Youngsters</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Youngsters</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Adult</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Youngsters</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Adult</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Youngsters</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Youngsters</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Adult</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Adult</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Middle Age</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Adult</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Adult</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Youngsters</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Adult</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Adult</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Adult</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Adult</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Adult</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Youngsters</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Adult</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Adult</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Adult</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Adult</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Youngsters</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Youngsters</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Adult</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Adult</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Middle Age</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Youngsters</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Adult</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Adult</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Adult</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Adult</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IF(L131&gt;=65, "Senior",
IF(L131&gt;=50, "Middle Age",
IF(L131&gt;30,"Adult",
IF(L131&lt;=30, "Youngsters", "Out of range"))))</f>
        <v>Adult</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Adult</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Adult</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Adult</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Adult</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Adult</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Youngsters</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Adult</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Adult</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Adult</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Middle Age</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Youngsters</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Adult</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Adult</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Adult</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Adult</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Adult</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Adult</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Adult</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Adult</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Adult</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Adult</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Youngsters</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Youngsters</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Adult</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Adult</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Adult</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Adult</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Middle Age</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Middle Age</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Youngsters</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Youngsters</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Adult</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Adult</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Middle Age</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Adult</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Middle Age</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Middle Age</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Adult</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Adult</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Middle Age</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IF(L195&gt;=65, "Senior",
IF(L195&gt;=50, "Middle Age",
IF(L195&gt;30,"Adult",
IF(L195&lt;=30, "Youngsters", "Out of range"))))</f>
        <v>Adult</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Adult</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Youngsters</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Adult</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Adult</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Adult</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Adult</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Youngsters</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Adult</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Adult</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Middle Age</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Youngsters</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Adult</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Adult</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Youngsters</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Adult</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Youngsters</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Adult</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Youngsters</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Adult</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Adult</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Adult</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Adult</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Adult</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Adult</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Middle Age</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Middle Age</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Adult</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Youngsters</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Adult</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Adult</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Youngsters</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Adult</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Youngsters</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Youngsters</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Adult</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Adult</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Middle Age</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Adult</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Middle Age</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Adult</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Adult</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IF(L259&gt;=65, "Senior",
IF(L259&gt;=50, "Middle Age",
IF(L259&gt;30,"Adult",
IF(L259&lt;=30, "Youngsters", "Out of range"))))</f>
        <v>Adult</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Middle Age</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Adult</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Adult</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Adult</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Youngsters</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Adult</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Adult</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Adult</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Youngsters</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Adult</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Youngsters</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Adult</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Adult</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Adult</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Adult</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Adult</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Adult</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Adult</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Adult</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Adult</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Adult</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Adult</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Adult</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Adult</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Adult</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Middle Age</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Youngsters</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Middle Age</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Adult</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Adult</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Adult</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Adult</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Adult</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Adult</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Adult</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Middle Age</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Adult</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Adult</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IF(L323&gt;=65, "Senior",
IF(L323&gt;=50, "Middle Age",
IF(L323&gt;30,"Adult",
IF(L323&lt;=30, "Youngsters", "Out of range"))))</f>
        <v>Adult</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Adult</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Adult</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Youngsters</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Adult</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Middle Age</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Adult</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Youngsters</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Adult</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Adult</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Youngsters</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Adult</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Adult</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Adult</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Adult</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Adult</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Adult</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Youngsters</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Youngsters</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Adult</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Adult</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Middle Age</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Youngsters</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Adult</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Youngsters</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Adult</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Adult</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Adult</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Middle Age</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Adult</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Adult</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Youngsters</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Adult</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Middle Age</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Middle Age</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Adult</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Youngsters</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Youngsters</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IF(L387&gt;=65, "Senior",
IF(L387&gt;=50, "Middle Age",
IF(L387&gt;30,"Adult",
IF(L387&lt;=30, "Youngsters", "Out of range"))))</f>
        <v>Adult</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Adult</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Middle Age</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Adult</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Adult</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Middle Age</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Adult</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Adult</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Adult</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Adult</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Adult</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Adult</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Adult</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Adult</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Adult</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Middle Age</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Adult</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Adult</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Youngsters</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Adult</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Adult</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Adult</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Youngsters</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Adult</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Youngsters</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Youngsters</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Adult</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Adult</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Adult</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Adult</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Adult</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Adult</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IF(L451&gt;=65, "Senior",
IF(L451&gt;=50, "Middle Age",
IF(L451&gt;30,"Adult",
IF(L451&lt;=30, "Youngsters", "Out of range"))))</f>
        <v>Adult</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Adult</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Adult</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Adult</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Adult</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Adult</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Adult</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Adult</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Adult</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Adult</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Adult</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Adult</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Adult</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Youngsters</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Adult</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Adult</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Adult</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Middle Age</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Adult</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Adult</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Adult</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Adult</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Adult</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Middle Age</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Adult</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Adult</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Adult</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Middle Age</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Middle Age</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Adult</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Adult</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Adult</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Adult</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Youngsters</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Adult</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Adult</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Adult</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Youngsters</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Adult</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Adult</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IF(L515&gt;=65, "Senior",
IF(L515&gt;=50, "Middle Age",
IF(L515&gt;30,"Adult",
IF(L515&lt;=30, "Youngsters", "Out of range"))))</f>
        <v>Middle Age</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Adult</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Adult</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Adult</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Adult</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Middle Age</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Adult</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Middle Age</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Adult</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Adult</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Middle Age</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Adult</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Youngsters</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Middle Age</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Youngsters</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Youngsters</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Adult</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Senior</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Middle Age</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Adult</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Adult</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Adult</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Adult</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Adult</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Youngsters</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Adult</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Youngsters</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Adult</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Adult</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Adult</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Adult</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Middle Age</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Adult</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Adult</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Adult</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Adult</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Middle Age</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Adult</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Adult</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Youngsters</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Youngsters</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Adult</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Adult</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Senior</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Youngsters</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Middle Age</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Middle Age</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Adult</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IF(L579&gt;=65, "Senior",
IF(L579&gt;=50, "Middle Age",
IF(L579&gt;30,"Adult",
IF(L579&lt;=30, "Youngsters", "Out of range"))))</f>
        <v>Adult</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Middle Age</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Adult</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Senior</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Youngsters</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Adult</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Senior</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Adult</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Middle Age</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Middle Age</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Adult</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Adult</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Adult</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Adult</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Middle Age</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Adult</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Adult</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Youngsters</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Adult</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Adult</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Adult</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Youngsters</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Adult</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Adult</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Adult</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Adult</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Adult</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Adult</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Youngsters</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Adult</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Middle Age</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Adult</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Youngsters</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Youngsters</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Youngsters</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Adult</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Adult</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Adult</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Adult</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Adult</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Youngsters</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Middle Age</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IF(L643&gt;=65, "Senior",
IF(L643&gt;=50, "Middle Age",
IF(L643&gt;30,"Adult",
IF(L643&lt;=30, "Youngsters", "Out of range"))))</f>
        <v>Middle Age</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Adult</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Adult</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Adult</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Adult</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Middle Age</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Adult</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Senior</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Adult</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Adult</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Adult</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Adult</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Adult</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Middle Age</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Youngsters</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Adult</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Adult</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Adult</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Adult</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Adult</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Middle Age</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Adult</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Middle Age</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Adult</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Youngsters</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Adult</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Adult</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Adult</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Adult</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Adult</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Middle Age</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Middle Age</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Adult</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Adult</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Adult</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Youngsters</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Youngsters</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Youngsters</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Adult</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Adult</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Adult</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Adult</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Adult</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Youngsters</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Youngsters</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Adult</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Adult</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Middle Age</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Youngsters</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Adult</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Adult</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Adult</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IF(L707&gt;=65, "Senior",
IF(L707&gt;=50, "Middle Age",
IF(L707&gt;30,"Adult",
IF(L707&lt;=30, "Youngsters", "Out of range"))))</f>
        <v>Middle Age</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Adult</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Adult</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Middle Age</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Middle Age</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Middle Age</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Adult</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Youngsters</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Adult</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Middle Age</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Adult</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Adult</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Adult</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Adult</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Adult</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Youngsters</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Adult</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Adult</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Adult</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Adult</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Adult</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Adult</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Youngsters</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Adult</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Adult</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Adult</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Youngsters</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Adult</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Youngsters</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Adult</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Middle Age</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Adult</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Middle Age</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Adult</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Youngsters</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Middle Age</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Adult</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Adult</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Middle Age</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Youngsters</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Adult</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Middle Age</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Adult</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IF(L771&gt;=65, "Senior",
IF(L771&gt;=50, "Middle Age",
IF(L771&gt;30,"Adult",
IF(L771&lt;=30, "Youngsters", "Out of range"))))</f>
        <v>Adult</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Adult</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Adult</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Middle Age</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Youngsters</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Adult</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Adult</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Adult</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Adult</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Youngsters</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Adult</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Adult</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Youngsters</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Middle Age</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Youngsters</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Youngsters</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Adult</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Adult</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Youngsters</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Youngsters</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Youngsters</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Adult</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Adult</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Adult</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Middle Age</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Middle Age</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Youngsters</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Adult</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Adult</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Youngsters</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Youngsters</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Adult</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Adult</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Youngsters</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Adult</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Adult</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IF(L835&gt;=65, "Senior",
IF(L835&gt;=50, "Middle Age",
IF(L835&gt;30,"Adult",
IF(L835&lt;=30, "Youngsters", "Out of range"))))</f>
        <v>Adult</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Adult</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Youngsters</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Adult</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Adult</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Middle Age</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Adult</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Middle Age</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Middle Age</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Youngsters</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Middle Age</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Adult</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Youngsters</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Adult</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Adult</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Adult</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Adult</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Adult</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Adult</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Middle Age</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Adult</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Adult</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Adult</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Adult</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Youngsters</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Middle Age</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Adult</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Adult</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Adult</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Adult</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Adult</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Adult</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Middle Age</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IF(L899&gt;=65, "Senior",
IF(L899&gt;=50, "Middle Age",
IF(L899&gt;30,"Adult",
IF(L899&lt;=30, "Youngsters", "Out of range"))))</f>
        <v>Youngsters</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Middle Age</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Adult</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Adult</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Adult</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Adult</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Adult</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Middle Age</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Adult</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Adult</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Middle Age</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Adult</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Middle Age</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Adult</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Middle Age</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Adult</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Adult</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Adult</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Middle Age</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Adult</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Adult</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Adult</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Youngsters</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Youngsters</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Adult</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Middle Age</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Youngsters</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Adult</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Adult</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Middle Age</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Adult</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Adult</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Middle Age</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Youngsters</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Adult</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Adult</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Youngsters</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Adult</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Adult</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Adult</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IF(L963&gt;=65, "Senior",
IF(L963&gt;=50, "Middle Age",
IF(L963&gt;30,"Adult",
IF(L963&lt;=30, "Youngsters", "Out of range"))))</f>
        <v>Middle Age</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Middle Age</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Adult</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Middle Age</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Youngsters</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Adult</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Adult</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Senior</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Adult</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Adult</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Adult</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Adult</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Adult</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Adult</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Adult</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Adult</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Middle Age</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Senior</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Middle Age</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Adult</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Youngsters</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Adult</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Adult</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Adult</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Adult</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A13D82E-D15B-4606-B86D-AED083AC00D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221DD-1632-485A-AADD-C326DA43D95F}">
  <dimension ref="A3:P10"/>
  <sheetViews>
    <sheetView zoomScale="68" zoomScaleNormal="85" workbookViewId="0">
      <selection activeCell="R5" sqref="R5"/>
    </sheetView>
  </sheetViews>
  <sheetFormatPr defaultRowHeight="14.5" x14ac:dyDescent="0.35"/>
  <cols>
    <col min="1" max="1" width="16.6328125" bestFit="1" customWidth="1"/>
    <col min="2" max="2" width="16.36328125" bestFit="1" customWidth="1"/>
    <col min="3" max="3" width="5.81640625" bestFit="1" customWidth="1"/>
    <col min="4" max="4" width="10.7265625" bestFit="1" customWidth="1"/>
    <col min="6" max="6" width="21.54296875" bestFit="1" customWidth="1"/>
    <col min="7" max="7" width="16.36328125" bestFit="1" customWidth="1"/>
    <col min="8" max="8" width="3.81640625" bestFit="1" customWidth="1"/>
    <col min="9" max="9" width="10.7265625" bestFit="1" customWidth="1"/>
    <col min="13" max="13" width="21.54296875" bestFit="1" customWidth="1"/>
    <col min="14" max="14" width="16.36328125" bestFit="1" customWidth="1"/>
    <col min="15" max="15" width="3.81640625" bestFit="1" customWidth="1"/>
    <col min="16" max="16" width="10.7265625" bestFit="1" customWidth="1"/>
  </cols>
  <sheetData>
    <row r="3" spans="1:16" x14ac:dyDescent="0.35">
      <c r="A3" s="4" t="s">
        <v>43</v>
      </c>
      <c r="B3" s="4" t="s">
        <v>44</v>
      </c>
      <c r="F3" s="4" t="s">
        <v>45</v>
      </c>
      <c r="G3" s="4" t="s">
        <v>44</v>
      </c>
      <c r="M3" s="4" t="s">
        <v>45</v>
      </c>
      <c r="N3" s="4" t="s">
        <v>44</v>
      </c>
    </row>
    <row r="4" spans="1:16" x14ac:dyDescent="0.35">
      <c r="A4" s="4" t="s">
        <v>41</v>
      </c>
      <c r="B4" t="s">
        <v>18</v>
      </c>
      <c r="C4" t="s">
        <v>15</v>
      </c>
      <c r="D4" t="s">
        <v>42</v>
      </c>
      <c r="F4" s="4" t="s">
        <v>41</v>
      </c>
      <c r="G4" t="s">
        <v>18</v>
      </c>
      <c r="H4" t="s">
        <v>15</v>
      </c>
      <c r="I4" t="s">
        <v>42</v>
      </c>
      <c r="M4" s="4" t="s">
        <v>41</v>
      </c>
      <c r="N4" t="s">
        <v>18</v>
      </c>
      <c r="O4" t="s">
        <v>15</v>
      </c>
      <c r="P4" t="s">
        <v>42</v>
      </c>
    </row>
    <row r="5" spans="1:16" x14ac:dyDescent="0.35">
      <c r="A5" s="5" t="s">
        <v>38</v>
      </c>
      <c r="B5" s="7">
        <v>66818.181818181823</v>
      </c>
      <c r="C5" s="7">
        <v>61625</v>
      </c>
      <c r="D5" s="7">
        <v>63972.602739726026</v>
      </c>
      <c r="F5" s="5" t="s">
        <v>16</v>
      </c>
      <c r="G5" s="6">
        <v>45</v>
      </c>
      <c r="H5" s="6">
        <v>86</v>
      </c>
      <c r="I5" s="6">
        <v>131</v>
      </c>
      <c r="M5" s="5" t="s">
        <v>50</v>
      </c>
      <c r="N5" s="6">
        <v>2</v>
      </c>
      <c r="O5" s="6">
        <v>7</v>
      </c>
      <c r="P5" s="6">
        <v>9</v>
      </c>
    </row>
    <row r="6" spans="1:16" x14ac:dyDescent="0.35">
      <c r="A6" s="5" t="s">
        <v>39</v>
      </c>
      <c r="B6" s="7">
        <v>65633.802816901414</v>
      </c>
      <c r="C6" s="7">
        <v>59325.84269662921</v>
      </c>
      <c r="D6" s="7">
        <v>62125</v>
      </c>
      <c r="F6" s="5" t="s">
        <v>26</v>
      </c>
      <c r="G6" s="6">
        <v>15</v>
      </c>
      <c r="H6" s="6">
        <v>17</v>
      </c>
      <c r="I6" s="6">
        <v>32</v>
      </c>
      <c r="M6" s="5" t="s">
        <v>47</v>
      </c>
      <c r="N6" s="6">
        <v>87</v>
      </c>
      <c r="O6" s="6">
        <v>135</v>
      </c>
      <c r="P6" s="6">
        <v>222</v>
      </c>
    </row>
    <row r="7" spans="1:16" x14ac:dyDescent="0.35">
      <c r="A7" s="5" t="s">
        <v>42</v>
      </c>
      <c r="B7" s="7">
        <v>66204.379562043789</v>
      </c>
      <c r="C7" s="7">
        <v>60414.201183431949</v>
      </c>
      <c r="D7" s="7">
        <v>63006.535947712415</v>
      </c>
      <c r="F7" s="5" t="s">
        <v>22</v>
      </c>
      <c r="G7" s="6">
        <v>26</v>
      </c>
      <c r="H7" s="6">
        <v>36</v>
      </c>
      <c r="I7" s="6">
        <v>62</v>
      </c>
      <c r="M7" s="5" t="s">
        <v>48</v>
      </c>
      <c r="N7" s="6">
        <v>34</v>
      </c>
      <c r="O7" s="6">
        <v>18</v>
      </c>
      <c r="P7" s="6">
        <v>52</v>
      </c>
    </row>
    <row r="8" spans="1:16" x14ac:dyDescent="0.35">
      <c r="F8" s="5" t="s">
        <v>23</v>
      </c>
      <c r="G8" s="6">
        <v>13</v>
      </c>
      <c r="H8" s="6">
        <v>18</v>
      </c>
      <c r="I8" s="6">
        <v>31</v>
      </c>
      <c r="M8" s="5" t="s">
        <v>49</v>
      </c>
      <c r="N8" s="6">
        <v>14</v>
      </c>
      <c r="O8" s="6">
        <v>9</v>
      </c>
      <c r="P8" s="6">
        <v>23</v>
      </c>
    </row>
    <row r="9" spans="1:16" x14ac:dyDescent="0.35">
      <c r="F9" s="5" t="s">
        <v>46</v>
      </c>
      <c r="G9" s="6">
        <v>38</v>
      </c>
      <c r="H9" s="6">
        <v>12</v>
      </c>
      <c r="I9" s="6">
        <v>50</v>
      </c>
      <c r="M9" s="5" t="s">
        <v>42</v>
      </c>
      <c r="N9" s="6">
        <v>137</v>
      </c>
      <c r="O9" s="6">
        <v>169</v>
      </c>
      <c r="P9" s="6">
        <v>306</v>
      </c>
    </row>
    <row r="10" spans="1:16" x14ac:dyDescent="0.35">
      <c r="F10" s="5" t="s">
        <v>42</v>
      </c>
      <c r="G10" s="6">
        <v>137</v>
      </c>
      <c r="H10" s="6">
        <v>169</v>
      </c>
      <c r="I10" s="6">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5861D-D31E-412F-81FE-557B2040FF7B}">
  <dimension ref="E1:O4"/>
  <sheetViews>
    <sheetView showGridLines="0" tabSelected="1" zoomScale="66" zoomScaleNormal="55" workbookViewId="0">
      <selection activeCell="R12" sqref="R12"/>
    </sheetView>
  </sheetViews>
  <sheetFormatPr defaultRowHeight="14.5" x14ac:dyDescent="0.35"/>
  <sheetData>
    <row r="1" spans="5:15" ht="14.5" customHeight="1" x14ac:dyDescent="0.35">
      <c r="E1" s="8" t="s">
        <v>51</v>
      </c>
      <c r="F1" s="8"/>
      <c r="G1" s="8"/>
      <c r="H1" s="8"/>
      <c r="I1" s="8"/>
      <c r="J1" s="8"/>
      <c r="K1" s="8"/>
      <c r="L1" s="8"/>
      <c r="M1" s="8"/>
      <c r="N1" s="8"/>
      <c r="O1" s="8"/>
    </row>
    <row r="2" spans="5:15" ht="14.5" customHeight="1" x14ac:dyDescent="0.35">
      <c r="E2" s="8"/>
      <c r="F2" s="8"/>
      <c r="G2" s="8"/>
      <c r="H2" s="8"/>
      <c r="I2" s="8"/>
      <c r="J2" s="8"/>
      <c r="K2" s="8"/>
      <c r="L2" s="8"/>
      <c r="M2" s="8"/>
      <c r="N2" s="8"/>
      <c r="O2" s="8"/>
    </row>
    <row r="3" spans="5:15" ht="14.5" customHeight="1" x14ac:dyDescent="0.35">
      <c r="E3" s="8"/>
      <c r="F3" s="8"/>
      <c r="G3" s="8"/>
      <c r="H3" s="8"/>
      <c r="I3" s="8"/>
      <c r="J3" s="8"/>
      <c r="K3" s="8"/>
      <c r="L3" s="8"/>
      <c r="M3" s="8"/>
      <c r="N3" s="8"/>
      <c r="O3" s="8"/>
    </row>
    <row r="4" spans="5:15" ht="14.5" customHeight="1" x14ac:dyDescent="0.35">
      <c r="E4" s="8"/>
      <c r="F4" s="8"/>
      <c r="G4" s="8"/>
      <c r="H4" s="8"/>
      <c r="I4" s="8"/>
      <c r="J4" s="8"/>
      <c r="K4" s="8"/>
      <c r="L4" s="8"/>
      <c r="M4" s="8"/>
      <c r="N4" s="8"/>
      <c r="O4" s="8"/>
    </row>
  </sheetData>
  <mergeCells count="1">
    <mergeCell ref="E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asyikin 22</cp:lastModifiedBy>
  <dcterms:created xsi:type="dcterms:W3CDTF">2022-03-18T02:50:57Z</dcterms:created>
  <dcterms:modified xsi:type="dcterms:W3CDTF">2024-08-08T03:06:43Z</dcterms:modified>
</cp:coreProperties>
</file>